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4180" windowHeight="15860" activeTab="1"/>
  </bookViews>
  <sheets>
    <sheet name="Collars" sheetId="1" r:id="rId1"/>
    <sheet name="Lithology" sheetId="2" r:id="rId2"/>
    <sheet name="Opvulling" sheetId="3" r:id="rId3"/>
    <sheet name="Filter1" sheetId="4" r:id="rId4"/>
    <sheet name="Filter2" sheetId="5" r:id="rId5"/>
    <sheet name="Filter3" sheetId="7" r:id="rId6"/>
    <sheet name="Waterpeil" sheetId="6" r:id="rId7"/>
    <sheet name="lith Interpretation TO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80" i="2" l="1"/>
  <c r="C138" i="6"/>
  <c r="B138" i="6"/>
  <c r="B329" i="4"/>
  <c r="B330" i="4"/>
  <c r="B86" i="5"/>
  <c r="B87" i="5"/>
  <c r="B1154" i="2"/>
  <c r="B1155" i="2"/>
  <c r="B1156" i="2"/>
  <c r="B1157" i="2"/>
  <c r="B1158" i="2"/>
  <c r="B1159" i="2"/>
  <c r="B1160" i="2"/>
  <c r="B1153" i="2"/>
  <c r="C137" i="6"/>
  <c r="B137" i="6"/>
  <c r="B83" i="5"/>
  <c r="B84" i="5"/>
  <c r="B326" i="4"/>
  <c r="B327" i="4"/>
  <c r="C326" i="4"/>
  <c r="M468" i="3"/>
  <c r="B1144" i="2"/>
  <c r="B1145" i="2"/>
  <c r="B1146" i="2"/>
  <c r="B1147" i="2"/>
  <c r="B1148" i="2"/>
  <c r="B1149" i="2"/>
  <c r="B1150" i="2"/>
  <c r="B1151" i="2"/>
  <c r="B1143" i="2"/>
  <c r="C134" i="6"/>
  <c r="B134" i="6"/>
  <c r="C135" i="6"/>
  <c r="C136" i="6"/>
  <c r="B136" i="6"/>
  <c r="B80" i="5"/>
  <c r="B81" i="5"/>
  <c r="B323" i="4"/>
  <c r="B324" i="4"/>
  <c r="B1136" i="2"/>
  <c r="B1137" i="2"/>
  <c r="B1138" i="2"/>
  <c r="B1139" i="2"/>
  <c r="B1140" i="2"/>
  <c r="B1141" i="2"/>
  <c r="B1135" i="2"/>
  <c r="B135" i="6"/>
  <c r="B320" i="4"/>
  <c r="B321" i="4"/>
  <c r="B77" i="5"/>
  <c r="B78" i="5"/>
  <c r="B1124" i="2"/>
  <c r="B1125" i="2"/>
  <c r="B1126" i="2"/>
  <c r="B1127" i="2"/>
  <c r="B1128" i="2"/>
  <c r="B1129" i="2"/>
  <c r="B1130" i="2"/>
  <c r="B1131" i="2"/>
  <c r="B1132" i="2"/>
  <c r="B1133" i="2"/>
  <c r="B1123" i="2"/>
  <c r="B76" i="5"/>
  <c r="B74" i="5"/>
  <c r="B75" i="5"/>
  <c r="B317" i="4"/>
  <c r="B318" i="4"/>
  <c r="C317" i="4"/>
  <c r="B1112" i="2"/>
  <c r="B1113" i="2"/>
  <c r="B1114" i="2"/>
  <c r="B1115" i="2"/>
  <c r="B1116" i="2"/>
  <c r="B1117" i="2"/>
  <c r="B1118" i="2"/>
  <c r="B1119" i="2"/>
  <c r="B1120" i="2"/>
  <c r="B1121" i="2"/>
  <c r="B1111" i="2"/>
  <c r="C329" i="4"/>
  <c r="C86" i="5"/>
  <c r="C83" i="5"/>
  <c r="C80" i="5"/>
  <c r="C323" i="4"/>
  <c r="C77" i="5"/>
  <c r="C320" i="4"/>
  <c r="C74" i="5"/>
  <c r="B133" i="6"/>
  <c r="B1100" i="2"/>
  <c r="B1101" i="2"/>
  <c r="B1102" i="2"/>
  <c r="B1103" i="2"/>
  <c r="B1104" i="2"/>
  <c r="B1105" i="2"/>
  <c r="B1106" i="2"/>
  <c r="B1107" i="2"/>
  <c r="B1108" i="2"/>
  <c r="B1109" i="2"/>
  <c r="B1099" i="2"/>
  <c r="A312" i="4"/>
  <c r="A313" i="4"/>
  <c r="B452" i="3"/>
  <c r="A452" i="3"/>
  <c r="B1093" i="2"/>
  <c r="B1094" i="2"/>
  <c r="B1095" i="2"/>
  <c r="B1096" i="2"/>
  <c r="B1097" i="2"/>
  <c r="A1093" i="2"/>
  <c r="A1094" i="2"/>
  <c r="A1095" i="2"/>
  <c r="A1096" i="2"/>
  <c r="A1097" i="2"/>
  <c r="A309" i="4"/>
  <c r="A310" i="4"/>
  <c r="B450" i="3"/>
  <c r="A450" i="3"/>
  <c r="B1087" i="2"/>
  <c r="A306" i="4"/>
  <c r="A307" i="4"/>
  <c r="B448" i="3"/>
  <c r="A448" i="3"/>
  <c r="A303" i="4"/>
  <c r="A304" i="4"/>
  <c r="B446" i="3"/>
  <c r="A446" i="3"/>
  <c r="A300" i="4"/>
  <c r="A301" i="4"/>
  <c r="B444" i="3"/>
  <c r="A444" i="3"/>
  <c r="A297" i="4"/>
  <c r="A298" i="4"/>
  <c r="B442" i="3"/>
  <c r="A442" i="3"/>
  <c r="A294" i="4"/>
  <c r="A295" i="4"/>
  <c r="B440" i="3"/>
  <c r="A440" i="3"/>
  <c r="A291" i="4"/>
  <c r="A292" i="4"/>
  <c r="B438" i="3"/>
  <c r="A438" i="3"/>
  <c r="B1069" i="2"/>
  <c r="B1070" i="2"/>
  <c r="B1072" i="2"/>
  <c r="B1073" i="2"/>
  <c r="B1074" i="2"/>
  <c r="B1076" i="2"/>
  <c r="B1077" i="2"/>
  <c r="B1078" i="2"/>
  <c r="B1080" i="2"/>
  <c r="B1081" i="2"/>
  <c r="B1082" i="2"/>
  <c r="B1084" i="2"/>
  <c r="B1085" i="2"/>
  <c r="B1088" i="2"/>
  <c r="B1089" i="2"/>
  <c r="B1090" i="2"/>
  <c r="B1091" i="2"/>
  <c r="A288" i="4"/>
  <c r="A289" i="4"/>
  <c r="B436" i="3"/>
  <c r="A436" i="3"/>
  <c r="A285" i="4"/>
  <c r="A286" i="4"/>
  <c r="A282" i="4"/>
  <c r="A283" i="4"/>
  <c r="B434" i="3"/>
  <c r="A434" i="3"/>
  <c r="B432" i="3"/>
  <c r="A432" i="3"/>
  <c r="B1053" i="2"/>
  <c r="B1055" i="2"/>
  <c r="B1056" i="2"/>
  <c r="B1057" i="2"/>
  <c r="B1059" i="2"/>
  <c r="B1060" i="2"/>
  <c r="B1061" i="2"/>
  <c r="B1062" i="2"/>
  <c r="B1064" i="2"/>
  <c r="B1065" i="2"/>
  <c r="B1066" i="2"/>
  <c r="B1068" i="2"/>
  <c r="A280" i="4"/>
  <c r="B430" i="3"/>
  <c r="A430" i="3"/>
  <c r="A276" i="4"/>
  <c r="A277" i="4"/>
  <c r="B428" i="3"/>
  <c r="A428" i="3"/>
  <c r="A273" i="4"/>
  <c r="A274" i="4"/>
  <c r="B426" i="3"/>
  <c r="A426" i="3"/>
  <c r="A270" i="4"/>
  <c r="A271" i="4"/>
  <c r="B424" i="3"/>
  <c r="A424" i="3"/>
  <c r="B1033" i="2"/>
  <c r="B1034" i="2"/>
  <c r="B1035" i="2"/>
  <c r="B1036" i="2"/>
  <c r="B1038" i="2"/>
  <c r="B1039" i="2"/>
  <c r="B1040" i="2"/>
  <c r="B1041" i="2"/>
  <c r="B1043" i="2"/>
  <c r="B1044" i="2"/>
  <c r="B1045" i="2"/>
  <c r="B1046" i="2"/>
  <c r="B1047" i="2"/>
  <c r="B1049" i="2"/>
  <c r="B1050" i="2"/>
  <c r="B1051" i="2"/>
  <c r="B1052" i="2"/>
  <c r="A267" i="4"/>
  <c r="A268" i="4"/>
  <c r="A422" i="3"/>
  <c r="B1025" i="2"/>
  <c r="B1026" i="2"/>
  <c r="B1027" i="2"/>
  <c r="A264" i="4"/>
  <c r="A265" i="4"/>
  <c r="A420" i="3"/>
  <c r="A1021" i="2"/>
  <c r="A1022" i="2"/>
  <c r="A1023" i="2"/>
  <c r="A1025" i="2"/>
  <c r="A1026" i="2"/>
  <c r="A1027" i="2"/>
  <c r="A1029" i="2"/>
  <c r="A1030" i="2"/>
  <c r="A1033" i="2"/>
  <c r="A1034" i="2"/>
  <c r="A1035" i="2"/>
  <c r="A1036" i="2"/>
  <c r="A1038" i="2"/>
  <c r="A1039" i="2"/>
  <c r="A1040" i="2"/>
  <c r="A1041" i="2"/>
  <c r="A1043" i="2"/>
  <c r="A1044" i="2"/>
  <c r="A1045" i="2"/>
  <c r="A1046" i="2"/>
  <c r="A1047" i="2"/>
  <c r="A1049" i="2"/>
  <c r="A1050" i="2"/>
  <c r="A1051" i="2"/>
  <c r="A1052" i="2"/>
  <c r="A1053" i="2"/>
  <c r="A1055" i="2"/>
  <c r="A1056" i="2"/>
  <c r="A1057" i="2"/>
  <c r="A1059" i="2"/>
  <c r="A1060" i="2"/>
  <c r="A1061" i="2"/>
  <c r="A1062" i="2"/>
  <c r="A1064" i="2"/>
  <c r="A1065" i="2"/>
  <c r="A1066" i="2"/>
  <c r="A1068" i="2"/>
  <c r="A1069" i="2"/>
  <c r="A1070" i="2"/>
  <c r="A1072" i="2"/>
  <c r="A1073" i="2"/>
  <c r="A1074" i="2"/>
  <c r="A1076" i="2"/>
  <c r="A1077" i="2"/>
  <c r="A1078" i="2"/>
  <c r="A1080" i="2"/>
  <c r="A1081" i="2"/>
  <c r="A1082" i="2"/>
  <c r="A1084" i="2"/>
  <c r="A1085" i="2"/>
  <c r="A1087" i="2"/>
  <c r="A1088" i="2"/>
  <c r="A1089" i="2"/>
  <c r="A1090" i="2"/>
  <c r="A1091" i="2"/>
  <c r="B1021" i="2"/>
  <c r="B1022" i="2"/>
  <c r="B1023" i="2"/>
  <c r="B1029" i="2"/>
  <c r="B1030" i="2"/>
  <c r="B1031" i="2"/>
  <c r="A261" i="4"/>
  <c r="A262" i="4"/>
  <c r="A418" i="3"/>
  <c r="A258" i="4"/>
  <c r="A259" i="4"/>
  <c r="A1009" i="2"/>
  <c r="A1010" i="2"/>
  <c r="A1011" i="2"/>
  <c r="A1012" i="2"/>
  <c r="A1013" i="2"/>
  <c r="A1015" i="2"/>
  <c r="A1016" i="2"/>
  <c r="A1017" i="2"/>
  <c r="A1018" i="2"/>
  <c r="A1019" i="2"/>
  <c r="B1009" i="2"/>
  <c r="B1010" i="2"/>
  <c r="B1011" i="2"/>
  <c r="B1012" i="2"/>
  <c r="B1013" i="2"/>
  <c r="B1016" i="2"/>
  <c r="B1017" i="2"/>
  <c r="B1018" i="2"/>
  <c r="B1019" i="2"/>
  <c r="B990" i="2"/>
  <c r="B992" i="2"/>
  <c r="B993" i="2"/>
  <c r="B994" i="2"/>
  <c r="B995" i="2"/>
  <c r="B996" i="2"/>
  <c r="B998" i="2"/>
  <c r="B999" i="2"/>
  <c r="B1000" i="2"/>
  <c r="B1001" i="2"/>
  <c r="B1002" i="2"/>
  <c r="B1003" i="2"/>
  <c r="B1005" i="2"/>
  <c r="B1006" i="2"/>
  <c r="B1007" i="2"/>
  <c r="A408" i="3"/>
  <c r="A410" i="3"/>
  <c r="A412" i="3"/>
  <c r="A414" i="3"/>
  <c r="A416" i="3"/>
  <c r="A406" i="3"/>
  <c r="A404" i="3"/>
  <c r="A1031" i="2"/>
  <c r="A402" i="3"/>
  <c r="B971" i="2"/>
  <c r="B972" i="2"/>
  <c r="B973" i="2"/>
  <c r="B974" i="2"/>
  <c r="B975" i="2"/>
  <c r="B976" i="2"/>
  <c r="B978" i="2"/>
  <c r="B979" i="2"/>
  <c r="B980" i="2"/>
  <c r="B982" i="2"/>
  <c r="B983" i="2"/>
  <c r="B984" i="2"/>
  <c r="B985" i="2"/>
  <c r="B986" i="2"/>
  <c r="B988" i="2"/>
  <c r="B989" i="2"/>
  <c r="B970" i="2"/>
  <c r="A970" i="2"/>
  <c r="A971" i="2"/>
  <c r="A972" i="2"/>
  <c r="A973" i="2"/>
  <c r="A974" i="2"/>
  <c r="A975" i="2"/>
  <c r="A976" i="2"/>
  <c r="A978" i="2"/>
  <c r="A979" i="2"/>
  <c r="A980" i="2"/>
  <c r="A982" i="2"/>
  <c r="A983" i="2"/>
  <c r="A984" i="2"/>
  <c r="A985" i="2"/>
  <c r="A986" i="2"/>
  <c r="A988" i="2"/>
  <c r="A989" i="2"/>
  <c r="A990" i="2"/>
  <c r="A992" i="2"/>
  <c r="A993" i="2"/>
  <c r="A994" i="2"/>
  <c r="A995" i="2"/>
  <c r="A996" i="2"/>
  <c r="A998" i="2"/>
  <c r="A999" i="2"/>
  <c r="A1000" i="2"/>
  <c r="A1001" i="2"/>
  <c r="A1002" i="2"/>
  <c r="A1003" i="2"/>
  <c r="A1005" i="2"/>
  <c r="A1006" i="2"/>
  <c r="A1007" i="2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A382" i="3"/>
  <c r="B937" i="2"/>
  <c r="B938" i="2"/>
  <c r="B939" i="2"/>
  <c r="A932" i="2"/>
  <c r="A933" i="2"/>
  <c r="A934" i="2"/>
  <c r="A935" i="2"/>
  <c r="A936" i="2"/>
  <c r="A937" i="2"/>
  <c r="A938" i="2"/>
  <c r="A939" i="2"/>
  <c r="B933" i="2"/>
  <c r="B934" i="2"/>
  <c r="B935" i="2"/>
  <c r="B936" i="2"/>
  <c r="B932" i="2"/>
  <c r="B101" i="6"/>
  <c r="B100" i="6"/>
  <c r="B99" i="6"/>
  <c r="B955" i="2"/>
  <c r="B956" i="2"/>
  <c r="B954" i="2"/>
  <c r="C97" i="6"/>
  <c r="B97" i="6"/>
  <c r="B98" i="6"/>
  <c r="C96" i="6"/>
  <c r="B96" i="6"/>
  <c r="B95" i="6"/>
  <c r="B216" i="4"/>
  <c r="C215" i="4"/>
  <c r="B215" i="4"/>
  <c r="B94" i="6"/>
  <c r="B213" i="4"/>
  <c r="C212" i="4"/>
  <c r="B212" i="4"/>
  <c r="B93" i="6"/>
  <c r="B210" i="4"/>
  <c r="B209" i="4"/>
  <c r="B561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38" i="2"/>
  <c r="C52" i="6"/>
  <c r="C49" i="6"/>
  <c r="C33" i="6"/>
  <c r="C34" i="6"/>
  <c r="C31" i="6"/>
  <c r="C23" i="6"/>
  <c r="C24" i="6"/>
  <c r="C20" i="6"/>
  <c r="C19" i="6"/>
  <c r="C12" i="6"/>
  <c r="C11" i="6"/>
  <c r="C85" i="6"/>
  <c r="C81" i="6"/>
  <c r="B80" i="6"/>
  <c r="C79" i="6"/>
  <c r="B78" i="6"/>
  <c r="B77" i="6"/>
  <c r="C76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9" i="6"/>
  <c r="B81" i="6"/>
  <c r="B83" i="6"/>
  <c r="B84" i="6"/>
  <c r="B85" i="6"/>
  <c r="B86" i="6"/>
  <c r="B87" i="6"/>
  <c r="B88" i="6"/>
  <c r="B89" i="6"/>
  <c r="B90" i="6"/>
  <c r="B91" i="6"/>
  <c r="B92" i="6"/>
  <c r="B19" i="6"/>
  <c r="B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2" i="6"/>
  <c r="C82" i="6"/>
  <c r="B82" i="6"/>
  <c r="B797" i="2"/>
  <c r="B798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84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66" i="2"/>
  <c r="B737" i="2"/>
  <c r="B738" i="2"/>
  <c r="B739" i="2"/>
  <c r="B740" i="2"/>
  <c r="B741" i="2"/>
  <c r="B742" i="2"/>
  <c r="B743" i="2"/>
  <c r="B744" i="2"/>
  <c r="B745" i="2"/>
  <c r="B746" i="2"/>
  <c r="B747" i="2"/>
  <c r="B736" i="2"/>
  <c r="B245" i="3"/>
  <c r="B244" i="3"/>
  <c r="B243" i="3"/>
  <c r="B242" i="3"/>
  <c r="B241" i="3"/>
  <c r="B240" i="3"/>
  <c r="B239" i="3"/>
  <c r="B238" i="3"/>
  <c r="B237" i="3"/>
  <c r="B236" i="3"/>
  <c r="B158" i="3"/>
  <c r="B157" i="3"/>
  <c r="B156" i="3"/>
  <c r="B155" i="3"/>
  <c r="B154" i="3"/>
  <c r="B153" i="3"/>
  <c r="B152" i="3"/>
  <c r="B151" i="3"/>
  <c r="B95" i="3"/>
  <c r="B94" i="3"/>
  <c r="B93" i="3"/>
  <c r="B92" i="3"/>
  <c r="B91" i="3"/>
  <c r="B90" i="3"/>
  <c r="B89" i="3"/>
  <c r="B88" i="3"/>
  <c r="B87" i="3"/>
  <c r="B85" i="3"/>
  <c r="B84" i="3"/>
  <c r="B83" i="3"/>
  <c r="B82" i="3"/>
  <c r="B81" i="3"/>
  <c r="B80" i="3"/>
  <c r="B79" i="3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</calcChain>
</file>

<file path=xl/sharedStrings.xml><?xml version="1.0" encoding="utf-8"?>
<sst xmlns="http://schemas.openxmlformats.org/spreadsheetml/2006/main" count="8495" uniqueCount="1260">
  <si>
    <t>Hole ID</t>
  </si>
  <si>
    <t>Easting</t>
  </si>
  <si>
    <t>Northing</t>
  </si>
  <si>
    <t>Elevation</t>
  </si>
  <si>
    <t>Starting Depth</t>
  </si>
  <si>
    <t>Ending Depth</t>
  </si>
  <si>
    <t>Scale</t>
  </si>
  <si>
    <t>Inclination</t>
  </si>
  <si>
    <t>Azimuth</t>
  </si>
  <si>
    <t>Boormeester</t>
  </si>
  <si>
    <t>Boorbedrijf</t>
  </si>
  <si>
    <t>Projectleider</t>
  </si>
  <si>
    <t>Klant</t>
  </si>
  <si>
    <t>Plaatsnaam</t>
  </si>
  <si>
    <t>Boordatum</t>
  </si>
  <si>
    <t>Boormethode</t>
  </si>
  <si>
    <t>Boordiameter</t>
  </si>
  <si>
    <t>Afwerking</t>
  </si>
  <si>
    <t>PB-T-010</t>
  </si>
  <si>
    <t>LT-CB</t>
  </si>
  <si>
    <t>Thijssen Drilling Company</t>
  </si>
  <si>
    <t>Jelle Buma (Deltares)</t>
  </si>
  <si>
    <t>Deltares iov Rijkswaterstaat</t>
  </si>
  <si>
    <t>Stein, Nederland</t>
  </si>
  <si>
    <t>Pulsboring</t>
  </si>
  <si>
    <t>Koker, hangslot</t>
  </si>
  <si>
    <t>PB-T-014</t>
  </si>
  <si>
    <t>Urmond, Nederland</t>
  </si>
  <si>
    <t>Koker, inbus8</t>
  </si>
  <si>
    <t>PB-T-015</t>
  </si>
  <si>
    <t>Koker, inbus10</t>
  </si>
  <si>
    <t>PB-T-025</t>
  </si>
  <si>
    <t>PB-T-032</t>
  </si>
  <si>
    <t>?</t>
  </si>
  <si>
    <t>TNO</t>
  </si>
  <si>
    <t>Elsloo, Nederland</t>
  </si>
  <si>
    <t>Straatdeksel</t>
  </si>
  <si>
    <t>PB-T-037</t>
  </si>
  <si>
    <t>Obbicht, Nederland</t>
  </si>
  <si>
    <t>PB-T-040</t>
  </si>
  <si>
    <t>PB-T-041</t>
  </si>
  <si>
    <t>PB-U-000</t>
  </si>
  <si>
    <t>Richard de Vries</t>
  </si>
  <si>
    <t>Geotron</t>
  </si>
  <si>
    <t>Kjeld Hertogh</t>
  </si>
  <si>
    <t>de Vries en van de Wiel</t>
  </si>
  <si>
    <t>Pulsboring binnen casing</t>
  </si>
  <si>
    <t>PB-U-002</t>
  </si>
  <si>
    <t>PB-U-003</t>
  </si>
  <si>
    <t>PB-U-004</t>
  </si>
  <si>
    <t>PB-U-005</t>
  </si>
  <si>
    <t>PB-U-007</t>
  </si>
  <si>
    <t>PB-U-008</t>
  </si>
  <si>
    <t>PB-U-009</t>
  </si>
  <si>
    <t>RDK</t>
  </si>
  <si>
    <t>PB-U-010</t>
  </si>
  <si>
    <t>MRu</t>
  </si>
  <si>
    <t>Frank Van Heerebeek</t>
  </si>
  <si>
    <t>PB-U-011</t>
  </si>
  <si>
    <t>PB-U-012</t>
  </si>
  <si>
    <t>PB-U-014</t>
  </si>
  <si>
    <t>Edward Engbers</t>
  </si>
  <si>
    <t>PB-U-016</t>
  </si>
  <si>
    <t>Berg, Nederland</t>
  </si>
  <si>
    <t>PB-U-017</t>
  </si>
  <si>
    <t>PB-U-019</t>
  </si>
  <si>
    <t>PB-U-020</t>
  </si>
  <si>
    <t>PB-U-021</t>
  </si>
  <si>
    <t>PB-U-023</t>
  </si>
  <si>
    <t>PB-U-024</t>
  </si>
  <si>
    <t>Arthur Hekkink</t>
  </si>
  <si>
    <t>PB-U-026</t>
  </si>
  <si>
    <t>PB-U-027</t>
  </si>
  <si>
    <t>PB-U-028</t>
  </si>
  <si>
    <t>PB-U-029</t>
  </si>
  <si>
    <t>PB-U-031</t>
  </si>
  <si>
    <t>PB-U-032</t>
  </si>
  <si>
    <t>PB-U-033</t>
  </si>
  <si>
    <t>PB-U-034</t>
  </si>
  <si>
    <t>PB-U-035</t>
  </si>
  <si>
    <t>PB-U-037</t>
  </si>
  <si>
    <t>PB-U-038</t>
  </si>
  <si>
    <t>PB-U-039</t>
  </si>
  <si>
    <t>PB-U-041</t>
  </si>
  <si>
    <t>PB-U-042</t>
  </si>
  <si>
    <t>PB-U-044</t>
  </si>
  <si>
    <t>PB-U-045</t>
  </si>
  <si>
    <t>PB-U-046</t>
  </si>
  <si>
    <t>PB-U-047</t>
  </si>
  <si>
    <t>PB-U-048</t>
  </si>
  <si>
    <t>PB-U-049</t>
  </si>
  <si>
    <t>PB-U-050</t>
  </si>
  <si>
    <t>PB-U-051</t>
  </si>
  <si>
    <t>PB-U-052</t>
  </si>
  <si>
    <t>PB-U-053</t>
  </si>
  <si>
    <t>PB-U-054</t>
  </si>
  <si>
    <t>PB-U-055</t>
  </si>
  <si>
    <t>PB-U-057</t>
  </si>
  <si>
    <t>GVH</t>
  </si>
  <si>
    <t>PB-U-058</t>
  </si>
  <si>
    <t>PB-U-059</t>
  </si>
  <si>
    <t>PB-U-060</t>
  </si>
  <si>
    <t>PP-U-001</t>
  </si>
  <si>
    <t>PP-U-003</t>
  </si>
  <si>
    <t>PP-U-006</t>
  </si>
  <si>
    <t>PP-U-013</t>
  </si>
  <si>
    <t>PP-U-015</t>
  </si>
  <si>
    <t>PP-U-018</t>
  </si>
  <si>
    <t>PP-U-022</t>
  </si>
  <si>
    <t>PP-U-025</t>
  </si>
  <si>
    <t>PP-U-036</t>
  </si>
  <si>
    <t>JHA</t>
  </si>
  <si>
    <t>PP-U-040</t>
  </si>
  <si>
    <t>PP-U-043</t>
  </si>
  <si>
    <t>PP-U-056</t>
  </si>
  <si>
    <t>From</t>
  </si>
  <si>
    <t>To</t>
  </si>
  <si>
    <t>Lithology Keyword</t>
  </si>
  <si>
    <t>Lithology Description</t>
  </si>
  <si>
    <t>Lithostratigrafie</t>
  </si>
  <si>
    <t>Humus</t>
  </si>
  <si>
    <t>Humus, zwartbruin, teelaarde</t>
  </si>
  <si>
    <t>Schimmert</t>
  </si>
  <si>
    <t>Stenen</t>
  </si>
  <si>
    <t>Stenen, mijnsteen, zwart</t>
  </si>
  <si>
    <t>Leem</t>
  </si>
  <si>
    <t>Leem, bruin</t>
  </si>
  <si>
    <t>Grind, matig zandig, grijsgroen</t>
  </si>
  <si>
    <t>Maarland</t>
  </si>
  <si>
    <t>Zand, grijsgroen</t>
  </si>
  <si>
    <t>Breda</t>
  </si>
  <si>
    <t>Humus, matig puinhoudend, zwartbruin, teelaarde, aanvulling</t>
  </si>
  <si>
    <t>Leem, matig zandig, geelbruin</t>
  </si>
  <si>
    <t>Zand, matig siltig, matig grindig, bruin</t>
  </si>
  <si>
    <t>Schimmert/Beegden</t>
  </si>
  <si>
    <t>Grind, matig zandig, bruin</t>
  </si>
  <si>
    <t>Beegden</t>
  </si>
  <si>
    <t>Zand, matig grof, matig grindig, bruin</t>
  </si>
  <si>
    <t>Zand, matig fijn tot grof, bruin groen geel</t>
  </si>
  <si>
    <t>Leem, matig zandig, geel</t>
  </si>
  <si>
    <t>Leem, matig zandig, bruin, matig humeus</t>
  </si>
  <si>
    <t>Leem, matig kleiig, grijs, matig humeus</t>
  </si>
  <si>
    <t>Grind, matig zandig, matig siltig, bruin</t>
  </si>
  <si>
    <t>Leem, zwak zandig, zwak grindig</t>
  </si>
  <si>
    <t>Grind, matig zandig, zwak siltig, bruin</t>
  </si>
  <si>
    <t>Klei</t>
  </si>
  <si>
    <t>Klei, matig zandig, groengrijs</t>
  </si>
  <si>
    <t>Humus, teelaarde, zwartbruin</t>
  </si>
  <si>
    <t>Leem, matig zandig, grijs</t>
  </si>
  <si>
    <t>Leem, matig zandig, bruin</t>
  </si>
  <si>
    <t>Zand, matig grof, groengrijs</t>
  </si>
  <si>
    <t>Leem, bruin, roestig</t>
  </si>
  <si>
    <t>Zand, matig grof, grijsgroen, veel glauconiet</t>
  </si>
  <si>
    <t>Breda/Rupel</t>
  </si>
  <si>
    <t>Geen monster</t>
  </si>
  <si>
    <t>Leem, donkergrijs, veel glimmer</t>
  </si>
  <si>
    <t>Leem, sterk kleiig, grijsbruin</t>
  </si>
  <si>
    <t>Leem, matig kleiig, matig grindig, grijsbruinrood</t>
  </si>
  <si>
    <t>Leem, matig kleiig, matig grindig, grijs</t>
  </si>
  <si>
    <t>Grind, matig zandig, matig siltig, bruinrood</t>
  </si>
  <si>
    <t>humus</t>
  </si>
  <si>
    <t>humus, teelaarde, zwartbruin</t>
  </si>
  <si>
    <t>Leem, matig humeus, kooltjes, bruin</t>
  </si>
  <si>
    <t>Leem, sterk zandig, lichtbruin</t>
  </si>
  <si>
    <t>Leem, sterk zandig, matig grindig, lichtbruin</t>
  </si>
  <si>
    <t>Zand, matig grindig, matig siltig, lichtbruin</t>
  </si>
  <si>
    <t>Beegden/Breda</t>
  </si>
  <si>
    <t>Zand, sterk kleiig, groengrijs</t>
  </si>
  <si>
    <t>Grind, matig puinhoudend, zwartbruin</t>
  </si>
  <si>
    <t>Leem, zwak grindig, bruin</t>
  </si>
  <si>
    <t>Leem, matig grindig, bruin</t>
  </si>
  <si>
    <t>Leem, grijsbruin</t>
  </si>
  <si>
    <t>Grind, matig siltig, bruin</t>
  </si>
  <si>
    <t>Grind, matig siltig, matig zandig, bruin</t>
  </si>
  <si>
    <t>Zand, sterk kleiig, groenbruin</t>
  </si>
  <si>
    <t>Leem, zwak zandig, matig wortelhoudend, bruin</t>
  </si>
  <si>
    <t>Leem, zwak zandig, lichtbruin, vochtig</t>
  </si>
  <si>
    <t>Stenen, grijs</t>
  </si>
  <si>
    <t>Fijn zand</t>
  </si>
  <si>
    <t>Zand, fijn, sterk siltig, zwak stenig, groengrijs</t>
  </si>
  <si>
    <t>Klei, vast, zwak zandig, grijs</t>
  </si>
  <si>
    <t>Rupel</t>
  </si>
  <si>
    <t>gras</t>
  </si>
  <si>
    <t>Dijklichaam</t>
  </si>
  <si>
    <t>Zand, fijn, matig grindig, zwak siltig, bruingrijs</t>
  </si>
  <si>
    <t>Leem, matig zandig, zwak grindig, bruin</t>
  </si>
  <si>
    <t>Zand, fijn, zwak siltig, witbeige</t>
  </si>
  <si>
    <t>Klei, zwak zandig, groengrijs</t>
  </si>
  <si>
    <t>Zand, fijn, zwak siltig, lichtbruin</t>
  </si>
  <si>
    <t>Zand, fijn, sterk siltig, grijsgroen</t>
  </si>
  <si>
    <t>Zand, fijn, sterk siltig, bruingrijs</t>
  </si>
  <si>
    <t>Zand, fijn, sterk siltig, groengrijs</t>
  </si>
  <si>
    <t>Klei, vast, zwak zandig, groengrijs</t>
  </si>
  <si>
    <t>Leem, matig zandig, zwak grindig, zwak humeus, bruin</t>
  </si>
  <si>
    <t>Leem, matig zandig, zwak roesthoudend, bruinrood</t>
  </si>
  <si>
    <t>Leem, sterk zandig, zwak grindig, bruinrood</t>
  </si>
  <si>
    <t>Zand, fijn, matig grindig, bruinrood</t>
  </si>
  <si>
    <t>Leem, sterk zandig, sterk grindig, lichtbruin</t>
  </si>
  <si>
    <t>Leem, zwak zandig, lichtbruin</t>
  </si>
  <si>
    <t>Zand, fijn, sterk siltig, lenzen leem, lichtbruin</t>
  </si>
  <si>
    <t>Zand, fijn, sterk siltig, lichtbruin</t>
  </si>
  <si>
    <t>Leem, matig zandig, zwak wortelhoudend, bruin</t>
  </si>
  <si>
    <t>Leem, matig zandig, lichtbruin</t>
  </si>
  <si>
    <t>Zand, fijn, zwak grindig, matig siltig, lichtbruin</t>
  </si>
  <si>
    <t>Grind, zwak zandig, matig siltig, bruin</t>
  </si>
  <si>
    <t>Klei, matig zandig, grijs</t>
  </si>
  <si>
    <t>Zand, fijn, sterk siltig, grijs</t>
  </si>
  <si>
    <t>Klei, matig vast, matig zandig, grijs</t>
  </si>
  <si>
    <t>Klei, slap, sterk zandig, matig siltig, grijs</t>
  </si>
  <si>
    <t>Klei, vast, zwak zandig, sterk siltig, grijs</t>
  </si>
  <si>
    <t>Puin</t>
  </si>
  <si>
    <t>Puin, rood, stabilisatiepuin</t>
  </si>
  <si>
    <t>Leem, matig zandig, matig grindig, bruin</t>
  </si>
  <si>
    <t>Leem, zwak zandig, zwak grindig, bruinbeige</t>
  </si>
  <si>
    <t>Leem, matig zandig, sterk grindig, bruin</t>
  </si>
  <si>
    <t>Grind, matig zandig, laagjes leem, bruin</t>
  </si>
  <si>
    <t>Zand, matig grof, sterk grindig, bruin</t>
  </si>
  <si>
    <t>Stenen, rood, grote steen</t>
  </si>
  <si>
    <t>Grind, zwak zandig, bruin</t>
  </si>
  <si>
    <t>Zand, fijn, zwak grindig, bruingroen</t>
  </si>
  <si>
    <t>Zand, fijn, sterk siltig, groen</t>
  </si>
  <si>
    <t>Klei, matig zandig, grijsgroen</t>
  </si>
  <si>
    <t>Klei, zwak zandig, grijs</t>
  </si>
  <si>
    <t>Puin, zwartrood, stabilisatielaag</t>
  </si>
  <si>
    <t>Leem, matig zandig, zwak wortelhoudend, lichtbruin</t>
  </si>
  <si>
    <t>Klei, matig vast, matig zandig, bruingrijs</t>
  </si>
  <si>
    <t>Klei, slap, matig zandig, bruingrijs</t>
  </si>
  <si>
    <t>Puin, zwartrood, Stabilisatielaag</t>
  </si>
  <si>
    <t>Leem, zwak zandig, bruin</t>
  </si>
  <si>
    <t>Leem, zwak zandig, zwak wortelhoudend, bruin</t>
  </si>
  <si>
    <t>Zand, matig grof, matig grindig, matig siltig, bruin</t>
  </si>
  <si>
    <t>Zand, matig grof, matig siltig, bruin</t>
  </si>
  <si>
    <t>Zand, fijn, matig siltig, bruin</t>
  </si>
  <si>
    <t>Zand, fijn, sterk siltig, glauconiet, groen</t>
  </si>
  <si>
    <t>Klei, matig zandig, donker groengrijs, gelaagd</t>
  </si>
  <si>
    <t>Klei, matig zandig, zwak grindig, grijs</t>
  </si>
  <si>
    <t>Leem, sterk zandig, bruin</t>
  </si>
  <si>
    <t>Zand, matig grof, zwak siltig, zwak wortelhoudend, lichtgrijs</t>
  </si>
  <si>
    <t>Zand, matig grof, zwak siltig, lichtgrijs</t>
  </si>
  <si>
    <t>Zand, matig grof, zwak siltig, grijsbruin</t>
  </si>
  <si>
    <t>Zand, fijn, matig siltig, bruinrood</t>
  </si>
  <si>
    <t>Zand, fijn, sterk siltig, brokken leem, bruinrood</t>
  </si>
  <si>
    <t>Leem, matig zandig, bruinrood</t>
  </si>
  <si>
    <t>Zand, fijn, sterk siltig, brokken leem, grijs</t>
  </si>
  <si>
    <t>Klei, matig zandig, matig roesthoudend, licht bruinrood, gelaagd</t>
  </si>
  <si>
    <t>Zand, fijn, sterk siltig, geel</t>
  </si>
  <si>
    <t>Zand, fijn, matig siltig, zwak wortelhoudend, bruin</t>
  </si>
  <si>
    <t>Zand, fijn, sterk siltig, bruingroen</t>
  </si>
  <si>
    <t>Zand, fijn, matig grindig, matig siltig, bruingroen</t>
  </si>
  <si>
    <t>Leem, matig zandig, beige</t>
  </si>
  <si>
    <t>Leem, matig zandig, zwak grindig, bruinrood</t>
  </si>
  <si>
    <t>Leem, matig zandig, matig grindig, groen</t>
  </si>
  <si>
    <t>Grind, matig zandig, laagjes leem, bruingrijs</t>
  </si>
  <si>
    <t>Klei, slap, matig zandig, matig grindig, grijs</t>
  </si>
  <si>
    <t>Fijn grind</t>
  </si>
  <si>
    <t>Zand, fijn, sterk siltig, matig grindig, groen</t>
  </si>
  <si>
    <t>Zand, fijn, sterk grindig, groen</t>
  </si>
  <si>
    <t>Grind, zeer grof, matig siltig, zwak stenig, beigebruin</t>
  </si>
  <si>
    <t>Klei, zwak zandig, zwak grindig, grijs</t>
  </si>
  <si>
    <t>Klei, zwak zandig, beigegrijs</t>
  </si>
  <si>
    <t>Grind, zeer grof, grijsbruin</t>
  </si>
  <si>
    <t>Grind, zeer grof, matig stenig, bruin</t>
  </si>
  <si>
    <t>Grind, zeer grof, matig zandig, matig stenig, grijsbruin</t>
  </si>
  <si>
    <t>Grind, zeer grof, zwak zandig, matig stenig, zwak siltig, bruin</t>
  </si>
  <si>
    <t>Klei, vast, zwak grindig, grijs</t>
  </si>
  <si>
    <t>Zand, matig grof, zwak siltig, zwak humeus, zwak grindig, brokken leem, bruin</t>
  </si>
  <si>
    <t>Leem, sterk zandig, zwak grindig, zwak stenig, oranje</t>
  </si>
  <si>
    <t>Leem, sterk zandig, matig grindig, zwak stenig, bruin</t>
  </si>
  <si>
    <t>Zand, matig grof, matig siltig, matig grindig, grijsbruin</t>
  </si>
  <si>
    <t>Grind, matig grof, zwak zandig, matig stenig, laagjes leem, grijsbruin, leemlaagjes &lt;5cm</t>
  </si>
  <si>
    <t>Klei, zwak siltig, bruingeel</t>
  </si>
  <si>
    <t>Klei, zwak siltig, lichtbruin</t>
  </si>
  <si>
    <t>Grind, fijn, zwak zandig, grijsbruin</t>
  </si>
  <si>
    <t>Grind, fijn, zwak zandig, zwak siltig, bruinoranje</t>
  </si>
  <si>
    <t>Zand, matig grof, zwak siltig, matig grindig, laagjes klei, bruingrijs, kleilaagjes &lt;5cm</t>
  </si>
  <si>
    <t>Zand, fijn, zwak siltig, matig grindig, grijs</t>
  </si>
  <si>
    <t>Grind, matig grof, zwak zandig, grijs</t>
  </si>
  <si>
    <t>Zand, fijn, zwak siltig, matig grindig, zwarte spikkels</t>
  </si>
  <si>
    <t>Zand, fijn, matig siltig, bruingrijs, zwarte spikkels</t>
  </si>
  <si>
    <t>Leem, zwak zandig, sterk grindig, grijsbruin</t>
  </si>
  <si>
    <t>Leem, matig zandig, bruingeel</t>
  </si>
  <si>
    <t>Leem, matig zandig, grijsbruin</t>
  </si>
  <si>
    <t>Leem, matig zandig, zwak roesthoudend, bruin, vochtig</t>
  </si>
  <si>
    <t>Zand, matig grof, sterk grindig, matig siltig, bruin</t>
  </si>
  <si>
    <t>Klei, slap, zwak zandig, grijs</t>
  </si>
  <si>
    <t>Zand, matig grof, zwak siltig, zwak grindig, bruingeel</t>
  </si>
  <si>
    <t>Zand, fijn, matig siltig, geel</t>
  </si>
  <si>
    <t>Zand, fijn, sterk siltig, bruin</t>
  </si>
  <si>
    <t>Zand, fijn, matig siltig, glauconiet, groenbruin</t>
  </si>
  <si>
    <t>Zand, matig grof, zwak siltig, sterk puinhoudend, grijsbruin</t>
  </si>
  <si>
    <t>Leem, matig vast, matig zandig, zwak puinhoudend, bruin</t>
  </si>
  <si>
    <t>Leem, matig vast, matig zandig, lichtbruin</t>
  </si>
  <si>
    <t>Leem, matig vast, matig zandig, matig grindig, lichtbruin</t>
  </si>
  <si>
    <t>Grind, zeer grof, matig siltig, matig stenig, lichtbruin</t>
  </si>
  <si>
    <t>Grind, zeer grof, zwak siltig, matig stenig, bruin</t>
  </si>
  <si>
    <t>Zand, matig grof, zwak siltig, grijs</t>
  </si>
  <si>
    <t>Zand, matig grof, zwak siltig, zwak grindig, oranjegrijs, zwarte spikkels</t>
  </si>
  <si>
    <t>Zand, matig grof, zwak siltig, matig grindig, zwak stenig, oranjegrijs</t>
  </si>
  <si>
    <t>Zand, fijn, sterk siltig, groengrijs, zwarte spikkels</t>
  </si>
  <si>
    <t>Zand, fijn, matig grindig, donkerbruin</t>
  </si>
  <si>
    <t>Leem, zwak zandig, zwak grindig, bruinrood</t>
  </si>
  <si>
    <t>Leem, zwak zandig, bruinrood</t>
  </si>
  <si>
    <t>Zand, matig grof, sterk grindig, grijsbeige</t>
  </si>
  <si>
    <t>Zand, fijn, matig siltig, lenzen klei, witbeige</t>
  </si>
  <si>
    <t>Zand, fijn, matig siltig, witbeige</t>
  </si>
  <si>
    <t>Zand, fijn, matig siltig, bruinbeige</t>
  </si>
  <si>
    <t>Leem, matig zandig, zwak humeus, donkerbruin</t>
  </si>
  <si>
    <t>Leem, zwak zandig, donker bruingrijs</t>
  </si>
  <si>
    <t>Leem, zwak zandig, zwak grindig, bruin</t>
  </si>
  <si>
    <t>Leem, zwak zandig, zwak grindig, bruingeel</t>
  </si>
  <si>
    <t>Leem, zwak zandig, zwak grindig, lichtbruin</t>
  </si>
  <si>
    <t>Zand, matig grof, zwak siltig, sterk grindig, bruinrood</t>
  </si>
  <si>
    <t>Zand, matig grof, zwak siltig, bruinrood</t>
  </si>
  <si>
    <t>Zand, fijn, zwak siltig, licht grijsbruin</t>
  </si>
  <si>
    <t>Zand, fijn, matig siltig, grijsbeige</t>
  </si>
  <si>
    <t>Zand, fijn, matig siltig, licht groenbruin</t>
  </si>
  <si>
    <t>Leem, zwak zandig, groengrijs</t>
  </si>
  <si>
    <t>Zand, fijn, matig siltig, zwak grindig, bruingroen</t>
  </si>
  <si>
    <t>Leem, sterk zandig, zwak grindig, lichtbruin</t>
  </si>
  <si>
    <t>Leem, lichtbruin</t>
  </si>
  <si>
    <t>Grind, zeer grof, zwak zandig, sterk stenig, lichtbruin</t>
  </si>
  <si>
    <t>Zand, fijn, sterk siltig, glauconiet, groengrijs</t>
  </si>
  <si>
    <t>Leem, matig zandig, zwak grindig, lichtbruin, enkel grindje</t>
  </si>
  <si>
    <t>Zand, matig grof, sterk grindig, zwak siltig, lichtbruin</t>
  </si>
  <si>
    <t>Zand, matig grof, zwak siltig, licht groengrijs</t>
  </si>
  <si>
    <t>Zand, fijn, zwak siltig, licht oranjebruin</t>
  </si>
  <si>
    <t>Leem, matig zandig, bruingrijs</t>
  </si>
  <si>
    <t>Leem, zwak zandig, zwak grindig, lichtbruin, enkel grindje</t>
  </si>
  <si>
    <t>Grind, zeer grof, zwak zandig, matig stenig, zwak grindig, matig grindig, lichtbruin</t>
  </si>
  <si>
    <t>Grind, zeer grof, zwak zandig, sterk stenig, zwak grindig, matig grindig, lichtbruin</t>
  </si>
  <si>
    <t>Zand, fijn, sterk siltig, glauconiet, licht groenbruin</t>
  </si>
  <si>
    <t>Zand, fijn, matig grindig, matig siltig, grijsbruin</t>
  </si>
  <si>
    <t>Leem, zwak zandig, matig grindig, bruin</t>
  </si>
  <si>
    <t>Grind, zwak zandig, zwak siltig, lichtbruin</t>
  </si>
  <si>
    <t>Zand, fijn, matig grindig, zwak siltig, bruin</t>
  </si>
  <si>
    <t>Zand, zwak siltig, sterk grindig, matig humeus, zwak puinhoudend, donkerbruin</t>
  </si>
  <si>
    <t>Leem, matig zandig, zwak grindig, lichtbruin</t>
  </si>
  <si>
    <t>Grind, zeer grof, sterk stenig, matig siltig, lichtbruin</t>
  </si>
  <si>
    <t>Zand, matig grof, zwak siltig, lichtbruin</t>
  </si>
  <si>
    <t>Klei, matig siltig, lichtbruin</t>
  </si>
  <si>
    <t>Zand, fijn, matig siltig, lichtbruin</t>
  </si>
  <si>
    <t>Zand, fijn, sterk siltig, grijsgroen, zwarte spikkels</t>
  </si>
  <si>
    <t>Zand, matig grof, zwak siltig, sterk grindig, zwak humeus, sterk puinhoudend, bruin</t>
  </si>
  <si>
    <t>Grind, zeer grof, zwak zandig, matig stenig, matig siltig, lichtbruin</t>
  </si>
  <si>
    <t>Grind, zeer grof, matig zandig, matig stenig, matig siltig, lichtbruin, zwarte spikkels in zand</t>
  </si>
  <si>
    <t>Klei, vast, matig siltig, grijsgroen</t>
  </si>
  <si>
    <t>Klei, vast, zwak zandig, grijsgroen</t>
  </si>
  <si>
    <t>Zand, matig grof, sterk grindig, zwak siltig, zwak humeus, sterk puinhoudend, bruin</t>
  </si>
  <si>
    <t>Zand, matig grof, matig grindig, zwak siltig, zwak humeus, zwak puinhoudend, bruin</t>
  </si>
  <si>
    <t>Leem, matig zandig, sterk grindig, grijs</t>
  </si>
  <si>
    <t>Klei, matig siltig, zwak grindig, grijsgroen</t>
  </si>
  <si>
    <t>Zand, fijn, matig grindig, matig siltig, bruin</t>
  </si>
  <si>
    <t>Zand, fijn, matig siltig, bruingeel</t>
  </si>
  <si>
    <t>Zand, fijn, sterk siltig, lichtgrijs</t>
  </si>
  <si>
    <t>Zand, fijn, sterk siltig, zwak roesthoudend, roodbruin</t>
  </si>
  <si>
    <t>Zand, fijn, sterk siltig, licht bruingrijs</t>
  </si>
  <si>
    <t>Klei, matig vast, matig zandig, grijs, gelaagd</t>
  </si>
  <si>
    <t>Leem, matig zandig, matig wortelhoudend, lichtbruin</t>
  </si>
  <si>
    <t>Grind, matig zandig, zwartgrijs</t>
  </si>
  <si>
    <t>Grind, matig zandig, bruinrood</t>
  </si>
  <si>
    <t>Zand, matig grof, matig grindig, grijs</t>
  </si>
  <si>
    <t>Grind, matig zandig, bruingroen</t>
  </si>
  <si>
    <t>Zand, fijn, matig siltig, matig grindig, groen</t>
  </si>
  <si>
    <t>Zand, fijn, sterk siltig, zwak grindig, groenbruin</t>
  </si>
  <si>
    <t>Zand, fijn, sterk siltig, groenbruin</t>
  </si>
  <si>
    <t>Leem, matig vast, matig zandig, beigebruin</t>
  </si>
  <si>
    <t>Zand, fijn, sterk siltig, laagjes klei, grijs</t>
  </si>
  <si>
    <t>Zand, matig grof, matig siltig, sterk grindig, sterk humeus, bruin</t>
  </si>
  <si>
    <t>Klei, matig zandig, bruin</t>
  </si>
  <si>
    <t>Zand, fijn, matig siltig, grijs</t>
  </si>
  <si>
    <t>Klei, vast, zwak zandig, groen</t>
  </si>
  <si>
    <t>Leem, matig zandig, zwak grindig, sterk wortelhoudend, lichtbruin</t>
  </si>
  <si>
    <t>Zand, fijn, brokken zand, groenbruin, verkitte zandbrokjes</t>
  </si>
  <si>
    <t>Zand, fijn, brokken zand, groen, verkitte bruine zandbrokjes</t>
  </si>
  <si>
    <t>Zand, fijn, laagjes klei, groen, kleilaagjes zijn zwartbruin</t>
  </si>
  <si>
    <t>Zand, fijn, lenzen klei, grijs</t>
  </si>
  <si>
    <t>Klei, matig vast, zwak zandig, grijs</t>
  </si>
  <si>
    <t>Zand, fijn, matig grindig, zwak siltig, lichtbruin</t>
  </si>
  <si>
    <t>Zand, fijn, matig siltig, bruingroen</t>
  </si>
  <si>
    <t>Leem, zwak zandig, zwak grindig, bruingroen</t>
  </si>
  <si>
    <t>Leem, matig vast, zwak zandig, zwak grindig, lichtbruin</t>
  </si>
  <si>
    <t>Leem, matig vast, matig zandig, zwak grindig, bruin</t>
  </si>
  <si>
    <t>Leem, zwak zandig, zwak grindig, grijs</t>
  </si>
  <si>
    <t>Leem, zwak zandig, matig plantenhoudend, zwak houthoudend, bruingrijs</t>
  </si>
  <si>
    <t>Zand, fijn, matig grindig, matig siltig, groen</t>
  </si>
  <si>
    <t>Zand, fijn, zwak grindig, groen</t>
  </si>
  <si>
    <t>Zand, fijn, groen</t>
  </si>
  <si>
    <t>Zand, fijn, laagjes klei, bruingroen</t>
  </si>
  <si>
    <t>Klei, matig zandig, bruingroen</t>
  </si>
  <si>
    <t>Zand, fijn, laagjes klei, grijsgroen</t>
  </si>
  <si>
    <t>Zand, fijn, sterk siltig, groen, sterk siltige zandbrokken</t>
  </si>
  <si>
    <t>Klei, vast, matig zandig, grijsgroen</t>
  </si>
  <si>
    <t>Leem, zwak zandig, sterk grindig, zwak stenig, lichtbruin</t>
  </si>
  <si>
    <t>Zand, sterk grindig, matig stenig, lichtbruin</t>
  </si>
  <si>
    <t>Zand, matig grof, sterk grindig, zwak siltig, matig stenig, licht oranjebruin</t>
  </si>
  <si>
    <t>Zand, matig grof, zwak grindig, licht groengrijs</t>
  </si>
  <si>
    <t>Zand, matig grof, matig grindig, sterk siltig, lichtbruin</t>
  </si>
  <si>
    <t>Zand, matig grof, sterk siltig, grijs</t>
  </si>
  <si>
    <t>Leem, sterk zandig, licht grijsbruin</t>
  </si>
  <si>
    <t>Zand, fijn, matig siltig, licht bruingrijs</t>
  </si>
  <si>
    <t>Zand, fijn, sterk siltig, zwak grindig, glauconiet, groengrijs, enkel grindje</t>
  </si>
  <si>
    <t>Klei, lichtgrijs</t>
  </si>
  <si>
    <t>Klei, licht groengrijs</t>
  </si>
  <si>
    <t>Zand, fijn, sterk siltig, matig kleiïg, licht groengrijs</t>
  </si>
  <si>
    <t>Klei, groengrijs</t>
  </si>
  <si>
    <t>Zand, fijn, matig grindig, sterk siltig, bruin</t>
  </si>
  <si>
    <t>Leem, matig zandig, matig grindig, grijsbruin</t>
  </si>
  <si>
    <t>Stenen, bruinrood</t>
  </si>
  <si>
    <t>Leem, vast, zwak zandig, sterk grindig, zwak humeus, sterk puinhoudend, bruin</t>
  </si>
  <si>
    <t>Leem, matig vast, matig zandig, zwak grindig, lichtbruin</t>
  </si>
  <si>
    <t>Grind, zeer grof, matig stenig, matig siltig, lichtbruin</t>
  </si>
  <si>
    <t>Zand, fijn, matig siltig, groen, zwarte spikkels</t>
  </si>
  <si>
    <t>Leem, zwak zandig, matig grindig, zwak humeus, matig puinhoudend, beigebruin</t>
  </si>
  <si>
    <t>Leem, zwak zandig, zwak grindig, zwak humeus, beige</t>
  </si>
  <si>
    <t>Leem, zwak zandig, zwak grindig, zwak stenig, lichtbeige</t>
  </si>
  <si>
    <t>Grind, matig grof, matig stenig, matig siltig, lichtbruin</t>
  </si>
  <si>
    <t>Zand, fijn, zwak siltig, grijs, een enkel zwart spikkeltje</t>
  </si>
  <si>
    <t>Leem, vast, matig zandig, sterk grindig, zwak humeus, sterk puinhoudend, bruin</t>
  </si>
  <si>
    <t>Grind, zeer grof, zwak zandig, matig stenig, bruin</t>
  </si>
  <si>
    <t>Zand, fijn, zwak siltig</t>
  </si>
  <si>
    <t>Zand, fijn, matig siltig, groengrijs, zwarte spikkels</t>
  </si>
  <si>
    <t>Leem, donkerbruin</t>
  </si>
  <si>
    <t>Zand, matig grof, sterk grindig, lichtbruin</t>
  </si>
  <si>
    <t>Zand, matig grof, zwak siltig, matig grindig, lichtbruin</t>
  </si>
  <si>
    <t>Zand, matig grof, zwak siltig, zwak grindig, lichtbruin</t>
  </si>
  <si>
    <t>Zand, fijn, glauconiet, groen</t>
  </si>
  <si>
    <t>Leem, sterk kleiïg, zwak zandig, licht grijsbruin</t>
  </si>
  <si>
    <t>Klei, zwak siltig, zwak zandig, licht grijsbruin</t>
  </si>
  <si>
    <t>Klei, zwak zandig, licht grijsbruin</t>
  </si>
  <si>
    <t>Leem, vast, matig zandig, matig humeus, matig grindig, zwak stenig, donkerbruin</t>
  </si>
  <si>
    <t>Leem, vast, matig zandig, zwak humeus, matig grindig, zwak stenig, lichtbruin</t>
  </si>
  <si>
    <t>Grind, matig grof, matig stenig, bruingrijs</t>
  </si>
  <si>
    <t>Zand, fijn, zwak siltig, matig grindig, zwak stenig, lichtgrijs</t>
  </si>
  <si>
    <t>Zand, fijn, zwak siltig, glauconiet, lichtgrijs, zwarte spikkels</t>
  </si>
  <si>
    <t>Zand, fijn, zwak siltig, glauconiet, lenzen klei, lichtgrijs, zwarte spikkels</t>
  </si>
  <si>
    <t>Zand, fijn, zwak siltig, glauconiet, bruingrijs, zwarte spikkels</t>
  </si>
  <si>
    <t>Leem, zwak grindig, lichtbruin</t>
  </si>
  <si>
    <t>Leem, zwak grindig, matig zandig, lichtbruin, enkel grindje</t>
  </si>
  <si>
    <t>Zand, matig grof, matig siltig, sterk grindig, matig stenig, lichtbruin</t>
  </si>
  <si>
    <t>Grind, matig grof, matig stenig, lichtbruin</t>
  </si>
  <si>
    <t>Zand, fijn, matig siltig, sterk grindig, lichtbruin, grind tot 15cm</t>
  </si>
  <si>
    <t>Zand, fijn, sterk siltig, sterk grindig, bruin</t>
  </si>
  <si>
    <t>Zand, fijn, matig siltig, sterk grindig, bruin</t>
  </si>
  <si>
    <t>Zand, fijn, sterk siltig, glauconiet, grijs</t>
  </si>
  <si>
    <t>Zand, fijn, sterk siltig, glauconiet, groengeel</t>
  </si>
  <si>
    <t>Leem, sterk zandig, sterk grindig, bruin</t>
  </si>
  <si>
    <t>Grind, fijn, zwak zandig, grijs</t>
  </si>
  <si>
    <t>Grind, fijn, zwak zandig, laagjes leem, bruin</t>
  </si>
  <si>
    <t>Klei, zwak zandig, matig grindig, grijs</t>
  </si>
  <si>
    <t>Zand, fijn, zwak grindig, zwak kleiïg, zwak stenig, bruin</t>
  </si>
  <si>
    <t>Leem, zwak zandig, matig grindig, lichtbruin</t>
  </si>
  <si>
    <t>Grind, zwak siltig, lichtbruin, matig grof</t>
  </si>
  <si>
    <t>Grind, zwak zandig, zwak siltig, lichtbruin, matig grof</t>
  </si>
  <si>
    <t>Grind, zeer grof, matig zandhoudend, matig puinhoudend, bruin</t>
  </si>
  <si>
    <t>Leem, zwak zandig, zwak grindig, bruin, enkel grindje</t>
  </si>
  <si>
    <t>Grind, zeer grof, zwak siltig, bruin</t>
  </si>
  <si>
    <t>Grind, zeer grof, sterk zandig, geelbruin</t>
  </si>
  <si>
    <t>Zand, fijn, zwak siltig, geelbruin</t>
  </si>
  <si>
    <t>Zand, fijn, sterk grindig, zwak siltig, zwak stenig, licht bruingrijs</t>
  </si>
  <si>
    <t>Zand, matig grof, zwak grindig, matig siltig, lichtbruin, enkel grindje</t>
  </si>
  <si>
    <t>Zand, matig grof, matig siltig, matig humeus, zwak grindig, bruin</t>
  </si>
  <si>
    <t>Leem, matig zandig, zwak grindig, zwak stenig, lichtbruin</t>
  </si>
  <si>
    <t>Grind, matig grof, zwak zandig, zwak stenig, bruin</t>
  </si>
  <si>
    <t>Grind, fijn, zwak zandig, zwak stenig, zwak siltig, bruin</t>
  </si>
  <si>
    <t>Zand, fijn, matig siltig, matig grindig, laagjes klei, lichtbruin</t>
  </si>
  <si>
    <t>Grind, matig grof, zwak zandig, matig stenig, lichtbruin</t>
  </si>
  <si>
    <t>Zand, fijn, zwak siltig, sterk grindig, zwak stenig, zwak siltig, bruinbeige</t>
  </si>
  <si>
    <t>Grind, matig grof, lichtbruin</t>
  </si>
  <si>
    <t>Grind, matig grof, bruin</t>
  </si>
  <si>
    <t>Grind, matig grof, laagjes leem, bruin, leemlaagjes +/- 10cm</t>
  </si>
  <si>
    <t>Leem, matig humeus, matig wortelhoudend, bruin</t>
  </si>
  <si>
    <t>Leem, matig grindig, zwak stenig, bruingrijs</t>
  </si>
  <si>
    <t>Leem, zwak grindig, grijs</t>
  </si>
  <si>
    <t>Grind, zeer grof, zwak zandig, zwak stenig, grijsbruin</t>
  </si>
  <si>
    <t>Zand, matig grof, sterk siltig, donker groengrijs</t>
  </si>
  <si>
    <t>Zand, fijn, sterk siltig, donkergrijs</t>
  </si>
  <si>
    <t>Klei, vast, zwak zandig, donker groengrijs, zeer hard</t>
  </si>
  <si>
    <t>Leem, matig humeus, matig wortelhoudend, lichtbruin</t>
  </si>
  <si>
    <t>Leem, zwak zandig, matig wortelhoudend, bruinbeige</t>
  </si>
  <si>
    <t>Leem, zwak zandig, matig grindig, zwak stenig, bruinbeige</t>
  </si>
  <si>
    <t>Grind, matig grof, matig stenig, matig siltig, bruinbeige</t>
  </si>
  <si>
    <t>Zand, matig grof, zwak grindig, laagjes leem, bruingroen</t>
  </si>
  <si>
    <t>Zand, matig grof, zwak grindig, matig siltig, bruinbeige</t>
  </si>
  <si>
    <t>Zand, matig grof, matig siltig, zwak roesthoudend, licht bruinrood, roestkorrels</t>
  </si>
  <si>
    <t>Leem, sterk zandig, bruinbeige</t>
  </si>
  <si>
    <t>Leem, matig zandig, matig humeus, bruinrood, gelaagd</t>
  </si>
  <si>
    <t>Zand, matig grof, matig siltig, licht bruingrijs</t>
  </si>
  <si>
    <t>Zand, matig grof, sterk siltig, licht bruingrijs</t>
  </si>
  <si>
    <t>Zand, fijn, sterk siltig, brokken klei, donkergrijs</t>
  </si>
  <si>
    <t>Klei, vast, matig zandig, donkergrijs</t>
  </si>
  <si>
    <t>Leem, matig vast, sterk humeus, matig wortelhoudend, donkerbruin</t>
  </si>
  <si>
    <t>Leem, vast, bruin</t>
  </si>
  <si>
    <t>Leem, matig grindig, zwak stenig, bruin</t>
  </si>
  <si>
    <t>Zand, matig grof, sterk grindig, zwak stenig, zwak siltig, bruin</t>
  </si>
  <si>
    <t>Grind, zeer grof, sterk zandig, zwak stenig, zwak siltig, bruin</t>
  </si>
  <si>
    <t>Grind, zeer grof, matig zandig, matig stenig, bruin</t>
  </si>
  <si>
    <t>Zand, matig grof, sterk grindig, beigebruin</t>
  </si>
  <si>
    <t>Zand, matig grof, zwak grindig, beigebruin</t>
  </si>
  <si>
    <t>Zand, matig grof, brokken roest, bruinrood, roestbrokjes</t>
  </si>
  <si>
    <t>Zand, matig grof, zwak siltig, groengrijs</t>
  </si>
  <si>
    <t>Leem, matig zandig, zwak grindig, matig wortelhoudend, licht grijsbruin</t>
  </si>
  <si>
    <t>Leem, matig zandig, matig grindig, zwak stenig, lichtbruin</t>
  </si>
  <si>
    <t>Grind, zeer grof, matig zandig, zwak stenig, sterk siltig, lichtbruin</t>
  </si>
  <si>
    <t>Zand, matig grof, zwak siltig, zwak grindig, lichtgrijs</t>
  </si>
  <si>
    <t>Zand, matig grof, zwak siltig, zwak grindig, lichtgrijs, enkel grindje</t>
  </si>
  <si>
    <t>Zand, matig grof, zwak siltig, licht bruingrijs</t>
  </si>
  <si>
    <t>Leem, matig humeus, matig wortelhoudend, donkerbruin</t>
  </si>
  <si>
    <t>Zand, matig grof, lichtgrijs</t>
  </si>
  <si>
    <t>Leem, matig zandig, licht beigebruin</t>
  </si>
  <si>
    <t>Zand, matig grof, zwak siltig, licht beigegrijs</t>
  </si>
  <si>
    <t>Leem, matig zandig, donkergrijs</t>
  </si>
  <si>
    <t>Zand, matig grof, matig siltig, donkergrijs</t>
  </si>
  <si>
    <t>Zand, matig grof, sterk siltig, zwak siltig, donkergrijs, vanaf 13 meter vochtig</t>
  </si>
  <si>
    <t>Klei, matig zandig, donker groengrijs</t>
  </si>
  <si>
    <t>Klei, vast, zwak zandig, donkergrijs, zeer harde/vaste klei</t>
  </si>
  <si>
    <t>Zand, matig grof, sterk grindig, zwak siltig, zwak puinhoudend, bruin</t>
  </si>
  <si>
    <t>Zand, matig grof, zwak siltig, licht oranjebruin, vettig</t>
  </si>
  <si>
    <t>Zand, matig grof, zwak grindig, licht grijsbruin, enkel grindje</t>
  </si>
  <si>
    <t>Zand, matig grof, matig siltig, lichtgrijs</t>
  </si>
  <si>
    <t>Zand, matig grof, sterk siltig, licht groenbruin, op 880 (hang)water</t>
  </si>
  <si>
    <t>Zand, fijn, sterk siltig, licht groenbruin</t>
  </si>
  <si>
    <t>Klei, matig zandig, lichtgrijs</t>
  </si>
  <si>
    <t>Zand, fijn, sterk siltig, sterk kleiïg, licht groengrijs</t>
  </si>
  <si>
    <t>Zand, fijn, sterk siltig, licht groengrijs</t>
  </si>
  <si>
    <t>Zand, fijn, sterk siltig, lenzen klei, lichtgrijs</t>
  </si>
  <si>
    <t>Klei, vast, lichtgrijs</t>
  </si>
  <si>
    <t>Zand, sterk siltig, lichtgrijs</t>
  </si>
  <si>
    <t>Klei, vast, zwak zandig, lichtgrijs</t>
  </si>
  <si>
    <t>Zand, fijn, sterk siltig, matig kleiïg, lichtgrijs</t>
  </si>
  <si>
    <t>Klei, vast, sterk zandig, lichtgrijs</t>
  </si>
  <si>
    <t>Grind, zeer grof, sterk zandig, matig siltig, licht grijsbruin</t>
  </si>
  <si>
    <t>Zand, matig grof, sterk grindig, zwak siltig, zwak stenig, lichtbruin</t>
  </si>
  <si>
    <t>Zand, matig grof, matig grindig, matig siltig, lichtbruin</t>
  </si>
  <si>
    <t>Zand, fijn, sterk siltig, zwak grindig, grijs</t>
  </si>
  <si>
    <t>Leem, sterk zandig, zwak stenig, lichtbruin</t>
  </si>
  <si>
    <t>Zand, matig grof, matig grindig, matig siltig, zwak stenig, lichtbruin</t>
  </si>
  <si>
    <t>Zand, matig grof, matig grindig, sterk siltig, zwak stenig, lichtbruin</t>
  </si>
  <si>
    <t>Zand, fijn, sterk siltig, zwak plantenhoudend, lichtgrijs</t>
  </si>
  <si>
    <t>Zand, matig grof, zwak siltig, zwak grindig, licht grijsbruin, enkel grindje</t>
  </si>
  <si>
    <t>Zand, matig grof, zwak siltig, sterk grindig, zwak siltig, zwak stenig, licht grijsbruin</t>
  </si>
  <si>
    <t>Grind, zeer grof, matig stenig, lichtgrijs</t>
  </si>
  <si>
    <t>Zand, fijn, zwak grindig, licht groengrijs</t>
  </si>
  <si>
    <t>Zand, fijn, sterk siltig, zwak kleiïg, groengrijs</t>
  </si>
  <si>
    <t>Leem, matig vast, sterk humeus, matig wortelhoudend, bruin</t>
  </si>
  <si>
    <t>Leem, matig vast, matig zandig, matig grindig, bruin</t>
  </si>
  <si>
    <t>Leem, matig vast, matig zandig, matig grindig, bruinrood</t>
  </si>
  <si>
    <t>Grind, zeer grof, sterk zandig, zwak stenig, donkerbruin</t>
  </si>
  <si>
    <t>Stenen, sterk grindig, bruin</t>
  </si>
  <si>
    <t>Grind, zeer grof, matig zandig, zwak stenig, bruin</t>
  </si>
  <si>
    <t>Zand, matig grof, bruinbeige</t>
  </si>
  <si>
    <t>Zand, matig grof, zwak siltig, bruingroen</t>
  </si>
  <si>
    <t>Zand, matig grof, sterk siltig, bruin</t>
  </si>
  <si>
    <t>Leem, sterk zandig, matig humeus, matig grindig, donkerbruin</t>
  </si>
  <si>
    <t>Leem, sterk zandig, matig grindig, zwak wortelhoudend, bruin</t>
  </si>
  <si>
    <t>Grind, matig grof, sterk zandig, bruin</t>
  </si>
  <si>
    <t>Zand, zeer fijn, matig siltig, zwak grindig, lichtbruin</t>
  </si>
  <si>
    <t>Zand, uiterst fijn, zwak siltig, laagjes klei, bruingrijs</t>
  </si>
  <si>
    <t>Zand, uiterst fijn, zwak siltig, groen, zeer compact</t>
  </si>
  <si>
    <t>Zand, uiterst fijn, zwak siltig, matig grindig, grijs</t>
  </si>
  <si>
    <t>Zand, uiterst fijn, matig siltig, donker bruingrijs</t>
  </si>
  <si>
    <t>Zand, uiterst fijn, zwak siltig, sterk veenhoudend, bruin</t>
  </si>
  <si>
    <t>Zand, uiterst fijn, matig siltig, groenbruin</t>
  </si>
  <si>
    <t>Klei, sterk zandig, donker zwartgrijs</t>
  </si>
  <si>
    <t>Zand, uiterst fijn, matig siltig, groengrijs</t>
  </si>
  <si>
    <t>Klei, sterk zandig, groengrijs</t>
  </si>
  <si>
    <t>Zand, uiterst fijn, matig siltig, grijs</t>
  </si>
  <si>
    <t>Grind, fijn, sterk zandig, sterk puinhoudend, bruin</t>
  </si>
  <si>
    <t>Leem, sterk zandig, zwak grindig, zwak puinhoudend, bruin</t>
  </si>
  <si>
    <t>Grind, fijn, sterk zandig, grijsbruin</t>
  </si>
  <si>
    <t>Grind, fijn, sterk zandig, brokken leem, bruin</t>
  </si>
  <si>
    <t>Grind, matig grof, matig zandig, matig leemhoudend, bruin</t>
  </si>
  <si>
    <t>Grind, matig grof, sterk zandig, lichtbruin</t>
  </si>
  <si>
    <t>Leem, sterk zandig, zwak humeus, sterk sintelhoudend, donkergrijs</t>
  </si>
  <si>
    <t>Grind, matig grof, sterk zandig, laagjes klei, donkergrijs</t>
  </si>
  <si>
    <t>Klei, sterk siltig, donker groengrijs</t>
  </si>
  <si>
    <t>Grind, fijn, sterk zandig, grijs</t>
  </si>
  <si>
    <t>Klei, sterk zandig, grijs, matig stijf</t>
  </si>
  <si>
    <t>Grind, matig grof, matig zandig, donker zwartgrijs</t>
  </si>
  <si>
    <t>Grind, zeer grof, uiterst zandig, lichtgrijs</t>
  </si>
  <si>
    <t>Klei, sterk zandig, lichtgrijs, matig stijf</t>
  </si>
  <si>
    <t>Zand, zeer fijn, matig siltig, lichtgrijs</t>
  </si>
  <si>
    <t>Leem, sterk zandig, zwak humeus, matig wortelhoudend, donkerbruin</t>
  </si>
  <si>
    <t>Volledig slakken, lichtbruin</t>
  </si>
  <si>
    <t>Leem, sterk zandig, matig grindig, bruin</t>
  </si>
  <si>
    <t>Grind, zeer grof, sterk zandig, laagjes klei, lichtbruin, enkele kei</t>
  </si>
  <si>
    <t>Grind, zeer grof, matig zandig, bruingrijs, enkele kei</t>
  </si>
  <si>
    <t>Zand, uiterst fijn, matig siltig, groen</t>
  </si>
  <si>
    <t>Zand, zeer fijn, matig siltig, groen</t>
  </si>
  <si>
    <t>Zand, zeer fijn, matig siltig, bruin</t>
  </si>
  <si>
    <t>Zand, uiterst fijn, zwak siltig, lichtbruin</t>
  </si>
  <si>
    <t>Zand, uiterst fijn, zwak siltig, laagjes bruinkool, donkerbruin, zeer compact</t>
  </si>
  <si>
    <t>Zand, zeer fijn, matig siltig, donkerbruin</t>
  </si>
  <si>
    <t>Zand, zeer fijn, matig siltig, laagjes klei, groengrijs</t>
  </si>
  <si>
    <t>Zand, uiterst fijn, zwak siltig, groengrijs</t>
  </si>
  <si>
    <t>Zand, uiterst fijn, sterk siltig, grijsbruin</t>
  </si>
  <si>
    <t>Leem, sterk zandig, matig humeus, matig puinhoudend, donker zwartbruin</t>
  </si>
  <si>
    <t>Zand, zeer fijn, zwak siltig, sterk grindig, licht bruinbruin</t>
  </si>
  <si>
    <t>Grind, fijn, sterk zandig, bruingrijs</t>
  </si>
  <si>
    <t>Grind, matig grof, uiterst zandig, lichtbruin</t>
  </si>
  <si>
    <t>Grind, zeer grof, zwak zandig, grijs</t>
  </si>
  <si>
    <t>Grind, matig grof, zwak zandig, zwak roesthoudend, bruinrood</t>
  </si>
  <si>
    <t>Grind, zeer grof, sterk zandig, zwak roesthoudend, donker roodbruin</t>
  </si>
  <si>
    <t>Klei, zwak zandig, donkergrijs</t>
  </si>
  <si>
    <t>Zand, zeer fijn, matig siltig, lichtbruin</t>
  </si>
  <si>
    <t>Zand, uiterst fijn, zwak siltig, grijsbruin</t>
  </si>
  <si>
    <t>Zand, zeer fijn, matig siltig, grijs</t>
  </si>
  <si>
    <t>Zand, zeer fijn, matig siltig, grijsbruin</t>
  </si>
  <si>
    <t>Zand, uiterst fijn, zwak siltig, groengrijs, zeer compact</t>
  </si>
  <si>
    <t>Outer Diameter</t>
  </si>
  <si>
    <t>Inner Diameter</t>
  </si>
  <si>
    <t>Offset</t>
  </si>
  <si>
    <t>Item</t>
  </si>
  <si>
    <t>Opmerkingen</t>
  </si>
  <si>
    <t>Filtergrind 0.8-1.2 mm</t>
  </si>
  <si>
    <t>Bentoniet</t>
  </si>
  <si>
    <t>Opvulling</t>
  </si>
  <si>
    <t>Onbekende opvulling</t>
  </si>
  <si>
    <t>Blinde buis 50 mm</t>
  </si>
  <si>
    <t>Filter 50 mm/0.5 mm</t>
  </si>
  <si>
    <t>Blinde buis 63 mm</t>
  </si>
  <si>
    <t>Filter 63 mm/0.5 mm</t>
  </si>
  <si>
    <t>ondiep</t>
  </si>
  <si>
    <t>Blinde buis 280-255 mm</t>
  </si>
  <si>
    <t>Filter 280-255 mm/1 mm</t>
  </si>
  <si>
    <t>aangenomen waarde</t>
  </si>
  <si>
    <t>diep</t>
  </si>
  <si>
    <t>Blinde buis 32 mm</t>
  </si>
  <si>
    <t>Filter 32 mm/0.5 mm</t>
  </si>
  <si>
    <t>Peil</t>
  </si>
  <si>
    <t>Droog</t>
  </si>
  <si>
    <t>Projectreferentie</t>
  </si>
  <si>
    <t>1235 Verruiming Julianakanaal</t>
  </si>
  <si>
    <t>Opdrachtgever</t>
  </si>
  <si>
    <t>Klei, sterk zandig, lichtgrijs, Fijn zand</t>
  </si>
  <si>
    <t>Zand, fijn, zwak grindig, grijsbruin, Fijn grind</t>
  </si>
  <si>
    <t>Zand, fijn, matig grindig, groen, Fijn grind</t>
  </si>
  <si>
    <t>Zand, fijn, zwak grindig, groen, Fijn grind</t>
  </si>
  <si>
    <t>Grind, zwak zandig, grijs, Fijn grind</t>
  </si>
  <si>
    <t>Leem, zwak zandig, zwak grindig, lichtbruin, Fijn grind</t>
  </si>
  <si>
    <t>Leem, vast, zwak zandig, zwak grindig, lichtbruin, zeer compact, Fijn grind</t>
  </si>
  <si>
    <t>Leem, zwak zandig, matig grindig, bruin, Fijn grind</t>
  </si>
  <si>
    <t>Leem, matig zandig, matig grindig, bruinrood, Fijn grind</t>
  </si>
  <si>
    <t>Zand, fijn, zwak grindig, zwak siltig, lichtbruin, Fijn grind</t>
  </si>
  <si>
    <t>Zand, fijn, zwak siltig, zwak grindig, grijsgroen, Fijn grind, zwarte spikkels</t>
  </si>
  <si>
    <t>Leem, sterk zandig, zwak humeus, zwak wortelhoudend, donkerbruin</t>
  </si>
  <si>
    <t>Leem, sterk zandig, laagjes grind, bruin, enkele kei</t>
  </si>
  <si>
    <t>Grind, fijn, zwak zandig, bruin</t>
  </si>
  <si>
    <t>Grind, fijn, sterk zandig, zwak roesthoudend, bruinrood, enkele kei</t>
  </si>
  <si>
    <t>Leem, sterk zandig, zwak roesthoudend, bruinrood</t>
  </si>
  <si>
    <t>Zand, matig fijn, zwak siltig, matig grindig, laagjes leem, bruin</t>
  </si>
  <si>
    <t>Zand, matig fijn, zwak siltig, sterk grindig, bruin, enkele kei</t>
  </si>
  <si>
    <t>Grind, fijn, sterk zandig, sporen roest, bruinrood, enkele kei</t>
  </si>
  <si>
    <t>Grind, matig grof, uiterst zandig, laagjes leem, bruinrood</t>
  </si>
  <si>
    <t>Leem, sterk zandig, sporen roest, lichtbruin</t>
  </si>
  <si>
    <t>Grind, matig grof, uiterst zandig, bruin, enkele kei</t>
  </si>
  <si>
    <t>Zand, zeer fijn, zwak siltig, zwak grindig, groengrijs</t>
  </si>
  <si>
    <t>Matig grof zand</t>
  </si>
  <si>
    <t>Grind, zeer grof, sterk zandig, matig stenig, grijsbruin, Matig grof zand</t>
  </si>
  <si>
    <t>Matig grof grind</t>
  </si>
  <si>
    <t>Grind, matig zandig, zwak siltig, bruin, Matig grof grind</t>
  </si>
  <si>
    <t>Grind, zwak zandig, bruin, Matig grof grind</t>
  </si>
  <si>
    <t>Grind, zwak zandig, laagjes leem, grijsbruin, Matig grof grind</t>
  </si>
  <si>
    <t>Grind, matig zandig, bruin, Matig grof grind, &lt;10cm</t>
  </si>
  <si>
    <t>Grind, matig zandig, brokken leem, bruin, Matig grof grind, &lt;10cm</t>
  </si>
  <si>
    <t>Grind, zwak zandig, laagjes leem, bruin, Matig grof grind</t>
  </si>
  <si>
    <t>Grind, matig zandig, bruin, Matig grof grind</t>
  </si>
  <si>
    <t>Grind, sterk zandig, groenbruin, Matig grof grind</t>
  </si>
  <si>
    <t>Grind, zwak zandig, donker bruingrijs, Matig grof grind</t>
  </si>
  <si>
    <t>Grind, matig zandig, laagjes leem, donker bruingrijs, Matig grof grind</t>
  </si>
  <si>
    <t>Grind, zwak zandig, grijs, Matig grof grind</t>
  </si>
  <si>
    <t>Grind, zwak zandig, bruinrood, Matig grof grind</t>
  </si>
  <si>
    <t>Leem, matig vast, matig zandig, sterk grindig, matig humeus, beigebruin, Matig grof grind</t>
  </si>
  <si>
    <t>Leem, vast, sterk zandig, sterk grindig, zwak stenig, donker zwartgrijs, Matig grof grind</t>
  </si>
  <si>
    <t>Zand, matig grof, zwak siltig, sterk grindig, zwak stenig, lichtbeige, Matig grof grind</t>
  </si>
  <si>
    <t>Grind, zwak zandig, zwak stenig, bruingrijs, Matig grof grind, een enkele steen</t>
  </si>
  <si>
    <t>Grind, zwak zandig, bruingrijs, Matig grof grind, enkele steen&gt;10cm</t>
  </si>
  <si>
    <t>Grind, zwak zandig, matig siltig, bruin, Matig grof grind</t>
  </si>
  <si>
    <t>Grind, zwak zandig, bruinrood, Matig grof grind, &lt;10cm</t>
  </si>
  <si>
    <t>Grind, matig zandig, laagjes leem, bruinrood, Matig grof grind</t>
  </si>
  <si>
    <t>Grind, zeer grof, sterk zandig, zwak siltig, lichtbruin, grof tot Matig grof grind</t>
  </si>
  <si>
    <t>Grind, zeer grof, zwak zandig, sterk stenig, lichtbruin, grof tot Matig grof grind</t>
  </si>
  <si>
    <t>Grind, zeer grof, matig zandig, matig stenig, sterk grindig, lichtbruin, grof tot Matig grof grind</t>
  </si>
  <si>
    <t>Stenen, zwak zandig, sterk grindig, lichtbruin, grof tot Matig grof grind</t>
  </si>
  <si>
    <t>Grind, zeer grof, zwak stenig, matig grindig, lichtbruin, grof tot Matig grof grind</t>
  </si>
  <si>
    <t>Zand, matig grof, zwak siltig, matig grindig, zwak stenig, laagjes klei, lichtbruin, Matig grof grind</t>
  </si>
  <si>
    <t>Grind, matig zandig, zwak siltig, bruingrijs, Matig grof grind</t>
  </si>
  <si>
    <t>Grind, zwak zandig, bruingrijs, Matig grof grind</t>
  </si>
  <si>
    <t>Grind, matig zandig, grijs, Matig grof grind</t>
  </si>
  <si>
    <t>Grind, sterk zandig, bruinrood, Matig grof grind</t>
  </si>
  <si>
    <t>Grind, zwak zandig, zwak roesthoudend, bruinrood, Matig grof grind</t>
  </si>
  <si>
    <t>Grind, matig zandig, zwak roesthoudend, bruinrood, Matig grof grind</t>
  </si>
  <si>
    <t>Grind, matig zandig, bruingroen, Matig grof grind</t>
  </si>
  <si>
    <t>Grind, zwak zandig, grijs, Matig grof grind met grote keien (10-15cm)</t>
  </si>
  <si>
    <t>Stenen, sterk grindig, zwak zandig, lichtbruin, grof tot Matig grof grind</t>
  </si>
  <si>
    <t>Zand, matig grof, matig grindig, licht grijsbruin, Matig grof grind</t>
  </si>
  <si>
    <t>Grind, zeer grof, matig kleiïg, matig zandig, matig stenig, lichtgrijs, grof tot Matig grof grind</t>
  </si>
  <si>
    <t>Klei, sterk grindig, matig stenig, lichtgrijs, grof tot Matig grof grind</t>
  </si>
  <si>
    <t>Grind, zeer grof, zwak stenig, lichtgrijs, grof tot Matig grof grind</t>
  </si>
  <si>
    <t>Grind, zeer grof, sterk kleiïg, matig stenig, lichtgrijs, grof tot Matig grof grind</t>
  </si>
  <si>
    <t>Grind, zwak zandig, roodbruin, Matig grof grind met een enkele steen</t>
  </si>
  <si>
    <t>Zand, matig grof, sterk grindig, zwak siltig, lichtbruin, grof tot Matig grof grind</t>
  </si>
  <si>
    <t>Zand, matig grof, matig grindig, lichtbruin, Matig grof grind</t>
  </si>
  <si>
    <t>Grind, zeer grof, zwak zandig, matig stenig, lichtbruin, grof tot Matig grof grind</t>
  </si>
  <si>
    <t>Stenen, sterk grindig, lichtbruin, grof tot Matig grof grind</t>
  </si>
  <si>
    <t>Klei, matig zandig, matig grindig, donkergrijs, Matig grof grind</t>
  </si>
  <si>
    <t>Grind, zeer grof, zwak zandig, matig stenig, sterk grindig, lichtbruin, grof tot Matig grof grind</t>
  </si>
  <si>
    <t>Grind, zeer grof, sterk zandig, matig stenig, sterk grindig, licht grijsbruin, grof tot Matig grof grind</t>
  </si>
  <si>
    <t>Leem, sterk grindig, beigebruin, Matig grof grind</t>
  </si>
  <si>
    <t>Leem, matig zandig, matig grindig, bruingrijs, Matig grof grind</t>
  </si>
  <si>
    <t>Zand, matig grof, zwak grindig, zwak siltig, lichtbruin, Matig grof grind</t>
  </si>
  <si>
    <t>Grind, zeer grof, matig zandig, zwak siltig, zwak stenig, lichtgrijs, grof tot Matig grof grind</t>
  </si>
  <si>
    <t>Grof zand, Grof grindig, bruin</t>
  </si>
  <si>
    <t>Grof grind</t>
  </si>
  <si>
    <t>Grind, zwak zandig, bruin, Grof grind</t>
  </si>
  <si>
    <t>Grind, zwak zandig, bruin, zeer Grof grind, &gt;15cm</t>
  </si>
  <si>
    <t>Grind, matig zandig, groen, Grof grind</t>
  </si>
  <si>
    <t>Grind, zwak zandig, bruinrood, Grof grind, 10-15cm</t>
  </si>
  <si>
    <t>Grind, matig grof, zwak zandig, zwak stenig, matig grindig, lichtbruin, matig grof tot Grof grind</t>
  </si>
  <si>
    <t>Zand, matig grof, sterk grindig, zwak stenig, lichtbruin, matig grof tot Grof grind</t>
  </si>
  <si>
    <t>Stenen, sterk grindig, lichtbruin, matig grof tot Grof grind</t>
  </si>
  <si>
    <t>Leem, matig zandig, sterk grindig, zwak stenig, lichtbruin, Grof grind</t>
  </si>
  <si>
    <t>Grind, zwak zandig, zwak stenig, bruingrijs, Grof grind</t>
  </si>
  <si>
    <t>Grind, matig zandig, sterk stenig, bruingrijs, Grof grind</t>
  </si>
  <si>
    <t>Grind, zwak zandig, grijs, zeer Grof grind</t>
  </si>
  <si>
    <t>Leem, zwak zandig, matig grindig, lichtbruin, Grof grind</t>
  </si>
  <si>
    <t>Zand, matig grof, sterk siltig, matig grindig, lichtbruin, matig grof tot Grof grind</t>
  </si>
  <si>
    <t>Grind, matig grof, zwak zandig, matig stenig, lichtbruin, matig grof tot Grof grind</t>
  </si>
  <si>
    <t>Grind, zeer grof, zwak zandig, matig stenig, lichtbruin, matig grof tot Grof grind</t>
  </si>
  <si>
    <t>Grind, zeer grof, matig zandig, zwak stenig, lichtbruin, matig grof tot Grof grind</t>
  </si>
  <si>
    <t>Klei, sterk grindig, grijs, matig grof tot Grof grind</t>
  </si>
  <si>
    <t>Leem, sterk grindig, matig zandig, lichtbruin, Grof grind</t>
  </si>
  <si>
    <t>Grind, matig grof, zwak stenig, lichtbruin, bijmengingen: zeer Grof grind</t>
  </si>
  <si>
    <t>Grind, zwak zandig, brokken leem, lichtbruin, zeer Grof grind (10-15cm)</t>
  </si>
  <si>
    <t>Grind, matig zandig, bruin, zeer Grof grind (10-15cm)</t>
  </si>
  <si>
    <t>Grind, matig zandig, zwak stenig, bruin, zeer Grof grind (10-15cm), grote kei</t>
  </si>
  <si>
    <t>Grind, matig grof, matig zandig, zwak siltig, matig stenig, licht grijsbruin, matig grof tot Grof grind</t>
  </si>
  <si>
    <t>Grind, matig grof, matig zandig, sterk stenig, licht grijsbruin, matig grof tot Grof grind</t>
  </si>
  <si>
    <t>Grind, matig grof, matig zandig, matig stenig, lichtbruin, matig grof tot Grof grind</t>
  </si>
  <si>
    <t>Zand, matig grof, laagjes leem, laagjes grind, matig siltig, bruinbeige, Grof grind</t>
  </si>
  <si>
    <t>Grind, matig grof, zwak zandig, matig grindig, lichtbruin, matig grof tot Grof grind</t>
  </si>
  <si>
    <t>Stenen, zwak zandig, sterk grindig, lichtgrijs, fijn tot Grof grind</t>
  </si>
  <si>
    <t>Grind, matig grof, sterk zandig, zwak stenig, lichtgrijs, matig grof tot Grof grind</t>
  </si>
  <si>
    <t>Grind, zeer grof, zwak zandig, matig stenig, bruin, zeer Grof grind</t>
  </si>
  <si>
    <t>Grof zand</t>
  </si>
  <si>
    <t>Grind, Grof zandig, matig siltig, bruin</t>
  </si>
  <si>
    <t>Grind, zeer grof, sterk zandig, zwak stenig, bruinrood, Grof zand</t>
  </si>
  <si>
    <t>MKr</t>
  </si>
  <si>
    <t>Leem, sterk zandig, zwak humeus, matig grindig, donkerbruin</t>
  </si>
  <si>
    <t>Leem, sterk zandig, zwak puinhoudend, grijs</t>
  </si>
  <si>
    <t>Grind, matig grof, uiterst zandig, zwak leemhoudend, bruin</t>
  </si>
  <si>
    <t>Klei, zwak zandig, sporen roest, bruinrood</t>
  </si>
  <si>
    <t>Klei, matig siltig, bruin</t>
  </si>
  <si>
    <t>Grind, fijn, matig zandig, iets vochtig</t>
  </si>
  <si>
    <t>Grind, fijn, matig zandig, lichtgrijs, iets vochtig</t>
  </si>
  <si>
    <t>Grind, fijn, matig zandig, donker zwartgrijs, iets vochtig</t>
  </si>
  <si>
    <t>Grind, fijn, matig zandig, sterk roesthoudend, bruinrood</t>
  </si>
  <si>
    <t>Leem, sterk zandig, resten hout, resten schelpen, sporen veen, bruingrijs</t>
  </si>
  <si>
    <t>Grind, matig grof, sterk zandig, bruingrijs</t>
  </si>
  <si>
    <t>Grind, zeer grof, matig zandig, zwak roesthoudend, beigebruin</t>
  </si>
  <si>
    <t>Klei, zwak zandig, zwak roesthoudend, grijs</t>
  </si>
  <si>
    <t>Grind, zeer grof, matig zandig, zwak roesthoudend, bruin</t>
  </si>
  <si>
    <t>Grind, zeer grof, sterk zandig, bruingrijs, enkele kei</t>
  </si>
  <si>
    <t>Grind, zeer grof, sterk zandig, bruingrijs</t>
  </si>
  <si>
    <t>Zand, zeer fijn, zwak siltig, laagjes leem, groengrijs</t>
  </si>
  <si>
    <t>Puin, afgeleid van foto's</t>
  </si>
  <si>
    <t>Leem, sterk zandig, matig grindig, roestbruin, afgeleid van foto's</t>
  </si>
  <si>
    <t>Grind, fijn tot grof, matig zandig, steenhoudend, grijs-lichtbruin, afgeleid van foto's</t>
  </si>
  <si>
    <t>Zand, matig grof, siltig, okerbruin, afgeleid van foto's</t>
  </si>
  <si>
    <t>Zand, fijn, okerbruin, zwarte spikkels, afgeleid van foto's</t>
  </si>
  <si>
    <t>Zand, zeer fijn, zwak siltig, groengrijs</t>
  </si>
  <si>
    <t>Filtergrind 2-3 mm</t>
  </si>
  <si>
    <t>groenstrook</t>
  </si>
  <si>
    <t>Leem, sterk zandig, matig humeus, zwak puinhoudend, donkerbruin</t>
  </si>
  <si>
    <t>Leem, sterk zandig, zwak humeus, matig grindig, matig puinhoudend, donkerbruin</t>
  </si>
  <si>
    <t>Leem, sterk zandig, zwak humeus, donkergrijs</t>
  </si>
  <si>
    <t>Klei, zwak zandig, zwak humeus, resten wortels, laagjes roest, grijs, matig stijf</t>
  </si>
  <si>
    <t>Klei, zwak zandig, laagjes grind, grijs, matig slap</t>
  </si>
  <si>
    <t>Klei, matig zandig, sporen veen, resten schelpen, bruin, matig slap</t>
  </si>
  <si>
    <t>Klei, matig siltig, sporen veen, resten schelpen, bruin, slap</t>
  </si>
  <si>
    <t>Klei, matig siltig, sporen veen, resten schelpen, bruin, matig slap</t>
  </si>
  <si>
    <t>Grind, fijn, siltig, lichtgrijs</t>
  </si>
  <si>
    <t>Klei, zwak siltig, sporen veen, donkergrijs, matig stijf</t>
  </si>
  <si>
    <t>Grind, matig grof, siltig, grijs</t>
  </si>
  <si>
    <t>Klei, matig siltig, sporen veen, donkergrijs, matig stijf</t>
  </si>
  <si>
    <t>Grind, zeer grof, siltig, grijsrood, sterk keienhoudend</t>
  </si>
  <si>
    <t>Zand, matig fijn, zwak siltig, bruin, ijzerconcretie</t>
  </si>
  <si>
    <t>Groenstrook</t>
  </si>
  <si>
    <t>Gras</t>
  </si>
  <si>
    <t>Leem, zwak zandig, matig humeus, sterk grindig, matig mijnsteenhoudend, donker grijsbruin</t>
  </si>
  <si>
    <t>Zand, matig fijn, zwak siltig, sterk grindig, zwak leemhoudend, lichtbruin</t>
  </si>
  <si>
    <t>Leem, sterk zandig, laagjes zand, licht bruinbruin</t>
  </si>
  <si>
    <t>Leem, sterk zandig, zwak roesthoudend, grijs, slap</t>
  </si>
  <si>
    <t>Leem, sterk zandig, zwak roesthoudend, bruin, matig stijf</t>
  </si>
  <si>
    <t>Leem, sterk zandig, matig grindig, zwak roesthoudend, bruin, matig stijf</t>
  </si>
  <si>
    <t>Zand, matig fijn, zwak siltig, sterk grindig, sterk leemhoudend, zwak roesthoudend, bruin</t>
  </si>
  <si>
    <t>Klei, sterk zandig, matig roesthoudend, bruinrood, stijf</t>
  </si>
  <si>
    <t>Klei, matig zandig, lichtgrijs, stijf</t>
  </si>
  <si>
    <t>Leem, sterk zandig, zwak roesthoudend, bruin</t>
  </si>
  <si>
    <t>Zand, zeer fijn, zwak siltig, sterk leemhoudend, zwak roesthoudend, bruin</t>
  </si>
  <si>
    <t>Zand, zeer fijn, zwak siltig, zwak grindig, matig leemhoudend, sterk roesthoudend, donker roodbruin</t>
  </si>
  <si>
    <t>Zand, zeer fijn, zwak siltig, matig grindig, matig leemhoudend, bruin</t>
  </si>
  <si>
    <t>Zand, zeer fijn, zwak siltig, matig leemhoudend, bruin</t>
  </si>
  <si>
    <t>Zand, zeer fijn, zwak siltig, zwak grindig, sterk leemhoudend, bruin</t>
  </si>
  <si>
    <t>Zand, matig fijn, zwak siltig, sterk grindig, matig leemhoudend, bruin</t>
  </si>
  <si>
    <t>Zand, matig fijn, zwak siltig, zwak grindig, grijs</t>
  </si>
  <si>
    <t>Zand, zeer fijn, zwak siltig, zwak grindig, zwart</t>
  </si>
  <si>
    <t>Zand, matig fijn, zwak siltig, grijsbruin</t>
  </si>
  <si>
    <t>Zand, zeer fijn, zwak siltig, groen</t>
  </si>
  <si>
    <t>Zand, zeer fijn, zwak siltig, licht beigegrijs</t>
  </si>
  <si>
    <t>Zand, zeer fijn, zwak siltig, beige</t>
  </si>
  <si>
    <t>Krowinkel Drilling</t>
  </si>
  <si>
    <t>PB-U-201</t>
  </si>
  <si>
    <t>HSS</t>
  </si>
  <si>
    <t>Inpijn-Blokpoel</t>
  </si>
  <si>
    <t>Koker, imbus10</t>
  </si>
  <si>
    <t>Zand, matig fijn, zwak siltig, zwak humeus, zwak wortelhoudend, donkerbruin</t>
  </si>
  <si>
    <t>Grind, fijn, zwak zandig, matig roesthoudend, bruin</t>
  </si>
  <si>
    <t>Zand, matig fijn, matig siltig, zwak grindig, zwak roesthoudend, geelgrijs</t>
  </si>
  <si>
    <t>Zand, matig fijn, matig siltig, zwak roesthoudend, geelgrijs</t>
  </si>
  <si>
    <t>Zand, matig fijn, zwak siltig, geelgrijs</t>
  </si>
  <si>
    <t>PB-U-202</t>
  </si>
  <si>
    <t>Klei, matig zandig, matig humeus, zwak wortelhoudend, donkerbruin</t>
  </si>
  <si>
    <t>Klei, zwak zandig, matig grindig, lichtbruin</t>
  </si>
  <si>
    <t>Grind, fijn, siltig, zwak roesthoudend, lichtbruin</t>
  </si>
  <si>
    <t>Grind, fijn, matig zandig, sterk roesthoudend, oranjebruin</t>
  </si>
  <si>
    <t>Grind, fijn, sterk zandig, sterk roesthoudend, oranjebruin</t>
  </si>
  <si>
    <t>Grind, fijn, sterk zandig, zwak roesthoudend, oranjebruin</t>
  </si>
  <si>
    <t>Zand, matig fijn, matig siltig, geelgrijs</t>
  </si>
  <si>
    <t>Zand, matig fijn, matig siltig, bruingeel</t>
  </si>
  <si>
    <t>Zand, matig fijn, matig siltig, grijsgeel</t>
  </si>
  <si>
    <t>PB-U-203</t>
  </si>
  <si>
    <t>Koker, imbus11</t>
  </si>
  <si>
    <t>Klei, matig zandig, zwak humeus, zwak wortelhoudend, donkerbruin</t>
  </si>
  <si>
    <t>Klei, zwak zandig, bruin</t>
  </si>
  <si>
    <t>Klei, matig zandig, sterk grindig, bruin</t>
  </si>
  <si>
    <t>Grind, fijn, sterk zandig, zwak roesthoudend, brokken klei, bruin</t>
  </si>
  <si>
    <t>Klei, matig zandig, sterk grindig, zwak roesthoudend, bruin</t>
  </si>
  <si>
    <t>Grind, fijn, sterk zandig, zwak roesthoudend, bruin</t>
  </si>
  <si>
    <t>Grind, fijn, matig zandig, zwak roesthoudend, bruin</t>
  </si>
  <si>
    <t>Zand, matig fijn, matig siltig, zwak grindig, bruingeel</t>
  </si>
  <si>
    <t>Zand, matig fijn, matig siltig, zwak roesthoudend, licht oranjebruin</t>
  </si>
  <si>
    <t>Zand, matig fijn, matig siltig, lichtbruin</t>
  </si>
  <si>
    <t>PB-U-204</t>
  </si>
  <si>
    <t>Koker, imbus12</t>
  </si>
  <si>
    <t>Grind</t>
  </si>
  <si>
    <t>Leem, sterk zandig, zwak humeus, zwak grindig, donkerbruin</t>
  </si>
  <si>
    <t>Zand, zeer fijn, zwak siltig, sterk grindig, lenzen klei, grijsbruin</t>
  </si>
  <si>
    <t>Leem, sterk zandig, wortels, bruin</t>
  </si>
  <si>
    <t>Grind, fijn, matig zandig, stenen, bruin</t>
  </si>
  <si>
    <t>Grind, fijn, matig zandig, zwak roesthoudend, stenen, roodbruin</t>
  </si>
  <si>
    <t>Klei, sterk zandig, laagjes grind, zwak roesthoudend, bruinrood</t>
  </si>
  <si>
    <t>Grind, fijn, sterk zandig, stenen, bruin</t>
  </si>
  <si>
    <t>Grind, fijn, uiterst zandig, stenen, bruin</t>
  </si>
  <si>
    <t>Grind, fijn, uiterst zandig, stenen, zwak roesthoudend, roodbruin</t>
  </si>
  <si>
    <t>Grind, fijn, sterk zandig, zwak roesthoudend, bruinrood</t>
  </si>
  <si>
    <t>PB-GRA-2</t>
  </si>
  <si>
    <t>Leem, sterk zandig, zwak humeus, donkerbruin</t>
  </si>
  <si>
    <t>Leem, sterk zandig, laagjes grind, bruin</t>
  </si>
  <si>
    <t>Grind, fijn, matig zandig, bruin</t>
  </si>
  <si>
    <t>PB-GRA-3</t>
  </si>
  <si>
    <t>PB-GRA-4</t>
  </si>
  <si>
    <t>Zand, zeer fijn, zwak siltig, zwak humeus, matig grindig, donkerbruin</t>
  </si>
  <si>
    <t>Grind, fijn, siltig, zwak roesthoudend, bruinrood</t>
  </si>
  <si>
    <t>Zand, uiterst fijn, zwak siltig, zwak grindig, groengrijs</t>
  </si>
  <si>
    <t>PB-GRA-5</t>
  </si>
  <si>
    <t>Zand, matig fijn, matig siltig, sterk humeus, sterk wortelhoudend, grijsbruin</t>
  </si>
  <si>
    <t>Grind, zeer grof, matig zandig, sterk steenhoudend, sterk puinhoudend, grijsbruin</t>
  </si>
  <si>
    <t>Grind, matig grof, zwak zandig, matig steenhoudend, grijsbruin</t>
  </si>
  <si>
    <t>Grind, zeer grof, zwak zandig, sterk steenhoudend, grijsbruin</t>
  </si>
  <si>
    <t>Zand, matig grof, zwak siltig, matig humeus, bruingrijs</t>
  </si>
  <si>
    <t>Grind, fijn, zwak zandig, uiterst steenhoudend, grijsbruin, boring gestaakt</t>
  </si>
  <si>
    <t>Grind, zeer grof, sterk zandig, bruin</t>
  </si>
  <si>
    <t>Zand, zeer fijn, sterk siltig, licht grijsgroen</t>
  </si>
  <si>
    <t>Born, Nederland</t>
  </si>
  <si>
    <t>PB-GRA-1</t>
  </si>
  <si>
    <t>Zand, matig fijn, matig siltig, matig humeus, matig wortelhoudend, bruinrood</t>
  </si>
  <si>
    <t>Klei, sterk zandig, laagjes zand, sterk roesthoudend, bruinrood</t>
  </si>
  <si>
    <t>Klei, matig zandig, matig grindig, bruinrood</t>
  </si>
  <si>
    <t>Klei, sterk zandig, laagjes zand, uiterst roesthoudend, bruinrood</t>
  </si>
  <si>
    <t>Zand, matig fijn, sterk siltig, uiterst roesthoudend, bruinrood</t>
  </si>
  <si>
    <t>Leem, sterk zandig, uiterst roesthoudend, bruinrood</t>
  </si>
  <si>
    <t>Klei, sterk zandig, sterk roesthoudend, bruinrood</t>
  </si>
  <si>
    <t>Zand, matig grof, matig siltig, zwak grindig, grijsbruin</t>
  </si>
  <si>
    <t>Grind, zeer grof, zwak zandig, uiterst steenhoudend, boring gestaakt</t>
  </si>
  <si>
    <t>PB-KB-01</t>
  </si>
  <si>
    <t>PB-KB-02</t>
  </si>
  <si>
    <t>PB-KB-03</t>
  </si>
  <si>
    <t>PB-KB-04</t>
  </si>
  <si>
    <t>PB-KB-05</t>
  </si>
  <si>
    <t>PB-KB-06</t>
  </si>
  <si>
    <t>PB-KB-07</t>
  </si>
  <si>
    <t>PB-KB-08</t>
  </si>
  <si>
    <t>PB-KB-09</t>
  </si>
  <si>
    <t>PB-KB-10</t>
  </si>
  <si>
    <t>PB-KB-11</t>
  </si>
  <si>
    <t>PB-KB-12</t>
  </si>
  <si>
    <t>PB-KB-13</t>
  </si>
  <si>
    <t>PB-KB-14</t>
  </si>
  <si>
    <t>PB-KB-15</t>
  </si>
  <si>
    <t>PB-KB-16</t>
  </si>
  <si>
    <t>PB-KB-17</t>
  </si>
  <si>
    <t>PB-KB-18</t>
  </si>
  <si>
    <t>PB-KB-19</t>
  </si>
  <si>
    <t>PB-KB-20</t>
  </si>
  <si>
    <t>PB-KB-21</t>
  </si>
  <si>
    <t>PB-KB-22</t>
  </si>
  <si>
    <t>PB-KB-23</t>
  </si>
  <si>
    <t>PB-KB-24</t>
  </si>
  <si>
    <t>PB-KB-25</t>
  </si>
  <si>
    <t>PB-KB-26</t>
  </si>
  <si>
    <t>Koop Bronbemaling</t>
  </si>
  <si>
    <t>Mark Kuipers</t>
  </si>
  <si>
    <t>koker</t>
  </si>
  <si>
    <t>Teelaarde</t>
  </si>
  <si>
    <t>Bruin zand</t>
  </si>
  <si>
    <t>Leem, zandig, grindige bijmenging, bruin</t>
  </si>
  <si>
    <t>Steen, grijs</t>
  </si>
  <si>
    <t>Zand, matig fijn</t>
  </si>
  <si>
    <t>Blinde buis 200 mm</t>
  </si>
  <si>
    <t>Filter 200 mm/0.5 mm</t>
  </si>
  <si>
    <t>Zand, grindige bijmenging, bruin</t>
  </si>
  <si>
    <t>Luchtboring</t>
  </si>
  <si>
    <t>Zand, matig fijn, bruin</t>
  </si>
  <si>
    <t>Zand, zwak grindig</t>
  </si>
  <si>
    <t>Zand, zwak grindig, bruin</t>
  </si>
  <si>
    <t>Steen, bruin</t>
  </si>
  <si>
    <t>Grind, grote stenen</t>
  </si>
  <si>
    <t>Teelaarde, grindige bijmenging</t>
  </si>
  <si>
    <t>Grind, zandige bijmenging, bruin</t>
  </si>
  <si>
    <t>Teel aarde</t>
  </si>
  <si>
    <t>Grind, siltige bijmenging, bruin</t>
  </si>
  <si>
    <t>Grind, zandige bijmenging, zwak siltig bruin</t>
  </si>
  <si>
    <t>Fijn zand, grindige bijmenging, bruin</t>
  </si>
  <si>
    <t>Fijn zand, zwak grindige bijmenging, bruin</t>
  </si>
  <si>
    <t>Fijn zand, zwak grindig, bruin</t>
  </si>
  <si>
    <t>Fijn zand, bruin</t>
  </si>
  <si>
    <t>Fijn zand, zwak siltig, grindige bijmenging, bruin</t>
  </si>
  <si>
    <t>Fijn zand, zwak siltig, bruin</t>
  </si>
  <si>
    <t>PB-U-099</t>
  </si>
  <si>
    <t>Graetheide, Nederland</t>
  </si>
  <si>
    <t>1236 Verruiming Julianakanaal</t>
  </si>
  <si>
    <t>Zand, zeer fijn, zwak siltig, zwak grindig, matig wortelhoudend, donker zwartbruin</t>
  </si>
  <si>
    <t>Zand, zeer fijn, zwak siltig, matig grindig, lichtbruin</t>
  </si>
  <si>
    <t>Zand, zeer fijn, zwak siltig, sterk grindig, lichtbruin</t>
  </si>
  <si>
    <t>Klei, zwak zandig, lichtbruin</t>
  </si>
  <si>
    <t>Grind, matig grof, sterk zandig, matig roesthoudend, bruinrood</t>
  </si>
  <si>
    <t>Grind, zeer grof, matig zandig, matig roesthoudend, zwak keien, bruinrood</t>
  </si>
  <si>
    <t>Grind, zeer grof, matig zandig, donker roodbruin</t>
  </si>
  <si>
    <t>Grind, matig grof, matig zandig, bruin</t>
  </si>
  <si>
    <t>Zand, uiterst fijn, matig siltig, licht grijsbruin</t>
  </si>
  <si>
    <t>PB-U-094</t>
  </si>
  <si>
    <t>PB-U-095</t>
  </si>
  <si>
    <t>PB-U-096</t>
  </si>
  <si>
    <t>PB-U-097</t>
  </si>
  <si>
    <t>PB-U-098</t>
  </si>
  <si>
    <t>1237 Verruiming Julianakanaal</t>
  </si>
  <si>
    <t>1238 Verruiming Julianakanaal</t>
  </si>
  <si>
    <t>1239 Verruiming Julianakanaal</t>
  </si>
  <si>
    <t>1240 Verruiming Julianakanaal</t>
  </si>
  <si>
    <t>1241 Verruiming Julianakanaal</t>
  </si>
  <si>
    <t>Zand, zeer fijn, zwak siltig, zwak humeus, wortels, donkerbruin</t>
  </si>
  <si>
    <t>Zand, zeer fijn, zwak siltig, matig grindig, bruin</t>
  </si>
  <si>
    <t>Zand, zeer fijn, sterk siltig, bruin</t>
  </si>
  <si>
    <t>Zand, zeer fijn, zwak siltig, bruin</t>
  </si>
  <si>
    <t>Zand, matig fijn, zwak siltig, donker bruinbruin</t>
  </si>
  <si>
    <t>Klei, sterk zandig, lichtbruin, vochtig, slap</t>
  </si>
  <si>
    <t>Grind, zeer grof, sterk zandig, grijs</t>
  </si>
  <si>
    <t>Grind, matig grof, matig zandig, grijs, enkele kei</t>
  </si>
  <si>
    <t>Grind, fijn, sterk zandig, bruin, enkele kei</t>
  </si>
  <si>
    <t>Grind, zeer grof, zwak zandig, bruin</t>
  </si>
  <si>
    <t>Zand, zeer fijn, matig siltig, licht grijsbruin</t>
  </si>
  <si>
    <t>Zand, zeer fijn, zwak siltig, bruingrijs</t>
  </si>
  <si>
    <t>Zand, uiterst fijn, zwak siltig, zwak humeus, zwak wortelhoudend, donker zwartbruin</t>
  </si>
  <si>
    <t>Zand, uiterst fijn, zwak siltig, zwak humeus, donkerbruin</t>
  </si>
  <si>
    <t>Zand, uiterst fijn, sterk siltig, bruin</t>
  </si>
  <si>
    <t>Zand, uiterst fijn, matig siltig, zwak grindig, bruin</t>
  </si>
  <si>
    <t>Grind, matig grof, matig zandig, grijs</t>
  </si>
  <si>
    <t>Grind, matig grof, matig zandig, bruingrijs, enkele kei</t>
  </si>
  <si>
    <t>Grind, matig grof, matig zandig, bruin, enkele kei</t>
  </si>
  <si>
    <t>Zand, matig fijn, zwak siltig, licht bruinbruin</t>
  </si>
  <si>
    <t>Zand, zeer fijn, zwak siltig, lichtbruin</t>
  </si>
  <si>
    <t>Zand, zeer fijn, matig siltig, licht beigebruin</t>
  </si>
  <si>
    <t>Zand, zeer fijn, zwak siltig, zwak grindig, lichtbruin</t>
  </si>
  <si>
    <t>Zand, zeer fijn, matig siltig, zwak grindig, donker zwartbruin, TOT 100 GEROERD</t>
  </si>
  <si>
    <t>Grind, matig grof, matig zandig, grijsbruin, enkele kei</t>
  </si>
  <si>
    <t>Tegel</t>
  </si>
  <si>
    <t>Antropogeen</t>
  </si>
  <si>
    <t>Zand, matig fijn, zwak siltig, witgrijs</t>
  </si>
  <si>
    <t>Zand, zeer fijn, matig siltig, zwak humeus, matig puinhoudend, donker bruinbruin</t>
  </si>
  <si>
    <t>Leem, zwak zandig, bruin, geroerd tot, 2,5m</t>
  </si>
  <si>
    <t>Leem, zwak zandig, zwak grindig, licht bruinbruin</t>
  </si>
  <si>
    <t>Beton</t>
  </si>
  <si>
    <t>Beton, grijs</t>
  </si>
  <si>
    <t>Zand, matig fijn, zwak siltig, zwak grindig, donkerbruin</t>
  </si>
  <si>
    <t>Zand, matig fijn, zwak siltig, lichtbruin</t>
  </si>
  <si>
    <t>Zand, zeer fijn, zwak siltig, zwak grindig, bruin</t>
  </si>
  <si>
    <t>Grind, matig grof, siltig, bruin</t>
  </si>
  <si>
    <t>Grind, matig grof, matig zandig, grijs, enkele keien</t>
  </si>
  <si>
    <t>Grind, matig grof, matig zandig, zwak roesthoudend, bruin, enkele kei</t>
  </si>
  <si>
    <t>2017-24</t>
  </si>
  <si>
    <t>Krowinkel</t>
  </si>
  <si>
    <t>2017-22</t>
  </si>
  <si>
    <t>2017-21</t>
  </si>
  <si>
    <t>2017-30</t>
  </si>
  <si>
    <t>2017-26</t>
  </si>
  <si>
    <t>2017-29</t>
  </si>
  <si>
    <t>2017-28</t>
  </si>
  <si>
    <t>Marcel</t>
  </si>
  <si>
    <t>Michel</t>
  </si>
  <si>
    <t>Filtergrind</t>
  </si>
  <si>
    <t>niet gezien</t>
  </si>
  <si>
    <t>Filtergrind 0.4-0.8 mm</t>
  </si>
  <si>
    <t>2017-25</t>
  </si>
  <si>
    <t>Filter 63 mm/0.3 mm</t>
  </si>
  <si>
    <t>2017-19</t>
  </si>
  <si>
    <t>2017-23</t>
  </si>
  <si>
    <t>Filtergrind 0.7-1.25 mm</t>
  </si>
  <si>
    <t>Filtergrind 1.7-2.5 mm</t>
  </si>
  <si>
    <t>2017-20</t>
  </si>
  <si>
    <t>Zand + Grind</t>
  </si>
  <si>
    <t>Geboorde grond</t>
  </si>
  <si>
    <t>(dichtgeklapt boorgat/bentoniet)</t>
  </si>
  <si>
    <t>niet gezien, basis geschat</t>
  </si>
  <si>
    <t>niet gezien, intervallen geschat</t>
  </si>
  <si>
    <t>top geschat</t>
  </si>
  <si>
    <t>2017-27</t>
  </si>
  <si>
    <t>2017-15</t>
  </si>
  <si>
    <t>krowinkel</t>
  </si>
  <si>
    <t>Leem met weinig grind</t>
  </si>
  <si>
    <t>fijn tot medium grind, weinig zand</t>
  </si>
  <si>
    <t>fijn tot grof grind met stenen, ongesorteerd, weinig zand.</t>
  </si>
  <si>
    <t>lemig grind, fijn tot grof, ongesorteerd</t>
  </si>
  <si>
    <t xml:space="preserve">zandig fijn tot grof Grind, ongesorteerd </t>
  </si>
  <si>
    <t xml:space="preserve">zandig fijn tot dominant grof Grind met stenen, ongesorteerd </t>
  </si>
  <si>
    <t xml:space="preserve">zandig fijn tot dominant medium Grind, ongesorteerd </t>
  </si>
  <si>
    <t xml:space="preserve">dominant fijn tot grof grind met stenen </t>
  </si>
  <si>
    <t>bruin tot zwart fijn zand met groene schijn (glauconiet)</t>
  </si>
  <si>
    <t>fijn tot grof grind laagje in Breda</t>
  </si>
  <si>
    <t>leem, met humeus materiaal</t>
  </si>
  <si>
    <t>grind, sterk zandig met mogelijks twee kleilensjes</t>
  </si>
  <si>
    <t>Grind, matig tot zeer grof, matig zandig. Zand is matig tot zeer grof (250 - 355 µm)</t>
  </si>
  <si>
    <t>Grind, matig tot zeer grof, matig tot sterk zandig. Siltfractie aanwezig</t>
  </si>
  <si>
    <t>Grind, matig tot zeer grof, matig zandig. Zand is zeer tot uiterst grof (&gt;355µm)</t>
  </si>
  <si>
    <t>zand, matig grof</t>
  </si>
  <si>
    <t>Grind, matig tot zeer grof, matig zandig.  Zand is zeer grof (&gt;355µm)</t>
  </si>
  <si>
    <t>Zand, matig tot zeer fijn, groengrijs (vanaf 10.5 bruingrijs) (180µm)</t>
  </si>
  <si>
    <t>Grind, fijn tot grof, met stenen en lemig. Ongesorteerd. Leem is zandig</t>
  </si>
  <si>
    <t>Grind, fijn tot dominant grof, met stenen en weinig zand</t>
  </si>
  <si>
    <t>Grind, dominant matig grof tot grof, met sporadisch stenen, zandig</t>
  </si>
  <si>
    <t>Grind, dominant matig grof tot grof, met sporadisch stenen, weinig zandig</t>
  </si>
  <si>
    <t>Zand, fijn, beige met groenige schijn en zwarte korrels (glauconiet)</t>
  </si>
  <si>
    <t>Leem, sporadisch grind</t>
  </si>
  <si>
    <t>Grind, fijn tot grof, zwak lemig. Ongesorteerd.</t>
  </si>
  <si>
    <t>Grind, fijn tot dominant grof, ongesorteerd</t>
  </si>
  <si>
    <t>Grind, fijn tot dominant matig grof, ongesorteerd</t>
  </si>
  <si>
    <t>Leem, sporadisch grind en zand, grijs to beige</t>
  </si>
  <si>
    <t>Grind, fijn tot dominant matig grof, weinig zandig, weinig kleiig. Ongesorteerd</t>
  </si>
  <si>
    <t>Grind, fijn tot zeer grof, matig zandig</t>
  </si>
  <si>
    <t>klei met zeer grof grind (max 2 cm), lichtbruin</t>
  </si>
  <si>
    <t>Grind, fijn tot zeer grof, zwak zandig</t>
  </si>
  <si>
    <t>Zand, fijn tot zeer grof, donkergrijs groen (&lt;355µm)</t>
  </si>
  <si>
    <t>Leem - teeltaarde</t>
  </si>
  <si>
    <t>Zand, fijn tot zeer grof, donkergrijs groen (&lt;355µm). Van 8.3 tot 8.6 m sporadish zeer grof grind (max 3cm). Grind komt voor als platte korrels.</t>
  </si>
  <si>
    <t>Klei, matig zandig, bruingrijs</t>
  </si>
  <si>
    <t>Grind, fijn tot zeer grof</t>
  </si>
  <si>
    <t>klei, grijs</t>
  </si>
  <si>
    <t>Grind, fijn tot zeer grof, matig zandig. Zand is uiterst grof (&gt;710 µm).</t>
  </si>
  <si>
    <t>Zand, fijn, donkergrijs, donkerbruin</t>
  </si>
  <si>
    <t>Leem (vanaf 1.3 grind in leem)</t>
  </si>
  <si>
    <t>Zand, fijn, lichtbruin</t>
  </si>
  <si>
    <t>klei, lichtbruin grijs</t>
  </si>
  <si>
    <t>Lemige grond, sterk zandig (sterk zandige klei)</t>
  </si>
  <si>
    <t>Zand, matig grof, donkergroen geel (&gt; 250 µm)</t>
  </si>
  <si>
    <t>Lemige grond, kleiig (kan je worstjes mee draaien)</t>
  </si>
  <si>
    <t>Grind, fijn tot zeer grof, zwak zandig.</t>
  </si>
  <si>
    <t>Zand, zeer grof tot uiterst grof (355 à 500 µm)</t>
  </si>
  <si>
    <t>Grind, fijn tot zeer grof, matig zandig.</t>
  </si>
  <si>
    <t>Zand, zeer grof (&lt;355µm) met fijn tot zeer grof grind</t>
  </si>
  <si>
    <t>Zand, zeer fijn, lichtbruin geel (&lt;125µm)</t>
  </si>
  <si>
    <t>Klei met fijn tot zeer grof grind (max 2 cm)</t>
  </si>
  <si>
    <t>Grind, fijn tot zeer grof, zwak zandig. Op 3.5 tot 4.5m komen leembrokken voor in het grind. 1 brok is 8 cm herwerkt materiaal met fijn tot matig grof grind in.</t>
  </si>
  <si>
    <t>Zand, zeer fijn tot matig fijn, groengeel (&gt;125µm &lt;180µm)</t>
  </si>
  <si>
    <t xml:space="preserve">Grind, matig tot zeer grof, sterk lemig. Leembrokken in grind. </t>
  </si>
  <si>
    <t>Grind, matig tot zeer grof, zwak zandig, lemig. Leembrokken in grind. In leembrokken zit matig grof grind tot 1 cm</t>
  </si>
  <si>
    <t>Grind, fijn tot zeer grof, zwak zandig. Zand is zeer tot uiterst grof (&gt;355µm)</t>
  </si>
  <si>
    <t>Zand, matig fijn tot matig grof, lichtbruin (&gt;180µm &lt;250µm)</t>
  </si>
  <si>
    <t>Grind, fijn tot zeer grof, matig tot sterk lemig.</t>
  </si>
  <si>
    <t>Grind, fijn tot zeer grof, matig tot sterk lemig. Leembrokken tussen grind</t>
  </si>
  <si>
    <t>Klei, matig zandig</t>
  </si>
  <si>
    <t>Grind, matig tot zeer grof. Kleilenzen aanwezig in grind als brokken</t>
  </si>
  <si>
    <t>Klei, grijze stijve klei met matig grof grind</t>
  </si>
  <si>
    <t>Grind, matig tot zeer grof. Kleilenzen aanwezig in grind als brokken (grind meestal 3 cm, max 10 cm = steen)</t>
  </si>
  <si>
    <t>Zand, matig fijn tot matig grof, groengeel (&gt;180µm &lt;250µm)</t>
  </si>
  <si>
    <t>Opvulling (wegenwerken)</t>
  </si>
  <si>
    <t>Leem, matig zandig, grindige bijmenging, bruin</t>
  </si>
  <si>
    <t>Zand, matig tot zeer fijn,  groengeel (&lt; 180µm)</t>
  </si>
  <si>
    <t>Grind, zeer grof, uiterst zandig, lichtbruin</t>
  </si>
  <si>
    <t>Zand, matig tot zeer fijn, groengeel (&lt; 180µm)</t>
  </si>
  <si>
    <t>Schatting</t>
  </si>
  <si>
    <t>2017-18</t>
  </si>
  <si>
    <t>2017-16</t>
  </si>
  <si>
    <t>2017-31</t>
  </si>
  <si>
    <t>2017-12</t>
  </si>
  <si>
    <t>Leem, zwak zandig, sporadisch grind.</t>
  </si>
  <si>
    <t>Grind, fijn tot grof, dominant matig grof, sporadisch stenen. Ongesorteerd.</t>
  </si>
  <si>
    <t>Grind, fijn tot dominant grof, zandig, met stenen, ongesorteerd.</t>
  </si>
  <si>
    <t>Stenen, met grind, sporadisch zand</t>
  </si>
  <si>
    <t>Zand, matig grof tot grof, met fijn grind en sporadisch stenen. Overgangslaag naar Breda?</t>
  </si>
  <si>
    <t>Leem, sterk zandig, met humeus materiaal, sporadisch grind. Vochtig.</t>
  </si>
  <si>
    <t>Zand, lemig, humeus materiaal, sporadisch grind. Droog</t>
  </si>
  <si>
    <t>Grind, fijn tot grof, dominant matig grof, zandig. Ongesorteerd.</t>
  </si>
  <si>
    <t>Grind, fijn tot dominant grof, met stenen en weinig zand.</t>
  </si>
  <si>
    <t>Grind, fijn tot dominant grof, met stenen en weinig zand. Spoelwater roestige kleur</t>
  </si>
  <si>
    <t>Zand, fijn, weinig grind, beige met groenige schijn en zwarte korrels (glauconiet)</t>
  </si>
  <si>
    <t>Breda?</t>
  </si>
  <si>
    <t>Leem, sporadisch grind, met humeus materiaal. Vochtig.</t>
  </si>
  <si>
    <t xml:space="preserve">Grind, fijn tot dominant grof, weinig leem, sporadisch stenen, ongesorteerd. </t>
  </si>
  <si>
    <t>Grind, fijn tot dominant grof, sporadisch stenen, ongesorteerd.</t>
  </si>
  <si>
    <t>Grind, fijn tot dominant grof, weinig zand, met stenen. Ongesorteerd.</t>
  </si>
  <si>
    <t>Zand, grof. Gesorteerd.</t>
  </si>
  <si>
    <t>Grind, fijn tot dominant grof, weinig zand, met stenen. Ongesorteerd. Op 9.5m roestige kleur.</t>
  </si>
  <si>
    <t>Zand, fijn, dominant groenige schijn en zwarte korrels (glauconiet)</t>
  </si>
  <si>
    <t>Zand, lemig, met humeus materiaal. Droog.</t>
  </si>
  <si>
    <t>Leem, weinig fijn tot grof grind, grijs. Vochtig.</t>
  </si>
  <si>
    <t>Grind, fijn tot grof, dominant medium, lemig, weinig zand. Ongesorteerd.</t>
  </si>
  <si>
    <t>Grind, fijn tot grof, dominant medium, zandig, sporadisch stenen. Ongesorteerd.</t>
  </si>
  <si>
    <t>Grind, fijn tot dominant grof, met stenen. Ongesorteerd.</t>
  </si>
  <si>
    <t>Klei, met zand en grind. Zand is fijn tot matig grof, grind is fijn tot grof. Spoelwater beduidend grijzer.</t>
  </si>
  <si>
    <t>Grind, fijn tot dominant grof, met zand en stenen. Ongesorteerd.</t>
  </si>
  <si>
    <t>Zand, fijn, weinig grind, beige.</t>
  </si>
  <si>
    <t>luchtdruk</t>
  </si>
  <si>
    <t>2017-13</t>
  </si>
  <si>
    <t>2017-09</t>
  </si>
  <si>
    <t>Leem, met zand, vochtig. Aanvulling</t>
  </si>
  <si>
    <t>Zand, fijn, met leem. Droog.</t>
  </si>
  <si>
    <t>Zand, fijn, met leem, sporadisch grof grind. Droog.</t>
  </si>
  <si>
    <t>Grind, fijn tot grof, dominant matig grof, met zand en sporadisch stenen. Ongesorteerd.</t>
  </si>
  <si>
    <t>Grind, fijn tot dominant grof, met zand en met stenen. Ongesorteerd.</t>
  </si>
  <si>
    <t>Grind, fijn tot matig grof, dominant fijn, met zand.</t>
  </si>
  <si>
    <t>Grind, fijn tot grof, dominant matig grof, met zand en met stenen. Licht gesorteerd.</t>
  </si>
  <si>
    <t>Leem, weinig zand, sporadisch gravel, bruin. Vochtig.</t>
  </si>
  <si>
    <t>Grind, fijn tot grof, dominant matig grof, met leem. Licht gesorteerd.</t>
  </si>
  <si>
    <t>Grind, fijn tot grof, dominant matig grof, met zand. Licht gesorteerd.</t>
  </si>
  <si>
    <t>Zand, grof, met fijn tot matig grof grind.</t>
  </si>
  <si>
    <t>Leem, sporadisch zand en sporadisch grind, bruin.</t>
  </si>
  <si>
    <t>Stenen, met fijn tot grof grind en met zand. Ongesorteerd.</t>
  </si>
  <si>
    <t>Zand, grof, weinig fijn tot matig grof grind. Licht gesorteerd.</t>
  </si>
  <si>
    <t>Grind, fjin tot dominant grof, met zand en sporadisch stenen en fijntjes. Ongesorteerd.</t>
  </si>
  <si>
    <t>Zand, fijn, dominant bruin met groenige schijn en zwarte korrels (glauconiet)</t>
  </si>
  <si>
    <t>2017-10</t>
  </si>
  <si>
    <t>Zand, fijn tot medium, met leem en humeus materiaal, sporadisch grind</t>
  </si>
  <si>
    <t>Grind, fijn tot grof, dominant medium, met zand en weinig leem. Ongestoord. Spoelwater bruin</t>
  </si>
  <si>
    <t>Klei, met silt, met sporadisch fijn zand en fijn tot grof grind. Spoelwater beduidend grijzer.</t>
  </si>
  <si>
    <t xml:space="preserve">Grind, fijn tot dominant grof, met stenen en sporadisch zand. Ongesorteerd. </t>
  </si>
  <si>
    <t>Grind, fijn tot dominant grof, met zand</t>
  </si>
  <si>
    <t>Zand, fijn, dominant groene schijn, en zwarte korrels (glauconiet)</t>
  </si>
  <si>
    <t>2017-14</t>
  </si>
  <si>
    <t>2017-17</t>
  </si>
  <si>
    <t>2017-01</t>
  </si>
  <si>
    <t>Willem</t>
  </si>
  <si>
    <t>Koker</t>
  </si>
  <si>
    <t>Zand, fijn tot matig grof, met leem en sporadisch humeus materiaal, donkerbruin, droog.</t>
  </si>
  <si>
    <t>Zand, fijn tot matig grof, weinig leem, lichtbruin.</t>
  </si>
  <si>
    <t>Grind, fijn tot grof, dominant fijn, met grof zand, sporadisch leem. Ongesorteerd.</t>
  </si>
  <si>
    <t>Grind, fijn tot dominant grof, met zand en met gerolde leem brokken (zeker geen duidelijke leemlaag). Grind is ongesorteerd.</t>
  </si>
  <si>
    <t>Grind, fijn tot dominant grof, met zand, ongesorteerd.</t>
  </si>
  <si>
    <t>Grind, fijn tot dominant grof, met zand, met bruinkool brokken. Ongesorteerd. Kleur spoelwater duidelijk donkerder bruin.</t>
  </si>
  <si>
    <t>Grind, fijn tot dominant grof, met stenen, met zand. Ongesorteerd.</t>
  </si>
  <si>
    <t>Grind, fijn tot dominant grof, met stenen, met zand en sporadisch leem brokken. Ongesorteerd.</t>
  </si>
  <si>
    <t>Grind, fijn tot dominant matig grof, met grof zand.</t>
  </si>
  <si>
    <t>Zand, grof, met fijn tot matig grof grind, grind is dominant fijn. Beige Bruin.</t>
  </si>
  <si>
    <t>Zand, matig grof, lichtgrijs tot wit, bestaande uit kwarts. Spoelwater donkerbruin tot zwart, sporadisch bruinkool fragmentjes</t>
  </si>
  <si>
    <t>Kiezelooliet Formatie? Ville Formatie?</t>
  </si>
  <si>
    <t>2017-02</t>
  </si>
  <si>
    <t>2017-11</t>
  </si>
  <si>
    <t>2017-32</t>
  </si>
  <si>
    <t>Leem, met zand en met humeus materiaal. Donkerbruin.</t>
  </si>
  <si>
    <t>Leem, weinig zand. Lichtbruin</t>
  </si>
  <si>
    <t>Leem, met fijn tot matig grof grind. Leem komt voor als brokken, lichtbruin.</t>
  </si>
  <si>
    <t>Grind, fijn tot dominant grof, met zand (grijs). Sporadisch stenen.</t>
  </si>
  <si>
    <t>Leem, met fijn tot matig grof grind. Leem is beige-bruin.</t>
  </si>
  <si>
    <t>Grind, fijn tot dominant grof, met zand (geel/bruin). Sporadisch stenen.</t>
  </si>
  <si>
    <t>Klei, plastisch en zwaar, weinig zand, groen (glauconiet?)</t>
  </si>
  <si>
    <t>Zand, dominant fijn tot grof, dominant beige schijn, en zwarte korrels (glauconiet)</t>
  </si>
  <si>
    <t>Zand, matig grof, met humeus materiaal en weinig leem. Donkerbruin.</t>
  </si>
  <si>
    <t>Silt, weinig kleiig, sporadisch fijn tot grof grind (kwarts) en sporadisch schelpfragmentjes van millimeter grootte. Lichtgroene schijn. Moeilijk penetreerbaar met puls. Weinig doorlatend.</t>
  </si>
  <si>
    <t>erosiemateriaal van Fomratie van Breda?</t>
  </si>
  <si>
    <t>Grind, fijn tot grof, dominant matig grof, met zand, sporadisch leem. Veel witte kwartsen. Permeabele laag (veel spoelwater nodig).</t>
  </si>
  <si>
    <t>Grind, fijn tot dominant grof, sporadisch stenen. Spoelwater wordt bruin/beige, Zeer permeabel. Rond 6.3m graniet kei.</t>
  </si>
  <si>
    <t xml:space="preserve">Zand, met silt en met fijn grind. </t>
  </si>
  <si>
    <t>Klei, met silt en zand, groen-grijs, met zwarte glauconietkorrels</t>
  </si>
  <si>
    <t xml:space="preserve">Klei, weinig silt en weinig zand, klei is vettig en zwaar (groen/bruin). </t>
  </si>
  <si>
    <t xml:space="preserve">Zand, fijn, met zwarte korrels (glauconiet) en sporadisch humeus materiaal (bruinkool?). </t>
  </si>
  <si>
    <t>Leem, met Klei en met weinig zandfractie. Sporadisch fijn tot matig grof grind.</t>
  </si>
  <si>
    <t>Grind, fijn tot grof, met zand en sporadisch stenen</t>
  </si>
  <si>
    <t>Klei, met fijn tot grof grind. Klei is vettig en zwaar, beperkte hoeveelheid dus misschien enkel kleibrokken.</t>
  </si>
  <si>
    <t>Grind, fijn tot dominant matig grof, weinig zand. Zeer permeabel.</t>
  </si>
  <si>
    <t>Grind, fijn tot dominant grof, met stenen, weinig zand, sporadisch fijntjes. Zeer permeabel.</t>
  </si>
  <si>
    <t>Zand, dominant fijn, dominant groene schijn en zwarte korrels (glauconiet)</t>
  </si>
  <si>
    <t xml:space="preserve">Klei, met silt en met zand (donkerbruin), sporadisch zwarte glauconietkorrels. Klei komt sporadisch voor als vettige kleibrokken (kleilenzen?). </t>
  </si>
  <si>
    <t>Ook nog Breda???</t>
  </si>
  <si>
    <t>Leem, met zand en met humeus materiaal. Grijs to beige bruin.</t>
  </si>
  <si>
    <t>Leem, met zand. Beige tot bruin.</t>
  </si>
  <si>
    <t>Leem, met fijn tot grof grind. Sporadisch stenen. Leem is lichtbruin.</t>
  </si>
  <si>
    <t>Grind, fijn tot grof, dominant matig grof, met leem en met zand. Licht gesorteerd.</t>
  </si>
  <si>
    <t>Grind, fijn tot grof, dominant matig grof, met zand, sporadisch stenen, sporadisch klei (grijs).</t>
  </si>
  <si>
    <t>Grind, fijn tot dominant grof, met stenen, sporadisch zand. Zand deels uitgewassen tijdens pulsen of stenen?</t>
  </si>
  <si>
    <t>Zand, dominant fijn, dominant beige schijn (subtiel groen) en zwarte korrels (glauconiet)</t>
  </si>
  <si>
    <t>2017-06</t>
  </si>
  <si>
    <t xml:space="preserve">Leem, met zand, sporadisch fijn tot grof grind, met humeus materiaal (donkerbruin). </t>
  </si>
  <si>
    <t>Zand,  met leem (en met glauconietkorrels?)</t>
  </si>
  <si>
    <t>Leem, met zand, met glauconietkorrels. Leem is lichtbruin.</t>
  </si>
  <si>
    <t>Zand, weinig silt/klei, sporadisch grind. Met glauconietkorrels. Zand is lichtbruin.</t>
  </si>
  <si>
    <t>Leem, met zand, met fijn tot grof grind en met glauconietkorrels. Leem is bruin.</t>
  </si>
  <si>
    <t>Klei, met fijn tot grof grind en weinig zand. Klei is vettig en zwaar en grijs-bruine kleur.</t>
  </si>
  <si>
    <t>Grind, fijn tot grof, met zand en sporadisch stenen. Grind is grijs tot bruin gekleurd.</t>
  </si>
  <si>
    <t>Grind, fijn tot grof, met zand en sporadisch stenen. Grind is bruin.</t>
  </si>
  <si>
    <t>Klei, met fijn tot grof grind, sporadisch stenen. Klei is vettig en lichtbruin.</t>
  </si>
  <si>
    <t>Klei, weinig fijn grind. Klei is vettig en lichtbruin.</t>
  </si>
  <si>
    <t>Klei, met fijn tot grof grind. Klei is vettig en lichtbruin.</t>
  </si>
  <si>
    <t xml:space="preserve">Klei. Klei is vettig en grijs en bevat oranje oxidatie plekken (limoniet/pyriet?). </t>
  </si>
  <si>
    <t>Grind, fijn tot grof, weinig zand, sporadisch stenen. Grind is roodbruin.</t>
  </si>
  <si>
    <t>Grind, fijn tot grof, met zand, sporadisch stenen. Grind is roodbruin.</t>
  </si>
  <si>
    <t>Grind, fijn tot grof, met zand. Grind is roodbruin.</t>
  </si>
  <si>
    <t xml:space="preserve">Zand, fijn tot grof, weinig fijn tot grof grind. Zand is geel tot groen.  </t>
  </si>
  <si>
    <t>Zand, dominant fijn tot grof. Grijs tot witte kleur. Met organisch materiaal (zwart spoelwater) zoals stukjes hout, riet, …) (vermoedelijk dunne bruinkoollenzen)</t>
  </si>
  <si>
    <t xml:space="preserve">zand, fijn tot grof, bestaat uit kwarts. Wit/beige. </t>
  </si>
  <si>
    <t>opvulling, stabilisé?</t>
  </si>
  <si>
    <t>mengeling van grind, zand, leem, stukken asfalt en keien</t>
  </si>
  <si>
    <t>opvulling</t>
  </si>
  <si>
    <t>Leem, weinig tot sporadisch zand en sporadisch fijn grind. Leem is bruin.</t>
  </si>
  <si>
    <t xml:space="preserve">Grind, fijn tot grof, met zand, sporadisch stenen. Zand is bruin/grijs. </t>
  </si>
  <si>
    <t xml:space="preserve">Klei, met fijn tot grof grind en weinig tot sporadisch zand. </t>
  </si>
  <si>
    <t xml:space="preserve">Grind, fijn tot grof, met weinig zand, sporadisch stenen. Zand is bruin. </t>
  </si>
  <si>
    <t>Zand, fijn tot weinig grof. Rijk aan glauconiet (opmerkelijk sterkere groene kleur t.o.v. eerdere boringen).</t>
  </si>
  <si>
    <t>Zand, fijn. Rijk aan glauconiet (opmerkelijk sterkere groene kleur t.o.v. eerdere boringen).</t>
  </si>
  <si>
    <t>2017-03</t>
  </si>
  <si>
    <t>Zand, matig grof tot grof, geel tot bruin.</t>
  </si>
  <si>
    <t xml:space="preserve">Leem, met klei en sporadisch zand. Leem is bruin. </t>
  </si>
  <si>
    <t>Leem, met klei en sporadisch zand, met fijn tot grof grind en sporadisch stenen.</t>
  </si>
  <si>
    <t>Grind, fijn tot grof, met leem en met zand, sporadisch stenen. Sporadisch glauconiet korrels.</t>
  </si>
  <si>
    <t>Grind, fijn tot grof, met zand, met stenen.</t>
  </si>
  <si>
    <t>Grind, fijn tot grof, weinig zand, sporadisch stenen. Sporadisch enkele kleine kleibrokjes (beige/lichtbruin) rond 8.5à9m.</t>
  </si>
  <si>
    <t>Zand, fijn tot grof, weinig fijn grind. Zand is grijs to wit.</t>
  </si>
  <si>
    <t>Zand, fijn tot matig grof. Zand is grijs tot wit.</t>
  </si>
  <si>
    <t xml:space="preserve"> + gemengde grond (afkomstig uit boring)</t>
  </si>
  <si>
    <t>Mengeling filtergrind 0.4-0.8 mm en 0.7-1.25 mm</t>
  </si>
  <si>
    <t>xy volgens metingen DEME, z volgens Koop</t>
  </si>
  <si>
    <t>2017-04</t>
  </si>
  <si>
    <t>2017-05</t>
  </si>
  <si>
    <t>2017-07</t>
  </si>
  <si>
    <t>2017-08</t>
  </si>
  <si>
    <t xml:space="preserve"> (dichtgeklapt boorgat/bentoniet)</t>
  </si>
  <si>
    <t>material</t>
  </si>
  <si>
    <t>lithmain:: material | material coarseness | coarseness material | material coarseness degree | degree coarseness material</t>
  </si>
  <si>
    <t>material:: klei | leem | silt | zand | grind | puin | stenen | gras</t>
  </si>
  <si>
    <t>coarseness: fijn | grof</t>
  </si>
  <si>
    <t>degree : matig | zeer | uiterst</t>
  </si>
  <si>
    <t>Gras, groen</t>
  </si>
  <si>
    <t>Gras, Groen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</si>
</sst>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d/mm/yyyy;@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5" fillId="0" borderId="0"/>
    <xf numFmtId="0" fontId="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1"/>
    <xf numFmtId="0" fontId="3" fillId="0" borderId="0" xfId="1" applyFont="1" applyFill="1" applyBorder="1"/>
    <xf numFmtId="0" fontId="3" fillId="0" borderId="0" xfId="0" applyFont="1" applyFill="1" applyBorder="1"/>
    <xf numFmtId="0" fontId="2" fillId="0" borderId="0" xfId="0" applyFont="1"/>
    <xf numFmtId="164" fontId="0" fillId="0" borderId="0" xfId="0" applyNumberFormat="1"/>
    <xf numFmtId="164" fontId="3" fillId="0" borderId="0" xfId="1" applyNumberFormat="1" applyFont="1" applyFill="1" applyBorder="1"/>
    <xf numFmtId="164" fontId="6" fillId="0" borderId="0" xfId="2" applyNumberFormat="1" applyFont="1"/>
    <xf numFmtId="164" fontId="6" fillId="0" borderId="0" xfId="4" applyNumberFormat="1" applyFont="1"/>
    <xf numFmtId="0" fontId="5" fillId="0" borderId="0" xfId="4"/>
    <xf numFmtId="0" fontId="6" fillId="0" borderId="0" xfId="4" applyFont="1"/>
    <xf numFmtId="0" fontId="5" fillId="2" borderId="0" xfId="4" applyFill="1"/>
    <xf numFmtId="2" fontId="6" fillId="0" borderId="0" xfId="4" applyNumberFormat="1" applyFont="1"/>
    <xf numFmtId="165" fontId="3" fillId="0" borderId="0" xfId="1" applyNumberFormat="1" applyFont="1" applyFill="1" applyBorder="1"/>
    <xf numFmtId="165" fontId="2" fillId="0" borderId="0" xfId="1" applyNumberFormat="1"/>
    <xf numFmtId="165" fontId="0" fillId="0" borderId="0" xfId="0" applyNumberFormat="1"/>
    <xf numFmtId="0" fontId="1" fillId="0" borderId="0" xfId="5" applyFill="1"/>
    <xf numFmtId="0" fontId="1" fillId="0" borderId="0" xfId="5"/>
    <xf numFmtId="0" fontId="1" fillId="0" borderId="0" xfId="5"/>
    <xf numFmtId="0" fontId="7" fillId="0" borderId="0" xfId="1" applyFont="1" applyFill="1" applyBorder="1"/>
    <xf numFmtId="0" fontId="8" fillId="0" borderId="0" xfId="0" applyFont="1"/>
    <xf numFmtId="165" fontId="8" fillId="0" borderId="0" xfId="0" applyNumberFormat="1" applyFont="1"/>
    <xf numFmtId="0" fontId="8" fillId="0" borderId="0" xfId="0" applyFont="1" applyAlignment="1">
      <alignment horizontal="right"/>
    </xf>
    <xf numFmtId="164" fontId="8" fillId="0" borderId="0" xfId="0" applyNumberFormat="1" applyFont="1"/>
    <xf numFmtId="0" fontId="8" fillId="0" borderId="0" xfId="0" applyFont="1" applyFill="1" applyBorder="1"/>
    <xf numFmtId="0" fontId="0" fillId="0" borderId="0" xfId="0"/>
    <xf numFmtId="0" fontId="3" fillId="0" borderId="0" xfId="1" applyFont="1" applyFill="1" applyBorder="1"/>
    <xf numFmtId="0" fontId="8" fillId="0" borderId="0" xfId="0" applyFont="1"/>
    <xf numFmtId="165" fontId="8" fillId="0" borderId="0" xfId="0" applyNumberFormat="1" applyFont="1"/>
    <xf numFmtId="0" fontId="0" fillId="0" borderId="0" xfId="0"/>
    <xf numFmtId="0" fontId="8" fillId="0" borderId="0" xfId="0" applyFont="1"/>
    <xf numFmtId="165" fontId="8" fillId="0" borderId="0" xfId="0" applyNumberFormat="1" applyFont="1"/>
    <xf numFmtId="0" fontId="0" fillId="0" borderId="0" xfId="0"/>
    <xf numFmtId="0" fontId="8" fillId="0" borderId="0" xfId="0" applyFont="1"/>
    <xf numFmtId="0" fontId="8" fillId="0" borderId="0" xfId="0" applyFont="1" applyBorder="1"/>
    <xf numFmtId="0" fontId="0" fillId="0" borderId="0" xfId="0" applyBorder="1"/>
    <xf numFmtId="0" fontId="9" fillId="0" borderId="0" xfId="0" applyFont="1"/>
    <xf numFmtId="0" fontId="8" fillId="0" borderId="0" xfId="0" applyFont="1" applyBorder="1"/>
    <xf numFmtId="0" fontId="0" fillId="0" borderId="0" xfId="0" applyBorder="1"/>
    <xf numFmtId="0" fontId="9" fillId="0" borderId="0" xfId="0" applyFont="1" applyBorder="1"/>
    <xf numFmtId="0" fontId="0" fillId="0" borderId="0" xfId="0"/>
    <xf numFmtId="0" fontId="8" fillId="0" borderId="0" xfId="0" applyFont="1"/>
    <xf numFmtId="0" fontId="8" fillId="0" borderId="0" xfId="0" applyFont="1" applyBorder="1"/>
    <xf numFmtId="0" fontId="0" fillId="0" borderId="0" xfId="0" applyBorder="1"/>
    <xf numFmtId="0" fontId="0" fillId="0" borderId="0" xfId="0" quotePrefix="1" applyBorder="1"/>
    <xf numFmtId="0" fontId="0" fillId="0" borderId="0" xfId="0"/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0" fillId="0" borderId="0" xfId="0"/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0" fillId="0" borderId="0" xfId="0"/>
    <xf numFmtId="0" fontId="3" fillId="0" borderId="0" xfId="1" applyFont="1" applyFill="1" applyBorder="1"/>
    <xf numFmtId="0" fontId="8" fillId="0" borderId="0" xfId="0" applyFont="1"/>
    <xf numFmtId="0" fontId="8" fillId="0" borderId="0" xfId="0" quotePrefix="1" applyFont="1"/>
    <xf numFmtId="0" fontId="0" fillId="0" borderId="0" xfId="0"/>
    <xf numFmtId="0" fontId="3" fillId="0" borderId="0" xfId="1" applyFont="1" applyFill="1" applyBorder="1"/>
    <xf numFmtId="0" fontId="8" fillId="0" borderId="0" xfId="0" applyFont="1"/>
    <xf numFmtId="165" fontId="8" fillId="0" borderId="0" xfId="0" applyNumberFormat="1" applyFont="1"/>
    <xf numFmtId="0" fontId="0" fillId="0" borderId="0" xfId="0"/>
    <xf numFmtId="0" fontId="8" fillId="0" borderId="0" xfId="0" applyFont="1"/>
    <xf numFmtId="0" fontId="3" fillId="0" borderId="0" xfId="1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0" fillId="0" borderId="0" xfId="0"/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3" fillId="0" borderId="0" xfId="1" applyFont="1" applyFill="1" applyBorder="1"/>
    <xf numFmtId="0" fontId="8" fillId="0" borderId="0" xfId="0" applyFont="1"/>
    <xf numFmtId="0" fontId="8" fillId="0" borderId="0" xfId="0" quotePrefix="1" applyFont="1"/>
    <xf numFmtId="164" fontId="1" fillId="0" borderId="0" xfId="5" applyNumberFormat="1"/>
    <xf numFmtId="164" fontId="1" fillId="0" borderId="0" xfId="5" applyNumberFormat="1" applyFill="1"/>
  </cellXfs>
  <cellStyles count="12">
    <cellStyle name="Followed Hyperlink" xfId="9" builtinId="9" hidden="1"/>
    <cellStyle name="Followed Hyperlink" xfId="11" builtinId="9" hidden="1"/>
    <cellStyle name="Hyperlink" xfId="8" builtinId="8" hidden="1"/>
    <cellStyle name="Hyperlink" xfId="10" builtinId="8" hidden="1"/>
    <cellStyle name="Normal" xfId="0" builtinId="0"/>
    <cellStyle name="Standaard 2" xfId="1"/>
    <cellStyle name="Standaard 2 2" xfId="4"/>
    <cellStyle name="Standaard 2 2 2" xfId="7"/>
    <cellStyle name="Standaard 3" xfId="3"/>
    <cellStyle name="Standaard 4" xfId="2"/>
    <cellStyle name="Standaard 4 2" xfId="6"/>
    <cellStyle name="Standaard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E132" sqref="E132"/>
    </sheetView>
  </sheetViews>
  <sheetFormatPr baseColWidth="10" defaultColWidth="8.83203125" defaultRowHeight="14" x14ac:dyDescent="0"/>
  <cols>
    <col min="1" max="1" width="32.6640625" customWidth="1"/>
    <col min="2" max="3" width="11" bestFit="1" customWidth="1"/>
    <col min="4" max="4" width="8.83203125" style="5"/>
    <col min="5" max="5" width="12.5" bestFit="1" customWidth="1"/>
    <col min="11" max="11" width="28.33203125" bestFit="1" customWidth="1"/>
    <col min="12" max="12" width="19" bestFit="1" customWidth="1"/>
    <col min="13" max="13" width="23.33203125" bestFit="1" customWidth="1"/>
    <col min="14" max="14" width="16.6640625" bestFit="1" customWidth="1"/>
    <col min="15" max="15" width="16.6640625" style="15" bestFit="1" customWidth="1"/>
    <col min="19" max="19" width="26" bestFit="1" customWidth="1"/>
    <col min="20" max="20" width="26" customWidth="1"/>
  </cols>
  <sheetData>
    <row r="1" spans="1:21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3" t="s">
        <v>14</v>
      </c>
      <c r="P1" s="2" t="s">
        <v>15</v>
      </c>
      <c r="Q1" s="2" t="s">
        <v>16</v>
      </c>
      <c r="R1" s="2" t="s">
        <v>17</v>
      </c>
      <c r="S1" s="2" t="s">
        <v>630</v>
      </c>
      <c r="T1" s="2" t="s">
        <v>632</v>
      </c>
      <c r="U1" s="59" t="s">
        <v>612</v>
      </c>
    </row>
    <row r="2" spans="1:21">
      <c r="A2" s="2" t="s">
        <v>18</v>
      </c>
      <c r="B2" s="5">
        <v>180662.66200000001</v>
      </c>
      <c r="C2" s="5">
        <v>331202.38900000002</v>
      </c>
      <c r="D2" s="5">
        <v>36.524000000000001</v>
      </c>
      <c r="E2" s="2">
        <v>-1</v>
      </c>
      <c r="F2" s="2">
        <v>10.4</v>
      </c>
      <c r="G2" s="1"/>
      <c r="H2" s="1"/>
      <c r="I2" s="1"/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13">
        <v>40707</v>
      </c>
      <c r="P2" s="2" t="s">
        <v>24</v>
      </c>
      <c r="Q2" s="2">
        <v>324</v>
      </c>
      <c r="R2" s="2" t="s">
        <v>25</v>
      </c>
      <c r="S2" s="1" t="s">
        <v>631</v>
      </c>
      <c r="T2" s="1" t="s">
        <v>45</v>
      </c>
    </row>
    <row r="3" spans="1:21">
      <c r="A3" s="2" t="s">
        <v>26</v>
      </c>
      <c r="B3" s="5">
        <v>181571.201</v>
      </c>
      <c r="C3" s="5">
        <v>333281.87</v>
      </c>
      <c r="D3" s="5">
        <v>48.896000000000001</v>
      </c>
      <c r="E3" s="2">
        <v>-1</v>
      </c>
      <c r="F3" s="2">
        <v>19</v>
      </c>
      <c r="G3" s="1"/>
      <c r="H3" s="1"/>
      <c r="I3" s="1"/>
      <c r="J3" s="2" t="s">
        <v>19</v>
      </c>
      <c r="K3" s="2" t="s">
        <v>20</v>
      </c>
      <c r="L3" s="2" t="s">
        <v>21</v>
      </c>
      <c r="M3" s="2" t="s">
        <v>22</v>
      </c>
      <c r="N3" s="2" t="s">
        <v>27</v>
      </c>
      <c r="O3" s="13">
        <v>40707</v>
      </c>
      <c r="P3" s="2" t="s">
        <v>24</v>
      </c>
      <c r="Q3" s="2">
        <v>324</v>
      </c>
      <c r="R3" s="2" t="s">
        <v>28</v>
      </c>
      <c r="S3" s="1" t="s">
        <v>631</v>
      </c>
      <c r="T3" s="1" t="s">
        <v>45</v>
      </c>
    </row>
    <row r="4" spans="1:21">
      <c r="A4" s="2" t="s">
        <v>29</v>
      </c>
      <c r="B4" s="5">
        <v>181656.06</v>
      </c>
      <c r="C4" s="5">
        <v>333162.54599999997</v>
      </c>
      <c r="D4" s="5">
        <v>51.338999999999999</v>
      </c>
      <c r="E4" s="2">
        <v>-1</v>
      </c>
      <c r="F4" s="2">
        <v>23</v>
      </c>
      <c r="G4" s="1"/>
      <c r="H4" s="1"/>
      <c r="I4" s="1"/>
      <c r="J4" s="2" t="s">
        <v>19</v>
      </c>
      <c r="K4" s="2" t="s">
        <v>20</v>
      </c>
      <c r="L4" s="2" t="s">
        <v>21</v>
      </c>
      <c r="M4" s="2" t="s">
        <v>22</v>
      </c>
      <c r="N4" s="2" t="s">
        <v>27</v>
      </c>
      <c r="O4" s="13">
        <v>40645</v>
      </c>
      <c r="P4" s="2" t="s">
        <v>24</v>
      </c>
      <c r="Q4" s="2">
        <v>324</v>
      </c>
      <c r="R4" s="2" t="s">
        <v>30</v>
      </c>
      <c r="S4" s="1" t="s">
        <v>631</v>
      </c>
      <c r="T4" s="1" t="s">
        <v>45</v>
      </c>
    </row>
    <row r="5" spans="1:21">
      <c r="A5" s="2" t="s">
        <v>31</v>
      </c>
      <c r="B5" s="5">
        <v>182079.82800000001</v>
      </c>
      <c r="C5" s="5">
        <v>334361.97600000002</v>
      </c>
      <c r="D5" s="5">
        <v>47.337000000000003</v>
      </c>
      <c r="E5" s="2">
        <v>-1</v>
      </c>
      <c r="F5" s="2">
        <v>18</v>
      </c>
      <c r="G5" s="1"/>
      <c r="H5" s="1"/>
      <c r="I5" s="1"/>
      <c r="J5" s="2" t="s">
        <v>19</v>
      </c>
      <c r="K5" s="2" t="s">
        <v>20</v>
      </c>
      <c r="L5" s="2" t="s">
        <v>21</v>
      </c>
      <c r="M5" s="2" t="s">
        <v>22</v>
      </c>
      <c r="N5" s="2" t="s">
        <v>27</v>
      </c>
      <c r="O5" s="13">
        <v>40639</v>
      </c>
      <c r="P5" s="2" t="s">
        <v>24</v>
      </c>
      <c r="Q5" s="2">
        <v>324</v>
      </c>
      <c r="R5" s="2" t="s">
        <v>30</v>
      </c>
      <c r="S5" s="1" t="s">
        <v>631</v>
      </c>
      <c r="T5" s="1" t="s">
        <v>45</v>
      </c>
    </row>
    <row r="6" spans="1:21">
      <c r="A6" s="2" t="s">
        <v>32</v>
      </c>
      <c r="B6" s="5">
        <v>181252.07399999999</v>
      </c>
      <c r="C6" s="5">
        <v>329369.234</v>
      </c>
      <c r="D6" s="5">
        <v>50.76</v>
      </c>
      <c r="E6" s="2">
        <v>-1</v>
      </c>
      <c r="F6" s="2">
        <v>13.4</v>
      </c>
      <c r="G6" s="1"/>
      <c r="H6" s="1"/>
      <c r="I6" s="1"/>
      <c r="J6" s="2" t="s">
        <v>33</v>
      </c>
      <c r="K6" s="2" t="s">
        <v>34</v>
      </c>
      <c r="L6" s="2" t="s">
        <v>21</v>
      </c>
      <c r="M6" s="2" t="s">
        <v>22</v>
      </c>
      <c r="N6" s="2" t="s">
        <v>35</v>
      </c>
      <c r="O6" s="13">
        <v>40497</v>
      </c>
      <c r="P6" s="2" t="s">
        <v>24</v>
      </c>
      <c r="Q6" s="2">
        <v>324</v>
      </c>
      <c r="R6" s="2" t="s">
        <v>36</v>
      </c>
      <c r="S6" s="1" t="s">
        <v>631</v>
      </c>
      <c r="T6" s="1" t="s">
        <v>45</v>
      </c>
    </row>
    <row r="7" spans="1:21">
      <c r="A7" s="2" t="s">
        <v>37</v>
      </c>
      <c r="B7" s="5">
        <v>182960.97500000001</v>
      </c>
      <c r="C7" s="5">
        <v>336284.75699999998</v>
      </c>
      <c r="D7" s="5">
        <v>43.747999999999998</v>
      </c>
      <c r="E7" s="2">
        <v>-1</v>
      </c>
      <c r="F7" s="2">
        <v>15</v>
      </c>
      <c r="G7" s="1"/>
      <c r="H7" s="1"/>
      <c r="I7" s="1"/>
      <c r="J7" s="2" t="s">
        <v>19</v>
      </c>
      <c r="K7" s="2" t="s">
        <v>20</v>
      </c>
      <c r="L7" s="2" t="s">
        <v>21</v>
      </c>
      <c r="M7" s="2" t="s">
        <v>22</v>
      </c>
      <c r="N7" s="2" t="s">
        <v>38</v>
      </c>
      <c r="O7" s="13">
        <v>40627</v>
      </c>
      <c r="P7" s="2" t="s">
        <v>24</v>
      </c>
      <c r="Q7" s="2">
        <v>324</v>
      </c>
      <c r="R7" s="2" t="s">
        <v>25</v>
      </c>
      <c r="S7" s="1" t="s">
        <v>631</v>
      </c>
      <c r="T7" s="1" t="s">
        <v>45</v>
      </c>
    </row>
    <row r="8" spans="1:21">
      <c r="A8" s="2" t="s">
        <v>39</v>
      </c>
      <c r="B8" s="5">
        <v>182783.13800000001</v>
      </c>
      <c r="C8" s="5">
        <v>336162.92200000002</v>
      </c>
      <c r="D8" s="5">
        <v>42.857999999999997</v>
      </c>
      <c r="E8" s="2">
        <v>-1</v>
      </c>
      <c r="F8" s="2">
        <v>15.5</v>
      </c>
      <c r="G8" s="1"/>
      <c r="H8" s="1"/>
      <c r="I8" s="1"/>
      <c r="J8" s="2" t="s">
        <v>19</v>
      </c>
      <c r="K8" s="2" t="s">
        <v>20</v>
      </c>
      <c r="L8" s="2" t="s">
        <v>21</v>
      </c>
      <c r="M8" s="2" t="s">
        <v>22</v>
      </c>
      <c r="N8" s="2" t="s">
        <v>38</v>
      </c>
      <c r="O8" s="13">
        <v>40634</v>
      </c>
      <c r="P8" s="2" t="s">
        <v>24</v>
      </c>
      <c r="Q8" s="2">
        <v>324</v>
      </c>
      <c r="R8" s="2" t="s">
        <v>25</v>
      </c>
      <c r="S8" s="1" t="s">
        <v>631</v>
      </c>
      <c r="T8" s="1" t="s">
        <v>45</v>
      </c>
    </row>
    <row r="9" spans="1:21">
      <c r="A9" s="2" t="s">
        <v>40</v>
      </c>
      <c r="B9" s="5">
        <v>182852.85</v>
      </c>
      <c r="C9" s="5">
        <v>336300.93900000001</v>
      </c>
      <c r="D9" s="5">
        <v>42.58</v>
      </c>
      <c r="E9" s="2">
        <v>-1</v>
      </c>
      <c r="F9" s="2">
        <v>15</v>
      </c>
      <c r="G9" s="1"/>
      <c r="H9" s="1"/>
      <c r="I9" s="1"/>
      <c r="J9" s="2" t="s">
        <v>19</v>
      </c>
      <c r="K9" s="2" t="s">
        <v>20</v>
      </c>
      <c r="L9" s="2" t="s">
        <v>21</v>
      </c>
      <c r="M9" s="2" t="s">
        <v>22</v>
      </c>
      <c r="N9" s="2" t="s">
        <v>38</v>
      </c>
      <c r="O9" s="13">
        <v>40638</v>
      </c>
      <c r="P9" s="2" t="s">
        <v>24</v>
      </c>
      <c r="Q9" s="2">
        <v>324</v>
      </c>
      <c r="R9" s="2" t="s">
        <v>30</v>
      </c>
      <c r="S9" s="1" t="s">
        <v>631</v>
      </c>
      <c r="T9" s="1" t="s">
        <v>45</v>
      </c>
    </row>
    <row r="10" spans="1:21">
      <c r="A10" s="2" t="s">
        <v>41</v>
      </c>
      <c r="B10" s="5">
        <v>180744.595</v>
      </c>
      <c r="C10" s="5">
        <v>328339.42499999999</v>
      </c>
      <c r="D10" s="5">
        <v>39.581000000000003</v>
      </c>
      <c r="E10" s="2">
        <v>-1</v>
      </c>
      <c r="F10" s="2">
        <v>12.5</v>
      </c>
      <c r="G10" s="1"/>
      <c r="H10" s="1"/>
      <c r="I10" s="1"/>
      <c r="J10" s="2" t="s">
        <v>42</v>
      </c>
      <c r="K10" s="2" t="s">
        <v>43</v>
      </c>
      <c r="L10" s="2" t="s">
        <v>44</v>
      </c>
      <c r="M10" s="2" t="s">
        <v>45</v>
      </c>
      <c r="N10" s="2" t="s">
        <v>35</v>
      </c>
      <c r="O10" s="13">
        <v>41473</v>
      </c>
      <c r="P10" s="2" t="s">
        <v>46</v>
      </c>
      <c r="Q10" s="2">
        <v>219</v>
      </c>
      <c r="R10" s="2" t="s">
        <v>25</v>
      </c>
      <c r="S10" s="1" t="s">
        <v>631</v>
      </c>
      <c r="T10" s="1" t="s">
        <v>45</v>
      </c>
    </row>
    <row r="11" spans="1:21">
      <c r="A11" s="2" t="s">
        <v>47</v>
      </c>
      <c r="B11" s="5">
        <v>181029.42600000001</v>
      </c>
      <c r="C11" s="5">
        <v>328755.65700000001</v>
      </c>
      <c r="D11" s="5">
        <v>45.277000000000001</v>
      </c>
      <c r="E11" s="2">
        <v>-1</v>
      </c>
      <c r="F11" s="2">
        <v>15</v>
      </c>
      <c r="G11" s="1"/>
      <c r="H11" s="1"/>
      <c r="I11" s="1"/>
      <c r="J11" s="2" t="s">
        <v>42</v>
      </c>
      <c r="K11" s="2" t="s">
        <v>43</v>
      </c>
      <c r="L11" s="2" t="s">
        <v>44</v>
      </c>
      <c r="M11" s="2" t="s">
        <v>45</v>
      </c>
      <c r="N11" s="2" t="s">
        <v>35</v>
      </c>
      <c r="O11" s="13">
        <v>41472</v>
      </c>
      <c r="P11" s="2" t="s">
        <v>46</v>
      </c>
      <c r="Q11" s="2">
        <v>219</v>
      </c>
      <c r="R11" s="2" t="s">
        <v>25</v>
      </c>
      <c r="S11" s="1" t="s">
        <v>631</v>
      </c>
      <c r="T11" s="1" t="s">
        <v>45</v>
      </c>
    </row>
    <row r="12" spans="1:21">
      <c r="A12" s="2" t="s">
        <v>48</v>
      </c>
      <c r="B12" s="5">
        <v>181233.016</v>
      </c>
      <c r="C12" s="5">
        <v>328868.73200000002</v>
      </c>
      <c r="D12" s="5">
        <v>62.627000000000002</v>
      </c>
      <c r="E12" s="2">
        <v>-1</v>
      </c>
      <c r="F12" s="2">
        <v>28.5</v>
      </c>
      <c r="G12" s="1"/>
      <c r="H12" s="1"/>
      <c r="I12" s="1"/>
      <c r="J12" s="2" t="s">
        <v>42</v>
      </c>
      <c r="K12" s="2" t="s">
        <v>43</v>
      </c>
      <c r="L12" s="2" t="s">
        <v>44</v>
      </c>
      <c r="M12" s="2" t="s">
        <v>45</v>
      </c>
      <c r="N12" s="2" t="s">
        <v>35</v>
      </c>
      <c r="O12" s="13">
        <v>41458</v>
      </c>
      <c r="P12" s="2" t="s">
        <v>46</v>
      </c>
      <c r="Q12" s="2">
        <v>219</v>
      </c>
      <c r="R12" s="2" t="s">
        <v>25</v>
      </c>
      <c r="S12" s="1" t="s">
        <v>631</v>
      </c>
      <c r="T12" s="1" t="s">
        <v>45</v>
      </c>
    </row>
    <row r="13" spans="1:21">
      <c r="A13" s="2" t="s">
        <v>49</v>
      </c>
      <c r="B13" s="5">
        <v>181362.36900000001</v>
      </c>
      <c r="C13" s="5">
        <v>329083.37800000003</v>
      </c>
      <c r="D13" s="5">
        <v>61.393000000000001</v>
      </c>
      <c r="E13" s="2">
        <v>-1</v>
      </c>
      <c r="F13" s="2">
        <v>27.5</v>
      </c>
      <c r="G13" s="1"/>
      <c r="H13" s="1"/>
      <c r="I13" s="1"/>
      <c r="J13" s="2" t="s">
        <v>42</v>
      </c>
      <c r="K13" s="2" t="s">
        <v>43</v>
      </c>
      <c r="L13" s="2" t="s">
        <v>44</v>
      </c>
      <c r="M13" s="2" t="s">
        <v>45</v>
      </c>
      <c r="N13" s="2" t="s">
        <v>35</v>
      </c>
      <c r="O13" s="13">
        <v>41453</v>
      </c>
      <c r="P13" s="2" t="s">
        <v>46</v>
      </c>
      <c r="Q13" s="2">
        <v>219</v>
      </c>
      <c r="R13" s="2" t="s">
        <v>25</v>
      </c>
      <c r="S13" s="1" t="s">
        <v>631</v>
      </c>
      <c r="T13" s="1" t="s">
        <v>45</v>
      </c>
    </row>
    <row r="14" spans="1:21">
      <c r="A14" s="2" t="s">
        <v>50</v>
      </c>
      <c r="B14" s="5">
        <v>181412.372</v>
      </c>
      <c r="C14" s="5">
        <v>329303.15299999999</v>
      </c>
      <c r="D14" s="5">
        <v>61.552999999999997</v>
      </c>
      <c r="E14" s="2">
        <v>-1</v>
      </c>
      <c r="F14" s="2">
        <v>27.5</v>
      </c>
      <c r="G14" s="1"/>
      <c r="H14" s="1"/>
      <c r="I14" s="1"/>
      <c r="J14" s="2" t="s">
        <v>42</v>
      </c>
      <c r="K14" s="2" t="s">
        <v>43</v>
      </c>
      <c r="L14" s="2" t="s">
        <v>44</v>
      </c>
      <c r="M14" s="2" t="s">
        <v>45</v>
      </c>
      <c r="N14" s="2" t="s">
        <v>35</v>
      </c>
      <c r="O14" s="13">
        <v>41466</v>
      </c>
      <c r="P14" s="2" t="s">
        <v>46</v>
      </c>
      <c r="Q14" s="2">
        <v>219</v>
      </c>
      <c r="R14" s="2" t="s">
        <v>36</v>
      </c>
      <c r="S14" s="1" t="s">
        <v>631</v>
      </c>
      <c r="T14" s="1" t="s">
        <v>45</v>
      </c>
    </row>
    <row r="15" spans="1:21">
      <c r="A15" s="2" t="s">
        <v>51</v>
      </c>
      <c r="B15" s="5">
        <v>181291.78</v>
      </c>
      <c r="C15" s="5">
        <v>329748.25400000002</v>
      </c>
      <c r="D15" s="5">
        <v>62.067</v>
      </c>
      <c r="E15" s="2">
        <v>-1</v>
      </c>
      <c r="F15" s="2">
        <v>27.5</v>
      </c>
      <c r="G15" s="1"/>
      <c r="H15" s="1"/>
      <c r="I15" s="1"/>
      <c r="J15" s="2" t="s">
        <v>42</v>
      </c>
      <c r="K15" s="2" t="s">
        <v>43</v>
      </c>
      <c r="L15" s="2" t="s">
        <v>44</v>
      </c>
      <c r="M15" s="2" t="s">
        <v>45</v>
      </c>
      <c r="N15" s="2" t="s">
        <v>35</v>
      </c>
      <c r="O15" s="13">
        <v>41456</v>
      </c>
      <c r="P15" s="2" t="s">
        <v>46</v>
      </c>
      <c r="Q15" s="2">
        <v>219</v>
      </c>
      <c r="R15" s="2" t="s">
        <v>36</v>
      </c>
      <c r="S15" s="1" t="s">
        <v>631</v>
      </c>
      <c r="T15" s="1" t="s">
        <v>45</v>
      </c>
    </row>
    <row r="16" spans="1:21">
      <c r="A16" s="2" t="s">
        <v>52</v>
      </c>
      <c r="B16" s="5">
        <v>181176.04199999999</v>
      </c>
      <c r="C16" s="5">
        <v>329933.90700000001</v>
      </c>
      <c r="D16" s="5">
        <v>59.420999999999999</v>
      </c>
      <c r="E16" s="2">
        <v>-1</v>
      </c>
      <c r="F16" s="2">
        <v>25</v>
      </c>
      <c r="G16" s="1"/>
      <c r="H16" s="1"/>
      <c r="I16" s="1"/>
      <c r="J16" s="2" t="s">
        <v>42</v>
      </c>
      <c r="K16" s="2" t="s">
        <v>43</v>
      </c>
      <c r="L16" s="2" t="s">
        <v>44</v>
      </c>
      <c r="M16" s="2" t="s">
        <v>45</v>
      </c>
      <c r="N16" s="2" t="s">
        <v>35</v>
      </c>
      <c r="O16" s="13">
        <v>41451</v>
      </c>
      <c r="P16" s="2" t="s">
        <v>46</v>
      </c>
      <c r="Q16" s="2">
        <v>219</v>
      </c>
      <c r="R16" s="2" t="s">
        <v>36</v>
      </c>
      <c r="S16" s="1" t="s">
        <v>631</v>
      </c>
      <c r="T16" s="1" t="s">
        <v>45</v>
      </c>
    </row>
    <row r="17" spans="1:20">
      <c r="A17" s="2" t="s">
        <v>53</v>
      </c>
      <c r="B17" s="5">
        <v>181027.80799999999</v>
      </c>
      <c r="C17" s="5">
        <v>329987.74900000001</v>
      </c>
      <c r="D17" s="5">
        <v>46.372</v>
      </c>
      <c r="E17" s="2">
        <v>-1</v>
      </c>
      <c r="F17" s="2">
        <v>20</v>
      </c>
      <c r="G17" s="1"/>
      <c r="H17" s="1"/>
      <c r="I17" s="1"/>
      <c r="J17" s="2" t="s">
        <v>54</v>
      </c>
      <c r="K17" s="2" t="s">
        <v>43</v>
      </c>
      <c r="L17" s="2" t="s">
        <v>44</v>
      </c>
      <c r="M17" s="2" t="s">
        <v>45</v>
      </c>
      <c r="N17" s="2" t="s">
        <v>35</v>
      </c>
      <c r="O17" s="13">
        <v>41500</v>
      </c>
      <c r="P17" s="2" t="s">
        <v>46</v>
      </c>
      <c r="Q17" s="2">
        <v>219</v>
      </c>
      <c r="R17" s="2" t="s">
        <v>25</v>
      </c>
      <c r="S17" s="1" t="s">
        <v>631</v>
      </c>
      <c r="T17" s="1" t="s">
        <v>45</v>
      </c>
    </row>
    <row r="18" spans="1:20">
      <c r="A18" s="2" t="s">
        <v>55</v>
      </c>
      <c r="B18" s="5">
        <v>180861.16200000001</v>
      </c>
      <c r="C18" s="5">
        <v>330146.30900000001</v>
      </c>
      <c r="D18" s="5">
        <v>46.052</v>
      </c>
      <c r="E18" s="2">
        <v>-1</v>
      </c>
      <c r="F18" s="2">
        <v>25</v>
      </c>
      <c r="G18" s="1"/>
      <c r="H18" s="1"/>
      <c r="I18" s="1"/>
      <c r="J18" s="2" t="s">
        <v>56</v>
      </c>
      <c r="K18" s="1" t="s">
        <v>810</v>
      </c>
      <c r="L18" s="2" t="s">
        <v>57</v>
      </c>
      <c r="M18" s="2" t="s">
        <v>45</v>
      </c>
      <c r="N18" s="2" t="s">
        <v>35</v>
      </c>
      <c r="O18" s="14">
        <v>41543</v>
      </c>
      <c r="P18" s="2" t="s">
        <v>46</v>
      </c>
      <c r="Q18" s="2">
        <v>219</v>
      </c>
      <c r="R18" s="2" t="s">
        <v>25</v>
      </c>
      <c r="S18" s="1" t="s">
        <v>631</v>
      </c>
      <c r="T18" s="1" t="s">
        <v>45</v>
      </c>
    </row>
    <row r="19" spans="1:20">
      <c r="A19" s="2" t="s">
        <v>58</v>
      </c>
      <c r="B19" s="5">
        <v>180743.97700000001</v>
      </c>
      <c r="C19" s="5">
        <v>330269.386</v>
      </c>
      <c r="D19" s="5">
        <v>46.954999999999998</v>
      </c>
      <c r="E19" s="2">
        <v>-1</v>
      </c>
      <c r="F19" s="2">
        <v>25</v>
      </c>
      <c r="G19" s="1"/>
      <c r="H19" s="1"/>
      <c r="I19" s="1"/>
      <c r="J19" s="2" t="s">
        <v>56</v>
      </c>
      <c r="K19" s="1" t="s">
        <v>810</v>
      </c>
      <c r="L19" s="2" t="s">
        <v>57</v>
      </c>
      <c r="M19" s="2" t="s">
        <v>45</v>
      </c>
      <c r="N19" s="2" t="s">
        <v>35</v>
      </c>
      <c r="O19" s="14">
        <v>41550</v>
      </c>
      <c r="P19" s="2" t="s">
        <v>46</v>
      </c>
      <c r="Q19" s="2">
        <v>219</v>
      </c>
      <c r="R19" s="2" t="s">
        <v>25</v>
      </c>
      <c r="S19" s="1" t="s">
        <v>631</v>
      </c>
      <c r="T19" s="1" t="s">
        <v>45</v>
      </c>
    </row>
    <row r="20" spans="1:20">
      <c r="A20" s="2" t="s">
        <v>59</v>
      </c>
      <c r="B20" s="5">
        <v>180507.05</v>
      </c>
      <c r="C20" s="5">
        <v>331155.06199999998</v>
      </c>
      <c r="D20" s="5">
        <v>46.893000000000001</v>
      </c>
      <c r="E20" s="2">
        <v>-1</v>
      </c>
      <c r="F20" s="2">
        <v>23</v>
      </c>
      <c r="G20" s="1"/>
      <c r="H20" s="1"/>
      <c r="I20" s="1"/>
      <c r="J20" s="2" t="s">
        <v>42</v>
      </c>
      <c r="K20" s="2" t="s">
        <v>43</v>
      </c>
      <c r="L20" s="2" t="s">
        <v>44</v>
      </c>
      <c r="M20" s="2" t="s">
        <v>45</v>
      </c>
      <c r="N20" s="2" t="s">
        <v>23</v>
      </c>
      <c r="O20" s="13">
        <v>41459</v>
      </c>
      <c r="P20" s="2" t="s">
        <v>46</v>
      </c>
      <c r="Q20" s="2">
        <v>219</v>
      </c>
      <c r="R20" s="2" t="s">
        <v>25</v>
      </c>
      <c r="S20" s="1" t="s">
        <v>631</v>
      </c>
      <c r="T20" s="1" t="s">
        <v>45</v>
      </c>
    </row>
    <row r="21" spans="1:20">
      <c r="A21" s="2" t="s">
        <v>60</v>
      </c>
      <c r="B21" s="5">
        <v>180764.38800000001</v>
      </c>
      <c r="C21" s="5">
        <v>331429.13</v>
      </c>
      <c r="D21" s="5">
        <v>46.534999999999997</v>
      </c>
      <c r="E21" s="2">
        <v>-1</v>
      </c>
      <c r="F21" s="2">
        <v>31.3</v>
      </c>
      <c r="G21" s="1"/>
      <c r="H21" s="1"/>
      <c r="I21" s="1"/>
      <c r="J21" s="2" t="s">
        <v>61</v>
      </c>
      <c r="K21" s="2" t="s">
        <v>43</v>
      </c>
      <c r="L21" s="2" t="s">
        <v>44</v>
      </c>
      <c r="M21" s="2" t="s">
        <v>45</v>
      </c>
      <c r="N21" s="2" t="s">
        <v>23</v>
      </c>
      <c r="O21" s="13">
        <v>41464</v>
      </c>
      <c r="P21" s="2" t="s">
        <v>46</v>
      </c>
      <c r="Q21" s="2">
        <v>219</v>
      </c>
      <c r="R21" s="2" t="s">
        <v>25</v>
      </c>
      <c r="S21" s="1" t="s">
        <v>631</v>
      </c>
      <c r="T21" s="1" t="s">
        <v>45</v>
      </c>
    </row>
    <row r="22" spans="1:20">
      <c r="A22" s="2" t="s">
        <v>62</v>
      </c>
      <c r="B22" s="5">
        <v>181946.63699999999</v>
      </c>
      <c r="C22" s="5">
        <v>334256.886</v>
      </c>
      <c r="D22" s="5">
        <v>46.381999999999998</v>
      </c>
      <c r="E22" s="2">
        <v>-1</v>
      </c>
      <c r="F22" s="2">
        <v>17.600000000000001</v>
      </c>
      <c r="G22" s="1"/>
      <c r="H22" s="1"/>
      <c r="I22" s="1"/>
      <c r="J22" s="2" t="s">
        <v>61</v>
      </c>
      <c r="K22" s="2" t="s">
        <v>43</v>
      </c>
      <c r="L22" s="2" t="s">
        <v>44</v>
      </c>
      <c r="M22" s="2" t="s">
        <v>45</v>
      </c>
      <c r="N22" s="2" t="s">
        <v>63</v>
      </c>
      <c r="O22" s="13">
        <v>41445</v>
      </c>
      <c r="P22" s="2" t="s">
        <v>46</v>
      </c>
      <c r="Q22" s="2">
        <v>219</v>
      </c>
      <c r="R22" s="2" t="s">
        <v>25</v>
      </c>
      <c r="S22" s="1" t="s">
        <v>631</v>
      </c>
      <c r="T22" s="1" t="s">
        <v>45</v>
      </c>
    </row>
    <row r="23" spans="1:20">
      <c r="A23" s="2" t="s">
        <v>64</v>
      </c>
      <c r="B23" s="5">
        <v>182077.614</v>
      </c>
      <c r="C23" s="5">
        <v>334535.41700000002</v>
      </c>
      <c r="D23" s="5">
        <v>47.277999999999999</v>
      </c>
      <c r="E23" s="2">
        <v>-1</v>
      </c>
      <c r="F23" s="2">
        <v>21</v>
      </c>
      <c r="G23" s="1"/>
      <c r="H23" s="1"/>
      <c r="I23" s="1"/>
      <c r="J23" s="2" t="s">
        <v>54</v>
      </c>
      <c r="K23" s="2" t="s">
        <v>43</v>
      </c>
      <c r="L23" s="2" t="s">
        <v>44</v>
      </c>
      <c r="M23" s="2" t="s">
        <v>45</v>
      </c>
      <c r="N23" s="2" t="s">
        <v>63</v>
      </c>
      <c r="O23" s="13">
        <v>41498</v>
      </c>
      <c r="P23" s="2" t="s">
        <v>46</v>
      </c>
      <c r="Q23" s="2">
        <v>219</v>
      </c>
      <c r="R23" s="2" t="s">
        <v>25</v>
      </c>
      <c r="S23" s="1" t="s">
        <v>631</v>
      </c>
      <c r="T23" s="1" t="s">
        <v>45</v>
      </c>
    </row>
    <row r="24" spans="1:20">
      <c r="A24" s="2" t="s">
        <v>65</v>
      </c>
      <c r="B24" s="5">
        <v>182262.894</v>
      </c>
      <c r="C24" s="5">
        <v>334882.65399999998</v>
      </c>
      <c r="D24" s="5">
        <v>51.548999999999999</v>
      </c>
      <c r="E24" s="2">
        <v>-1</v>
      </c>
      <c r="F24" s="2">
        <v>22</v>
      </c>
      <c r="G24" s="1"/>
      <c r="H24" s="1"/>
      <c r="I24" s="1"/>
      <c r="J24" s="2" t="s">
        <v>61</v>
      </c>
      <c r="K24" s="2" t="s">
        <v>43</v>
      </c>
      <c r="L24" s="2" t="s">
        <v>44</v>
      </c>
      <c r="M24" s="2" t="s">
        <v>45</v>
      </c>
      <c r="N24" s="2" t="s">
        <v>63</v>
      </c>
      <c r="O24" s="13">
        <v>41472</v>
      </c>
      <c r="P24" s="2" t="s">
        <v>46</v>
      </c>
      <c r="Q24" s="2">
        <v>219</v>
      </c>
      <c r="R24" s="2" t="s">
        <v>36</v>
      </c>
      <c r="S24" s="1" t="s">
        <v>631</v>
      </c>
      <c r="T24" s="1" t="s">
        <v>45</v>
      </c>
    </row>
    <row r="25" spans="1:20">
      <c r="A25" s="2" t="s">
        <v>66</v>
      </c>
      <c r="B25" s="5">
        <v>182266.94099999999</v>
      </c>
      <c r="C25" s="5">
        <v>335048.31800000003</v>
      </c>
      <c r="D25" s="5">
        <v>48.765999999999998</v>
      </c>
      <c r="E25" s="2">
        <v>-1</v>
      </c>
      <c r="F25" s="2">
        <v>22.1</v>
      </c>
      <c r="G25" s="1"/>
      <c r="H25" s="1"/>
      <c r="I25" s="1"/>
      <c r="J25" s="2" t="s">
        <v>42</v>
      </c>
      <c r="K25" s="2" t="s">
        <v>43</v>
      </c>
      <c r="L25" s="2" t="s">
        <v>44</v>
      </c>
      <c r="M25" s="2" t="s">
        <v>45</v>
      </c>
      <c r="N25" s="2" t="s">
        <v>63</v>
      </c>
      <c r="O25" s="13">
        <v>41450</v>
      </c>
      <c r="P25" s="2" t="s">
        <v>46</v>
      </c>
      <c r="Q25" s="2">
        <v>219</v>
      </c>
      <c r="R25" s="2" t="s">
        <v>25</v>
      </c>
      <c r="S25" s="1" t="s">
        <v>631</v>
      </c>
      <c r="T25" s="1" t="s">
        <v>45</v>
      </c>
    </row>
    <row r="26" spans="1:20">
      <c r="A26" s="2" t="s">
        <v>67</v>
      </c>
      <c r="B26" s="5">
        <v>182375.46799999999</v>
      </c>
      <c r="C26" s="5">
        <v>335234.76899999997</v>
      </c>
      <c r="D26" s="5">
        <v>48.887999999999998</v>
      </c>
      <c r="E26" s="2">
        <v>-1</v>
      </c>
      <c r="F26" s="2">
        <v>24</v>
      </c>
      <c r="G26" s="1"/>
      <c r="H26" s="1"/>
      <c r="I26" s="1"/>
      <c r="J26" s="2" t="s">
        <v>42</v>
      </c>
      <c r="K26" s="2" t="s">
        <v>43</v>
      </c>
      <c r="L26" s="2" t="s">
        <v>44</v>
      </c>
      <c r="M26" s="2" t="s">
        <v>45</v>
      </c>
      <c r="N26" s="2" t="s">
        <v>63</v>
      </c>
      <c r="O26" s="13">
        <v>41449</v>
      </c>
      <c r="P26" s="2" t="s">
        <v>46</v>
      </c>
      <c r="Q26" s="2">
        <v>219</v>
      </c>
      <c r="R26" s="2" t="s">
        <v>25</v>
      </c>
      <c r="S26" s="1" t="s">
        <v>631</v>
      </c>
      <c r="T26" s="1" t="s">
        <v>45</v>
      </c>
    </row>
    <row r="27" spans="1:20">
      <c r="A27" s="2" t="s">
        <v>68</v>
      </c>
      <c r="B27" s="5">
        <v>182569.264</v>
      </c>
      <c r="C27" s="5">
        <v>335565.19799999997</v>
      </c>
      <c r="D27" s="5">
        <v>45.835999999999999</v>
      </c>
      <c r="E27" s="2">
        <v>-1</v>
      </c>
      <c r="F27" s="2">
        <v>17</v>
      </c>
      <c r="G27" s="1"/>
      <c r="H27" s="1"/>
      <c r="I27" s="1"/>
      <c r="J27" s="2" t="s">
        <v>42</v>
      </c>
      <c r="K27" s="2" t="s">
        <v>43</v>
      </c>
      <c r="L27" s="2" t="s">
        <v>44</v>
      </c>
      <c r="M27" s="2" t="s">
        <v>45</v>
      </c>
      <c r="N27" s="2" t="s">
        <v>63</v>
      </c>
      <c r="O27" s="13">
        <v>41444</v>
      </c>
      <c r="P27" s="2" t="s">
        <v>46</v>
      </c>
      <c r="Q27" s="2">
        <v>219</v>
      </c>
      <c r="R27" s="2" t="s">
        <v>25</v>
      </c>
      <c r="S27" s="1" t="s">
        <v>631</v>
      </c>
      <c r="T27" s="1" t="s">
        <v>45</v>
      </c>
    </row>
    <row r="28" spans="1:20">
      <c r="A28" s="2" t="s">
        <v>69</v>
      </c>
      <c r="B28" s="5">
        <v>182671.389</v>
      </c>
      <c r="C28" s="5">
        <v>335727.30200000003</v>
      </c>
      <c r="D28" s="5">
        <v>43.8</v>
      </c>
      <c r="E28" s="2">
        <v>-1</v>
      </c>
      <c r="F28" s="2">
        <v>16.3</v>
      </c>
      <c r="G28" s="1"/>
      <c r="H28" s="1"/>
      <c r="I28" s="1"/>
      <c r="J28" s="2" t="s">
        <v>70</v>
      </c>
      <c r="K28" s="2" t="s">
        <v>43</v>
      </c>
      <c r="L28" s="2" t="s">
        <v>44</v>
      </c>
      <c r="M28" s="2" t="s">
        <v>45</v>
      </c>
      <c r="N28" s="2" t="s">
        <v>63</v>
      </c>
      <c r="O28" s="13">
        <v>41444</v>
      </c>
      <c r="P28" s="2" t="s">
        <v>46</v>
      </c>
      <c r="Q28" s="2">
        <v>219</v>
      </c>
      <c r="R28" s="2" t="s">
        <v>25</v>
      </c>
      <c r="S28" s="1" t="s">
        <v>631</v>
      </c>
      <c r="T28" s="1" t="s">
        <v>45</v>
      </c>
    </row>
    <row r="29" spans="1:20">
      <c r="A29" s="2" t="s">
        <v>71</v>
      </c>
      <c r="B29" s="5">
        <v>182866.56599999999</v>
      </c>
      <c r="C29" s="5">
        <v>336078.8</v>
      </c>
      <c r="D29" s="5">
        <v>44.642000000000003</v>
      </c>
      <c r="E29" s="2">
        <v>-1</v>
      </c>
      <c r="F29" s="2">
        <v>16</v>
      </c>
      <c r="G29" s="1"/>
      <c r="H29" s="1"/>
      <c r="I29" s="1"/>
      <c r="J29" s="2" t="s">
        <v>70</v>
      </c>
      <c r="K29" s="2" t="s">
        <v>43</v>
      </c>
      <c r="L29" s="2" t="s">
        <v>44</v>
      </c>
      <c r="M29" s="2" t="s">
        <v>45</v>
      </c>
      <c r="N29" s="2" t="s">
        <v>63</v>
      </c>
      <c r="O29" s="13">
        <v>41449</v>
      </c>
      <c r="P29" s="2" t="s">
        <v>46</v>
      </c>
      <c r="Q29" s="2">
        <v>219</v>
      </c>
      <c r="R29" s="2" t="s">
        <v>25</v>
      </c>
      <c r="S29" s="1" t="s">
        <v>631</v>
      </c>
      <c r="T29" s="1" t="s">
        <v>45</v>
      </c>
    </row>
    <row r="30" spans="1:20">
      <c r="A30" s="2" t="s">
        <v>72</v>
      </c>
      <c r="B30" s="5">
        <v>183028.95300000001</v>
      </c>
      <c r="C30" s="5">
        <v>336455.19699999999</v>
      </c>
      <c r="D30" s="5">
        <v>43.412999999999997</v>
      </c>
      <c r="E30" s="2">
        <v>-1</v>
      </c>
      <c r="F30" s="2">
        <v>25</v>
      </c>
      <c r="G30" s="1"/>
      <c r="H30" s="1"/>
      <c r="I30" s="1"/>
      <c r="J30" s="2" t="s">
        <v>56</v>
      </c>
      <c r="K30" s="1" t="s">
        <v>810</v>
      </c>
      <c r="L30" s="2" t="s">
        <v>57</v>
      </c>
      <c r="M30" s="2" t="s">
        <v>45</v>
      </c>
      <c r="N30" s="2" t="s">
        <v>38</v>
      </c>
      <c r="O30" s="14">
        <v>41540</v>
      </c>
      <c r="P30" s="2" t="s">
        <v>46</v>
      </c>
      <c r="Q30" s="2">
        <v>219</v>
      </c>
      <c r="R30" s="2" t="s">
        <v>25</v>
      </c>
      <c r="S30" s="1" t="s">
        <v>631</v>
      </c>
      <c r="T30" s="1" t="s">
        <v>45</v>
      </c>
    </row>
    <row r="31" spans="1:20">
      <c r="A31" s="2" t="s">
        <v>73</v>
      </c>
      <c r="B31" s="5">
        <v>183114.69500000001</v>
      </c>
      <c r="C31" s="5">
        <v>336658.01199999999</v>
      </c>
      <c r="D31" s="5">
        <v>42.304000000000002</v>
      </c>
      <c r="E31" s="2">
        <v>-1</v>
      </c>
      <c r="F31" s="2">
        <v>16</v>
      </c>
      <c r="G31" s="1"/>
      <c r="H31" s="1"/>
      <c r="I31" s="1"/>
      <c r="J31" s="2" t="s">
        <v>70</v>
      </c>
      <c r="K31" s="2" t="s">
        <v>43</v>
      </c>
      <c r="L31" s="2" t="s">
        <v>44</v>
      </c>
      <c r="M31" s="2" t="s">
        <v>45</v>
      </c>
      <c r="N31" s="2" t="s">
        <v>38</v>
      </c>
      <c r="O31" s="13">
        <v>41451</v>
      </c>
      <c r="P31" s="2" t="s">
        <v>46</v>
      </c>
      <c r="Q31" s="2">
        <v>219</v>
      </c>
      <c r="R31" s="2" t="s">
        <v>25</v>
      </c>
      <c r="S31" s="1" t="s">
        <v>631</v>
      </c>
      <c r="T31" s="1" t="s">
        <v>45</v>
      </c>
    </row>
    <row r="32" spans="1:20">
      <c r="A32" s="2" t="s">
        <v>74</v>
      </c>
      <c r="B32" s="5">
        <v>183193.81299999999</v>
      </c>
      <c r="C32" s="5">
        <v>336851.90899999999</v>
      </c>
      <c r="D32" s="5">
        <v>42.567999999999998</v>
      </c>
      <c r="E32" s="2">
        <v>-1</v>
      </c>
      <c r="F32" s="2">
        <v>13</v>
      </c>
      <c r="G32" s="1"/>
      <c r="H32" s="1"/>
      <c r="I32" s="1"/>
      <c r="J32" s="2" t="s">
        <v>33</v>
      </c>
      <c r="K32" s="2" t="s">
        <v>43</v>
      </c>
      <c r="L32" s="2" t="s">
        <v>44</v>
      </c>
      <c r="M32" s="2" t="s">
        <v>45</v>
      </c>
      <c r="N32" s="2" t="s">
        <v>38</v>
      </c>
      <c r="O32" s="13">
        <v>41492</v>
      </c>
      <c r="P32" s="2" t="s">
        <v>46</v>
      </c>
      <c r="Q32" s="2">
        <v>219</v>
      </c>
      <c r="R32" s="2" t="s">
        <v>25</v>
      </c>
      <c r="S32" s="1" t="s">
        <v>631</v>
      </c>
      <c r="T32" s="1" t="s">
        <v>45</v>
      </c>
    </row>
    <row r="33" spans="1:20">
      <c r="A33" s="2" t="s">
        <v>75</v>
      </c>
      <c r="B33" s="5">
        <v>183346.32800000001</v>
      </c>
      <c r="C33" s="5">
        <v>337073.39799999999</v>
      </c>
      <c r="D33" s="5">
        <v>41.439</v>
      </c>
      <c r="E33" s="2">
        <v>-1</v>
      </c>
      <c r="F33" s="2">
        <v>16</v>
      </c>
      <c r="G33" s="1"/>
      <c r="H33" s="1"/>
      <c r="I33" s="1"/>
      <c r="J33" s="2" t="s">
        <v>61</v>
      </c>
      <c r="K33" s="2" t="s">
        <v>43</v>
      </c>
      <c r="L33" s="2" t="s">
        <v>44</v>
      </c>
      <c r="M33" s="2" t="s">
        <v>45</v>
      </c>
      <c r="N33" s="2" t="s">
        <v>38</v>
      </c>
      <c r="O33" s="13">
        <v>41484</v>
      </c>
      <c r="P33" s="2" t="s">
        <v>46</v>
      </c>
      <c r="Q33" s="2">
        <v>219</v>
      </c>
      <c r="R33" s="2" t="s">
        <v>25</v>
      </c>
      <c r="S33" s="1" t="s">
        <v>631</v>
      </c>
      <c r="T33" s="1" t="s">
        <v>45</v>
      </c>
    </row>
    <row r="34" spans="1:20">
      <c r="A34" s="2" t="s">
        <v>76</v>
      </c>
      <c r="B34" s="5">
        <v>180631.89300000001</v>
      </c>
      <c r="C34" s="5">
        <v>328392.76899999997</v>
      </c>
      <c r="D34" s="5">
        <v>39.960999999999999</v>
      </c>
      <c r="E34" s="2">
        <v>-1</v>
      </c>
      <c r="F34" s="2">
        <v>14</v>
      </c>
      <c r="G34" s="1"/>
      <c r="H34" s="1"/>
      <c r="I34" s="1"/>
      <c r="J34" s="2" t="s">
        <v>61</v>
      </c>
      <c r="K34" s="2" t="s">
        <v>43</v>
      </c>
      <c r="L34" s="2" t="s">
        <v>44</v>
      </c>
      <c r="M34" s="2" t="s">
        <v>45</v>
      </c>
      <c r="N34" s="2" t="s">
        <v>35</v>
      </c>
      <c r="O34" s="13">
        <v>41470</v>
      </c>
      <c r="P34" s="2" t="s">
        <v>46</v>
      </c>
      <c r="Q34" s="2">
        <v>219</v>
      </c>
      <c r="R34" s="2" t="s">
        <v>36</v>
      </c>
      <c r="S34" s="1" t="s">
        <v>631</v>
      </c>
      <c r="T34" s="1" t="s">
        <v>45</v>
      </c>
    </row>
    <row r="35" spans="1:20">
      <c r="A35" s="2" t="s">
        <v>77</v>
      </c>
      <c r="B35" s="5">
        <v>180735.43299999999</v>
      </c>
      <c r="C35" s="5">
        <v>328591.701</v>
      </c>
      <c r="D35" s="5">
        <v>39.737000000000002</v>
      </c>
      <c r="E35" s="2">
        <v>-1</v>
      </c>
      <c r="F35" s="2">
        <v>10.7</v>
      </c>
      <c r="G35" s="1"/>
      <c r="H35" s="1"/>
      <c r="I35" s="1"/>
      <c r="J35" s="2" t="s">
        <v>61</v>
      </c>
      <c r="K35" s="2" t="s">
        <v>43</v>
      </c>
      <c r="L35" s="2" t="s">
        <v>44</v>
      </c>
      <c r="M35" s="2" t="s">
        <v>45</v>
      </c>
      <c r="N35" s="2" t="s">
        <v>35</v>
      </c>
      <c r="O35" s="13">
        <v>41471</v>
      </c>
      <c r="P35" s="2" t="s">
        <v>46</v>
      </c>
      <c r="Q35" s="2">
        <v>219</v>
      </c>
      <c r="R35" s="2" t="s">
        <v>36</v>
      </c>
      <c r="S35" s="1" t="s">
        <v>631</v>
      </c>
      <c r="T35" s="1" t="s">
        <v>45</v>
      </c>
    </row>
    <row r="36" spans="1:20">
      <c r="A36" s="2" t="s">
        <v>78</v>
      </c>
      <c r="B36" s="5">
        <v>180870.41899999999</v>
      </c>
      <c r="C36" s="5">
        <v>328747.41399999999</v>
      </c>
      <c r="D36" s="5">
        <v>40.393000000000001</v>
      </c>
      <c r="E36" s="2">
        <v>-1</v>
      </c>
      <c r="F36" s="2">
        <v>12</v>
      </c>
      <c r="G36" s="1"/>
      <c r="H36" s="1"/>
      <c r="I36" s="1"/>
      <c r="J36" s="2" t="s">
        <v>42</v>
      </c>
      <c r="K36" s="2" t="s">
        <v>43</v>
      </c>
      <c r="L36" s="2" t="s">
        <v>44</v>
      </c>
      <c r="M36" s="2" t="s">
        <v>45</v>
      </c>
      <c r="N36" s="2" t="s">
        <v>35</v>
      </c>
      <c r="O36" s="13">
        <v>41471</v>
      </c>
      <c r="P36" s="2" t="s">
        <v>46</v>
      </c>
      <c r="Q36" s="2">
        <v>219</v>
      </c>
      <c r="R36" s="2" t="s">
        <v>25</v>
      </c>
      <c r="S36" s="1" t="s">
        <v>631</v>
      </c>
      <c r="T36" s="1" t="s">
        <v>45</v>
      </c>
    </row>
    <row r="37" spans="1:20">
      <c r="A37" s="2" t="s">
        <v>79</v>
      </c>
      <c r="B37" s="5">
        <v>181048.005</v>
      </c>
      <c r="C37" s="5">
        <v>328883.82400000002</v>
      </c>
      <c r="D37" s="5">
        <v>47.23</v>
      </c>
      <c r="E37" s="2">
        <v>-1</v>
      </c>
      <c r="F37" s="2">
        <v>12</v>
      </c>
      <c r="G37" s="1"/>
      <c r="H37" s="1"/>
      <c r="I37" s="1"/>
      <c r="J37" s="2" t="s">
        <v>42</v>
      </c>
      <c r="K37" s="2" t="s">
        <v>43</v>
      </c>
      <c r="L37" s="2" t="s">
        <v>44</v>
      </c>
      <c r="M37" s="2" t="s">
        <v>45</v>
      </c>
      <c r="N37" s="2" t="s">
        <v>35</v>
      </c>
      <c r="O37" s="13">
        <v>41470</v>
      </c>
      <c r="P37" s="2" t="s">
        <v>46</v>
      </c>
      <c r="Q37" s="2">
        <v>219</v>
      </c>
      <c r="R37" s="2" t="s">
        <v>25</v>
      </c>
      <c r="S37" s="1" t="s">
        <v>631</v>
      </c>
      <c r="T37" s="1" t="s">
        <v>45</v>
      </c>
    </row>
    <row r="38" spans="1:20">
      <c r="A38" s="2" t="s">
        <v>80</v>
      </c>
      <c r="B38" s="5">
        <v>181235.50899999999</v>
      </c>
      <c r="C38" s="5">
        <v>329205.30699999997</v>
      </c>
      <c r="D38" s="5">
        <v>54.048999999999999</v>
      </c>
      <c r="E38" s="2">
        <v>-1</v>
      </c>
      <c r="F38" s="2">
        <v>21.5</v>
      </c>
      <c r="G38" s="1"/>
      <c r="H38" s="1"/>
      <c r="I38" s="1"/>
      <c r="J38" s="2" t="s">
        <v>42</v>
      </c>
      <c r="K38" s="2" t="s">
        <v>43</v>
      </c>
      <c r="L38" s="2" t="s">
        <v>44</v>
      </c>
      <c r="M38" s="2" t="s">
        <v>45</v>
      </c>
      <c r="N38" s="2" t="s">
        <v>35</v>
      </c>
      <c r="O38" s="13">
        <v>41465</v>
      </c>
      <c r="P38" s="2" t="s">
        <v>46</v>
      </c>
      <c r="Q38" s="2">
        <v>219</v>
      </c>
      <c r="R38" s="2" t="s">
        <v>25</v>
      </c>
      <c r="S38" s="1" t="s">
        <v>631</v>
      </c>
      <c r="T38" s="1" t="s">
        <v>45</v>
      </c>
    </row>
    <row r="39" spans="1:20">
      <c r="A39" s="2" t="s">
        <v>81</v>
      </c>
      <c r="B39" s="5">
        <v>181230.386</v>
      </c>
      <c r="C39" s="5">
        <v>329560.00900000002</v>
      </c>
      <c r="D39" s="5">
        <v>49.38</v>
      </c>
      <c r="E39" s="2">
        <v>-1</v>
      </c>
      <c r="F39" s="2">
        <v>16</v>
      </c>
      <c r="G39" s="1"/>
      <c r="H39" s="1"/>
      <c r="I39" s="1"/>
      <c r="J39" s="2" t="s">
        <v>61</v>
      </c>
      <c r="K39" s="2" t="s">
        <v>43</v>
      </c>
      <c r="L39" s="2" t="s">
        <v>44</v>
      </c>
      <c r="M39" s="2" t="s">
        <v>45</v>
      </c>
      <c r="N39" s="2" t="s">
        <v>35</v>
      </c>
      <c r="O39" s="13">
        <v>41485</v>
      </c>
      <c r="P39" s="2" t="s">
        <v>46</v>
      </c>
      <c r="Q39" s="2">
        <v>219</v>
      </c>
      <c r="R39" s="2" t="s">
        <v>25</v>
      </c>
      <c r="S39" s="1" t="s">
        <v>631</v>
      </c>
      <c r="T39" s="1" t="s">
        <v>45</v>
      </c>
    </row>
    <row r="40" spans="1:20">
      <c r="A40" s="2" t="s">
        <v>82</v>
      </c>
      <c r="B40" s="5">
        <v>181136.033</v>
      </c>
      <c r="C40" s="5">
        <v>329711.00199999998</v>
      </c>
      <c r="D40" s="5">
        <v>49.383000000000003</v>
      </c>
      <c r="E40" s="2">
        <v>-1</v>
      </c>
      <c r="F40" s="2">
        <v>21</v>
      </c>
      <c r="G40" s="1"/>
      <c r="H40" s="1"/>
      <c r="I40" s="1"/>
      <c r="J40" s="2" t="s">
        <v>42</v>
      </c>
      <c r="K40" s="2" t="s">
        <v>43</v>
      </c>
      <c r="L40" s="2" t="s">
        <v>44</v>
      </c>
      <c r="M40" s="2" t="s">
        <v>45</v>
      </c>
      <c r="N40" s="2" t="s">
        <v>35</v>
      </c>
      <c r="O40" s="13">
        <v>41464</v>
      </c>
      <c r="P40" s="2" t="s">
        <v>46</v>
      </c>
      <c r="Q40" s="2">
        <v>219</v>
      </c>
      <c r="R40" s="2" t="s">
        <v>25</v>
      </c>
      <c r="S40" s="1" t="s">
        <v>631</v>
      </c>
      <c r="T40" s="1" t="s">
        <v>45</v>
      </c>
    </row>
    <row r="41" spans="1:20">
      <c r="A41" s="2" t="s">
        <v>83</v>
      </c>
      <c r="B41" s="5">
        <v>180879.875</v>
      </c>
      <c r="C41" s="5">
        <v>330021.23</v>
      </c>
      <c r="D41" s="5">
        <v>47.131999999999998</v>
      </c>
      <c r="E41" s="2">
        <v>-1</v>
      </c>
      <c r="F41" s="2">
        <v>25</v>
      </c>
      <c r="G41" s="1"/>
      <c r="H41" s="1"/>
      <c r="I41" s="1"/>
      <c r="J41" s="2" t="s">
        <v>42</v>
      </c>
      <c r="K41" s="2" t="s">
        <v>43</v>
      </c>
      <c r="L41" s="2" t="s">
        <v>44</v>
      </c>
      <c r="M41" s="2" t="s">
        <v>45</v>
      </c>
      <c r="N41" s="2" t="s">
        <v>35</v>
      </c>
      <c r="O41" s="13">
        <v>41436</v>
      </c>
      <c r="P41" s="2" t="s">
        <v>46</v>
      </c>
      <c r="Q41" s="2">
        <v>219</v>
      </c>
      <c r="R41" s="2" t="s">
        <v>25</v>
      </c>
      <c r="S41" s="1" t="s">
        <v>631</v>
      </c>
      <c r="T41" s="1" t="s">
        <v>45</v>
      </c>
    </row>
    <row r="42" spans="1:20">
      <c r="A42" s="2" t="s">
        <v>84</v>
      </c>
      <c r="B42" s="5">
        <v>180742.57800000001</v>
      </c>
      <c r="C42" s="5">
        <v>330173.21000000002</v>
      </c>
      <c r="D42" s="5">
        <v>47.008000000000003</v>
      </c>
      <c r="E42" s="2">
        <v>-1</v>
      </c>
      <c r="F42" s="2">
        <v>25</v>
      </c>
      <c r="G42" s="1"/>
      <c r="H42" s="1"/>
      <c r="I42" s="1"/>
      <c r="J42" s="2" t="s">
        <v>70</v>
      </c>
      <c r="K42" s="2" t="s">
        <v>43</v>
      </c>
      <c r="L42" s="2" t="s">
        <v>44</v>
      </c>
      <c r="M42" s="2" t="s">
        <v>45</v>
      </c>
      <c r="N42" s="2" t="s">
        <v>35</v>
      </c>
      <c r="O42" s="13">
        <v>41437</v>
      </c>
      <c r="P42" s="2" t="s">
        <v>46</v>
      </c>
      <c r="Q42" s="2">
        <v>219</v>
      </c>
      <c r="R42" s="2" t="s">
        <v>25</v>
      </c>
      <c r="S42" s="1" t="s">
        <v>631</v>
      </c>
      <c r="T42" s="1" t="s">
        <v>45</v>
      </c>
    </row>
    <row r="43" spans="1:20">
      <c r="A43" s="2" t="s">
        <v>85</v>
      </c>
      <c r="B43" s="5">
        <v>181555.473</v>
      </c>
      <c r="C43" s="5">
        <v>333003.90899999999</v>
      </c>
      <c r="D43" s="5">
        <v>48.244</v>
      </c>
      <c r="E43" s="2">
        <v>-1</v>
      </c>
      <c r="F43" s="1">
        <v>25</v>
      </c>
      <c r="G43" s="1"/>
      <c r="H43" s="1"/>
      <c r="I43" s="1"/>
      <c r="J43" s="1" t="s">
        <v>746</v>
      </c>
      <c r="K43" s="1" t="s">
        <v>810</v>
      </c>
      <c r="L43" s="2" t="s">
        <v>57</v>
      </c>
      <c r="M43" s="2" t="s">
        <v>45</v>
      </c>
      <c r="N43" s="2" t="s">
        <v>27</v>
      </c>
      <c r="O43" s="14">
        <v>41563</v>
      </c>
      <c r="P43" s="2" t="s">
        <v>46</v>
      </c>
      <c r="Q43" s="1">
        <v>219</v>
      </c>
      <c r="R43" s="2" t="s">
        <v>25</v>
      </c>
      <c r="S43" s="1" t="s">
        <v>631</v>
      </c>
      <c r="T43" s="1" t="s">
        <v>45</v>
      </c>
    </row>
    <row r="44" spans="1:20">
      <c r="A44" s="2" t="s">
        <v>86</v>
      </c>
      <c r="B44" s="5">
        <v>181702.359</v>
      </c>
      <c r="C44" s="5">
        <v>333316.73</v>
      </c>
      <c r="D44" s="5">
        <v>46.805</v>
      </c>
      <c r="E44" s="2">
        <v>-1</v>
      </c>
      <c r="F44" s="2">
        <v>20</v>
      </c>
      <c r="G44" s="1"/>
      <c r="H44" s="1"/>
      <c r="I44" s="1"/>
      <c r="J44" s="2" t="s">
        <v>42</v>
      </c>
      <c r="K44" s="2" t="s">
        <v>43</v>
      </c>
      <c r="L44" s="2" t="s">
        <v>44</v>
      </c>
      <c r="M44" s="2" t="s">
        <v>45</v>
      </c>
      <c r="N44" s="2" t="s">
        <v>27</v>
      </c>
      <c r="O44" s="13">
        <v>41463</v>
      </c>
      <c r="P44" s="2" t="s">
        <v>46</v>
      </c>
      <c r="Q44" s="2">
        <v>219</v>
      </c>
      <c r="R44" s="2" t="s">
        <v>25</v>
      </c>
      <c r="S44" s="1" t="s">
        <v>631</v>
      </c>
      <c r="T44" s="1" t="s">
        <v>45</v>
      </c>
    </row>
    <row r="45" spans="1:20">
      <c r="A45" s="2" t="s">
        <v>87</v>
      </c>
      <c r="B45" s="5">
        <v>181967.592</v>
      </c>
      <c r="C45" s="5">
        <v>334387.13400000002</v>
      </c>
      <c r="D45" s="5">
        <v>46.618000000000002</v>
      </c>
      <c r="E45" s="2">
        <v>-1</v>
      </c>
      <c r="F45" s="2">
        <v>25</v>
      </c>
      <c r="G45" s="1"/>
      <c r="H45" s="1"/>
      <c r="I45" s="1"/>
      <c r="J45" s="2" t="s">
        <v>56</v>
      </c>
      <c r="K45" s="1" t="s">
        <v>810</v>
      </c>
      <c r="L45" s="2" t="s">
        <v>57</v>
      </c>
      <c r="M45" s="2" t="s">
        <v>45</v>
      </c>
      <c r="N45" s="2" t="s">
        <v>27</v>
      </c>
      <c r="O45" s="14">
        <v>41541</v>
      </c>
      <c r="P45" s="2" t="s">
        <v>46</v>
      </c>
      <c r="Q45" s="2">
        <v>219</v>
      </c>
      <c r="R45" s="2" t="s">
        <v>25</v>
      </c>
      <c r="S45" s="1" t="s">
        <v>631</v>
      </c>
      <c r="T45" s="1" t="s">
        <v>45</v>
      </c>
    </row>
    <row r="46" spans="1:20">
      <c r="A46" s="2" t="s">
        <v>88</v>
      </c>
      <c r="B46" s="5">
        <v>182003.93700000001</v>
      </c>
      <c r="C46" s="5">
        <v>334630.07299999997</v>
      </c>
      <c r="D46" s="5">
        <v>47.286999999999999</v>
      </c>
      <c r="E46" s="2">
        <v>-1</v>
      </c>
      <c r="F46" s="2">
        <v>18</v>
      </c>
      <c r="G46" s="1"/>
      <c r="H46" s="1"/>
      <c r="I46" s="1"/>
      <c r="J46" s="2" t="s">
        <v>61</v>
      </c>
      <c r="K46" s="2" t="s">
        <v>43</v>
      </c>
      <c r="L46" s="2" t="s">
        <v>44</v>
      </c>
      <c r="M46" s="2" t="s">
        <v>45</v>
      </c>
      <c r="N46" s="2" t="s">
        <v>63</v>
      </c>
      <c r="O46" s="13">
        <v>41480</v>
      </c>
      <c r="P46" s="2" t="s">
        <v>46</v>
      </c>
      <c r="Q46" s="2">
        <v>219</v>
      </c>
      <c r="R46" s="2" t="s">
        <v>36</v>
      </c>
      <c r="S46" s="1" t="s">
        <v>631</v>
      </c>
      <c r="T46" s="1" t="s">
        <v>45</v>
      </c>
    </row>
    <row r="47" spans="1:20">
      <c r="A47" s="2" t="s">
        <v>89</v>
      </c>
      <c r="B47" s="5">
        <v>182082.6</v>
      </c>
      <c r="C47" s="5">
        <v>334827.65899999999</v>
      </c>
      <c r="D47" s="5">
        <v>47.085000000000001</v>
      </c>
      <c r="E47" s="2">
        <v>-1</v>
      </c>
      <c r="F47" s="2">
        <v>19.5</v>
      </c>
      <c r="G47" s="1"/>
      <c r="H47" s="1"/>
      <c r="I47" s="1"/>
      <c r="J47" s="2" t="s">
        <v>61</v>
      </c>
      <c r="K47" s="2" t="s">
        <v>43</v>
      </c>
      <c r="L47" s="2" t="s">
        <v>44</v>
      </c>
      <c r="M47" s="2" t="s">
        <v>45</v>
      </c>
      <c r="N47" s="2" t="s">
        <v>63</v>
      </c>
      <c r="O47" s="13">
        <v>41479</v>
      </c>
      <c r="P47" s="2" t="s">
        <v>46</v>
      </c>
      <c r="Q47" s="2">
        <v>219</v>
      </c>
      <c r="R47" s="2" t="s">
        <v>25</v>
      </c>
      <c r="S47" s="1" t="s">
        <v>631</v>
      </c>
      <c r="T47" s="1" t="s">
        <v>45</v>
      </c>
    </row>
    <row r="48" spans="1:20">
      <c r="A48" s="2" t="s">
        <v>90</v>
      </c>
      <c r="B48" s="5">
        <v>182156.87299999999</v>
      </c>
      <c r="C48" s="5">
        <v>335016.087</v>
      </c>
      <c r="D48" s="5">
        <v>48.526000000000003</v>
      </c>
      <c r="E48" s="2">
        <v>-1</v>
      </c>
      <c r="F48" s="2">
        <v>21.5</v>
      </c>
      <c r="G48" s="1"/>
      <c r="H48" s="1"/>
      <c r="I48" s="1"/>
      <c r="J48" s="2" t="s">
        <v>61</v>
      </c>
      <c r="K48" s="2" t="s">
        <v>43</v>
      </c>
      <c r="L48" s="2" t="s">
        <v>44</v>
      </c>
      <c r="M48" s="2" t="s">
        <v>45</v>
      </c>
      <c r="N48" s="2" t="s">
        <v>63</v>
      </c>
      <c r="O48" s="13">
        <v>41477</v>
      </c>
      <c r="P48" s="2" t="s">
        <v>46</v>
      </c>
      <c r="Q48" s="2">
        <v>219</v>
      </c>
      <c r="R48" s="2" t="s">
        <v>25</v>
      </c>
      <c r="S48" s="1" t="s">
        <v>631</v>
      </c>
      <c r="T48" s="1" t="s">
        <v>45</v>
      </c>
    </row>
    <row r="49" spans="1:20">
      <c r="A49" s="2" t="s">
        <v>91</v>
      </c>
      <c r="B49" s="5">
        <v>182241.83199999999</v>
      </c>
      <c r="C49" s="5">
        <v>335176.07699999999</v>
      </c>
      <c r="D49" s="5">
        <v>48.011000000000003</v>
      </c>
      <c r="E49" s="2">
        <v>-1</v>
      </c>
      <c r="F49" s="2">
        <v>24</v>
      </c>
      <c r="G49" s="1"/>
      <c r="H49" s="1"/>
      <c r="I49" s="1"/>
      <c r="J49" s="2" t="s">
        <v>42</v>
      </c>
      <c r="K49" s="2" t="s">
        <v>43</v>
      </c>
      <c r="L49" s="2" t="s">
        <v>44</v>
      </c>
      <c r="M49" s="2" t="s">
        <v>45</v>
      </c>
      <c r="N49" s="2" t="s">
        <v>63</v>
      </c>
      <c r="O49" s="13">
        <v>41438</v>
      </c>
      <c r="P49" s="2" t="s">
        <v>46</v>
      </c>
      <c r="Q49" s="2">
        <v>219</v>
      </c>
      <c r="R49" s="2" t="s">
        <v>25</v>
      </c>
      <c r="S49" s="1" t="s">
        <v>631</v>
      </c>
      <c r="T49" s="1" t="s">
        <v>45</v>
      </c>
    </row>
    <row r="50" spans="1:20">
      <c r="A50" s="2" t="s">
        <v>92</v>
      </c>
      <c r="B50" s="5">
        <v>182334.905</v>
      </c>
      <c r="C50" s="5">
        <v>335344.57500000001</v>
      </c>
      <c r="D50" s="5">
        <v>47.289000000000001</v>
      </c>
      <c r="E50" s="2">
        <v>-1</v>
      </c>
      <c r="F50" s="2">
        <v>20</v>
      </c>
      <c r="G50" s="1"/>
      <c r="H50" s="1"/>
      <c r="I50" s="1"/>
      <c r="J50" s="2" t="s">
        <v>70</v>
      </c>
      <c r="K50" s="2" t="s">
        <v>43</v>
      </c>
      <c r="L50" s="2" t="s">
        <v>44</v>
      </c>
      <c r="M50" s="2" t="s">
        <v>45</v>
      </c>
      <c r="N50" s="2" t="s">
        <v>63</v>
      </c>
      <c r="O50" s="13">
        <v>41438</v>
      </c>
      <c r="P50" s="2" t="s">
        <v>46</v>
      </c>
      <c r="Q50" s="2">
        <v>219</v>
      </c>
      <c r="R50" s="2" t="s">
        <v>25</v>
      </c>
      <c r="S50" s="1" t="s">
        <v>631</v>
      </c>
      <c r="T50" s="1" t="s">
        <v>45</v>
      </c>
    </row>
    <row r="51" spans="1:20">
      <c r="A51" s="2" t="s">
        <v>93</v>
      </c>
      <c r="B51" s="5">
        <v>182435.405</v>
      </c>
      <c r="C51" s="5">
        <v>335520.84600000002</v>
      </c>
      <c r="D51" s="5">
        <v>46.688000000000002</v>
      </c>
      <c r="E51" s="2">
        <v>-1</v>
      </c>
      <c r="F51" s="2">
        <v>18</v>
      </c>
      <c r="G51" s="1"/>
      <c r="H51" s="1"/>
      <c r="I51" s="1"/>
      <c r="J51" s="2" t="s">
        <v>61</v>
      </c>
      <c r="K51" s="2" t="s">
        <v>43</v>
      </c>
      <c r="L51" s="2" t="s">
        <v>44</v>
      </c>
      <c r="M51" s="2" t="s">
        <v>45</v>
      </c>
      <c r="N51" s="2" t="s">
        <v>63</v>
      </c>
      <c r="O51" s="13">
        <v>41442</v>
      </c>
      <c r="P51" s="2" t="s">
        <v>46</v>
      </c>
      <c r="Q51" s="2">
        <v>219</v>
      </c>
      <c r="R51" s="2" t="s">
        <v>25</v>
      </c>
      <c r="S51" s="1" t="s">
        <v>631</v>
      </c>
      <c r="T51" s="1" t="s">
        <v>45</v>
      </c>
    </row>
    <row r="52" spans="1:20">
      <c r="A52" s="2" t="s">
        <v>94</v>
      </c>
      <c r="B52" s="5">
        <v>182539.47099999999</v>
      </c>
      <c r="C52" s="5">
        <v>335696.32900000003</v>
      </c>
      <c r="D52" s="5">
        <v>44.307000000000002</v>
      </c>
      <c r="E52" s="2">
        <v>-1</v>
      </c>
      <c r="F52" s="2">
        <v>18</v>
      </c>
      <c r="G52" s="1"/>
      <c r="H52" s="1"/>
      <c r="I52" s="1"/>
      <c r="J52" s="2" t="s">
        <v>70</v>
      </c>
      <c r="K52" s="2" t="s">
        <v>43</v>
      </c>
      <c r="L52" s="2" t="s">
        <v>44</v>
      </c>
      <c r="M52" s="2" t="s">
        <v>45</v>
      </c>
      <c r="N52" s="2" t="s">
        <v>63</v>
      </c>
      <c r="O52" s="13">
        <v>41442</v>
      </c>
      <c r="P52" s="2" t="s">
        <v>46</v>
      </c>
      <c r="Q52" s="2">
        <v>219</v>
      </c>
      <c r="R52" s="2" t="s">
        <v>25</v>
      </c>
      <c r="S52" s="1" t="s">
        <v>631</v>
      </c>
      <c r="T52" s="1" t="s">
        <v>45</v>
      </c>
    </row>
    <row r="53" spans="1:20">
      <c r="A53" s="2" t="s">
        <v>95</v>
      </c>
      <c r="B53" s="5">
        <v>182640.45600000001</v>
      </c>
      <c r="C53" s="5">
        <v>335879.74800000002</v>
      </c>
      <c r="D53" s="5">
        <v>42.703000000000003</v>
      </c>
      <c r="E53" s="2">
        <v>-1</v>
      </c>
      <c r="F53" s="2">
        <v>17</v>
      </c>
      <c r="G53" s="1"/>
      <c r="H53" s="1"/>
      <c r="I53" s="1"/>
      <c r="J53" s="2" t="s">
        <v>42</v>
      </c>
      <c r="K53" s="2" t="s">
        <v>43</v>
      </c>
      <c r="L53" s="2" t="s">
        <v>44</v>
      </c>
      <c r="M53" s="2" t="s">
        <v>45</v>
      </c>
      <c r="N53" s="2" t="s">
        <v>63</v>
      </c>
      <c r="O53" s="13">
        <v>41442</v>
      </c>
      <c r="P53" s="2" t="s">
        <v>46</v>
      </c>
      <c r="Q53" s="2">
        <v>219</v>
      </c>
      <c r="R53" s="2" t="s">
        <v>25</v>
      </c>
      <c r="S53" s="1" t="s">
        <v>631</v>
      </c>
      <c r="T53" s="1" t="s">
        <v>45</v>
      </c>
    </row>
    <row r="54" spans="1:20">
      <c r="A54" s="2" t="s">
        <v>96</v>
      </c>
      <c r="B54" s="5">
        <v>182726.13699999999</v>
      </c>
      <c r="C54" s="5">
        <v>336039.04</v>
      </c>
      <c r="D54" s="5">
        <v>43.076000000000001</v>
      </c>
      <c r="E54" s="2">
        <v>-1</v>
      </c>
      <c r="F54" s="2">
        <v>16</v>
      </c>
      <c r="G54" s="1"/>
      <c r="H54" s="1"/>
      <c r="I54" s="1"/>
      <c r="J54" s="2" t="s">
        <v>42</v>
      </c>
      <c r="K54" s="2" t="s">
        <v>43</v>
      </c>
      <c r="L54" s="2" t="s">
        <v>44</v>
      </c>
      <c r="M54" s="2" t="s">
        <v>45</v>
      </c>
      <c r="N54" s="2" t="s">
        <v>63</v>
      </c>
      <c r="O54" s="13">
        <v>41443</v>
      </c>
      <c r="P54" s="2" t="s">
        <v>46</v>
      </c>
      <c r="Q54" s="2">
        <v>219</v>
      </c>
      <c r="R54" s="2" t="s">
        <v>25</v>
      </c>
      <c r="S54" s="1" t="s">
        <v>631</v>
      </c>
      <c r="T54" s="1" t="s">
        <v>45</v>
      </c>
    </row>
    <row r="55" spans="1:20">
      <c r="A55" s="2" t="s">
        <v>97</v>
      </c>
      <c r="B55" s="5">
        <v>182969.03899999999</v>
      </c>
      <c r="C55" s="5">
        <v>336552.51799999998</v>
      </c>
      <c r="D55" s="5">
        <v>46.76</v>
      </c>
      <c r="E55" s="2">
        <v>-1</v>
      </c>
      <c r="F55" s="2">
        <v>17</v>
      </c>
      <c r="G55" s="1"/>
      <c r="H55" s="1"/>
      <c r="I55" s="1"/>
      <c r="J55" s="2" t="s">
        <v>98</v>
      </c>
      <c r="K55" s="2" t="s">
        <v>43</v>
      </c>
      <c r="L55" s="2" t="s">
        <v>44</v>
      </c>
      <c r="M55" s="2" t="s">
        <v>45</v>
      </c>
      <c r="N55" s="2" t="s">
        <v>38</v>
      </c>
      <c r="O55" s="13">
        <v>41486</v>
      </c>
      <c r="P55" s="2" t="s">
        <v>46</v>
      </c>
      <c r="Q55" s="2">
        <v>219</v>
      </c>
      <c r="R55" s="2" t="s">
        <v>25</v>
      </c>
      <c r="S55" s="1" t="s">
        <v>631</v>
      </c>
      <c r="T55" s="1" t="s">
        <v>45</v>
      </c>
    </row>
    <row r="56" spans="1:20">
      <c r="A56" s="2" t="s">
        <v>99</v>
      </c>
      <c r="B56" s="5">
        <v>183017.43799999999</v>
      </c>
      <c r="C56" s="5">
        <v>336718.40500000003</v>
      </c>
      <c r="D56" s="5">
        <v>51.853000000000002</v>
      </c>
      <c r="E56" s="2">
        <v>-1</v>
      </c>
      <c r="F56" s="2">
        <v>25.1</v>
      </c>
      <c r="G56" s="1"/>
      <c r="H56" s="1"/>
      <c r="I56" s="1"/>
      <c r="J56" s="2" t="s">
        <v>98</v>
      </c>
      <c r="K56" s="2" t="s">
        <v>43</v>
      </c>
      <c r="L56" s="2" t="s">
        <v>44</v>
      </c>
      <c r="M56" s="2" t="s">
        <v>45</v>
      </c>
      <c r="N56" s="2" t="s">
        <v>38</v>
      </c>
      <c r="O56" s="13">
        <v>41484</v>
      </c>
      <c r="P56" s="2" t="s">
        <v>46</v>
      </c>
      <c r="Q56" s="2">
        <v>219</v>
      </c>
      <c r="R56" s="2" t="s">
        <v>25</v>
      </c>
      <c r="S56" s="1" t="s">
        <v>631</v>
      </c>
      <c r="T56" s="1" t="s">
        <v>45</v>
      </c>
    </row>
    <row r="57" spans="1:20">
      <c r="A57" s="2" t="s">
        <v>100</v>
      </c>
      <c r="B57" s="5">
        <v>183123.51</v>
      </c>
      <c r="C57" s="5">
        <v>336972.07799999998</v>
      </c>
      <c r="D57" s="5">
        <v>41.908999999999999</v>
      </c>
      <c r="E57" s="2">
        <v>-1</v>
      </c>
      <c r="F57" s="2">
        <v>16.5</v>
      </c>
      <c r="G57" s="1"/>
      <c r="H57" s="1"/>
      <c r="I57" s="1"/>
      <c r="J57" s="2" t="s">
        <v>70</v>
      </c>
      <c r="K57" s="2" t="s">
        <v>43</v>
      </c>
      <c r="L57" s="2" t="s">
        <v>44</v>
      </c>
      <c r="M57" s="2" t="s">
        <v>45</v>
      </c>
      <c r="N57" s="2" t="s">
        <v>38</v>
      </c>
      <c r="O57" s="13">
        <v>41443</v>
      </c>
      <c r="P57" s="2" t="s">
        <v>46</v>
      </c>
      <c r="Q57" s="2">
        <v>219</v>
      </c>
      <c r="R57" s="2" t="s">
        <v>25</v>
      </c>
      <c r="S57" s="1" t="s">
        <v>631</v>
      </c>
      <c r="T57" s="1" t="s">
        <v>45</v>
      </c>
    </row>
    <row r="58" spans="1:20">
      <c r="A58" s="2" t="s">
        <v>101</v>
      </c>
      <c r="B58" s="5">
        <v>183196.541</v>
      </c>
      <c r="C58" s="5">
        <v>337149.53100000002</v>
      </c>
      <c r="D58" s="5">
        <v>42.933</v>
      </c>
      <c r="E58" s="2">
        <v>-1</v>
      </c>
      <c r="F58" s="2">
        <v>17</v>
      </c>
      <c r="G58" s="1"/>
      <c r="H58" s="1"/>
      <c r="I58" s="1"/>
      <c r="J58" s="2" t="s">
        <v>61</v>
      </c>
      <c r="K58" s="2" t="s">
        <v>43</v>
      </c>
      <c r="L58" s="2" t="s">
        <v>44</v>
      </c>
      <c r="M58" s="2" t="s">
        <v>45</v>
      </c>
      <c r="N58" s="2" t="s">
        <v>35</v>
      </c>
      <c r="O58" s="13">
        <v>41449</v>
      </c>
      <c r="P58" s="2" t="s">
        <v>46</v>
      </c>
      <c r="Q58" s="2">
        <v>219</v>
      </c>
      <c r="R58" s="2" t="s">
        <v>25</v>
      </c>
      <c r="S58" s="1" t="s">
        <v>631</v>
      </c>
      <c r="T58" s="1" t="s">
        <v>45</v>
      </c>
    </row>
    <row r="59" spans="1:20">
      <c r="A59" s="2" t="s">
        <v>102</v>
      </c>
      <c r="B59" s="5">
        <v>180904.68400000001</v>
      </c>
      <c r="C59" s="5">
        <v>328629.495</v>
      </c>
      <c r="D59" s="5">
        <v>39.423000000000002</v>
      </c>
      <c r="E59" s="2">
        <v>-1</v>
      </c>
      <c r="F59" s="2">
        <v>11.3</v>
      </c>
      <c r="G59" s="1"/>
      <c r="H59" s="1"/>
      <c r="I59" s="1"/>
      <c r="J59" s="2" t="s">
        <v>33</v>
      </c>
      <c r="K59" s="2" t="s">
        <v>43</v>
      </c>
      <c r="L59" s="2" t="s">
        <v>44</v>
      </c>
      <c r="M59" s="2" t="s">
        <v>45</v>
      </c>
      <c r="N59" s="2" t="s">
        <v>35</v>
      </c>
      <c r="O59" s="13">
        <v>41495</v>
      </c>
      <c r="P59" s="2" t="s">
        <v>46</v>
      </c>
      <c r="Q59" s="2">
        <v>400</v>
      </c>
      <c r="R59" s="2" t="s">
        <v>25</v>
      </c>
      <c r="S59" s="1" t="s">
        <v>631</v>
      </c>
      <c r="T59" s="1" t="s">
        <v>45</v>
      </c>
    </row>
    <row r="60" spans="1:20">
      <c r="A60" s="2" t="s">
        <v>103</v>
      </c>
      <c r="B60" s="5">
        <v>183153.59</v>
      </c>
      <c r="C60" s="5">
        <v>337045.49099999998</v>
      </c>
      <c r="D60" s="5">
        <v>42.158999999999999</v>
      </c>
      <c r="E60" s="2">
        <v>-1</v>
      </c>
      <c r="F60" s="2">
        <v>18.2</v>
      </c>
      <c r="G60" s="1"/>
      <c r="H60" s="1"/>
      <c r="I60" s="1"/>
      <c r="J60" s="1" t="s">
        <v>746</v>
      </c>
      <c r="K60" s="1" t="s">
        <v>810</v>
      </c>
      <c r="L60" s="1" t="s">
        <v>57</v>
      </c>
      <c r="M60" s="2" t="s">
        <v>45</v>
      </c>
      <c r="N60" s="2" t="s">
        <v>38</v>
      </c>
      <c r="O60" s="14">
        <v>41465</v>
      </c>
      <c r="P60" s="2" t="s">
        <v>46</v>
      </c>
      <c r="Q60" s="2">
        <v>400</v>
      </c>
      <c r="R60" s="2" t="s">
        <v>25</v>
      </c>
      <c r="S60" s="1" t="s">
        <v>631</v>
      </c>
      <c r="T60" s="1" t="s">
        <v>45</v>
      </c>
    </row>
    <row r="61" spans="1:20">
      <c r="A61" s="2" t="s">
        <v>104</v>
      </c>
      <c r="B61" s="5">
        <v>181408.77</v>
      </c>
      <c r="C61" s="5">
        <v>329533.53200000001</v>
      </c>
      <c r="D61" s="5">
        <v>61.838000000000001</v>
      </c>
      <c r="E61" s="2">
        <v>-1</v>
      </c>
      <c r="F61" s="2">
        <v>28</v>
      </c>
      <c r="G61" s="1"/>
      <c r="H61" s="1"/>
      <c r="I61" s="1"/>
      <c r="J61" s="2" t="s">
        <v>33</v>
      </c>
      <c r="K61" s="2" t="s">
        <v>43</v>
      </c>
      <c r="L61" s="2" t="s">
        <v>44</v>
      </c>
      <c r="M61" s="2" t="s">
        <v>45</v>
      </c>
      <c r="N61" s="2" t="s">
        <v>35</v>
      </c>
      <c r="O61" s="13">
        <v>41492</v>
      </c>
      <c r="P61" s="2" t="s">
        <v>46</v>
      </c>
      <c r="Q61" s="2">
        <v>400</v>
      </c>
      <c r="R61" s="2" t="s">
        <v>25</v>
      </c>
      <c r="S61" s="1" t="s">
        <v>631</v>
      </c>
      <c r="T61" s="1" t="s">
        <v>45</v>
      </c>
    </row>
    <row r="62" spans="1:20">
      <c r="A62" s="2" t="s">
        <v>105</v>
      </c>
      <c r="B62" s="5">
        <v>180512.85399999999</v>
      </c>
      <c r="C62" s="5">
        <v>331347.25199999998</v>
      </c>
      <c r="D62" s="5">
        <v>37.44</v>
      </c>
      <c r="E62" s="2">
        <v>-1</v>
      </c>
      <c r="F62" s="2">
        <v>15</v>
      </c>
      <c r="G62" s="1"/>
      <c r="H62" s="1"/>
      <c r="I62" s="1"/>
      <c r="J62" s="1" t="s">
        <v>746</v>
      </c>
      <c r="K62" s="1" t="s">
        <v>810</v>
      </c>
      <c r="L62" s="1" t="s">
        <v>57</v>
      </c>
      <c r="M62" s="2" t="s">
        <v>45</v>
      </c>
      <c r="N62" s="1" t="s">
        <v>23</v>
      </c>
      <c r="O62" s="14">
        <v>41527</v>
      </c>
      <c r="P62" s="2" t="s">
        <v>46</v>
      </c>
      <c r="Q62" s="2">
        <v>400</v>
      </c>
      <c r="R62" s="2" t="s">
        <v>25</v>
      </c>
      <c r="S62" s="1" t="s">
        <v>631</v>
      </c>
      <c r="T62" s="1" t="s">
        <v>45</v>
      </c>
    </row>
    <row r="63" spans="1:20">
      <c r="A63" s="2" t="s">
        <v>106</v>
      </c>
      <c r="B63" s="5">
        <v>181452.06099999999</v>
      </c>
      <c r="C63" s="5">
        <v>333160.58899999998</v>
      </c>
      <c r="D63" s="5">
        <v>33.811</v>
      </c>
      <c r="E63" s="2">
        <v>-1</v>
      </c>
      <c r="F63" s="2">
        <v>16</v>
      </c>
      <c r="G63" s="1"/>
      <c r="H63" s="1"/>
      <c r="I63" s="1"/>
      <c r="J63" s="1" t="s">
        <v>746</v>
      </c>
      <c r="K63" s="1" t="s">
        <v>810</v>
      </c>
      <c r="L63" s="1" t="s">
        <v>57</v>
      </c>
      <c r="M63" s="2" t="s">
        <v>45</v>
      </c>
      <c r="N63" s="1" t="s">
        <v>23</v>
      </c>
      <c r="O63" s="14">
        <v>41527</v>
      </c>
      <c r="P63" s="2" t="s">
        <v>46</v>
      </c>
      <c r="Q63" s="1">
        <v>400</v>
      </c>
      <c r="R63" s="2" t="s">
        <v>25</v>
      </c>
      <c r="S63" s="1" t="s">
        <v>631</v>
      </c>
      <c r="T63" s="1" t="s">
        <v>45</v>
      </c>
    </row>
    <row r="64" spans="1:20">
      <c r="A64" s="2" t="s">
        <v>107</v>
      </c>
      <c r="B64" s="5">
        <v>182119.45800000001</v>
      </c>
      <c r="C64" s="5">
        <v>334680.79599999997</v>
      </c>
      <c r="D64" s="5">
        <v>48.238</v>
      </c>
      <c r="E64" s="2">
        <v>-1</v>
      </c>
      <c r="F64" s="2">
        <v>25</v>
      </c>
      <c r="G64" s="1"/>
      <c r="H64" s="1"/>
      <c r="I64" s="1"/>
      <c r="J64" s="2" t="s">
        <v>33</v>
      </c>
      <c r="K64" s="2" t="s">
        <v>43</v>
      </c>
      <c r="L64" s="2" t="s">
        <v>44</v>
      </c>
      <c r="M64" s="2" t="s">
        <v>45</v>
      </c>
      <c r="N64" s="2" t="s">
        <v>63</v>
      </c>
      <c r="O64" s="13">
        <v>41499</v>
      </c>
      <c r="P64" s="2" t="s">
        <v>46</v>
      </c>
      <c r="Q64" s="2">
        <v>400</v>
      </c>
      <c r="R64" s="2" t="s">
        <v>25</v>
      </c>
      <c r="S64" s="1" t="s">
        <v>631</v>
      </c>
      <c r="T64" s="1" t="s">
        <v>45</v>
      </c>
    </row>
    <row r="65" spans="1:20">
      <c r="A65" s="2" t="s">
        <v>108</v>
      </c>
      <c r="B65" s="5">
        <v>182458.80900000001</v>
      </c>
      <c r="C65" s="5">
        <v>335394.13</v>
      </c>
      <c r="D65" s="5">
        <v>47.906999999999996</v>
      </c>
      <c r="E65" s="2">
        <v>-1</v>
      </c>
      <c r="F65" s="2">
        <v>21.5</v>
      </c>
      <c r="G65" s="1"/>
      <c r="H65" s="1"/>
      <c r="I65" s="1"/>
      <c r="J65" s="2" t="s">
        <v>70</v>
      </c>
      <c r="K65" s="2" t="s">
        <v>43</v>
      </c>
      <c r="L65" s="2" t="s">
        <v>44</v>
      </c>
      <c r="M65" s="2" t="s">
        <v>45</v>
      </c>
      <c r="N65" s="2" t="s">
        <v>63</v>
      </c>
      <c r="O65" s="13">
        <v>41458</v>
      </c>
      <c r="P65" s="2" t="s">
        <v>46</v>
      </c>
      <c r="Q65" s="2">
        <v>400</v>
      </c>
      <c r="R65" s="2" t="s">
        <v>25</v>
      </c>
      <c r="S65" s="1" t="s">
        <v>631</v>
      </c>
      <c r="T65" s="1" t="s">
        <v>45</v>
      </c>
    </row>
    <row r="66" spans="1:20">
      <c r="A66" s="2" t="s">
        <v>109</v>
      </c>
      <c r="B66" s="5">
        <v>182768.88500000001</v>
      </c>
      <c r="C66" s="5">
        <v>335906.462</v>
      </c>
      <c r="D66" s="5">
        <v>44.905999999999999</v>
      </c>
      <c r="E66" s="2">
        <v>-1</v>
      </c>
      <c r="F66" s="2">
        <v>21.3</v>
      </c>
      <c r="G66" s="1"/>
      <c r="H66" s="1"/>
      <c r="I66" s="1"/>
      <c r="J66" s="2" t="s">
        <v>70</v>
      </c>
      <c r="K66" s="2" t="s">
        <v>43</v>
      </c>
      <c r="L66" s="2" t="s">
        <v>44</v>
      </c>
      <c r="M66" s="2" t="s">
        <v>45</v>
      </c>
      <c r="N66" s="2" t="s">
        <v>63</v>
      </c>
      <c r="O66" s="13">
        <v>41456</v>
      </c>
      <c r="P66" s="2" t="s">
        <v>46</v>
      </c>
      <c r="Q66" s="2">
        <v>400</v>
      </c>
      <c r="R66" s="2" t="s">
        <v>25</v>
      </c>
      <c r="S66" s="1" t="s">
        <v>631</v>
      </c>
      <c r="T66" s="1" t="s">
        <v>45</v>
      </c>
    </row>
    <row r="67" spans="1:20">
      <c r="A67" s="2" t="s">
        <v>110</v>
      </c>
      <c r="B67" s="5">
        <v>181147.41099999999</v>
      </c>
      <c r="C67" s="5">
        <v>329023.02600000001</v>
      </c>
      <c r="D67" s="5">
        <v>51.427999999999997</v>
      </c>
      <c r="E67" s="2">
        <v>-1</v>
      </c>
      <c r="F67" s="2">
        <v>17</v>
      </c>
      <c r="G67" s="1"/>
      <c r="H67" s="1"/>
      <c r="I67" s="1"/>
      <c r="J67" s="2" t="s">
        <v>111</v>
      </c>
      <c r="K67" s="2" t="s">
        <v>43</v>
      </c>
      <c r="L67" s="2" t="s">
        <v>44</v>
      </c>
      <c r="M67" s="2" t="s">
        <v>45</v>
      </c>
      <c r="N67" s="2" t="s">
        <v>35</v>
      </c>
      <c r="O67" s="13">
        <v>41485</v>
      </c>
      <c r="P67" s="2" t="s">
        <v>46</v>
      </c>
      <c r="Q67" s="2">
        <v>400</v>
      </c>
      <c r="R67" s="2" t="s">
        <v>25</v>
      </c>
      <c r="S67" s="1" t="s">
        <v>631</v>
      </c>
      <c r="T67" s="1" t="s">
        <v>45</v>
      </c>
    </row>
    <row r="68" spans="1:20">
      <c r="A68" s="2" t="s">
        <v>112</v>
      </c>
      <c r="B68" s="5">
        <v>181005.48300000001</v>
      </c>
      <c r="C68" s="5">
        <v>329872.10800000001</v>
      </c>
      <c r="D68" s="5">
        <v>46.640999999999998</v>
      </c>
      <c r="E68" s="2">
        <v>-1</v>
      </c>
      <c r="F68" s="2">
        <v>26</v>
      </c>
      <c r="G68" s="1"/>
      <c r="H68" s="1"/>
      <c r="I68" s="1"/>
      <c r="J68" s="2" t="s">
        <v>70</v>
      </c>
      <c r="K68" s="2" t="s">
        <v>43</v>
      </c>
      <c r="L68" s="2" t="s">
        <v>44</v>
      </c>
      <c r="M68" s="2" t="s">
        <v>45</v>
      </c>
      <c r="N68" s="2" t="s">
        <v>35</v>
      </c>
      <c r="O68" s="13">
        <v>41466</v>
      </c>
      <c r="P68" s="2" t="s">
        <v>46</v>
      </c>
      <c r="Q68" s="2">
        <v>400</v>
      </c>
      <c r="R68" s="2" t="s">
        <v>25</v>
      </c>
      <c r="S68" s="1" t="s">
        <v>631</v>
      </c>
      <c r="T68" s="1" t="s">
        <v>45</v>
      </c>
    </row>
    <row r="69" spans="1:20">
      <c r="A69" s="2" t="s">
        <v>113</v>
      </c>
      <c r="B69" s="5">
        <v>180605.283</v>
      </c>
      <c r="C69" s="5">
        <v>330323.86599999998</v>
      </c>
      <c r="D69" s="5">
        <v>47.033999999999999</v>
      </c>
      <c r="E69" s="2">
        <v>-1</v>
      </c>
      <c r="F69" s="2">
        <v>21.5</v>
      </c>
      <c r="G69" s="1"/>
      <c r="H69" s="1"/>
      <c r="I69" s="1"/>
      <c r="J69" s="2" t="s">
        <v>70</v>
      </c>
      <c r="K69" s="2" t="s">
        <v>43</v>
      </c>
      <c r="L69" s="2" t="s">
        <v>44</v>
      </c>
      <c r="M69" s="2" t="s">
        <v>45</v>
      </c>
      <c r="N69" s="2" t="s">
        <v>35</v>
      </c>
      <c r="O69" s="13">
        <v>41464</v>
      </c>
      <c r="P69" s="2" t="s">
        <v>46</v>
      </c>
      <c r="Q69" s="2">
        <v>400</v>
      </c>
      <c r="R69" s="2" t="s">
        <v>25</v>
      </c>
      <c r="S69" s="1" t="s">
        <v>631</v>
      </c>
      <c r="T69" s="1" t="s">
        <v>45</v>
      </c>
    </row>
    <row r="70" spans="1:20">
      <c r="A70" s="2" t="s">
        <v>114</v>
      </c>
      <c r="B70" s="5">
        <v>182901.36499999999</v>
      </c>
      <c r="C70" s="5">
        <v>336405.27799999999</v>
      </c>
      <c r="D70" s="5">
        <v>43.825000000000003</v>
      </c>
      <c r="E70" s="2">
        <v>-1</v>
      </c>
      <c r="F70" s="2">
        <v>22</v>
      </c>
      <c r="G70" s="1"/>
      <c r="H70" s="1"/>
      <c r="I70" s="1"/>
      <c r="J70" s="2" t="s">
        <v>33</v>
      </c>
      <c r="K70" s="2" t="s">
        <v>43</v>
      </c>
      <c r="L70" s="2" t="s">
        <v>44</v>
      </c>
      <c r="M70" s="2" t="s">
        <v>45</v>
      </c>
      <c r="N70" s="2" t="s">
        <v>38</v>
      </c>
      <c r="O70" s="13">
        <v>41512</v>
      </c>
      <c r="P70" s="2" t="s">
        <v>46</v>
      </c>
      <c r="Q70" s="2">
        <v>400</v>
      </c>
      <c r="R70" s="2" t="s">
        <v>25</v>
      </c>
      <c r="S70" s="1" t="s">
        <v>631</v>
      </c>
      <c r="T70" s="1" t="s">
        <v>45</v>
      </c>
    </row>
    <row r="71" spans="1:20">
      <c r="A71" s="2" t="s">
        <v>811</v>
      </c>
      <c r="B71" s="5">
        <v>182697</v>
      </c>
      <c r="C71" s="5">
        <v>336059</v>
      </c>
      <c r="D71" s="5">
        <v>38.56</v>
      </c>
      <c r="E71" s="2">
        <v>-1</v>
      </c>
      <c r="F71" s="2">
        <v>6</v>
      </c>
      <c r="J71" s="2" t="s">
        <v>812</v>
      </c>
      <c r="K71" s="2" t="s">
        <v>813</v>
      </c>
      <c r="L71" s="2" t="s">
        <v>57</v>
      </c>
      <c r="M71" s="2" t="s">
        <v>45</v>
      </c>
      <c r="N71" s="2" t="s">
        <v>38</v>
      </c>
      <c r="O71" s="15">
        <v>41829</v>
      </c>
      <c r="P71" s="2" t="s">
        <v>46</v>
      </c>
      <c r="Q71" s="2">
        <v>219</v>
      </c>
      <c r="R71" s="2" t="s">
        <v>814</v>
      </c>
      <c r="S71" s="1" t="s">
        <v>631</v>
      </c>
      <c r="T71" s="1" t="s">
        <v>45</v>
      </c>
    </row>
    <row r="72" spans="1:20">
      <c r="A72" s="2" t="s">
        <v>820</v>
      </c>
      <c r="B72" s="5">
        <v>182769</v>
      </c>
      <c r="C72" s="5">
        <v>336169</v>
      </c>
      <c r="D72" s="5">
        <v>39.74</v>
      </c>
      <c r="E72" s="2">
        <v>-1</v>
      </c>
      <c r="F72" s="2">
        <v>12</v>
      </c>
      <c r="J72" s="2" t="s">
        <v>812</v>
      </c>
      <c r="K72" s="2" t="s">
        <v>813</v>
      </c>
      <c r="L72" s="2" t="s">
        <v>57</v>
      </c>
      <c r="M72" s="2" t="s">
        <v>45</v>
      </c>
      <c r="N72" s="2" t="s">
        <v>38</v>
      </c>
      <c r="O72" s="15">
        <v>41828</v>
      </c>
      <c r="P72" s="2" t="s">
        <v>46</v>
      </c>
      <c r="Q72" s="2">
        <v>219</v>
      </c>
      <c r="R72" s="2" t="s">
        <v>814</v>
      </c>
      <c r="S72" s="1" t="s">
        <v>631</v>
      </c>
      <c r="T72" s="1" t="s">
        <v>45</v>
      </c>
    </row>
    <row r="73" spans="1:20">
      <c r="A73" s="2" t="s">
        <v>830</v>
      </c>
      <c r="B73" s="5">
        <v>182834</v>
      </c>
      <c r="C73" s="5">
        <v>336307</v>
      </c>
      <c r="D73" s="5">
        <v>41.5</v>
      </c>
      <c r="E73" s="2">
        <v>-1</v>
      </c>
      <c r="F73" s="2">
        <v>11.5</v>
      </c>
      <c r="J73" s="2" t="s">
        <v>812</v>
      </c>
      <c r="K73" s="2" t="s">
        <v>813</v>
      </c>
      <c r="L73" s="2" t="s">
        <v>57</v>
      </c>
      <c r="M73" s="2" t="s">
        <v>45</v>
      </c>
      <c r="N73" s="2" t="s">
        <v>38</v>
      </c>
      <c r="O73" s="15">
        <v>41829</v>
      </c>
      <c r="P73" s="2" t="s">
        <v>46</v>
      </c>
      <c r="Q73" s="2">
        <v>219</v>
      </c>
      <c r="R73" s="2" t="s">
        <v>831</v>
      </c>
      <c r="S73" s="1" t="s">
        <v>631</v>
      </c>
      <c r="T73" s="1" t="s">
        <v>45</v>
      </c>
    </row>
    <row r="74" spans="1:20">
      <c r="A74" s="2" t="s">
        <v>842</v>
      </c>
      <c r="B74">
        <v>181457</v>
      </c>
      <c r="C74">
        <v>333031</v>
      </c>
      <c r="D74" s="5">
        <v>45.45</v>
      </c>
      <c r="E74" s="2">
        <v>-1</v>
      </c>
      <c r="F74" s="2">
        <v>22</v>
      </c>
      <c r="K74" s="1" t="s">
        <v>810</v>
      </c>
      <c r="L74" s="2" t="s">
        <v>57</v>
      </c>
      <c r="M74" s="2" t="s">
        <v>45</v>
      </c>
      <c r="N74" s="2" t="s">
        <v>27</v>
      </c>
      <c r="O74" s="15">
        <v>42199</v>
      </c>
      <c r="P74" s="2" t="s">
        <v>24</v>
      </c>
      <c r="Q74" s="2">
        <v>219</v>
      </c>
      <c r="R74" s="2" t="s">
        <v>843</v>
      </c>
      <c r="S74" s="1" t="s">
        <v>631</v>
      </c>
      <c r="T74" s="1" t="s">
        <v>45</v>
      </c>
    </row>
    <row r="75" spans="1:20">
      <c r="A75" s="2" t="s">
        <v>874</v>
      </c>
      <c r="B75" s="5">
        <v>183275</v>
      </c>
      <c r="C75" s="5">
        <v>337509</v>
      </c>
      <c r="D75" s="5">
        <v>38.81</v>
      </c>
      <c r="E75" s="2">
        <v>-1</v>
      </c>
      <c r="F75" s="2">
        <v>8</v>
      </c>
      <c r="K75" s="1" t="s">
        <v>813</v>
      </c>
      <c r="L75" s="2" t="s">
        <v>57</v>
      </c>
      <c r="M75" s="2" t="s">
        <v>45</v>
      </c>
      <c r="N75" s="2" t="s">
        <v>38</v>
      </c>
      <c r="O75" s="15">
        <v>42611</v>
      </c>
      <c r="P75" s="2" t="s">
        <v>24</v>
      </c>
      <c r="Q75" s="2">
        <v>219</v>
      </c>
      <c r="R75" s="2"/>
      <c r="S75" s="1" t="s">
        <v>631</v>
      </c>
      <c r="T75" s="1" t="s">
        <v>45</v>
      </c>
    </row>
    <row r="76" spans="1:20">
      <c r="A76" s="2" t="s">
        <v>855</v>
      </c>
      <c r="B76">
        <v>183289</v>
      </c>
      <c r="C76">
        <v>337380</v>
      </c>
      <c r="D76" s="5">
        <v>43.52</v>
      </c>
      <c r="E76" s="2">
        <v>-1</v>
      </c>
      <c r="F76" s="2">
        <v>15.5</v>
      </c>
      <c r="K76" s="2" t="s">
        <v>813</v>
      </c>
      <c r="L76" s="2" t="s">
        <v>57</v>
      </c>
      <c r="M76" s="2" t="s">
        <v>45</v>
      </c>
      <c r="N76" s="2" t="s">
        <v>38</v>
      </c>
      <c r="O76" s="15">
        <v>42633</v>
      </c>
      <c r="P76" s="2" t="s">
        <v>24</v>
      </c>
      <c r="Q76" s="2">
        <v>219</v>
      </c>
      <c r="S76" s="1" t="s">
        <v>631</v>
      </c>
      <c r="T76" s="1" t="s">
        <v>45</v>
      </c>
    </row>
    <row r="77" spans="1:20">
      <c r="A77" s="2" t="s">
        <v>859</v>
      </c>
      <c r="B77">
        <v>183244</v>
      </c>
      <c r="C77">
        <v>337264</v>
      </c>
      <c r="D77" s="5">
        <v>43.45</v>
      </c>
      <c r="E77" s="2">
        <v>-1</v>
      </c>
      <c r="F77" s="2">
        <v>8.8000000000000007</v>
      </c>
      <c r="K77" s="2" t="s">
        <v>813</v>
      </c>
      <c r="L77" s="2" t="s">
        <v>57</v>
      </c>
      <c r="M77" s="2" t="s">
        <v>45</v>
      </c>
      <c r="N77" s="2" t="s">
        <v>38</v>
      </c>
      <c r="O77" s="15">
        <v>42633</v>
      </c>
      <c r="P77" s="2" t="s">
        <v>24</v>
      </c>
      <c r="Q77" s="2">
        <v>219</v>
      </c>
      <c r="S77" s="1" t="s">
        <v>631</v>
      </c>
      <c r="T77" s="1" t="s">
        <v>45</v>
      </c>
    </row>
    <row r="78" spans="1:20">
      <c r="A78" s="2" t="s">
        <v>860</v>
      </c>
      <c r="B78">
        <v>182906</v>
      </c>
      <c r="C78">
        <v>337464</v>
      </c>
      <c r="D78" s="5">
        <v>35.520000000000003</v>
      </c>
      <c r="E78" s="2">
        <v>-1</v>
      </c>
      <c r="F78" s="2">
        <v>6.6</v>
      </c>
      <c r="K78" s="2" t="s">
        <v>813</v>
      </c>
      <c r="L78" s="2" t="s">
        <v>57</v>
      </c>
      <c r="M78" s="2" t="s">
        <v>45</v>
      </c>
      <c r="N78" s="2" t="s">
        <v>38</v>
      </c>
      <c r="O78" s="15">
        <v>42633</v>
      </c>
      <c r="P78" s="2" t="s">
        <v>24</v>
      </c>
      <c r="Q78" s="2">
        <v>219</v>
      </c>
      <c r="S78" s="1" t="s">
        <v>631</v>
      </c>
      <c r="T78" s="1" t="s">
        <v>45</v>
      </c>
    </row>
    <row r="79" spans="1:20">
      <c r="A79" s="2" t="s">
        <v>864</v>
      </c>
      <c r="B79">
        <v>182689</v>
      </c>
      <c r="C79">
        <v>337566</v>
      </c>
      <c r="D79" s="5">
        <v>34.93</v>
      </c>
      <c r="E79" s="2">
        <v>-1</v>
      </c>
      <c r="F79" s="2">
        <v>10</v>
      </c>
      <c r="K79" s="2" t="s">
        <v>813</v>
      </c>
      <c r="L79" s="2" t="s">
        <v>57</v>
      </c>
      <c r="M79" s="2" t="s">
        <v>45</v>
      </c>
      <c r="N79" s="2" t="s">
        <v>38</v>
      </c>
      <c r="O79" s="15">
        <v>42639</v>
      </c>
      <c r="P79" s="2" t="s">
        <v>24</v>
      </c>
      <c r="Q79" s="2">
        <v>219</v>
      </c>
      <c r="S79" s="1" t="s">
        <v>631</v>
      </c>
      <c r="T79" s="1" t="s">
        <v>45</v>
      </c>
    </row>
    <row r="80" spans="1:20">
      <c r="A80" s="2" t="s">
        <v>884</v>
      </c>
      <c r="B80" s="17">
        <v>182751</v>
      </c>
      <c r="C80" s="17">
        <v>336079</v>
      </c>
      <c r="D80" s="84">
        <v>43.5</v>
      </c>
      <c r="E80" s="2">
        <v>-1</v>
      </c>
      <c r="F80" s="2">
        <v>16</v>
      </c>
      <c r="K80" s="2" t="s">
        <v>910</v>
      </c>
      <c r="L80" s="2" t="s">
        <v>911</v>
      </c>
      <c r="M80" s="2" t="s">
        <v>45</v>
      </c>
      <c r="N80" s="2" t="s">
        <v>873</v>
      </c>
      <c r="O80" s="15">
        <v>42305</v>
      </c>
      <c r="P80" s="2" t="s">
        <v>921</v>
      </c>
      <c r="Q80" s="2">
        <v>320</v>
      </c>
      <c r="R80" s="2" t="s">
        <v>912</v>
      </c>
      <c r="S80" s="1" t="s">
        <v>631</v>
      </c>
      <c r="T80" s="1" t="s">
        <v>45</v>
      </c>
    </row>
    <row r="81" spans="1:20">
      <c r="A81" s="2" t="s">
        <v>885</v>
      </c>
      <c r="B81" s="17">
        <v>182759</v>
      </c>
      <c r="C81" s="17">
        <v>336097</v>
      </c>
      <c r="D81" s="84">
        <v>43.5</v>
      </c>
      <c r="E81" s="2">
        <v>-1</v>
      </c>
      <c r="F81" s="2">
        <v>16</v>
      </c>
      <c r="K81" s="2" t="s">
        <v>910</v>
      </c>
      <c r="L81" s="2" t="s">
        <v>911</v>
      </c>
      <c r="M81" s="2" t="s">
        <v>45</v>
      </c>
      <c r="N81" s="2" t="s">
        <v>873</v>
      </c>
      <c r="O81" s="15">
        <v>42306</v>
      </c>
      <c r="P81" s="2" t="s">
        <v>921</v>
      </c>
      <c r="Q81" s="2">
        <v>320</v>
      </c>
      <c r="R81" s="2" t="s">
        <v>912</v>
      </c>
      <c r="S81" s="1" t="s">
        <v>631</v>
      </c>
      <c r="T81" s="1" t="s">
        <v>45</v>
      </c>
    </row>
    <row r="82" spans="1:20">
      <c r="A82" s="2" t="s">
        <v>886</v>
      </c>
      <c r="B82" s="17">
        <v>182768</v>
      </c>
      <c r="C82" s="17">
        <v>336115</v>
      </c>
      <c r="D82" s="84">
        <v>43</v>
      </c>
      <c r="E82" s="2">
        <v>-1</v>
      </c>
      <c r="F82" s="2">
        <v>16</v>
      </c>
      <c r="K82" s="2" t="s">
        <v>910</v>
      </c>
      <c r="L82" s="2" t="s">
        <v>911</v>
      </c>
      <c r="M82" s="2" t="s">
        <v>45</v>
      </c>
      <c r="N82" s="2" t="s">
        <v>873</v>
      </c>
      <c r="O82" s="15">
        <v>42306</v>
      </c>
      <c r="P82" s="2" t="s">
        <v>921</v>
      </c>
      <c r="Q82" s="2">
        <v>320</v>
      </c>
      <c r="R82" s="2" t="s">
        <v>912</v>
      </c>
      <c r="S82" s="1" t="s">
        <v>631</v>
      </c>
      <c r="T82" s="1" t="s">
        <v>45</v>
      </c>
    </row>
    <row r="83" spans="1:20">
      <c r="A83" s="2" t="s">
        <v>887</v>
      </c>
      <c r="B83" s="17">
        <v>182777</v>
      </c>
      <c r="C83" s="17">
        <v>336132</v>
      </c>
      <c r="D83" s="84">
        <v>43</v>
      </c>
      <c r="E83" s="2">
        <v>-1</v>
      </c>
      <c r="F83" s="16">
        <v>16</v>
      </c>
      <c r="K83" s="2" t="s">
        <v>910</v>
      </c>
      <c r="L83" s="2" t="s">
        <v>911</v>
      </c>
      <c r="M83" s="2" t="s">
        <v>45</v>
      </c>
      <c r="N83" s="2" t="s">
        <v>873</v>
      </c>
      <c r="O83" s="15">
        <v>42307</v>
      </c>
      <c r="P83" s="2" t="s">
        <v>921</v>
      </c>
      <c r="Q83" s="2">
        <v>320</v>
      </c>
      <c r="R83" s="2" t="s">
        <v>912</v>
      </c>
      <c r="S83" s="1" t="s">
        <v>631</v>
      </c>
      <c r="T83" s="1" t="s">
        <v>45</v>
      </c>
    </row>
    <row r="84" spans="1:20">
      <c r="A84" s="2" t="s">
        <v>888</v>
      </c>
      <c r="B84" s="17">
        <v>182787</v>
      </c>
      <c r="C84" s="17">
        <v>336151</v>
      </c>
      <c r="D84" s="84">
        <v>43</v>
      </c>
      <c r="E84" s="2">
        <v>-1</v>
      </c>
      <c r="F84" s="16">
        <v>16</v>
      </c>
      <c r="K84" s="2" t="s">
        <v>910</v>
      </c>
      <c r="L84" s="2" t="s">
        <v>911</v>
      </c>
      <c r="M84" s="2" t="s">
        <v>45</v>
      </c>
      <c r="N84" s="2" t="s">
        <v>873</v>
      </c>
      <c r="O84" s="15">
        <v>42307</v>
      </c>
      <c r="P84" s="2" t="s">
        <v>921</v>
      </c>
      <c r="Q84" s="2">
        <v>320</v>
      </c>
      <c r="R84" s="2" t="s">
        <v>912</v>
      </c>
      <c r="S84" s="1" t="s">
        <v>631</v>
      </c>
      <c r="T84" s="1" t="s">
        <v>45</v>
      </c>
    </row>
    <row r="85" spans="1:20">
      <c r="A85" s="2" t="s">
        <v>889</v>
      </c>
      <c r="B85" s="17">
        <v>182796</v>
      </c>
      <c r="C85" s="17">
        <v>336168</v>
      </c>
      <c r="D85" s="84">
        <v>43</v>
      </c>
      <c r="E85" s="2">
        <v>-1</v>
      </c>
      <c r="F85" s="16">
        <v>16</v>
      </c>
      <c r="K85" s="2" t="s">
        <v>910</v>
      </c>
      <c r="L85" s="2" t="s">
        <v>911</v>
      </c>
      <c r="M85" s="2" t="s">
        <v>45</v>
      </c>
      <c r="N85" s="2" t="s">
        <v>873</v>
      </c>
      <c r="O85" s="15">
        <v>42310</v>
      </c>
      <c r="P85" s="2" t="s">
        <v>921</v>
      </c>
      <c r="Q85" s="2">
        <v>320</v>
      </c>
      <c r="R85" s="2" t="s">
        <v>912</v>
      </c>
      <c r="S85" s="1" t="s">
        <v>631</v>
      </c>
      <c r="T85" s="1" t="s">
        <v>45</v>
      </c>
    </row>
    <row r="86" spans="1:20">
      <c r="A86" s="2" t="s">
        <v>890</v>
      </c>
      <c r="B86" s="17">
        <v>182805</v>
      </c>
      <c r="C86" s="17">
        <v>336186</v>
      </c>
      <c r="D86" s="84">
        <v>42.5</v>
      </c>
      <c r="E86" s="2">
        <v>-1</v>
      </c>
      <c r="F86" s="16">
        <v>16</v>
      </c>
      <c r="K86" s="2" t="s">
        <v>910</v>
      </c>
      <c r="L86" s="2" t="s">
        <v>911</v>
      </c>
      <c r="M86" s="2" t="s">
        <v>45</v>
      </c>
      <c r="N86" s="2" t="s">
        <v>873</v>
      </c>
      <c r="O86" s="15">
        <v>42311</v>
      </c>
      <c r="P86" s="2" t="s">
        <v>921</v>
      </c>
      <c r="Q86" s="2">
        <v>320</v>
      </c>
      <c r="R86" s="2" t="s">
        <v>912</v>
      </c>
      <c r="S86" s="1" t="s">
        <v>631</v>
      </c>
      <c r="T86" s="1" t="s">
        <v>45</v>
      </c>
    </row>
    <row r="87" spans="1:20">
      <c r="A87" s="2" t="s">
        <v>891</v>
      </c>
      <c r="B87" s="17">
        <v>182814</v>
      </c>
      <c r="C87" s="17">
        <v>336204</v>
      </c>
      <c r="D87" s="84">
        <v>42.5</v>
      </c>
      <c r="E87" s="2">
        <v>-1</v>
      </c>
      <c r="F87" s="16">
        <v>16</v>
      </c>
      <c r="K87" s="2" t="s">
        <v>910</v>
      </c>
      <c r="L87" s="2" t="s">
        <v>911</v>
      </c>
      <c r="M87" s="2" t="s">
        <v>45</v>
      </c>
      <c r="N87" s="2" t="s">
        <v>873</v>
      </c>
      <c r="O87" s="15">
        <v>42311</v>
      </c>
      <c r="P87" s="2" t="s">
        <v>921</v>
      </c>
      <c r="Q87" s="2">
        <v>320</v>
      </c>
      <c r="R87" s="2" t="s">
        <v>912</v>
      </c>
      <c r="S87" s="1" t="s">
        <v>631</v>
      </c>
      <c r="T87" s="1" t="s">
        <v>45</v>
      </c>
    </row>
    <row r="88" spans="1:20">
      <c r="A88" s="2" t="s">
        <v>892</v>
      </c>
      <c r="B88" s="17">
        <v>182822</v>
      </c>
      <c r="C88" s="17">
        <v>336223</v>
      </c>
      <c r="D88" s="84">
        <v>42</v>
      </c>
      <c r="E88" s="2">
        <v>-1</v>
      </c>
      <c r="F88" s="16">
        <v>16</v>
      </c>
      <c r="K88" s="2" t="s">
        <v>910</v>
      </c>
      <c r="L88" s="2" t="s">
        <v>911</v>
      </c>
      <c r="M88" s="2" t="s">
        <v>45</v>
      </c>
      <c r="N88" s="2" t="s">
        <v>873</v>
      </c>
      <c r="O88" s="15">
        <v>42312</v>
      </c>
      <c r="P88" s="2" t="s">
        <v>921</v>
      </c>
      <c r="Q88" s="2">
        <v>320</v>
      </c>
      <c r="R88" s="2" t="s">
        <v>912</v>
      </c>
      <c r="S88" s="1" t="s">
        <v>631</v>
      </c>
      <c r="T88" s="1" t="s">
        <v>45</v>
      </c>
    </row>
    <row r="89" spans="1:20">
      <c r="A89" s="2" t="s">
        <v>893</v>
      </c>
      <c r="B89" s="17">
        <v>182829</v>
      </c>
      <c r="C89" s="17">
        <v>336240</v>
      </c>
      <c r="D89" s="84">
        <v>42</v>
      </c>
      <c r="E89" s="2">
        <v>-1</v>
      </c>
      <c r="F89" s="16">
        <v>16</v>
      </c>
      <c r="K89" s="2" t="s">
        <v>910</v>
      </c>
      <c r="L89" s="2" t="s">
        <v>911</v>
      </c>
      <c r="M89" s="2" t="s">
        <v>45</v>
      </c>
      <c r="N89" s="2" t="s">
        <v>873</v>
      </c>
      <c r="O89" s="15">
        <v>42312</v>
      </c>
      <c r="P89" s="2" t="s">
        <v>921</v>
      </c>
      <c r="Q89" s="2">
        <v>320</v>
      </c>
      <c r="R89" s="2" t="s">
        <v>912</v>
      </c>
      <c r="S89" s="1" t="s">
        <v>631</v>
      </c>
      <c r="T89" s="1" t="s">
        <v>45</v>
      </c>
    </row>
    <row r="90" spans="1:20">
      <c r="A90" s="2" t="s">
        <v>894</v>
      </c>
      <c r="B90" s="17">
        <v>182838</v>
      </c>
      <c r="C90" s="17">
        <v>336257</v>
      </c>
      <c r="D90" s="84">
        <v>42</v>
      </c>
      <c r="E90" s="2">
        <v>-1</v>
      </c>
      <c r="F90" s="16">
        <v>16</v>
      </c>
      <c r="K90" s="2" t="s">
        <v>910</v>
      </c>
      <c r="L90" s="2" t="s">
        <v>911</v>
      </c>
      <c r="M90" s="2" t="s">
        <v>45</v>
      </c>
      <c r="N90" s="2" t="s">
        <v>873</v>
      </c>
      <c r="O90" s="15">
        <v>42313</v>
      </c>
      <c r="P90" s="2" t="s">
        <v>921</v>
      </c>
      <c r="Q90" s="2">
        <v>320</v>
      </c>
      <c r="R90" s="2" t="s">
        <v>912</v>
      </c>
      <c r="S90" s="1" t="s">
        <v>631</v>
      </c>
      <c r="T90" s="1" t="s">
        <v>45</v>
      </c>
    </row>
    <row r="91" spans="1:20">
      <c r="A91" s="2" t="s">
        <v>895</v>
      </c>
      <c r="B91" s="17">
        <v>182847</v>
      </c>
      <c r="C91" s="17">
        <v>336278</v>
      </c>
      <c r="D91" s="84">
        <v>42.5</v>
      </c>
      <c r="E91" s="2">
        <v>-1</v>
      </c>
      <c r="F91" s="16">
        <v>16</v>
      </c>
      <c r="K91" s="2" t="s">
        <v>910</v>
      </c>
      <c r="L91" s="2" t="s">
        <v>911</v>
      </c>
      <c r="M91" s="2" t="s">
        <v>45</v>
      </c>
      <c r="N91" s="2" t="s">
        <v>873</v>
      </c>
      <c r="O91" s="15">
        <v>42313</v>
      </c>
      <c r="P91" s="2" t="s">
        <v>921</v>
      </c>
      <c r="Q91" s="2">
        <v>320</v>
      </c>
      <c r="R91" s="2" t="s">
        <v>912</v>
      </c>
      <c r="S91" s="1" t="s">
        <v>631</v>
      </c>
      <c r="T91" s="1" t="s">
        <v>45</v>
      </c>
    </row>
    <row r="92" spans="1:20">
      <c r="A92" s="2" t="s">
        <v>896</v>
      </c>
      <c r="B92" s="17">
        <v>182855</v>
      </c>
      <c r="C92" s="17">
        <v>336296</v>
      </c>
      <c r="D92" s="84">
        <v>42.5</v>
      </c>
      <c r="E92" s="2">
        <v>-1</v>
      </c>
      <c r="F92" s="16">
        <v>16</v>
      </c>
      <c r="K92" s="2" t="s">
        <v>910</v>
      </c>
      <c r="L92" s="2" t="s">
        <v>911</v>
      </c>
      <c r="M92" s="2" t="s">
        <v>45</v>
      </c>
      <c r="N92" s="2" t="s">
        <v>873</v>
      </c>
      <c r="O92" s="15">
        <v>42314</v>
      </c>
      <c r="P92" s="2" t="s">
        <v>921</v>
      </c>
      <c r="Q92" s="2">
        <v>320</v>
      </c>
      <c r="R92" s="2" t="s">
        <v>912</v>
      </c>
      <c r="S92" s="1" t="s">
        <v>631</v>
      </c>
      <c r="T92" s="1" t="s">
        <v>45</v>
      </c>
    </row>
    <row r="93" spans="1:20">
      <c r="A93" s="2" t="s">
        <v>897</v>
      </c>
      <c r="B93" s="17">
        <v>182863</v>
      </c>
      <c r="C93" s="17">
        <v>336316</v>
      </c>
      <c r="D93" s="84">
        <v>43</v>
      </c>
      <c r="E93" s="2">
        <v>-1</v>
      </c>
      <c r="F93" s="16">
        <v>16</v>
      </c>
      <c r="K93" s="2" t="s">
        <v>910</v>
      </c>
      <c r="L93" s="2" t="s">
        <v>911</v>
      </c>
      <c r="M93" s="2" t="s">
        <v>45</v>
      </c>
      <c r="N93" s="2" t="s">
        <v>873</v>
      </c>
      <c r="O93" s="15">
        <v>42314</v>
      </c>
      <c r="P93" s="2" t="s">
        <v>921</v>
      </c>
      <c r="Q93" s="2">
        <v>320</v>
      </c>
      <c r="R93" s="2" t="s">
        <v>912</v>
      </c>
      <c r="S93" s="1" t="s">
        <v>631</v>
      </c>
      <c r="T93" s="1" t="s">
        <v>45</v>
      </c>
    </row>
    <row r="94" spans="1:20">
      <c r="A94" s="2" t="s">
        <v>898</v>
      </c>
      <c r="B94" s="17">
        <v>182871</v>
      </c>
      <c r="C94" s="17">
        <v>336334</v>
      </c>
      <c r="D94" s="84">
        <v>43.5</v>
      </c>
      <c r="E94" s="2">
        <v>-1</v>
      </c>
      <c r="F94" s="16">
        <v>16</v>
      </c>
      <c r="K94" s="2" t="s">
        <v>910</v>
      </c>
      <c r="L94" s="2" t="s">
        <v>911</v>
      </c>
      <c r="M94" s="2" t="s">
        <v>45</v>
      </c>
      <c r="N94" s="2" t="s">
        <v>873</v>
      </c>
      <c r="O94" s="15">
        <v>42317</v>
      </c>
      <c r="P94" s="2" t="s">
        <v>921</v>
      </c>
      <c r="Q94" s="2">
        <v>320</v>
      </c>
      <c r="R94" s="2" t="s">
        <v>912</v>
      </c>
      <c r="S94" s="1" t="s">
        <v>631</v>
      </c>
      <c r="T94" s="1" t="s">
        <v>45</v>
      </c>
    </row>
    <row r="95" spans="1:20">
      <c r="A95" s="2" t="s">
        <v>899</v>
      </c>
      <c r="B95" s="17">
        <v>182879</v>
      </c>
      <c r="C95" s="17">
        <v>336352</v>
      </c>
      <c r="D95" s="84">
        <v>43.5</v>
      </c>
      <c r="E95" s="2">
        <v>-1</v>
      </c>
      <c r="F95" s="16">
        <v>16</v>
      </c>
      <c r="K95" s="2" t="s">
        <v>910</v>
      </c>
      <c r="L95" s="2" t="s">
        <v>911</v>
      </c>
      <c r="M95" s="2" t="s">
        <v>45</v>
      </c>
      <c r="N95" s="2" t="s">
        <v>873</v>
      </c>
      <c r="O95" s="15">
        <v>42318</v>
      </c>
      <c r="P95" s="2" t="s">
        <v>921</v>
      </c>
      <c r="Q95" s="2">
        <v>320</v>
      </c>
      <c r="R95" s="2" t="s">
        <v>912</v>
      </c>
      <c r="S95" s="1" t="s">
        <v>631</v>
      </c>
      <c r="T95" s="1" t="s">
        <v>45</v>
      </c>
    </row>
    <row r="96" spans="1:20">
      <c r="A96" s="2" t="s">
        <v>900</v>
      </c>
      <c r="B96" s="17">
        <v>182887</v>
      </c>
      <c r="C96" s="17">
        <v>336371</v>
      </c>
      <c r="D96" s="84">
        <v>44</v>
      </c>
      <c r="E96" s="2">
        <v>-1</v>
      </c>
      <c r="F96" s="16">
        <v>16</v>
      </c>
      <c r="K96" s="2" t="s">
        <v>910</v>
      </c>
      <c r="L96" s="2" t="s">
        <v>911</v>
      </c>
      <c r="M96" s="2" t="s">
        <v>45</v>
      </c>
      <c r="N96" s="2" t="s">
        <v>873</v>
      </c>
      <c r="O96" s="15">
        <v>42319</v>
      </c>
      <c r="P96" s="2" t="s">
        <v>921</v>
      </c>
      <c r="Q96" s="2">
        <v>320</v>
      </c>
      <c r="R96" s="2" t="s">
        <v>912</v>
      </c>
      <c r="S96" s="1" t="s">
        <v>631</v>
      </c>
      <c r="T96" s="1" t="s">
        <v>45</v>
      </c>
    </row>
    <row r="97" spans="1:21">
      <c r="A97" s="2" t="s">
        <v>901</v>
      </c>
      <c r="B97" s="17">
        <v>182893</v>
      </c>
      <c r="C97" s="17">
        <v>336389</v>
      </c>
      <c r="D97" s="84">
        <v>44</v>
      </c>
      <c r="E97" s="2">
        <v>-1</v>
      </c>
      <c r="F97" s="16">
        <v>17</v>
      </c>
      <c r="K97" s="2" t="s">
        <v>910</v>
      </c>
      <c r="L97" s="2" t="s">
        <v>911</v>
      </c>
      <c r="M97" s="2" t="s">
        <v>45</v>
      </c>
      <c r="N97" s="2" t="s">
        <v>873</v>
      </c>
      <c r="O97" s="15">
        <v>42320</v>
      </c>
      <c r="P97" s="2" t="s">
        <v>921</v>
      </c>
      <c r="Q97" s="2">
        <v>320</v>
      </c>
      <c r="R97" s="2" t="s">
        <v>912</v>
      </c>
      <c r="S97" s="1" t="s">
        <v>631</v>
      </c>
      <c r="T97" s="1" t="s">
        <v>45</v>
      </c>
    </row>
    <row r="98" spans="1:21">
      <c r="A98" s="2" t="s">
        <v>902</v>
      </c>
      <c r="B98" s="17">
        <v>182901</v>
      </c>
      <c r="C98" s="17">
        <v>336407</v>
      </c>
      <c r="D98" s="84">
        <v>44</v>
      </c>
      <c r="E98" s="2">
        <v>-1</v>
      </c>
      <c r="F98" s="16">
        <v>17</v>
      </c>
      <c r="K98" s="2" t="s">
        <v>910</v>
      </c>
      <c r="L98" s="2" t="s">
        <v>911</v>
      </c>
      <c r="M98" s="2" t="s">
        <v>45</v>
      </c>
      <c r="N98" s="2" t="s">
        <v>873</v>
      </c>
      <c r="O98" s="15">
        <v>42320</v>
      </c>
      <c r="P98" s="2" t="s">
        <v>921</v>
      </c>
      <c r="Q98" s="2">
        <v>320</v>
      </c>
      <c r="R98" s="2" t="s">
        <v>912</v>
      </c>
      <c r="S98" s="1" t="s">
        <v>631</v>
      </c>
      <c r="T98" s="1" t="s">
        <v>45</v>
      </c>
    </row>
    <row r="99" spans="1:21">
      <c r="A99" s="2" t="s">
        <v>903</v>
      </c>
      <c r="B99" s="17">
        <v>182908</v>
      </c>
      <c r="C99" s="17">
        <v>336426</v>
      </c>
      <c r="D99" s="84">
        <v>44</v>
      </c>
      <c r="E99" s="2">
        <v>-1</v>
      </c>
      <c r="F99" s="16">
        <v>17</v>
      </c>
      <c r="K99" s="2" t="s">
        <v>910</v>
      </c>
      <c r="L99" s="2" t="s">
        <v>911</v>
      </c>
      <c r="M99" s="2" t="s">
        <v>45</v>
      </c>
      <c r="N99" s="2" t="s">
        <v>873</v>
      </c>
      <c r="O99" s="15">
        <v>42321</v>
      </c>
      <c r="P99" s="2" t="s">
        <v>921</v>
      </c>
      <c r="Q99" s="2">
        <v>320</v>
      </c>
      <c r="R99" s="2" t="s">
        <v>912</v>
      </c>
      <c r="S99" s="1" t="s">
        <v>631</v>
      </c>
      <c r="T99" s="1" t="s">
        <v>45</v>
      </c>
    </row>
    <row r="100" spans="1:21">
      <c r="A100" s="2" t="s">
        <v>904</v>
      </c>
      <c r="B100" s="17">
        <v>182917</v>
      </c>
      <c r="C100" s="17">
        <v>336444</v>
      </c>
      <c r="D100" s="84">
        <v>44.5</v>
      </c>
      <c r="E100" s="2">
        <v>-1</v>
      </c>
      <c r="F100" s="16">
        <v>17</v>
      </c>
      <c r="K100" s="2" t="s">
        <v>910</v>
      </c>
      <c r="L100" s="2" t="s">
        <v>911</v>
      </c>
      <c r="M100" s="2" t="s">
        <v>45</v>
      </c>
      <c r="N100" s="2" t="s">
        <v>873</v>
      </c>
      <c r="O100" s="15">
        <v>42321</v>
      </c>
      <c r="P100" s="2" t="s">
        <v>921</v>
      </c>
      <c r="Q100" s="2">
        <v>320</v>
      </c>
      <c r="R100" s="2" t="s">
        <v>912</v>
      </c>
      <c r="S100" s="1" t="s">
        <v>631</v>
      </c>
      <c r="T100" s="1" t="s">
        <v>45</v>
      </c>
    </row>
    <row r="101" spans="1:21">
      <c r="A101" s="2" t="s">
        <v>905</v>
      </c>
      <c r="B101" s="17">
        <v>182926</v>
      </c>
      <c r="C101" s="17">
        <v>336462</v>
      </c>
      <c r="D101" s="84">
        <v>45</v>
      </c>
      <c r="E101" s="2">
        <v>-1</v>
      </c>
      <c r="F101" s="16">
        <v>17</v>
      </c>
      <c r="K101" s="2" t="s">
        <v>910</v>
      </c>
      <c r="L101" s="2" t="s">
        <v>911</v>
      </c>
      <c r="M101" s="2" t="s">
        <v>45</v>
      </c>
      <c r="N101" s="2" t="s">
        <v>873</v>
      </c>
      <c r="O101" s="15">
        <v>42324</v>
      </c>
      <c r="P101" s="2" t="s">
        <v>921</v>
      </c>
      <c r="Q101" s="2">
        <v>320</v>
      </c>
      <c r="R101" s="2" t="s">
        <v>912</v>
      </c>
      <c r="S101" s="1" t="s">
        <v>631</v>
      </c>
      <c r="T101" s="1" t="s">
        <v>45</v>
      </c>
    </row>
    <row r="102" spans="1:21">
      <c r="A102" s="2" t="s">
        <v>906</v>
      </c>
      <c r="B102" s="17">
        <v>182933</v>
      </c>
      <c r="C102" s="17">
        <v>336479</v>
      </c>
      <c r="D102" s="84">
        <v>45.5</v>
      </c>
      <c r="E102" s="2">
        <v>-1</v>
      </c>
      <c r="F102" s="16">
        <v>18</v>
      </c>
      <c r="K102" s="2" t="s">
        <v>910</v>
      </c>
      <c r="L102" s="2" t="s">
        <v>911</v>
      </c>
      <c r="M102" s="2" t="s">
        <v>45</v>
      </c>
      <c r="N102" s="2" t="s">
        <v>873</v>
      </c>
      <c r="O102" s="15">
        <v>42324</v>
      </c>
      <c r="P102" s="2" t="s">
        <v>921</v>
      </c>
      <c r="Q102" s="2">
        <v>320</v>
      </c>
      <c r="R102" s="2" t="s">
        <v>912</v>
      </c>
      <c r="S102" s="1" t="s">
        <v>631</v>
      </c>
      <c r="T102" s="1" t="s">
        <v>45</v>
      </c>
    </row>
    <row r="103" spans="1:21">
      <c r="A103" s="2" t="s">
        <v>907</v>
      </c>
      <c r="B103" s="17">
        <v>182942</v>
      </c>
      <c r="C103" s="17">
        <v>336497</v>
      </c>
      <c r="D103" s="84">
        <v>46</v>
      </c>
      <c r="E103" s="2">
        <v>-1</v>
      </c>
      <c r="F103" s="16">
        <v>18</v>
      </c>
      <c r="K103" s="2" t="s">
        <v>910</v>
      </c>
      <c r="L103" s="2" t="s">
        <v>911</v>
      </c>
      <c r="M103" s="2" t="s">
        <v>45</v>
      </c>
      <c r="N103" s="2" t="s">
        <v>873</v>
      </c>
      <c r="O103" s="15">
        <v>42325</v>
      </c>
      <c r="P103" s="2" t="s">
        <v>921</v>
      </c>
      <c r="Q103" s="2">
        <v>320</v>
      </c>
      <c r="R103" s="2" t="s">
        <v>912</v>
      </c>
      <c r="S103" s="1" t="s">
        <v>631</v>
      </c>
      <c r="T103" s="1" t="s">
        <v>45</v>
      </c>
    </row>
    <row r="104" spans="1:21">
      <c r="A104" s="2" t="s">
        <v>908</v>
      </c>
      <c r="B104" s="17">
        <v>182951</v>
      </c>
      <c r="C104" s="17">
        <v>336516</v>
      </c>
      <c r="D104" s="84">
        <v>46.5</v>
      </c>
      <c r="E104" s="2">
        <v>-1</v>
      </c>
      <c r="F104" s="16">
        <v>19</v>
      </c>
      <c r="K104" s="2" t="s">
        <v>910</v>
      </c>
      <c r="L104" s="2" t="s">
        <v>911</v>
      </c>
      <c r="M104" s="2" t="s">
        <v>45</v>
      </c>
      <c r="N104" s="2" t="s">
        <v>873</v>
      </c>
      <c r="O104" s="15">
        <v>42325</v>
      </c>
      <c r="P104" s="2" t="s">
        <v>921</v>
      </c>
      <c r="Q104" s="2">
        <v>320</v>
      </c>
      <c r="R104" s="2" t="s">
        <v>912</v>
      </c>
      <c r="S104" s="1" t="s">
        <v>631</v>
      </c>
      <c r="T104" s="1" t="s">
        <v>45</v>
      </c>
    </row>
    <row r="105" spans="1:21">
      <c r="A105" s="2" t="s">
        <v>909</v>
      </c>
      <c r="B105" s="17">
        <v>182960</v>
      </c>
      <c r="C105" s="17">
        <v>336534</v>
      </c>
      <c r="D105" s="84">
        <v>47</v>
      </c>
      <c r="E105" s="2">
        <v>-1</v>
      </c>
      <c r="F105" s="16">
        <v>19</v>
      </c>
      <c r="K105" s="2" t="s">
        <v>910</v>
      </c>
      <c r="L105" s="2" t="s">
        <v>911</v>
      </c>
      <c r="M105" s="2" t="s">
        <v>45</v>
      </c>
      <c r="N105" s="2" t="s">
        <v>873</v>
      </c>
      <c r="O105" s="15">
        <v>42326</v>
      </c>
      <c r="P105" s="2" t="s">
        <v>921</v>
      </c>
      <c r="Q105" s="2">
        <v>320</v>
      </c>
      <c r="R105" s="2" t="s">
        <v>912</v>
      </c>
      <c r="S105" s="1" t="s">
        <v>631</v>
      </c>
      <c r="T105" s="1" t="s">
        <v>45</v>
      </c>
    </row>
    <row r="106" spans="1:21">
      <c r="A106" s="2" t="s">
        <v>938</v>
      </c>
      <c r="B106">
        <v>183385.14</v>
      </c>
      <c r="C106">
        <v>337264.66</v>
      </c>
      <c r="D106" s="85">
        <v>42.79</v>
      </c>
      <c r="E106" s="2">
        <v>-1</v>
      </c>
      <c r="F106" s="16">
        <v>10</v>
      </c>
      <c r="K106" s="2" t="s">
        <v>813</v>
      </c>
      <c r="M106" s="2" t="s">
        <v>45</v>
      </c>
      <c r="N106" s="2" t="s">
        <v>939</v>
      </c>
      <c r="O106" s="15">
        <v>42677</v>
      </c>
      <c r="P106" s="2" t="s">
        <v>24</v>
      </c>
      <c r="Q106" s="2">
        <v>200</v>
      </c>
      <c r="R106" s="2" t="s">
        <v>912</v>
      </c>
      <c r="S106" s="1" t="s">
        <v>940</v>
      </c>
      <c r="T106" s="1" t="s">
        <v>45</v>
      </c>
    </row>
    <row r="107" spans="1:21">
      <c r="A107" s="2" t="s">
        <v>950</v>
      </c>
      <c r="B107">
        <v>182959</v>
      </c>
      <c r="C107">
        <v>337038</v>
      </c>
      <c r="D107" s="85">
        <v>42.56</v>
      </c>
      <c r="E107" s="2">
        <v>-1</v>
      </c>
      <c r="F107" s="16">
        <v>14.5</v>
      </c>
      <c r="K107" s="2" t="s">
        <v>813</v>
      </c>
      <c r="M107" s="2" t="s">
        <v>45</v>
      </c>
      <c r="N107" s="2" t="s">
        <v>63</v>
      </c>
      <c r="O107" s="15">
        <v>42566</v>
      </c>
      <c r="P107" s="2" t="s">
        <v>24</v>
      </c>
      <c r="Q107" s="2">
        <v>200</v>
      </c>
      <c r="R107" s="2" t="s">
        <v>912</v>
      </c>
      <c r="S107" s="1" t="s">
        <v>955</v>
      </c>
      <c r="T107" s="1" t="s">
        <v>45</v>
      </c>
    </row>
    <row r="108" spans="1:21">
      <c r="A108" s="2" t="s">
        <v>951</v>
      </c>
      <c r="B108">
        <v>182221</v>
      </c>
      <c r="C108">
        <v>335450</v>
      </c>
      <c r="D108" s="5">
        <v>46.23</v>
      </c>
      <c r="E108" s="2">
        <v>-1</v>
      </c>
      <c r="F108" s="16">
        <v>18.5</v>
      </c>
      <c r="K108" s="2" t="s">
        <v>813</v>
      </c>
      <c r="M108" s="2" t="s">
        <v>45</v>
      </c>
      <c r="N108" s="2" t="s">
        <v>63</v>
      </c>
      <c r="O108" s="15">
        <v>42564</v>
      </c>
      <c r="P108" s="2" t="s">
        <v>24</v>
      </c>
      <c r="Q108" s="2">
        <v>200</v>
      </c>
      <c r="R108" s="2" t="s">
        <v>912</v>
      </c>
      <c r="S108" s="1" t="s">
        <v>956</v>
      </c>
      <c r="T108" s="1" t="s">
        <v>45</v>
      </c>
    </row>
    <row r="109" spans="1:21">
      <c r="A109" s="2" t="s">
        <v>952</v>
      </c>
      <c r="B109">
        <v>182044</v>
      </c>
      <c r="C109">
        <v>335540</v>
      </c>
      <c r="D109" s="5">
        <v>37.11</v>
      </c>
      <c r="E109" s="2">
        <v>-1</v>
      </c>
      <c r="F109" s="16">
        <v>10.5</v>
      </c>
      <c r="K109" s="2" t="s">
        <v>813</v>
      </c>
      <c r="M109" s="2" t="s">
        <v>45</v>
      </c>
      <c r="N109" s="2" t="s">
        <v>63</v>
      </c>
      <c r="O109" s="15">
        <v>42566</v>
      </c>
      <c r="P109" s="2" t="s">
        <v>24</v>
      </c>
      <c r="Q109" s="2">
        <v>200</v>
      </c>
      <c r="R109" s="2" t="s">
        <v>912</v>
      </c>
      <c r="S109" s="1" t="s">
        <v>957</v>
      </c>
      <c r="T109" s="1" t="s">
        <v>45</v>
      </c>
    </row>
    <row r="110" spans="1:21">
      <c r="A110" s="2" t="s">
        <v>953</v>
      </c>
      <c r="B110">
        <v>181959</v>
      </c>
      <c r="C110">
        <v>334971</v>
      </c>
      <c r="D110" s="5">
        <v>46.07</v>
      </c>
      <c r="E110" s="2">
        <v>-1</v>
      </c>
      <c r="F110" s="16">
        <v>18.5</v>
      </c>
      <c r="K110" s="2" t="s">
        <v>813</v>
      </c>
      <c r="M110" s="2" t="s">
        <v>45</v>
      </c>
      <c r="N110" s="2" t="s">
        <v>63</v>
      </c>
      <c r="O110" s="15">
        <v>42565</v>
      </c>
      <c r="P110" s="2" t="s">
        <v>24</v>
      </c>
      <c r="Q110" s="2">
        <v>200</v>
      </c>
      <c r="R110" s="2" t="s">
        <v>36</v>
      </c>
      <c r="S110" s="1" t="s">
        <v>958</v>
      </c>
      <c r="T110" s="1" t="s">
        <v>45</v>
      </c>
    </row>
    <row r="111" spans="1:21">
      <c r="A111" s="2" t="s">
        <v>954</v>
      </c>
      <c r="B111">
        <v>181772</v>
      </c>
      <c r="C111">
        <v>335042</v>
      </c>
      <c r="D111" s="5">
        <v>47.54</v>
      </c>
      <c r="E111" s="2">
        <v>-1</v>
      </c>
      <c r="F111" s="16">
        <v>20</v>
      </c>
      <c r="K111" s="2" t="s">
        <v>813</v>
      </c>
      <c r="M111" s="2" t="s">
        <v>45</v>
      </c>
      <c r="N111" s="2" t="s">
        <v>63</v>
      </c>
      <c r="O111" s="15">
        <v>42564</v>
      </c>
      <c r="P111" s="2" t="s">
        <v>24</v>
      </c>
      <c r="Q111" s="2">
        <v>200</v>
      </c>
      <c r="R111" s="2" t="s">
        <v>912</v>
      </c>
      <c r="S111" s="1" t="s">
        <v>959</v>
      </c>
      <c r="T111" s="1" t="s">
        <v>45</v>
      </c>
    </row>
    <row r="112" spans="1:21">
      <c r="A112" s="77" t="s">
        <v>1158</v>
      </c>
      <c r="B112" s="58">
        <v>183185.26199999999</v>
      </c>
      <c r="C112" s="77">
        <v>337671.52500000002</v>
      </c>
      <c r="D112" s="5">
        <v>35.630000000000003</v>
      </c>
      <c r="E112" s="81">
        <v>-1</v>
      </c>
      <c r="F112" s="20">
        <v>19</v>
      </c>
      <c r="G112" s="77"/>
      <c r="H112" s="77"/>
      <c r="I112" s="77"/>
      <c r="J112" s="20" t="s">
        <v>1159</v>
      </c>
      <c r="K112" s="82" t="s">
        <v>43</v>
      </c>
      <c r="L112" s="77"/>
      <c r="M112" s="20" t="s">
        <v>45</v>
      </c>
      <c r="N112" s="20" t="s">
        <v>38</v>
      </c>
      <c r="O112" s="21">
        <v>43145</v>
      </c>
      <c r="P112" s="20" t="s">
        <v>24</v>
      </c>
      <c r="Q112" s="20">
        <v>219</v>
      </c>
      <c r="R112" s="20" t="s">
        <v>912</v>
      </c>
      <c r="S112" s="20" t="s">
        <v>631</v>
      </c>
      <c r="T112" s="20" t="s">
        <v>45</v>
      </c>
      <c r="U112" s="82" t="s">
        <v>1247</v>
      </c>
    </row>
    <row r="113" spans="1:21">
      <c r="A113" s="77" t="s">
        <v>1173</v>
      </c>
      <c r="B113" s="77">
        <v>183160.72099999999</v>
      </c>
      <c r="C113" s="77">
        <v>337387.76</v>
      </c>
      <c r="D113" s="5">
        <v>42.753</v>
      </c>
      <c r="E113" s="82">
        <v>-1</v>
      </c>
      <c r="F113" s="20">
        <v>12</v>
      </c>
      <c r="G113" s="77"/>
      <c r="H113" s="77"/>
      <c r="I113" s="77"/>
      <c r="J113" s="20" t="s">
        <v>1159</v>
      </c>
      <c r="K113" s="20" t="s">
        <v>43</v>
      </c>
      <c r="L113" s="77"/>
      <c r="M113" s="20" t="s">
        <v>45</v>
      </c>
      <c r="N113" s="20" t="s">
        <v>38</v>
      </c>
      <c r="O113" s="21">
        <v>43146</v>
      </c>
      <c r="P113" s="20" t="s">
        <v>24</v>
      </c>
      <c r="Q113" s="20">
        <v>219</v>
      </c>
      <c r="R113" s="20" t="s">
        <v>912</v>
      </c>
      <c r="S113" s="20" t="s">
        <v>631</v>
      </c>
      <c r="T113" s="20" t="s">
        <v>45</v>
      </c>
      <c r="U113" s="82" t="s">
        <v>1247</v>
      </c>
    </row>
    <row r="114" spans="1:21">
      <c r="A114" s="77" t="s">
        <v>1236</v>
      </c>
      <c r="B114" s="77">
        <v>182055.359</v>
      </c>
      <c r="C114" s="77">
        <v>335193.82400000002</v>
      </c>
      <c r="D114" s="5">
        <v>45.253</v>
      </c>
      <c r="E114" s="82">
        <v>-1</v>
      </c>
      <c r="F114" s="20">
        <v>13.2</v>
      </c>
      <c r="G114" s="77"/>
      <c r="H114" s="77"/>
      <c r="I114" s="77"/>
      <c r="J114" s="20" t="s">
        <v>1159</v>
      </c>
      <c r="K114" s="20" t="s">
        <v>43</v>
      </c>
      <c r="L114" s="77"/>
      <c r="M114" s="20" t="s">
        <v>45</v>
      </c>
      <c r="N114" s="20" t="s">
        <v>63</v>
      </c>
      <c r="O114" s="21">
        <v>43159</v>
      </c>
      <c r="P114" s="20" t="s">
        <v>24</v>
      </c>
      <c r="Q114" s="20">
        <v>219</v>
      </c>
      <c r="R114" s="20" t="s">
        <v>36</v>
      </c>
      <c r="S114" s="20" t="s">
        <v>631</v>
      </c>
      <c r="T114" s="20" t="s">
        <v>45</v>
      </c>
      <c r="U114" s="82" t="s">
        <v>1247</v>
      </c>
    </row>
    <row r="115" spans="1:21">
      <c r="A115" s="82" t="s">
        <v>1248</v>
      </c>
      <c r="B115" s="77">
        <v>182758.799</v>
      </c>
      <c r="C115" s="77">
        <v>337465.92200000002</v>
      </c>
      <c r="D115" s="5">
        <v>35.121000000000002</v>
      </c>
      <c r="E115" s="82">
        <v>1</v>
      </c>
      <c r="F115" s="20">
        <v>12.2</v>
      </c>
      <c r="G115" s="77"/>
      <c r="H115" s="77"/>
      <c r="I115" s="77"/>
      <c r="J115" s="20" t="s">
        <v>1007</v>
      </c>
      <c r="K115" s="20" t="s">
        <v>1000</v>
      </c>
      <c r="L115" s="77"/>
      <c r="M115" s="20" t="s">
        <v>45</v>
      </c>
      <c r="N115" s="20" t="s">
        <v>38</v>
      </c>
      <c r="O115" s="21">
        <v>43124</v>
      </c>
      <c r="P115" s="20" t="s">
        <v>24</v>
      </c>
      <c r="Q115" s="20">
        <v>219</v>
      </c>
      <c r="R115" s="20" t="s">
        <v>1160</v>
      </c>
      <c r="S115" s="82" t="s">
        <v>631</v>
      </c>
      <c r="T115" s="20" t="s">
        <v>45</v>
      </c>
      <c r="U115" s="82" t="s">
        <v>1247</v>
      </c>
    </row>
    <row r="116" spans="1:21">
      <c r="A116" s="20" t="s">
        <v>1249</v>
      </c>
      <c r="B116" s="77">
        <v>182814.18700000001</v>
      </c>
      <c r="C116" s="77">
        <v>337396.255</v>
      </c>
      <c r="D116" s="5">
        <v>37.293999999999997</v>
      </c>
      <c r="E116" s="81">
        <v>-1</v>
      </c>
      <c r="F116" s="20">
        <v>12.5</v>
      </c>
      <c r="G116" s="77"/>
      <c r="H116" s="77"/>
      <c r="I116" s="77"/>
      <c r="J116" s="20" t="s">
        <v>1007</v>
      </c>
      <c r="K116" s="20" t="s">
        <v>1000</v>
      </c>
      <c r="L116" s="77"/>
      <c r="M116" s="20" t="s">
        <v>45</v>
      </c>
      <c r="N116" s="20" t="s">
        <v>38</v>
      </c>
      <c r="O116" s="21"/>
      <c r="P116" s="20"/>
      <c r="Q116" s="20">
        <v>219</v>
      </c>
      <c r="R116" s="20" t="s">
        <v>1160</v>
      </c>
      <c r="S116" s="20" t="s">
        <v>631</v>
      </c>
      <c r="T116" s="20" t="s">
        <v>45</v>
      </c>
      <c r="U116" s="82" t="s">
        <v>1247</v>
      </c>
    </row>
    <row r="117" spans="1:21">
      <c r="A117" s="77" t="s">
        <v>1208</v>
      </c>
      <c r="B117" s="77">
        <v>183538.72500000001</v>
      </c>
      <c r="C117" s="77">
        <v>337414.24</v>
      </c>
      <c r="D117" s="5">
        <v>39.149000000000001</v>
      </c>
      <c r="E117" s="82">
        <v>-1</v>
      </c>
      <c r="F117" s="20">
        <v>21.5</v>
      </c>
      <c r="G117" s="77"/>
      <c r="H117" s="77"/>
      <c r="I117" s="77"/>
      <c r="J117" s="20" t="s">
        <v>1159</v>
      </c>
      <c r="K117" s="20" t="s">
        <v>43</v>
      </c>
      <c r="L117" s="77"/>
      <c r="M117" s="20" t="s">
        <v>45</v>
      </c>
      <c r="N117" s="20" t="s">
        <v>873</v>
      </c>
      <c r="O117" s="21">
        <v>43154</v>
      </c>
      <c r="P117" s="20" t="s">
        <v>24</v>
      </c>
      <c r="Q117" s="20">
        <v>219</v>
      </c>
      <c r="R117" s="20" t="s">
        <v>912</v>
      </c>
      <c r="S117" s="77"/>
      <c r="T117" s="20" t="s">
        <v>45</v>
      </c>
      <c r="U117" s="82" t="s">
        <v>1247</v>
      </c>
    </row>
    <row r="118" spans="1:21">
      <c r="A118" s="20" t="s">
        <v>1250</v>
      </c>
      <c r="B118" s="77">
        <v>182624.41800000001</v>
      </c>
      <c r="C118" s="77">
        <v>337343.83100000001</v>
      </c>
      <c r="D118" s="5">
        <v>35.414999999999999</v>
      </c>
      <c r="E118" s="81">
        <v>-1</v>
      </c>
      <c r="F118" s="20">
        <v>12.4</v>
      </c>
      <c r="J118" s="20" t="s">
        <v>1007</v>
      </c>
      <c r="K118" s="20" t="s">
        <v>1000</v>
      </c>
      <c r="M118" s="20" t="s">
        <v>45</v>
      </c>
      <c r="N118" s="20" t="s">
        <v>38</v>
      </c>
      <c r="O118" s="21">
        <v>43126</v>
      </c>
      <c r="P118" s="20" t="s">
        <v>24</v>
      </c>
      <c r="Q118" s="20">
        <v>219</v>
      </c>
      <c r="R118" s="20" t="s">
        <v>36</v>
      </c>
      <c r="S118" s="82" t="s">
        <v>631</v>
      </c>
      <c r="T118" s="20" t="s">
        <v>45</v>
      </c>
      <c r="U118" s="82" t="s">
        <v>1247</v>
      </c>
    </row>
    <row r="119" spans="1:21">
      <c r="A119" s="20" t="s">
        <v>1251</v>
      </c>
      <c r="B119" s="77">
        <v>182664.29199999999</v>
      </c>
      <c r="C119" s="77">
        <v>337218.01299999998</v>
      </c>
      <c r="D119" s="5">
        <v>41.511000000000003</v>
      </c>
      <c r="E119" s="81">
        <v>-1</v>
      </c>
      <c r="F119" s="20">
        <v>10.4</v>
      </c>
      <c r="J119" s="20" t="s">
        <v>1007</v>
      </c>
      <c r="K119" s="20" t="s">
        <v>1000</v>
      </c>
      <c r="M119" s="20" t="s">
        <v>45</v>
      </c>
      <c r="N119" s="20" t="s">
        <v>38</v>
      </c>
      <c r="O119" s="21">
        <v>43125</v>
      </c>
      <c r="P119" s="20" t="s">
        <v>24</v>
      </c>
      <c r="Q119" s="20">
        <v>219</v>
      </c>
      <c r="R119" s="20" t="s">
        <v>36</v>
      </c>
      <c r="S119" s="82" t="s">
        <v>631</v>
      </c>
      <c r="T119" s="20" t="s">
        <v>45</v>
      </c>
      <c r="U119" s="82" t="s">
        <v>1247</v>
      </c>
    </row>
    <row r="120" spans="1:21">
      <c r="A120" s="20" t="s">
        <v>1132</v>
      </c>
      <c r="B120" s="77">
        <v>183106.728</v>
      </c>
      <c r="C120" s="77">
        <v>337215.61</v>
      </c>
      <c r="D120" s="5">
        <v>42.808999999999997</v>
      </c>
      <c r="E120" s="82">
        <v>1</v>
      </c>
      <c r="F120" s="20">
        <v>12.4</v>
      </c>
      <c r="G120" s="77"/>
      <c r="H120" s="77"/>
      <c r="I120" s="77"/>
      <c r="J120" s="20" t="s">
        <v>1007</v>
      </c>
      <c r="K120" s="20" t="s">
        <v>1027</v>
      </c>
      <c r="L120" s="77"/>
      <c r="M120" s="20" t="s">
        <v>45</v>
      </c>
      <c r="N120" s="20" t="s">
        <v>38</v>
      </c>
      <c r="O120" s="21">
        <v>43133</v>
      </c>
      <c r="P120" s="20" t="s">
        <v>24</v>
      </c>
      <c r="Q120" s="20">
        <v>219</v>
      </c>
      <c r="R120" s="20" t="s">
        <v>912</v>
      </c>
      <c r="S120" s="82" t="s">
        <v>631</v>
      </c>
      <c r="T120" s="20" t="s">
        <v>45</v>
      </c>
      <c r="U120" s="82" t="s">
        <v>1247</v>
      </c>
    </row>
    <row r="121" spans="1:21">
      <c r="A121" s="77" t="s">
        <v>1149</v>
      </c>
      <c r="B121" s="77">
        <v>182388.492</v>
      </c>
      <c r="C121" s="77">
        <v>337296.96100000001</v>
      </c>
      <c r="D121" s="5">
        <v>34.402999999999999</v>
      </c>
      <c r="E121" s="77">
        <v>-1</v>
      </c>
      <c r="F121" s="20">
        <v>10.5</v>
      </c>
      <c r="G121" s="77"/>
      <c r="H121" s="77"/>
      <c r="I121" s="77"/>
      <c r="J121" s="20" t="s">
        <v>1008</v>
      </c>
      <c r="K121" s="20" t="s">
        <v>43</v>
      </c>
      <c r="L121" s="77"/>
      <c r="M121" s="20" t="s">
        <v>45</v>
      </c>
      <c r="N121" s="20" t="s">
        <v>38</v>
      </c>
      <c r="O121" s="21">
        <v>43136</v>
      </c>
      <c r="P121" s="20" t="s">
        <v>24</v>
      </c>
      <c r="Q121" s="20">
        <v>219</v>
      </c>
      <c r="R121" s="20" t="s">
        <v>912</v>
      </c>
      <c r="S121" s="82" t="s">
        <v>631</v>
      </c>
      <c r="T121" s="20" t="s">
        <v>45</v>
      </c>
      <c r="U121" s="82" t="s">
        <v>1247</v>
      </c>
    </row>
    <row r="122" spans="1:21">
      <c r="A122" s="30" t="s">
        <v>1174</v>
      </c>
      <c r="B122" s="77">
        <v>182950.111</v>
      </c>
      <c r="C122" s="77">
        <v>337203.68099999998</v>
      </c>
      <c r="D122" s="5">
        <v>42.747</v>
      </c>
      <c r="E122" s="82">
        <v>-1</v>
      </c>
      <c r="F122" s="30">
        <v>13</v>
      </c>
      <c r="G122" s="29"/>
      <c r="H122" s="29"/>
      <c r="I122" s="29"/>
      <c r="J122" s="30" t="s">
        <v>1159</v>
      </c>
      <c r="K122" s="30" t="s">
        <v>43</v>
      </c>
      <c r="L122" s="29"/>
      <c r="M122" s="30" t="s">
        <v>45</v>
      </c>
      <c r="N122" s="30" t="s">
        <v>38</v>
      </c>
      <c r="O122" s="31">
        <v>43152</v>
      </c>
      <c r="P122" s="30" t="s">
        <v>24</v>
      </c>
      <c r="Q122" s="30">
        <v>219</v>
      </c>
      <c r="R122" s="30" t="s">
        <v>912</v>
      </c>
      <c r="S122" s="29"/>
      <c r="T122" s="30" t="s">
        <v>45</v>
      </c>
      <c r="U122" s="82" t="s">
        <v>1247</v>
      </c>
    </row>
    <row r="123" spans="1:21">
      <c r="A123" s="82" t="s">
        <v>1102</v>
      </c>
      <c r="B123" s="77">
        <v>182560.27499999999</v>
      </c>
      <c r="C123" s="77">
        <v>337267.53899999999</v>
      </c>
      <c r="D123" s="5">
        <v>32.668999999999997</v>
      </c>
      <c r="E123" s="81">
        <v>-1</v>
      </c>
      <c r="F123" s="30">
        <v>9</v>
      </c>
      <c r="G123" s="77"/>
      <c r="H123" s="77"/>
      <c r="I123" s="77"/>
      <c r="J123" s="30" t="s">
        <v>1008</v>
      </c>
      <c r="K123" s="82" t="s">
        <v>43</v>
      </c>
      <c r="L123" s="77"/>
      <c r="M123" s="30" t="s">
        <v>45</v>
      </c>
      <c r="N123" s="30" t="s">
        <v>38</v>
      </c>
      <c r="O123" s="31">
        <v>43131</v>
      </c>
      <c r="P123" s="30" t="s">
        <v>24</v>
      </c>
      <c r="Q123" s="30">
        <v>219</v>
      </c>
      <c r="R123" s="30" t="s">
        <v>912</v>
      </c>
      <c r="S123" s="77"/>
      <c r="T123" s="30" t="s">
        <v>45</v>
      </c>
      <c r="U123" s="82" t="s">
        <v>1247</v>
      </c>
    </row>
    <row r="124" spans="1:21">
      <c r="A124" s="82" t="s">
        <v>1131</v>
      </c>
      <c r="B124" s="77">
        <v>182802.334</v>
      </c>
      <c r="C124" s="77">
        <v>337053.01799999998</v>
      </c>
      <c r="D124" s="5">
        <v>42.457999999999998</v>
      </c>
      <c r="E124" s="82">
        <v>1</v>
      </c>
      <c r="F124" s="82">
        <v>13</v>
      </c>
      <c r="J124" s="20" t="s">
        <v>1008</v>
      </c>
      <c r="K124" s="20" t="s">
        <v>43</v>
      </c>
      <c r="M124" s="20" t="s">
        <v>45</v>
      </c>
      <c r="N124" s="20" t="s">
        <v>38</v>
      </c>
      <c r="O124" s="21">
        <v>43132</v>
      </c>
      <c r="P124" s="20" t="s">
        <v>24</v>
      </c>
      <c r="Q124" s="20">
        <v>219</v>
      </c>
      <c r="R124" s="82" t="s">
        <v>912</v>
      </c>
      <c r="S124" s="82"/>
      <c r="T124" s="82" t="s">
        <v>45</v>
      </c>
      <c r="U124" s="82" t="s">
        <v>1247</v>
      </c>
    </row>
    <row r="125" spans="1:21">
      <c r="A125" s="77" t="s">
        <v>1156</v>
      </c>
      <c r="B125" s="77">
        <v>182659.88699999999</v>
      </c>
      <c r="C125" s="77">
        <v>336948.58</v>
      </c>
      <c r="D125" s="5">
        <v>33.851999999999997</v>
      </c>
      <c r="E125" s="82">
        <v>-1</v>
      </c>
      <c r="F125" s="82">
        <v>12.5</v>
      </c>
      <c r="G125" s="77"/>
      <c r="H125" s="77"/>
      <c r="I125" s="77"/>
      <c r="J125" s="27" t="s">
        <v>1159</v>
      </c>
      <c r="K125" s="27" t="s">
        <v>43</v>
      </c>
      <c r="L125" s="77"/>
      <c r="M125" s="27" t="s">
        <v>45</v>
      </c>
      <c r="N125" s="27" t="s">
        <v>38</v>
      </c>
      <c r="O125" s="28">
        <v>43151</v>
      </c>
      <c r="P125" s="27" t="s">
        <v>24</v>
      </c>
      <c r="Q125" s="27">
        <v>219</v>
      </c>
      <c r="R125" s="27" t="s">
        <v>912</v>
      </c>
      <c r="S125" s="82"/>
      <c r="T125" s="27" t="s">
        <v>45</v>
      </c>
      <c r="U125" s="82" t="s">
        <v>1247</v>
      </c>
    </row>
    <row r="126" spans="1:21">
      <c r="A126" s="27" t="s">
        <v>1026</v>
      </c>
      <c r="B126" s="77">
        <v>182866.921</v>
      </c>
      <c r="C126" s="77">
        <v>336907.06300000002</v>
      </c>
      <c r="D126" s="5">
        <v>40.661000000000001</v>
      </c>
      <c r="E126" s="26">
        <v>-1</v>
      </c>
      <c r="F126" s="27">
        <v>9.5</v>
      </c>
      <c r="G126" s="25"/>
      <c r="H126" s="25"/>
      <c r="I126" s="25"/>
      <c r="J126" s="27" t="s">
        <v>1007</v>
      </c>
      <c r="K126" s="27" t="s">
        <v>1027</v>
      </c>
      <c r="L126" s="25"/>
      <c r="M126" s="27" t="s">
        <v>45</v>
      </c>
      <c r="N126" s="27" t="s">
        <v>38</v>
      </c>
      <c r="O126" s="28">
        <v>43129</v>
      </c>
      <c r="P126" s="27" t="s">
        <v>24</v>
      </c>
      <c r="Q126" s="27">
        <v>219</v>
      </c>
      <c r="R126" s="27" t="s">
        <v>912</v>
      </c>
      <c r="S126" s="25"/>
      <c r="T126" s="27" t="s">
        <v>45</v>
      </c>
      <c r="U126" s="82" t="s">
        <v>1247</v>
      </c>
    </row>
    <row r="127" spans="1:21">
      <c r="A127" s="27" t="s">
        <v>1100</v>
      </c>
      <c r="B127" s="77">
        <v>182416.84700000001</v>
      </c>
      <c r="C127" s="77">
        <v>337027.82900000003</v>
      </c>
      <c r="D127" s="5">
        <v>35.167999999999999</v>
      </c>
      <c r="E127" s="81">
        <v>-1</v>
      </c>
      <c r="F127" s="27">
        <v>12</v>
      </c>
      <c r="G127" s="25"/>
      <c r="H127" s="25"/>
      <c r="I127" s="25"/>
      <c r="J127" s="27" t="s">
        <v>1008</v>
      </c>
      <c r="K127" s="27" t="s">
        <v>43</v>
      </c>
      <c r="L127" s="25"/>
      <c r="M127" s="27" t="s">
        <v>45</v>
      </c>
      <c r="N127" s="27" t="s">
        <v>38</v>
      </c>
      <c r="O127" s="28">
        <v>43130</v>
      </c>
      <c r="P127" s="27" t="s">
        <v>24</v>
      </c>
      <c r="Q127" s="27">
        <v>219</v>
      </c>
      <c r="R127" s="27" t="s">
        <v>912</v>
      </c>
      <c r="S127" s="82"/>
      <c r="T127" s="27" t="s">
        <v>45</v>
      </c>
      <c r="U127" s="82" t="s">
        <v>1247</v>
      </c>
    </row>
    <row r="128" spans="1:21">
      <c r="A128" s="77" t="s">
        <v>1157</v>
      </c>
      <c r="B128" s="77">
        <v>182757.17199999999</v>
      </c>
      <c r="C128" s="77">
        <v>336565.12300000002</v>
      </c>
      <c r="D128" s="5">
        <v>33.837000000000003</v>
      </c>
      <c r="E128" s="82">
        <v>-1</v>
      </c>
      <c r="F128" s="27">
        <v>12.5</v>
      </c>
      <c r="G128" s="77"/>
      <c r="H128" s="77"/>
      <c r="I128" s="77"/>
      <c r="J128" s="27" t="s">
        <v>1159</v>
      </c>
      <c r="K128" s="27" t="s">
        <v>43</v>
      </c>
      <c r="L128" s="77"/>
      <c r="M128" s="27" t="s">
        <v>45</v>
      </c>
      <c r="N128" s="27" t="s">
        <v>63</v>
      </c>
      <c r="O128" s="28">
        <v>43150</v>
      </c>
      <c r="P128" s="27" t="s">
        <v>24</v>
      </c>
      <c r="Q128" s="27">
        <v>219</v>
      </c>
      <c r="R128" s="27" t="s">
        <v>912</v>
      </c>
      <c r="S128" s="77"/>
      <c r="T128" s="27" t="s">
        <v>45</v>
      </c>
      <c r="U128" s="82" t="s">
        <v>1247</v>
      </c>
    </row>
    <row r="129" spans="1:21">
      <c r="A129" s="64" t="s">
        <v>1099</v>
      </c>
      <c r="B129" s="77">
        <v>182918.54500000001</v>
      </c>
      <c r="C129" s="77">
        <v>336765.07400000002</v>
      </c>
      <c r="D129" s="5">
        <v>41.481999999999999</v>
      </c>
      <c r="E129" s="63">
        <v>-1</v>
      </c>
      <c r="F129" s="64">
        <v>10</v>
      </c>
      <c r="G129" s="77"/>
      <c r="H129" s="77"/>
      <c r="I129" s="77"/>
      <c r="J129" s="64" t="s">
        <v>1007</v>
      </c>
      <c r="K129" s="64" t="s">
        <v>1027</v>
      </c>
      <c r="L129" s="77"/>
      <c r="M129" s="64" t="s">
        <v>45</v>
      </c>
      <c r="N129" s="64" t="s">
        <v>38</v>
      </c>
      <c r="O129" s="65">
        <v>43130</v>
      </c>
      <c r="P129" s="64" t="s">
        <v>24</v>
      </c>
      <c r="Q129" s="64">
        <v>219</v>
      </c>
      <c r="R129" s="64" t="s">
        <v>912</v>
      </c>
      <c r="S129" s="64"/>
      <c r="T129" s="64" t="s">
        <v>45</v>
      </c>
      <c r="U129" s="82" t="s">
        <v>1247</v>
      </c>
    </row>
    <row r="130" spans="1:21">
      <c r="A130" s="64" t="s">
        <v>1014</v>
      </c>
      <c r="B130" s="77">
        <v>183357.61799999999</v>
      </c>
      <c r="C130" s="77">
        <v>336842.64799999999</v>
      </c>
      <c r="D130" s="5">
        <v>43.216000000000001</v>
      </c>
      <c r="E130" s="63">
        <v>-1</v>
      </c>
      <c r="F130" s="64">
        <v>10.5</v>
      </c>
      <c r="G130" s="62"/>
      <c r="H130" s="62"/>
      <c r="I130" s="62"/>
      <c r="J130" s="64" t="s">
        <v>1007</v>
      </c>
      <c r="K130" s="64" t="s">
        <v>1000</v>
      </c>
      <c r="L130" s="62"/>
      <c r="M130" s="64" t="s">
        <v>45</v>
      </c>
      <c r="N130" s="64" t="s">
        <v>939</v>
      </c>
      <c r="O130" s="65">
        <v>43123</v>
      </c>
      <c r="P130" s="64" t="s">
        <v>24</v>
      </c>
      <c r="Q130" s="64">
        <v>219</v>
      </c>
      <c r="R130" s="64" t="s">
        <v>912</v>
      </c>
      <c r="S130" s="77"/>
      <c r="T130" s="64" t="s">
        <v>45</v>
      </c>
      <c r="U130" s="82" t="s">
        <v>1247</v>
      </c>
    </row>
    <row r="131" spans="1:21">
      <c r="A131" s="82" t="s">
        <v>1018</v>
      </c>
      <c r="B131" s="77">
        <v>183076.125</v>
      </c>
      <c r="C131" s="77">
        <v>336157.011</v>
      </c>
      <c r="D131" s="5">
        <v>46.673999999999999</v>
      </c>
      <c r="E131" s="82">
        <v>-1</v>
      </c>
      <c r="F131" s="64">
        <v>19.5</v>
      </c>
      <c r="G131" s="77"/>
      <c r="H131" s="77"/>
      <c r="I131" s="77"/>
      <c r="J131" s="64" t="s">
        <v>1008</v>
      </c>
      <c r="K131" s="82" t="s">
        <v>43</v>
      </c>
      <c r="L131" s="77"/>
      <c r="M131" s="64" t="s">
        <v>45</v>
      </c>
      <c r="N131" s="64" t="s">
        <v>63</v>
      </c>
      <c r="O131" s="65">
        <v>43125</v>
      </c>
      <c r="P131" s="64" t="s">
        <v>24</v>
      </c>
      <c r="Q131" s="64">
        <v>219</v>
      </c>
      <c r="R131" s="64" t="s">
        <v>912</v>
      </c>
      <c r="S131" s="77"/>
      <c r="T131" s="64" t="s">
        <v>45</v>
      </c>
      <c r="U131" s="82" t="s">
        <v>1247</v>
      </c>
    </row>
    <row r="132" spans="1:21">
      <c r="A132" s="64" t="s">
        <v>1002</v>
      </c>
      <c r="B132" s="77">
        <v>182675.978</v>
      </c>
      <c r="C132" s="77">
        <v>336207.41600000003</v>
      </c>
      <c r="D132" s="5">
        <v>33.951999999999998</v>
      </c>
      <c r="E132" s="63">
        <v>-1</v>
      </c>
      <c r="F132" s="82">
        <v>11</v>
      </c>
      <c r="G132" s="82"/>
      <c r="H132" s="82"/>
      <c r="I132" s="82"/>
      <c r="J132" s="64" t="s">
        <v>1007</v>
      </c>
      <c r="K132" s="64" t="s">
        <v>1000</v>
      </c>
      <c r="L132" s="82"/>
      <c r="M132" s="64" t="s">
        <v>45</v>
      </c>
      <c r="N132" s="64" t="s">
        <v>63</v>
      </c>
      <c r="O132" s="65">
        <v>43117</v>
      </c>
      <c r="P132" s="64" t="s">
        <v>24</v>
      </c>
      <c r="Q132" s="64">
        <v>219</v>
      </c>
      <c r="R132" s="82" t="s">
        <v>912</v>
      </c>
      <c r="S132" s="82"/>
      <c r="T132" s="82" t="s">
        <v>45</v>
      </c>
      <c r="U132" s="82" t="s">
        <v>1247</v>
      </c>
    </row>
    <row r="133" spans="1:21" s="77" customFormat="1">
      <c r="A133" s="82" t="s">
        <v>1001</v>
      </c>
      <c r="B133" s="77">
        <v>182519.01199999999</v>
      </c>
      <c r="C133" s="77">
        <v>336165.72399999999</v>
      </c>
      <c r="D133" s="5">
        <v>35.295999999999999</v>
      </c>
      <c r="E133" s="81">
        <v>-1</v>
      </c>
      <c r="F133" s="82">
        <v>11.3</v>
      </c>
      <c r="G133" s="82"/>
      <c r="H133" s="82"/>
      <c r="I133" s="82"/>
      <c r="J133" s="82" t="s">
        <v>1007</v>
      </c>
      <c r="K133" s="82" t="s">
        <v>1000</v>
      </c>
      <c r="L133" s="82"/>
      <c r="M133" s="82" t="s">
        <v>45</v>
      </c>
      <c r="N133" s="82" t="s">
        <v>63</v>
      </c>
      <c r="O133" s="65">
        <v>43116</v>
      </c>
      <c r="P133" s="82" t="s">
        <v>24</v>
      </c>
      <c r="Q133" s="82">
        <v>219</v>
      </c>
      <c r="R133" s="82" t="s">
        <v>912</v>
      </c>
      <c r="S133" s="82"/>
      <c r="T133" s="82" t="s">
        <v>45</v>
      </c>
      <c r="U133" s="82" t="s">
        <v>1247</v>
      </c>
    </row>
    <row r="134" spans="1:21" s="77" customFormat="1">
      <c r="A134" s="82" t="s">
        <v>1015</v>
      </c>
      <c r="B134" s="77">
        <v>182682.413</v>
      </c>
      <c r="C134" s="77">
        <v>335961.29300000001</v>
      </c>
      <c r="D134" s="5">
        <v>42.914000000000001</v>
      </c>
      <c r="E134" s="81">
        <v>-1</v>
      </c>
      <c r="F134" s="82">
        <v>15</v>
      </c>
      <c r="J134" s="82" t="s">
        <v>1008</v>
      </c>
      <c r="K134" s="82" t="s">
        <v>43</v>
      </c>
      <c r="M134" s="82" t="s">
        <v>45</v>
      </c>
      <c r="N134" s="82" t="s">
        <v>63</v>
      </c>
      <c r="O134" s="65">
        <v>43123</v>
      </c>
      <c r="P134" s="82" t="s">
        <v>24</v>
      </c>
      <c r="Q134" s="82">
        <v>219</v>
      </c>
      <c r="R134" s="82" t="s">
        <v>912</v>
      </c>
      <c r="S134" s="82" t="s">
        <v>631</v>
      </c>
      <c r="T134" s="82" t="s">
        <v>45</v>
      </c>
      <c r="U134" s="82" t="s">
        <v>1247</v>
      </c>
    </row>
    <row r="135" spans="1:21">
      <c r="A135" s="78" t="s">
        <v>999</v>
      </c>
      <c r="B135" s="77">
        <v>182437.22399999999</v>
      </c>
      <c r="C135" s="77">
        <v>336006.85700000002</v>
      </c>
      <c r="D135" s="5">
        <v>35.287999999999997</v>
      </c>
      <c r="E135" s="81">
        <v>-1</v>
      </c>
      <c r="F135" s="82">
        <v>12.4</v>
      </c>
      <c r="G135" s="82"/>
      <c r="H135" s="82"/>
      <c r="I135" s="82"/>
      <c r="J135" s="82" t="s">
        <v>1007</v>
      </c>
      <c r="K135" s="78" t="s">
        <v>1000</v>
      </c>
      <c r="L135" s="82"/>
      <c r="M135" s="82" t="s">
        <v>45</v>
      </c>
      <c r="N135" s="82" t="s">
        <v>63</v>
      </c>
      <c r="O135" s="65">
        <v>43115</v>
      </c>
      <c r="P135" s="82" t="s">
        <v>24</v>
      </c>
      <c r="Q135" s="82">
        <v>219</v>
      </c>
      <c r="R135" s="82" t="s">
        <v>36</v>
      </c>
      <c r="S135" s="77"/>
      <c r="T135" s="82" t="s">
        <v>45</v>
      </c>
      <c r="U135" s="82" t="s">
        <v>1247</v>
      </c>
    </row>
    <row r="136" spans="1:21">
      <c r="A136" s="82" t="s">
        <v>1012</v>
      </c>
      <c r="B136" s="77">
        <v>182504.802</v>
      </c>
      <c r="C136" s="77">
        <v>335812.98300000001</v>
      </c>
      <c r="D136" s="5">
        <v>41.156999999999996</v>
      </c>
      <c r="E136" s="81">
        <v>-1</v>
      </c>
      <c r="F136" s="82">
        <v>7.5</v>
      </c>
      <c r="G136" s="77"/>
      <c r="H136" s="77"/>
      <c r="I136" s="77"/>
      <c r="J136" s="82" t="s">
        <v>1008</v>
      </c>
      <c r="K136" s="82" t="s">
        <v>43</v>
      </c>
      <c r="L136" s="77"/>
      <c r="M136" s="82" t="s">
        <v>45</v>
      </c>
      <c r="N136" s="82" t="s">
        <v>63</v>
      </c>
      <c r="O136" s="65">
        <v>43122</v>
      </c>
      <c r="P136" s="82" t="s">
        <v>24</v>
      </c>
      <c r="Q136" s="82">
        <v>219</v>
      </c>
      <c r="R136" s="77"/>
      <c r="S136" s="77"/>
      <c r="T136" s="77"/>
      <c r="U136" s="82" t="s">
        <v>1247</v>
      </c>
    </row>
    <row r="137" spans="1:21">
      <c r="A137" s="82" t="s">
        <v>1004</v>
      </c>
      <c r="B137" s="77">
        <v>182376.255</v>
      </c>
      <c r="C137" s="77">
        <v>335866.14600000001</v>
      </c>
      <c r="D137" s="5">
        <v>34.173000000000002</v>
      </c>
      <c r="E137" s="81">
        <v>-1</v>
      </c>
      <c r="F137" s="82">
        <v>13.5</v>
      </c>
      <c r="G137" s="82"/>
      <c r="H137" s="82"/>
      <c r="I137" s="82"/>
      <c r="J137" s="82" t="s">
        <v>1007</v>
      </c>
      <c r="K137" s="82" t="s">
        <v>1000</v>
      </c>
      <c r="L137" s="82"/>
      <c r="M137" s="82" t="s">
        <v>45</v>
      </c>
      <c r="N137" s="82" t="s">
        <v>63</v>
      </c>
      <c r="O137" s="65">
        <v>43118</v>
      </c>
      <c r="P137" s="82" t="s">
        <v>24</v>
      </c>
      <c r="Q137" s="82">
        <v>219</v>
      </c>
      <c r="R137" s="82" t="s">
        <v>912</v>
      </c>
      <c r="S137" s="77"/>
      <c r="T137" s="82" t="s">
        <v>45</v>
      </c>
      <c r="U137" s="82" t="s">
        <v>1247</v>
      </c>
    </row>
    <row r="138" spans="1:21">
      <c r="A138" s="82" t="s">
        <v>1025</v>
      </c>
      <c r="B138" s="77">
        <v>182778.255</v>
      </c>
      <c r="C138" s="77">
        <v>335622.26</v>
      </c>
      <c r="D138" s="5">
        <v>47.148000000000003</v>
      </c>
      <c r="E138" s="81">
        <v>-1</v>
      </c>
      <c r="F138" s="82">
        <v>13</v>
      </c>
      <c r="G138" s="77"/>
      <c r="H138" s="77"/>
      <c r="I138" s="77"/>
      <c r="J138" s="82" t="s">
        <v>1008</v>
      </c>
      <c r="K138" s="82" t="s">
        <v>43</v>
      </c>
      <c r="L138" s="77"/>
      <c r="M138" s="82" t="s">
        <v>45</v>
      </c>
      <c r="N138" s="82" t="s">
        <v>63</v>
      </c>
      <c r="O138" s="65">
        <v>43129</v>
      </c>
      <c r="P138" s="82" t="s">
        <v>24</v>
      </c>
      <c r="Q138" s="82">
        <v>219</v>
      </c>
      <c r="R138" s="82" t="s">
        <v>912</v>
      </c>
      <c r="S138" s="77"/>
      <c r="T138" s="82" t="s">
        <v>45</v>
      </c>
      <c r="U138" s="82" t="s">
        <v>1247</v>
      </c>
    </row>
    <row r="139" spans="1:21">
      <c r="A139" s="82" t="s">
        <v>1006</v>
      </c>
      <c r="B139" s="77">
        <v>182086.32199999999</v>
      </c>
      <c r="C139" s="77">
        <v>335754.21500000003</v>
      </c>
      <c r="D139" s="5">
        <v>34.805999999999997</v>
      </c>
      <c r="E139" s="81">
        <v>-1</v>
      </c>
      <c r="F139" s="82">
        <v>14.5</v>
      </c>
      <c r="G139" s="77"/>
      <c r="H139" s="77"/>
      <c r="I139" s="77"/>
      <c r="J139" s="82" t="s">
        <v>1007</v>
      </c>
      <c r="K139" s="82" t="s">
        <v>1000</v>
      </c>
      <c r="L139" s="77"/>
      <c r="M139" s="82" t="s">
        <v>45</v>
      </c>
      <c r="N139" s="82" t="s">
        <v>63</v>
      </c>
      <c r="O139" s="65">
        <v>43119</v>
      </c>
      <c r="P139" s="82" t="s">
        <v>24</v>
      </c>
      <c r="Q139" s="82">
        <v>219</v>
      </c>
      <c r="R139" s="82" t="s">
        <v>1160</v>
      </c>
      <c r="S139" s="82" t="s">
        <v>631</v>
      </c>
      <c r="T139" s="82" t="s">
        <v>45</v>
      </c>
      <c r="U139" s="82" t="s">
        <v>1247</v>
      </c>
    </row>
    <row r="140" spans="1:21">
      <c r="A140" s="82" t="s">
        <v>1005</v>
      </c>
      <c r="B140" s="77">
        <v>182434.152</v>
      </c>
      <c r="C140" s="77">
        <v>335712.78600000002</v>
      </c>
      <c r="D140" s="5">
        <v>42.523000000000003</v>
      </c>
      <c r="E140" s="81">
        <v>-1</v>
      </c>
      <c r="F140" s="82">
        <v>11</v>
      </c>
      <c r="G140" s="82"/>
      <c r="H140" s="82"/>
      <c r="I140" s="82"/>
      <c r="J140" s="82" t="s">
        <v>1008</v>
      </c>
      <c r="K140" s="82" t="s">
        <v>43</v>
      </c>
      <c r="L140" s="82"/>
      <c r="M140" s="82" t="s">
        <v>45</v>
      </c>
      <c r="N140" s="82" t="s">
        <v>63</v>
      </c>
      <c r="O140" s="65">
        <v>43118</v>
      </c>
      <c r="P140" s="82" t="s">
        <v>24</v>
      </c>
      <c r="Q140" s="82">
        <v>219</v>
      </c>
      <c r="R140" s="82" t="s">
        <v>1160</v>
      </c>
      <c r="S140" s="82" t="s">
        <v>631</v>
      </c>
      <c r="T140" s="82" t="s">
        <v>45</v>
      </c>
      <c r="U140" s="82" t="s">
        <v>1247</v>
      </c>
    </row>
    <row r="141" spans="1:21">
      <c r="A141" s="82" t="s">
        <v>1003</v>
      </c>
      <c r="B141" s="77">
        <v>182255.87</v>
      </c>
      <c r="C141" s="77">
        <v>335546.54100000003</v>
      </c>
      <c r="D141" s="5">
        <v>44.625999999999998</v>
      </c>
      <c r="E141" s="81">
        <v>-1</v>
      </c>
      <c r="F141" s="82">
        <v>9</v>
      </c>
      <c r="G141" s="82"/>
      <c r="H141" s="82"/>
      <c r="I141" s="82"/>
      <c r="J141" s="82" t="s">
        <v>1008</v>
      </c>
      <c r="K141" s="82" t="s">
        <v>43</v>
      </c>
      <c r="L141" s="82"/>
      <c r="M141" s="82" t="s">
        <v>45</v>
      </c>
      <c r="N141" s="82" t="s">
        <v>63</v>
      </c>
      <c r="O141" s="65">
        <v>43117</v>
      </c>
      <c r="P141" s="82" t="s">
        <v>24</v>
      </c>
      <c r="Q141" s="82">
        <v>219</v>
      </c>
      <c r="R141" s="82" t="s">
        <v>36</v>
      </c>
      <c r="S141" s="82" t="s">
        <v>631</v>
      </c>
      <c r="T141" s="82" t="s">
        <v>45</v>
      </c>
      <c r="U141" s="82" t="s">
        <v>1247</v>
      </c>
    </row>
    <row r="142" spans="1:21" s="77" customFormat="1">
      <c r="A142" s="82" t="s">
        <v>1101</v>
      </c>
      <c r="B142" s="77">
        <v>183009.38</v>
      </c>
      <c r="C142" s="77">
        <v>337306.83</v>
      </c>
      <c r="D142" s="5">
        <v>42.154000000000003</v>
      </c>
      <c r="E142" s="81">
        <v>-1</v>
      </c>
      <c r="F142" s="82">
        <v>13</v>
      </c>
      <c r="J142" s="82" t="s">
        <v>1007</v>
      </c>
      <c r="K142" s="82" t="s">
        <v>1027</v>
      </c>
      <c r="M142" s="82" t="s">
        <v>45</v>
      </c>
      <c r="N142" s="82" t="s">
        <v>38</v>
      </c>
      <c r="O142" s="65">
        <v>43131</v>
      </c>
      <c r="P142" s="82" t="s">
        <v>24</v>
      </c>
      <c r="Q142" s="82">
        <v>219</v>
      </c>
      <c r="R142" s="82" t="s">
        <v>36</v>
      </c>
      <c r="S142" s="82" t="s">
        <v>631</v>
      </c>
      <c r="T142" s="82" t="s">
        <v>45</v>
      </c>
      <c r="U142" s="82" t="s">
        <v>1247</v>
      </c>
    </row>
    <row r="143" spans="1:21" s="77" customFormat="1">
      <c r="A143" s="82" t="s">
        <v>1175</v>
      </c>
      <c r="B143" s="77">
        <v>182799.212</v>
      </c>
      <c r="C143" s="77">
        <v>337432.30800000002</v>
      </c>
      <c r="D143" s="5">
        <v>35.212000000000003</v>
      </c>
      <c r="E143" s="82">
        <v>-1</v>
      </c>
      <c r="F143" s="82">
        <v>12.5</v>
      </c>
      <c r="J143" s="82" t="s">
        <v>1159</v>
      </c>
      <c r="K143" s="82" t="s">
        <v>43</v>
      </c>
      <c r="M143" s="82" t="s">
        <v>45</v>
      </c>
      <c r="N143" s="82" t="s">
        <v>38</v>
      </c>
      <c r="O143" s="65">
        <v>43158</v>
      </c>
      <c r="P143" s="82" t="s">
        <v>24</v>
      </c>
      <c r="Q143" s="82">
        <v>219</v>
      </c>
      <c r="R143" s="82" t="s">
        <v>912</v>
      </c>
      <c r="S143" s="82" t="s">
        <v>631</v>
      </c>
      <c r="T143" s="82" t="s">
        <v>45</v>
      </c>
      <c r="U143" s="82" t="s">
        <v>1247</v>
      </c>
    </row>
  </sheetData>
  <sortState ref="A112:U143">
    <sortCondition ref="A112:A143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89"/>
  <sheetViews>
    <sheetView tabSelected="1" workbookViewId="0">
      <pane xSplit="1" ySplit="1" topLeftCell="B980" activePane="bottomRight" state="frozen"/>
      <selection pane="topRight" activeCell="B1" sqref="B1"/>
      <selection pane="bottomLeft" activeCell="A2" sqref="A2"/>
      <selection pane="bottomRight" activeCell="D999" sqref="D999"/>
    </sheetView>
  </sheetViews>
  <sheetFormatPr baseColWidth="10" defaultColWidth="8.83203125" defaultRowHeight="14" x14ac:dyDescent="0"/>
  <cols>
    <col min="1" max="1" width="9.5" bestFit="1" customWidth="1"/>
    <col min="4" max="4" width="20.83203125" bestFit="1" customWidth="1"/>
    <col min="5" max="5" width="81" bestFit="1" customWidth="1"/>
  </cols>
  <sheetData>
    <row r="1" spans="1:6">
      <c r="A1" s="3" t="s">
        <v>0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</row>
    <row r="2" spans="1:6">
      <c r="A2" s="3" t="s">
        <v>18</v>
      </c>
      <c r="B2" s="3">
        <v>0</v>
      </c>
      <c r="C2" s="3">
        <v>0.15</v>
      </c>
      <c r="D2" s="3" t="s">
        <v>120</v>
      </c>
      <c r="E2" s="3" t="s">
        <v>121</v>
      </c>
      <c r="F2" s="3" t="s">
        <v>122</v>
      </c>
    </row>
    <row r="3" spans="1:6">
      <c r="A3" s="3" t="s">
        <v>18</v>
      </c>
      <c r="B3" s="3">
        <v>0.15</v>
      </c>
      <c r="C3" s="3">
        <v>0.7</v>
      </c>
      <c r="D3" s="3" t="s">
        <v>123</v>
      </c>
      <c r="E3" s="3" t="s">
        <v>124</v>
      </c>
      <c r="F3" s="3" t="s">
        <v>122</v>
      </c>
    </row>
    <row r="4" spans="1:6">
      <c r="A4" s="3" t="s">
        <v>18</v>
      </c>
      <c r="B4" s="3">
        <v>0.7</v>
      </c>
      <c r="C4" s="3">
        <v>3</v>
      </c>
      <c r="D4" s="3" t="s">
        <v>125</v>
      </c>
      <c r="E4" s="3" t="s">
        <v>126</v>
      </c>
      <c r="F4" s="3" t="s">
        <v>122</v>
      </c>
    </row>
    <row r="5" spans="1:6">
      <c r="A5" s="3" t="s">
        <v>18</v>
      </c>
      <c r="B5" s="3">
        <v>3</v>
      </c>
      <c r="C5" s="3">
        <v>8.6</v>
      </c>
      <c r="D5" s="3" t="s">
        <v>658</v>
      </c>
      <c r="E5" s="3" t="s">
        <v>127</v>
      </c>
      <c r="F5" s="3" t="s">
        <v>128</v>
      </c>
    </row>
    <row r="6" spans="1:6">
      <c r="A6" s="3" t="s">
        <v>18</v>
      </c>
      <c r="B6" s="3">
        <v>8.6</v>
      </c>
      <c r="C6" s="3">
        <v>10.4</v>
      </c>
      <c r="D6" s="3" t="s">
        <v>656</v>
      </c>
      <c r="E6" s="3" t="s">
        <v>129</v>
      </c>
      <c r="F6" s="3" t="s">
        <v>130</v>
      </c>
    </row>
    <row r="7" spans="1:6">
      <c r="A7" s="3" t="s">
        <v>26</v>
      </c>
      <c r="B7" s="3">
        <v>0</v>
      </c>
      <c r="C7" s="3">
        <v>1.5</v>
      </c>
      <c r="D7" s="3" t="s">
        <v>120</v>
      </c>
      <c r="E7" s="3" t="s">
        <v>131</v>
      </c>
      <c r="F7" s="3" t="s">
        <v>122</v>
      </c>
    </row>
    <row r="8" spans="1:6">
      <c r="A8" s="3" t="s">
        <v>26</v>
      </c>
      <c r="B8" s="3">
        <v>1.5</v>
      </c>
      <c r="C8" s="3">
        <v>3.2</v>
      </c>
      <c r="D8" s="3" t="s">
        <v>125</v>
      </c>
      <c r="E8" s="3" t="s">
        <v>132</v>
      </c>
      <c r="F8" s="3" t="s">
        <v>122</v>
      </c>
    </row>
    <row r="9" spans="1:6">
      <c r="A9" s="3" t="s">
        <v>26</v>
      </c>
      <c r="B9" s="3">
        <v>3.2</v>
      </c>
      <c r="C9" s="3">
        <v>4.0999999999999996</v>
      </c>
      <c r="D9" s="3" t="s">
        <v>656</v>
      </c>
      <c r="E9" s="3" t="s">
        <v>133</v>
      </c>
      <c r="F9" s="3" t="s">
        <v>134</v>
      </c>
    </row>
    <row r="10" spans="1:6">
      <c r="A10" s="3" t="s">
        <v>26</v>
      </c>
      <c r="B10" s="3">
        <v>4.0999999999999996</v>
      </c>
      <c r="C10" s="3">
        <v>12.3</v>
      </c>
      <c r="D10" s="3" t="s">
        <v>658</v>
      </c>
      <c r="E10" s="3" t="s">
        <v>135</v>
      </c>
      <c r="F10" s="3" t="s">
        <v>136</v>
      </c>
    </row>
    <row r="11" spans="1:6">
      <c r="A11" s="3" t="s">
        <v>26</v>
      </c>
      <c r="B11" s="3">
        <v>12.3</v>
      </c>
      <c r="C11" s="3">
        <v>14.5</v>
      </c>
      <c r="D11" s="3" t="s">
        <v>656</v>
      </c>
      <c r="E11" s="3" t="s">
        <v>137</v>
      </c>
      <c r="F11" s="3" t="s">
        <v>136</v>
      </c>
    </row>
    <row r="12" spans="1:6">
      <c r="A12" s="3" t="s">
        <v>26</v>
      </c>
      <c r="B12" s="3">
        <v>14.5</v>
      </c>
      <c r="C12" s="3">
        <v>19</v>
      </c>
      <c r="D12" s="3" t="s">
        <v>743</v>
      </c>
      <c r="E12" s="3" t="s">
        <v>138</v>
      </c>
      <c r="F12" s="3" t="s">
        <v>136</v>
      </c>
    </row>
    <row r="13" spans="1:6">
      <c r="A13" s="3" t="s">
        <v>29</v>
      </c>
      <c r="B13" s="3">
        <v>0</v>
      </c>
      <c r="C13" s="3">
        <v>1.5</v>
      </c>
      <c r="D13" s="3" t="s">
        <v>120</v>
      </c>
      <c r="E13" s="3" t="s">
        <v>131</v>
      </c>
      <c r="F13" s="3" t="s">
        <v>122</v>
      </c>
    </row>
    <row r="14" spans="1:6">
      <c r="A14" s="3" t="s">
        <v>29</v>
      </c>
      <c r="B14" s="3">
        <v>1.5</v>
      </c>
      <c r="C14" s="3">
        <v>3</v>
      </c>
      <c r="D14" s="3" t="s">
        <v>125</v>
      </c>
      <c r="E14" s="3" t="s">
        <v>139</v>
      </c>
      <c r="F14" s="3" t="s">
        <v>122</v>
      </c>
    </row>
    <row r="15" spans="1:6">
      <c r="A15" s="3" t="s">
        <v>29</v>
      </c>
      <c r="B15" s="3">
        <v>3</v>
      </c>
      <c r="C15" s="3">
        <v>5.2</v>
      </c>
      <c r="D15" s="3" t="s">
        <v>125</v>
      </c>
      <c r="E15" s="3" t="s">
        <v>140</v>
      </c>
      <c r="F15" s="3" t="s">
        <v>122</v>
      </c>
    </row>
    <row r="16" spans="1:6">
      <c r="A16" s="3" t="s">
        <v>29</v>
      </c>
      <c r="B16" s="3">
        <v>5.2</v>
      </c>
      <c r="C16" s="3">
        <v>5.8</v>
      </c>
      <c r="D16" s="3" t="s">
        <v>125</v>
      </c>
      <c r="E16" s="3" t="s">
        <v>141</v>
      </c>
      <c r="F16" s="3" t="s">
        <v>122</v>
      </c>
    </row>
    <row r="17" spans="1:6">
      <c r="A17" s="3" t="s">
        <v>29</v>
      </c>
      <c r="B17" s="3">
        <v>5.8</v>
      </c>
      <c r="C17" s="3">
        <v>6.3</v>
      </c>
      <c r="D17" s="3" t="s">
        <v>658</v>
      </c>
      <c r="E17" s="3" t="s">
        <v>142</v>
      </c>
      <c r="F17" s="3" t="s">
        <v>136</v>
      </c>
    </row>
    <row r="18" spans="1:6">
      <c r="A18" s="3" t="s">
        <v>29</v>
      </c>
      <c r="B18" s="3">
        <v>6.3</v>
      </c>
      <c r="C18" s="3">
        <v>7.1</v>
      </c>
      <c r="D18" s="3" t="s">
        <v>125</v>
      </c>
      <c r="E18" s="3" t="s">
        <v>143</v>
      </c>
      <c r="F18" s="3" t="s">
        <v>136</v>
      </c>
    </row>
    <row r="19" spans="1:6">
      <c r="A19" s="3" t="s">
        <v>29</v>
      </c>
      <c r="B19" s="3">
        <v>7.1</v>
      </c>
      <c r="C19" s="3">
        <v>8.6</v>
      </c>
      <c r="D19" s="3" t="s">
        <v>658</v>
      </c>
      <c r="E19" s="3" t="s">
        <v>144</v>
      </c>
      <c r="F19" s="3" t="s">
        <v>136</v>
      </c>
    </row>
    <row r="20" spans="1:6">
      <c r="A20" s="3" t="s">
        <v>29</v>
      </c>
      <c r="B20" s="3">
        <v>8.6</v>
      </c>
      <c r="C20" s="3">
        <v>12</v>
      </c>
      <c r="D20" s="3" t="s">
        <v>658</v>
      </c>
      <c r="E20" s="3" t="s">
        <v>135</v>
      </c>
      <c r="F20" s="3" t="s">
        <v>136</v>
      </c>
    </row>
    <row r="21" spans="1:6">
      <c r="A21" s="3" t="s">
        <v>29</v>
      </c>
      <c r="B21" s="3">
        <v>12</v>
      </c>
      <c r="C21" s="3">
        <v>20.8</v>
      </c>
      <c r="D21" s="3" t="s">
        <v>658</v>
      </c>
      <c r="E21" s="3" t="s">
        <v>135</v>
      </c>
      <c r="F21" s="3" t="s">
        <v>136</v>
      </c>
    </row>
    <row r="22" spans="1:6">
      <c r="A22" s="3" t="s">
        <v>29</v>
      </c>
      <c r="B22" s="3">
        <v>20.8</v>
      </c>
      <c r="C22" s="3">
        <v>23</v>
      </c>
      <c r="D22" s="3" t="s">
        <v>145</v>
      </c>
      <c r="E22" s="3" t="s">
        <v>146</v>
      </c>
      <c r="F22" s="3" t="s">
        <v>130</v>
      </c>
    </row>
    <row r="23" spans="1:6">
      <c r="A23" s="3" t="s">
        <v>31</v>
      </c>
      <c r="B23" s="3">
        <v>0</v>
      </c>
      <c r="C23" s="3">
        <v>0.3</v>
      </c>
      <c r="D23" s="3" t="s">
        <v>120</v>
      </c>
      <c r="E23" s="3" t="s">
        <v>147</v>
      </c>
      <c r="F23" s="3" t="s">
        <v>122</v>
      </c>
    </row>
    <row r="24" spans="1:6">
      <c r="A24" s="3" t="s">
        <v>31</v>
      </c>
      <c r="B24" s="3">
        <v>0.3</v>
      </c>
      <c r="C24" s="3">
        <v>0.8</v>
      </c>
      <c r="D24" s="3" t="s">
        <v>125</v>
      </c>
      <c r="E24" s="3" t="s">
        <v>148</v>
      </c>
      <c r="F24" s="3" t="s">
        <v>122</v>
      </c>
    </row>
    <row r="25" spans="1:6">
      <c r="A25" s="3" t="s">
        <v>31</v>
      </c>
      <c r="B25" s="3">
        <v>0.8</v>
      </c>
      <c r="C25" s="3">
        <v>3</v>
      </c>
      <c r="D25" s="3" t="s">
        <v>125</v>
      </c>
      <c r="E25" s="3" t="s">
        <v>126</v>
      </c>
      <c r="F25" s="3" t="s">
        <v>122</v>
      </c>
    </row>
    <row r="26" spans="1:6">
      <c r="A26" s="3" t="s">
        <v>31</v>
      </c>
      <c r="B26" s="3">
        <v>3</v>
      </c>
      <c r="C26" s="3">
        <v>5.0999999999999996</v>
      </c>
      <c r="D26" s="3" t="s">
        <v>125</v>
      </c>
      <c r="E26" s="3" t="s">
        <v>149</v>
      </c>
      <c r="F26" s="3" t="s">
        <v>122</v>
      </c>
    </row>
    <row r="27" spans="1:6">
      <c r="A27" s="3" t="s">
        <v>31</v>
      </c>
      <c r="B27" s="3">
        <v>5.0999999999999996</v>
      </c>
      <c r="C27" s="3">
        <v>6.8</v>
      </c>
      <c r="D27" s="3" t="s">
        <v>658</v>
      </c>
      <c r="E27" s="3" t="s">
        <v>142</v>
      </c>
      <c r="F27" s="3" t="s">
        <v>136</v>
      </c>
    </row>
    <row r="28" spans="1:6">
      <c r="A28" s="3" t="s">
        <v>31</v>
      </c>
      <c r="B28" s="3">
        <v>6.8</v>
      </c>
      <c r="C28" s="3">
        <v>9.1999999999999993</v>
      </c>
      <c r="D28" s="3" t="s">
        <v>658</v>
      </c>
      <c r="E28" s="3" t="s">
        <v>135</v>
      </c>
      <c r="F28" s="3" t="s">
        <v>136</v>
      </c>
    </row>
    <row r="29" spans="1:6">
      <c r="A29" s="3" t="s">
        <v>31</v>
      </c>
      <c r="B29" s="3">
        <v>9.1999999999999993</v>
      </c>
      <c r="C29" s="3">
        <v>9.6</v>
      </c>
      <c r="D29" s="3" t="s">
        <v>658</v>
      </c>
      <c r="E29" s="3" t="s">
        <v>142</v>
      </c>
      <c r="F29" s="3" t="s">
        <v>136</v>
      </c>
    </row>
    <row r="30" spans="1:6">
      <c r="A30" s="3" t="s">
        <v>31</v>
      </c>
      <c r="B30" s="3">
        <v>9.6</v>
      </c>
      <c r="C30" s="3">
        <v>15.7</v>
      </c>
      <c r="D30" s="3" t="s">
        <v>658</v>
      </c>
      <c r="E30" s="3" t="s">
        <v>144</v>
      </c>
      <c r="F30" s="3" t="s">
        <v>136</v>
      </c>
    </row>
    <row r="31" spans="1:6">
      <c r="A31" s="3" t="s">
        <v>31</v>
      </c>
      <c r="B31" s="3">
        <v>15.7</v>
      </c>
      <c r="C31" s="3">
        <v>18</v>
      </c>
      <c r="D31" s="3" t="s">
        <v>656</v>
      </c>
      <c r="E31" s="3" t="s">
        <v>150</v>
      </c>
      <c r="F31" s="3" t="s">
        <v>136</v>
      </c>
    </row>
    <row r="32" spans="1:6">
      <c r="A32" s="3" t="s">
        <v>32</v>
      </c>
      <c r="B32" s="3">
        <v>0</v>
      </c>
      <c r="C32" s="3">
        <v>1</v>
      </c>
      <c r="D32" s="3" t="s">
        <v>125</v>
      </c>
      <c r="E32" s="3" t="s">
        <v>151</v>
      </c>
      <c r="F32" s="3" t="s">
        <v>122</v>
      </c>
    </row>
    <row r="33" spans="1:6">
      <c r="A33" s="3" t="s">
        <v>32</v>
      </c>
      <c r="B33" s="3">
        <v>1</v>
      </c>
      <c r="C33" s="3">
        <v>2.8</v>
      </c>
      <c r="D33" s="3" t="s">
        <v>656</v>
      </c>
      <c r="E33" s="3" t="s">
        <v>152</v>
      </c>
      <c r="F33" s="3" t="s">
        <v>153</v>
      </c>
    </row>
    <row r="34" spans="1:6">
      <c r="A34" s="3" t="s">
        <v>32</v>
      </c>
      <c r="B34" s="3">
        <v>2.8</v>
      </c>
      <c r="C34" s="3">
        <v>4</v>
      </c>
      <c r="D34" s="3" t="s">
        <v>154</v>
      </c>
      <c r="E34" s="3" t="s">
        <v>154</v>
      </c>
      <c r="F34" s="3" t="s">
        <v>153</v>
      </c>
    </row>
    <row r="35" spans="1:6">
      <c r="A35" s="3" t="s">
        <v>32</v>
      </c>
      <c r="B35" s="3">
        <v>4</v>
      </c>
      <c r="C35" s="3">
        <v>8</v>
      </c>
      <c r="D35" s="3" t="s">
        <v>656</v>
      </c>
      <c r="E35" s="3" t="s">
        <v>152</v>
      </c>
      <c r="F35" s="3" t="s">
        <v>153</v>
      </c>
    </row>
    <row r="36" spans="1:6">
      <c r="A36" s="3" t="s">
        <v>32</v>
      </c>
      <c r="B36" s="3">
        <v>8</v>
      </c>
      <c r="C36" s="3">
        <v>9</v>
      </c>
      <c r="D36" s="3" t="s">
        <v>656</v>
      </c>
      <c r="E36" s="3" t="s">
        <v>152</v>
      </c>
      <c r="F36" s="3" t="s">
        <v>153</v>
      </c>
    </row>
    <row r="37" spans="1:6">
      <c r="A37" s="3" t="s">
        <v>32</v>
      </c>
      <c r="B37" s="3">
        <v>9</v>
      </c>
      <c r="C37" s="3">
        <v>13.4</v>
      </c>
      <c r="D37" s="3" t="s">
        <v>125</v>
      </c>
      <c r="E37" s="3" t="s">
        <v>155</v>
      </c>
      <c r="F37" s="3" t="s">
        <v>122</v>
      </c>
    </row>
    <row r="38" spans="1:6">
      <c r="A38" s="3" t="s">
        <v>37</v>
      </c>
      <c r="B38" s="3">
        <v>0</v>
      </c>
      <c r="C38" s="3">
        <v>0.3</v>
      </c>
      <c r="D38" s="3" t="s">
        <v>120</v>
      </c>
      <c r="E38" s="3" t="s">
        <v>147</v>
      </c>
      <c r="F38" s="3" t="s">
        <v>122</v>
      </c>
    </row>
    <row r="39" spans="1:6">
      <c r="A39" s="3" t="s">
        <v>37</v>
      </c>
      <c r="B39" s="3">
        <v>0.3</v>
      </c>
      <c r="C39" s="3">
        <v>2.2999999999999998</v>
      </c>
      <c r="D39" s="3" t="s">
        <v>125</v>
      </c>
      <c r="E39" s="3" t="s">
        <v>126</v>
      </c>
      <c r="F39" s="3" t="s">
        <v>122</v>
      </c>
    </row>
    <row r="40" spans="1:6">
      <c r="A40" s="3" t="s">
        <v>37</v>
      </c>
      <c r="B40" s="3">
        <v>2.2999999999999998</v>
      </c>
      <c r="C40" s="3">
        <v>4.7</v>
      </c>
      <c r="D40" s="3" t="s">
        <v>125</v>
      </c>
      <c r="E40" s="3" t="s">
        <v>156</v>
      </c>
      <c r="F40" s="3" t="s">
        <v>122</v>
      </c>
    </row>
    <row r="41" spans="1:6">
      <c r="A41" s="3" t="s">
        <v>37</v>
      </c>
      <c r="B41" s="3">
        <v>4.7</v>
      </c>
      <c r="C41" s="3">
        <v>5</v>
      </c>
      <c r="D41" s="3" t="s">
        <v>125</v>
      </c>
      <c r="E41" s="3" t="s">
        <v>157</v>
      </c>
      <c r="F41" s="3" t="s">
        <v>122</v>
      </c>
    </row>
    <row r="42" spans="1:6">
      <c r="A42" s="3" t="s">
        <v>37</v>
      </c>
      <c r="B42" s="3">
        <v>5</v>
      </c>
      <c r="C42" s="3">
        <v>6.8</v>
      </c>
      <c r="D42" s="3" t="s">
        <v>125</v>
      </c>
      <c r="E42" s="3" t="s">
        <v>158</v>
      </c>
      <c r="F42" s="3" t="s">
        <v>122</v>
      </c>
    </row>
    <row r="43" spans="1:6">
      <c r="A43" s="3" t="s">
        <v>37</v>
      </c>
      <c r="B43" s="3">
        <v>6.8</v>
      </c>
      <c r="C43" s="3">
        <v>12.6</v>
      </c>
      <c r="D43" s="3" t="s">
        <v>658</v>
      </c>
      <c r="E43" s="3" t="s">
        <v>159</v>
      </c>
      <c r="F43" s="3" t="s">
        <v>136</v>
      </c>
    </row>
    <row r="44" spans="1:6">
      <c r="A44" s="3" t="s">
        <v>37</v>
      </c>
      <c r="B44" s="3">
        <v>12.6</v>
      </c>
      <c r="C44" s="3">
        <v>15</v>
      </c>
      <c r="D44" s="3" t="s">
        <v>656</v>
      </c>
      <c r="E44" s="3" t="s">
        <v>129</v>
      </c>
      <c r="F44" s="3" t="s">
        <v>130</v>
      </c>
    </row>
    <row r="45" spans="1:6">
      <c r="A45" s="3" t="s">
        <v>39</v>
      </c>
      <c r="B45" s="3">
        <v>0</v>
      </c>
      <c r="C45" s="3">
        <v>0.2</v>
      </c>
      <c r="D45" s="3" t="s">
        <v>160</v>
      </c>
      <c r="E45" s="3" t="s">
        <v>161</v>
      </c>
      <c r="F45" s="3" t="s">
        <v>122</v>
      </c>
    </row>
    <row r="46" spans="1:6">
      <c r="A46" s="3" t="s">
        <v>39</v>
      </c>
      <c r="B46" s="3">
        <v>0.2</v>
      </c>
      <c r="C46" s="3">
        <v>1.1000000000000001</v>
      </c>
      <c r="D46" s="3" t="s">
        <v>125</v>
      </c>
      <c r="E46" s="3" t="s">
        <v>162</v>
      </c>
      <c r="F46" s="3" t="s">
        <v>122</v>
      </c>
    </row>
    <row r="47" spans="1:6">
      <c r="A47" s="3" t="s">
        <v>39</v>
      </c>
      <c r="B47" s="3">
        <v>1.1000000000000001</v>
      </c>
      <c r="C47" s="3">
        <v>1.9</v>
      </c>
      <c r="D47" s="3" t="s">
        <v>125</v>
      </c>
      <c r="E47" s="3" t="s">
        <v>163</v>
      </c>
      <c r="F47" s="3" t="s">
        <v>122</v>
      </c>
    </row>
    <row r="48" spans="1:6">
      <c r="A48" s="3" t="s">
        <v>39</v>
      </c>
      <c r="B48" s="3">
        <v>1.9</v>
      </c>
      <c r="C48" s="3">
        <v>4.3</v>
      </c>
      <c r="D48" s="3" t="s">
        <v>125</v>
      </c>
      <c r="E48" s="3" t="s">
        <v>164</v>
      </c>
      <c r="F48" s="3" t="s">
        <v>122</v>
      </c>
    </row>
    <row r="49" spans="1:6">
      <c r="A49" s="3" t="s">
        <v>39</v>
      </c>
      <c r="B49" s="3">
        <v>4.3</v>
      </c>
      <c r="C49" s="3">
        <v>5</v>
      </c>
      <c r="D49" s="3" t="s">
        <v>656</v>
      </c>
      <c r="E49" s="3" t="s">
        <v>165</v>
      </c>
      <c r="F49" s="3" t="s">
        <v>136</v>
      </c>
    </row>
    <row r="50" spans="1:6">
      <c r="A50" s="3" t="s">
        <v>39</v>
      </c>
      <c r="B50" s="3">
        <v>5</v>
      </c>
      <c r="C50" s="3">
        <v>12.8</v>
      </c>
      <c r="D50" s="3" t="s">
        <v>658</v>
      </c>
      <c r="E50" s="3" t="s">
        <v>135</v>
      </c>
      <c r="F50" s="3" t="s">
        <v>136</v>
      </c>
    </row>
    <row r="51" spans="1:6">
      <c r="A51" s="3" t="s">
        <v>39</v>
      </c>
      <c r="B51" s="3">
        <v>12.8</v>
      </c>
      <c r="C51" s="3">
        <v>13.6</v>
      </c>
      <c r="D51" s="3" t="s">
        <v>743</v>
      </c>
      <c r="E51" s="3" t="s">
        <v>711</v>
      </c>
      <c r="F51" s="3" t="s">
        <v>166</v>
      </c>
    </row>
    <row r="52" spans="1:6">
      <c r="A52" s="3" t="s">
        <v>39</v>
      </c>
      <c r="B52" s="3">
        <v>13.6</v>
      </c>
      <c r="C52" s="3">
        <v>15.5</v>
      </c>
      <c r="D52" s="3" t="s">
        <v>656</v>
      </c>
      <c r="E52" s="3" t="s">
        <v>167</v>
      </c>
      <c r="F52" s="3" t="s">
        <v>130</v>
      </c>
    </row>
    <row r="53" spans="1:6">
      <c r="A53" s="3" t="s">
        <v>40</v>
      </c>
      <c r="B53" s="3">
        <v>0</v>
      </c>
      <c r="C53" s="3">
        <v>0.7</v>
      </c>
      <c r="D53" s="3" t="s">
        <v>658</v>
      </c>
      <c r="E53" s="3" t="s">
        <v>168</v>
      </c>
      <c r="F53" s="3" t="s">
        <v>122</v>
      </c>
    </row>
    <row r="54" spans="1:6">
      <c r="A54" s="3" t="s">
        <v>40</v>
      </c>
      <c r="B54" s="3">
        <v>0.7</v>
      </c>
      <c r="C54" s="3">
        <v>1.55</v>
      </c>
      <c r="D54" s="3" t="s">
        <v>125</v>
      </c>
      <c r="E54" s="3" t="s">
        <v>169</v>
      </c>
      <c r="F54" s="3" t="s">
        <v>122</v>
      </c>
    </row>
    <row r="55" spans="1:6">
      <c r="A55" s="3" t="s">
        <v>40</v>
      </c>
      <c r="B55" s="3">
        <v>1.55</v>
      </c>
      <c r="C55" s="3">
        <v>2.8</v>
      </c>
      <c r="D55" s="3" t="s">
        <v>125</v>
      </c>
      <c r="E55" s="3" t="s">
        <v>170</v>
      </c>
      <c r="F55" s="3" t="s">
        <v>122</v>
      </c>
    </row>
    <row r="56" spans="1:6">
      <c r="A56" s="3" t="s">
        <v>40</v>
      </c>
      <c r="B56" s="3">
        <v>2.8</v>
      </c>
      <c r="C56" s="3">
        <v>2.9</v>
      </c>
      <c r="D56" s="3" t="s">
        <v>125</v>
      </c>
      <c r="E56" s="3" t="s">
        <v>171</v>
      </c>
      <c r="F56" s="3" t="s">
        <v>122</v>
      </c>
    </row>
    <row r="57" spans="1:6">
      <c r="A57" s="3" t="s">
        <v>40</v>
      </c>
      <c r="B57" s="3">
        <v>2.9</v>
      </c>
      <c r="C57" s="3">
        <v>3.8</v>
      </c>
      <c r="D57" s="3" t="s">
        <v>658</v>
      </c>
      <c r="E57" s="3" t="s">
        <v>172</v>
      </c>
      <c r="F57" s="3" t="s">
        <v>136</v>
      </c>
    </row>
    <row r="58" spans="1:6">
      <c r="A58" s="3" t="s">
        <v>40</v>
      </c>
      <c r="B58" s="3">
        <v>3.8</v>
      </c>
      <c r="C58" s="3">
        <v>4.7</v>
      </c>
      <c r="D58" s="3" t="s">
        <v>658</v>
      </c>
      <c r="E58" s="3" t="s">
        <v>173</v>
      </c>
      <c r="F58" s="3" t="s">
        <v>136</v>
      </c>
    </row>
    <row r="59" spans="1:6">
      <c r="A59" s="3" t="s">
        <v>40</v>
      </c>
      <c r="B59" s="3">
        <v>4.7</v>
      </c>
      <c r="C59" s="3">
        <v>10.4</v>
      </c>
      <c r="D59" s="3" t="s">
        <v>712</v>
      </c>
      <c r="E59" s="3" t="s">
        <v>744</v>
      </c>
      <c r="F59" s="3" t="s">
        <v>136</v>
      </c>
    </row>
    <row r="60" spans="1:6">
      <c r="A60" s="3" t="s">
        <v>40</v>
      </c>
      <c r="B60" s="3">
        <v>10.4</v>
      </c>
      <c r="C60" s="3">
        <v>15</v>
      </c>
      <c r="D60" s="3" t="s">
        <v>656</v>
      </c>
      <c r="E60" s="3" t="s">
        <v>174</v>
      </c>
      <c r="F60" s="3" t="s">
        <v>130</v>
      </c>
    </row>
    <row r="61" spans="1:6">
      <c r="A61" s="3" t="s">
        <v>41</v>
      </c>
      <c r="B61" s="3">
        <v>0</v>
      </c>
      <c r="C61" s="3">
        <v>1</v>
      </c>
      <c r="D61" s="3" t="s">
        <v>125</v>
      </c>
      <c r="E61" s="3" t="s">
        <v>175</v>
      </c>
      <c r="F61" s="3" t="s">
        <v>122</v>
      </c>
    </row>
    <row r="62" spans="1:6">
      <c r="A62" s="3" t="s">
        <v>41</v>
      </c>
      <c r="B62" s="3">
        <v>1</v>
      </c>
      <c r="C62" s="3">
        <v>3</v>
      </c>
      <c r="D62" s="3" t="s">
        <v>125</v>
      </c>
      <c r="E62" s="3" t="s">
        <v>176</v>
      </c>
      <c r="F62" s="3" t="s">
        <v>122</v>
      </c>
    </row>
    <row r="63" spans="1:6">
      <c r="A63" s="3" t="s">
        <v>41</v>
      </c>
      <c r="B63" s="3">
        <v>3</v>
      </c>
      <c r="C63" s="3">
        <v>5</v>
      </c>
      <c r="D63" s="3" t="s">
        <v>712</v>
      </c>
      <c r="E63" s="3" t="s">
        <v>659</v>
      </c>
      <c r="F63" s="3" t="s">
        <v>128</v>
      </c>
    </row>
    <row r="64" spans="1:6">
      <c r="A64" s="3" t="s">
        <v>41</v>
      </c>
      <c r="B64" s="3">
        <v>5</v>
      </c>
      <c r="C64" s="3">
        <v>7</v>
      </c>
      <c r="D64" s="3" t="s">
        <v>712</v>
      </c>
      <c r="E64" s="3" t="s">
        <v>660</v>
      </c>
      <c r="F64" s="3" t="s">
        <v>128</v>
      </c>
    </row>
    <row r="65" spans="1:6">
      <c r="A65" s="3" t="s">
        <v>41</v>
      </c>
      <c r="B65" s="3">
        <v>7</v>
      </c>
      <c r="C65" s="3">
        <v>7.2</v>
      </c>
      <c r="D65" s="3" t="s">
        <v>123</v>
      </c>
      <c r="E65" s="3" t="s">
        <v>177</v>
      </c>
      <c r="F65" s="3" t="s">
        <v>128</v>
      </c>
    </row>
    <row r="66" spans="1:6">
      <c r="A66" s="3" t="s">
        <v>41</v>
      </c>
      <c r="B66" s="3">
        <v>7.2</v>
      </c>
      <c r="C66" s="3">
        <v>8</v>
      </c>
      <c r="D66" s="3" t="s">
        <v>712</v>
      </c>
      <c r="E66" s="3" t="s">
        <v>660</v>
      </c>
      <c r="F66" s="3" t="s">
        <v>128</v>
      </c>
    </row>
    <row r="67" spans="1:6">
      <c r="A67" s="3" t="s">
        <v>41</v>
      </c>
      <c r="B67" s="3">
        <v>8</v>
      </c>
      <c r="C67" s="3">
        <v>10.5</v>
      </c>
      <c r="D67" s="3" t="s">
        <v>178</v>
      </c>
      <c r="E67" s="3" t="s">
        <v>179</v>
      </c>
      <c r="F67" s="3" t="s">
        <v>130</v>
      </c>
    </row>
    <row r="68" spans="1:6">
      <c r="A68" s="3" t="s">
        <v>41</v>
      </c>
      <c r="B68" s="3">
        <v>10.5</v>
      </c>
      <c r="C68" s="3">
        <v>12.5</v>
      </c>
      <c r="D68" s="3" t="s">
        <v>145</v>
      </c>
      <c r="E68" s="3" t="s">
        <v>180</v>
      </c>
      <c r="F68" s="3" t="s">
        <v>181</v>
      </c>
    </row>
    <row r="69" spans="1:6">
      <c r="A69" s="3" t="s">
        <v>47</v>
      </c>
      <c r="B69" s="3">
        <v>0</v>
      </c>
      <c r="C69" s="3">
        <v>0.05</v>
      </c>
      <c r="D69" s="3" t="s">
        <v>182</v>
      </c>
      <c r="E69" s="3" t="s">
        <v>182</v>
      </c>
      <c r="F69" s="3" t="s">
        <v>183</v>
      </c>
    </row>
    <row r="70" spans="1:6">
      <c r="A70" s="3" t="s">
        <v>47</v>
      </c>
      <c r="B70" s="3">
        <v>0.05</v>
      </c>
      <c r="C70" s="3">
        <v>0.3</v>
      </c>
      <c r="D70" s="3" t="s">
        <v>178</v>
      </c>
      <c r="E70" s="3" t="s">
        <v>184</v>
      </c>
      <c r="F70" s="3" t="s">
        <v>183</v>
      </c>
    </row>
    <row r="71" spans="1:6">
      <c r="A71" s="3" t="s">
        <v>47</v>
      </c>
      <c r="B71" s="3">
        <v>0.3</v>
      </c>
      <c r="C71" s="3">
        <v>1</v>
      </c>
      <c r="D71" s="3" t="s">
        <v>125</v>
      </c>
      <c r="E71" s="3" t="s">
        <v>185</v>
      </c>
      <c r="F71" s="3" t="s">
        <v>183</v>
      </c>
    </row>
    <row r="72" spans="1:6">
      <c r="A72" s="3" t="s">
        <v>47</v>
      </c>
      <c r="B72" s="3">
        <v>1</v>
      </c>
      <c r="C72" s="3">
        <v>2.1</v>
      </c>
      <c r="D72" s="3" t="s">
        <v>178</v>
      </c>
      <c r="E72" s="3" t="s">
        <v>186</v>
      </c>
      <c r="F72" s="3" t="s">
        <v>183</v>
      </c>
    </row>
    <row r="73" spans="1:6">
      <c r="A73" s="3" t="s">
        <v>47</v>
      </c>
      <c r="B73" s="3">
        <v>2.1</v>
      </c>
      <c r="C73" s="3">
        <v>2.15</v>
      </c>
      <c r="D73" s="3" t="s">
        <v>145</v>
      </c>
      <c r="E73" s="3" t="s">
        <v>187</v>
      </c>
      <c r="F73" s="3" t="s">
        <v>183</v>
      </c>
    </row>
    <row r="74" spans="1:6">
      <c r="A74" s="3" t="s">
        <v>47</v>
      </c>
      <c r="B74" s="3">
        <v>2.15</v>
      </c>
      <c r="C74" s="3">
        <v>3</v>
      </c>
      <c r="D74" s="3" t="s">
        <v>178</v>
      </c>
      <c r="E74" s="3" t="s">
        <v>188</v>
      </c>
      <c r="F74" s="3" t="s">
        <v>183</v>
      </c>
    </row>
    <row r="75" spans="1:6">
      <c r="A75" s="3" t="s">
        <v>47</v>
      </c>
      <c r="B75" s="3">
        <v>3</v>
      </c>
      <c r="C75" s="3">
        <v>3.5</v>
      </c>
      <c r="D75" s="3" t="s">
        <v>178</v>
      </c>
      <c r="E75" s="3" t="s">
        <v>189</v>
      </c>
      <c r="F75" s="3" t="s">
        <v>183</v>
      </c>
    </row>
    <row r="76" spans="1:6">
      <c r="A76" s="3" t="s">
        <v>47</v>
      </c>
      <c r="B76" s="3">
        <v>3.5</v>
      </c>
      <c r="C76" s="3">
        <v>4</v>
      </c>
      <c r="D76" s="3" t="s">
        <v>178</v>
      </c>
      <c r="E76" s="3" t="s">
        <v>190</v>
      </c>
      <c r="F76" s="3" t="s">
        <v>183</v>
      </c>
    </row>
    <row r="77" spans="1:6">
      <c r="A77" s="3" t="s">
        <v>47</v>
      </c>
      <c r="B77" s="3">
        <v>4</v>
      </c>
      <c r="C77" s="3">
        <v>5</v>
      </c>
      <c r="D77" s="3" t="s">
        <v>145</v>
      </c>
      <c r="E77" s="3" t="s">
        <v>146</v>
      </c>
      <c r="F77" s="3" t="s">
        <v>153</v>
      </c>
    </row>
    <row r="78" spans="1:6">
      <c r="A78" s="3" t="s">
        <v>47</v>
      </c>
      <c r="B78" s="3">
        <v>5</v>
      </c>
      <c r="C78" s="3">
        <v>6</v>
      </c>
      <c r="D78" s="3" t="s">
        <v>178</v>
      </c>
      <c r="E78" s="3" t="s">
        <v>191</v>
      </c>
      <c r="F78" s="3" t="s">
        <v>153</v>
      </c>
    </row>
    <row r="79" spans="1:6">
      <c r="A79" s="3" t="s">
        <v>47</v>
      </c>
      <c r="B79" s="3">
        <v>6</v>
      </c>
      <c r="C79" s="3">
        <v>7.5</v>
      </c>
      <c r="D79" s="3" t="s">
        <v>145</v>
      </c>
      <c r="E79" s="3" t="s">
        <v>146</v>
      </c>
      <c r="F79" s="3" t="s">
        <v>153</v>
      </c>
    </row>
    <row r="80" spans="1:6">
      <c r="A80" s="3" t="s">
        <v>47</v>
      </c>
      <c r="B80" s="3">
        <v>7.5</v>
      </c>
      <c r="C80" s="3">
        <v>8</v>
      </c>
      <c r="D80" s="3" t="s">
        <v>178</v>
      </c>
      <c r="E80" s="3" t="s">
        <v>191</v>
      </c>
      <c r="F80" s="3" t="s">
        <v>153</v>
      </c>
    </row>
    <row r="81" spans="1:6">
      <c r="A81" s="3" t="s">
        <v>47</v>
      </c>
      <c r="B81" s="3">
        <v>8</v>
      </c>
      <c r="C81" s="3">
        <v>10.7</v>
      </c>
      <c r="D81" s="3" t="s">
        <v>145</v>
      </c>
      <c r="E81" s="3" t="s">
        <v>187</v>
      </c>
      <c r="F81" s="3" t="s">
        <v>153</v>
      </c>
    </row>
    <row r="82" spans="1:6">
      <c r="A82" s="3" t="s">
        <v>47</v>
      </c>
      <c r="B82" s="3">
        <v>10.7</v>
      </c>
      <c r="C82" s="3">
        <v>11.7</v>
      </c>
      <c r="D82" s="3" t="s">
        <v>178</v>
      </c>
      <c r="E82" s="3" t="s">
        <v>191</v>
      </c>
      <c r="F82" s="3" t="s">
        <v>153</v>
      </c>
    </row>
    <row r="83" spans="1:6">
      <c r="A83" s="3" t="s">
        <v>47</v>
      </c>
      <c r="B83" s="3">
        <v>11.7</v>
      </c>
      <c r="C83" s="3">
        <v>12.2</v>
      </c>
      <c r="D83" s="3" t="s">
        <v>145</v>
      </c>
      <c r="E83" s="3" t="s">
        <v>187</v>
      </c>
      <c r="F83" s="3" t="s">
        <v>153</v>
      </c>
    </row>
    <row r="84" spans="1:6">
      <c r="A84" s="3" t="s">
        <v>47</v>
      </c>
      <c r="B84" s="3">
        <v>12.2</v>
      </c>
      <c r="C84" s="3">
        <v>14</v>
      </c>
      <c r="D84" s="3" t="s">
        <v>178</v>
      </c>
      <c r="E84" s="3" t="s">
        <v>191</v>
      </c>
      <c r="F84" s="3" t="s">
        <v>153</v>
      </c>
    </row>
    <row r="85" spans="1:6">
      <c r="A85" s="3" t="s">
        <v>47</v>
      </c>
      <c r="B85" s="3">
        <v>14</v>
      </c>
      <c r="C85" s="3">
        <v>15</v>
      </c>
      <c r="D85" s="3" t="s">
        <v>145</v>
      </c>
      <c r="E85" s="3" t="s">
        <v>192</v>
      </c>
      <c r="F85" s="3" t="s">
        <v>181</v>
      </c>
    </row>
    <row r="86" spans="1:6">
      <c r="A86" s="3" t="s">
        <v>48</v>
      </c>
      <c r="B86" s="3">
        <v>0</v>
      </c>
      <c r="C86" s="3">
        <v>0.05</v>
      </c>
      <c r="D86" s="3" t="s">
        <v>182</v>
      </c>
      <c r="E86" s="3" t="s">
        <v>182</v>
      </c>
    </row>
    <row r="87" spans="1:6">
      <c r="A87" s="3" t="s">
        <v>48</v>
      </c>
      <c r="B87" s="3">
        <v>0.05</v>
      </c>
      <c r="C87" s="3">
        <v>0.4</v>
      </c>
      <c r="D87" s="3" t="s">
        <v>125</v>
      </c>
      <c r="E87" s="3" t="s">
        <v>193</v>
      </c>
      <c r="F87" s="3" t="s">
        <v>122</v>
      </c>
    </row>
    <row r="88" spans="1:6">
      <c r="A88" s="3" t="s">
        <v>48</v>
      </c>
      <c r="B88" s="3">
        <v>0.4</v>
      </c>
      <c r="C88" s="3">
        <v>1.5</v>
      </c>
      <c r="D88" s="3" t="s">
        <v>125</v>
      </c>
      <c r="E88" s="3" t="s">
        <v>194</v>
      </c>
      <c r="F88" s="3" t="s">
        <v>122</v>
      </c>
    </row>
    <row r="89" spans="1:6">
      <c r="A89" s="3" t="s">
        <v>48</v>
      </c>
      <c r="B89" s="3">
        <v>1.5</v>
      </c>
      <c r="C89" s="3">
        <v>3.7</v>
      </c>
      <c r="D89" s="3" t="s">
        <v>125</v>
      </c>
      <c r="E89" s="3" t="s">
        <v>195</v>
      </c>
      <c r="F89" s="3" t="s">
        <v>122</v>
      </c>
    </row>
    <row r="90" spans="1:6">
      <c r="A90" s="3" t="s">
        <v>48</v>
      </c>
      <c r="B90" s="3">
        <v>3.7</v>
      </c>
      <c r="C90" s="3">
        <v>4</v>
      </c>
      <c r="D90" s="3" t="s">
        <v>178</v>
      </c>
      <c r="E90" s="3" t="s">
        <v>196</v>
      </c>
      <c r="F90" s="3" t="s">
        <v>136</v>
      </c>
    </row>
    <row r="91" spans="1:6">
      <c r="A91" s="3" t="s">
        <v>48</v>
      </c>
      <c r="B91" s="3">
        <v>4</v>
      </c>
      <c r="C91" s="3">
        <v>5</v>
      </c>
      <c r="D91" s="3" t="s">
        <v>125</v>
      </c>
      <c r="E91" s="3" t="s">
        <v>197</v>
      </c>
      <c r="F91" s="3" t="s">
        <v>136</v>
      </c>
    </row>
    <row r="92" spans="1:6">
      <c r="A92" s="3" t="s">
        <v>48</v>
      </c>
      <c r="B92" s="3">
        <v>5</v>
      </c>
      <c r="C92" s="3">
        <v>13</v>
      </c>
      <c r="D92" s="3" t="s">
        <v>712</v>
      </c>
      <c r="E92" s="3" t="s">
        <v>660</v>
      </c>
      <c r="F92" s="3" t="s">
        <v>136</v>
      </c>
    </row>
    <row r="93" spans="1:6">
      <c r="A93" s="3" t="s">
        <v>48</v>
      </c>
      <c r="B93" s="3">
        <v>13</v>
      </c>
      <c r="C93" s="3">
        <v>13.7</v>
      </c>
      <c r="D93" s="3" t="s">
        <v>712</v>
      </c>
      <c r="E93" s="3" t="s">
        <v>661</v>
      </c>
      <c r="F93" s="3" t="s">
        <v>136</v>
      </c>
    </row>
    <row r="94" spans="1:6">
      <c r="A94" s="3" t="s">
        <v>48</v>
      </c>
      <c r="B94" s="3">
        <v>13.7</v>
      </c>
      <c r="C94" s="3">
        <v>14</v>
      </c>
      <c r="D94" s="3" t="s">
        <v>125</v>
      </c>
      <c r="E94" s="3" t="s">
        <v>198</v>
      </c>
      <c r="F94" s="3" t="s">
        <v>153</v>
      </c>
    </row>
    <row r="95" spans="1:6">
      <c r="A95" s="3" t="s">
        <v>48</v>
      </c>
      <c r="B95" s="3">
        <v>14</v>
      </c>
      <c r="C95" s="3">
        <v>15.6</v>
      </c>
      <c r="D95" s="3" t="s">
        <v>178</v>
      </c>
      <c r="E95" s="3" t="s">
        <v>199</v>
      </c>
      <c r="F95" s="3" t="s">
        <v>153</v>
      </c>
    </row>
    <row r="96" spans="1:6">
      <c r="A96" s="3" t="s">
        <v>48</v>
      </c>
      <c r="B96" s="3">
        <v>15.6</v>
      </c>
      <c r="C96" s="3">
        <v>16</v>
      </c>
      <c r="D96" s="3" t="s">
        <v>125</v>
      </c>
      <c r="E96" s="3" t="s">
        <v>198</v>
      </c>
      <c r="F96" s="3" t="s">
        <v>153</v>
      </c>
    </row>
    <row r="97" spans="1:6">
      <c r="A97" s="3" t="s">
        <v>48</v>
      </c>
      <c r="B97" s="3">
        <v>16</v>
      </c>
      <c r="C97" s="3">
        <v>17</v>
      </c>
      <c r="D97" s="3" t="s">
        <v>178</v>
      </c>
      <c r="E97" s="3" t="s">
        <v>200</v>
      </c>
      <c r="F97" s="3" t="s">
        <v>153</v>
      </c>
    </row>
    <row r="98" spans="1:6">
      <c r="A98" s="3" t="s">
        <v>48</v>
      </c>
      <c r="B98" s="3">
        <v>17</v>
      </c>
      <c r="C98" s="3">
        <v>17.5</v>
      </c>
      <c r="D98" s="3" t="s">
        <v>145</v>
      </c>
      <c r="E98" s="3" t="s">
        <v>187</v>
      </c>
      <c r="F98" s="3" t="s">
        <v>153</v>
      </c>
    </row>
    <row r="99" spans="1:6">
      <c r="A99" s="3" t="s">
        <v>48</v>
      </c>
      <c r="B99" s="3">
        <v>17.5</v>
      </c>
      <c r="C99" s="3">
        <v>18.399999999999999</v>
      </c>
      <c r="D99" s="3" t="s">
        <v>178</v>
      </c>
      <c r="E99" s="3" t="s">
        <v>191</v>
      </c>
      <c r="F99" s="3" t="s">
        <v>153</v>
      </c>
    </row>
    <row r="100" spans="1:6">
      <c r="A100" s="3" t="s">
        <v>48</v>
      </c>
      <c r="B100" s="3">
        <v>18.399999999999999</v>
      </c>
      <c r="C100" s="3">
        <v>18.7</v>
      </c>
      <c r="D100" s="3" t="s">
        <v>145</v>
      </c>
      <c r="E100" s="3" t="s">
        <v>146</v>
      </c>
      <c r="F100" s="3" t="s">
        <v>153</v>
      </c>
    </row>
    <row r="101" spans="1:6">
      <c r="A101" s="3" t="s">
        <v>48</v>
      </c>
      <c r="B101" s="3">
        <v>18.7</v>
      </c>
      <c r="C101" s="3">
        <v>19</v>
      </c>
      <c r="D101" s="3" t="s">
        <v>178</v>
      </c>
      <c r="E101" s="3" t="s">
        <v>191</v>
      </c>
      <c r="F101" s="3" t="s">
        <v>153</v>
      </c>
    </row>
    <row r="102" spans="1:6">
      <c r="A102" s="3" t="s">
        <v>48</v>
      </c>
      <c r="B102" s="3">
        <v>19</v>
      </c>
      <c r="C102" s="3">
        <v>21.3</v>
      </c>
      <c r="D102" s="3" t="s">
        <v>178</v>
      </c>
      <c r="E102" s="3" t="s">
        <v>191</v>
      </c>
      <c r="F102" s="3" t="s">
        <v>153</v>
      </c>
    </row>
    <row r="103" spans="1:6">
      <c r="A103" s="3" t="s">
        <v>48</v>
      </c>
      <c r="B103" s="3">
        <v>21.3</v>
      </c>
      <c r="C103" s="3">
        <v>28.5</v>
      </c>
      <c r="D103" s="3" t="s">
        <v>145</v>
      </c>
      <c r="E103" s="3" t="s">
        <v>192</v>
      </c>
      <c r="F103" s="3" t="s">
        <v>181</v>
      </c>
    </row>
    <row r="104" spans="1:6">
      <c r="A104" s="3" t="s">
        <v>49</v>
      </c>
      <c r="B104" s="3">
        <v>0</v>
      </c>
      <c r="C104" s="3">
        <v>0.05</v>
      </c>
      <c r="D104" s="3" t="s">
        <v>182</v>
      </c>
      <c r="E104" s="3" t="s">
        <v>182</v>
      </c>
    </row>
    <row r="105" spans="1:6">
      <c r="A105" s="3" t="s">
        <v>49</v>
      </c>
      <c r="B105" s="3">
        <v>0.05</v>
      </c>
      <c r="C105" s="3">
        <v>1</v>
      </c>
      <c r="D105" s="3" t="s">
        <v>125</v>
      </c>
      <c r="E105" s="3" t="s">
        <v>201</v>
      </c>
    </row>
    <row r="106" spans="1:6">
      <c r="A106" s="3" t="s">
        <v>49</v>
      </c>
      <c r="B106" s="3">
        <v>1</v>
      </c>
      <c r="C106" s="3">
        <v>1.5</v>
      </c>
      <c r="D106" s="3" t="s">
        <v>125</v>
      </c>
      <c r="E106" s="3" t="s">
        <v>202</v>
      </c>
    </row>
    <row r="107" spans="1:6">
      <c r="A107" s="3" t="s">
        <v>49</v>
      </c>
      <c r="B107" s="3">
        <v>1.5</v>
      </c>
      <c r="C107" s="3">
        <v>3</v>
      </c>
      <c r="D107" s="3" t="s">
        <v>178</v>
      </c>
      <c r="E107" s="3" t="s">
        <v>203</v>
      </c>
    </row>
    <row r="108" spans="1:6">
      <c r="A108" s="3" t="s">
        <v>49</v>
      </c>
      <c r="B108" s="3">
        <v>3</v>
      </c>
      <c r="C108" s="3">
        <v>3.5</v>
      </c>
      <c r="D108" s="3" t="s">
        <v>658</v>
      </c>
      <c r="E108" s="3" t="s">
        <v>204</v>
      </c>
    </row>
    <row r="109" spans="1:6">
      <c r="A109" s="3" t="s">
        <v>49</v>
      </c>
      <c r="B109" s="3">
        <v>3.5</v>
      </c>
      <c r="C109" s="3">
        <v>6</v>
      </c>
      <c r="D109" s="3" t="s">
        <v>712</v>
      </c>
      <c r="E109" s="3" t="s">
        <v>662</v>
      </c>
    </row>
    <row r="110" spans="1:6">
      <c r="A110" s="3" t="s">
        <v>49</v>
      </c>
      <c r="B110" s="3">
        <v>6</v>
      </c>
      <c r="C110" s="3">
        <v>6.5</v>
      </c>
      <c r="D110" s="3" t="s">
        <v>712</v>
      </c>
      <c r="E110" s="3" t="s">
        <v>663</v>
      </c>
    </row>
    <row r="111" spans="1:6">
      <c r="A111" s="3" t="s">
        <v>49</v>
      </c>
      <c r="B111" s="3">
        <v>6.5</v>
      </c>
      <c r="C111" s="3">
        <v>7.6</v>
      </c>
      <c r="D111" s="3" t="s">
        <v>712</v>
      </c>
      <c r="E111" s="3" t="s">
        <v>662</v>
      </c>
    </row>
    <row r="112" spans="1:6">
      <c r="A112" s="3" t="s">
        <v>49</v>
      </c>
      <c r="B112" s="3">
        <v>7.6</v>
      </c>
      <c r="C112" s="3">
        <v>7.9</v>
      </c>
      <c r="D112" s="3" t="s">
        <v>712</v>
      </c>
      <c r="E112" s="3" t="s">
        <v>664</v>
      </c>
    </row>
    <row r="113" spans="1:5">
      <c r="A113" s="3" t="s">
        <v>49</v>
      </c>
      <c r="B113" s="3">
        <v>7.9</v>
      </c>
      <c r="C113" s="3">
        <v>11</v>
      </c>
      <c r="D113" s="3" t="s">
        <v>712</v>
      </c>
      <c r="E113" s="3" t="s">
        <v>665</v>
      </c>
    </row>
    <row r="114" spans="1:5">
      <c r="A114" s="3" t="s">
        <v>49</v>
      </c>
      <c r="B114" s="3">
        <v>11</v>
      </c>
      <c r="C114" s="3">
        <v>15</v>
      </c>
      <c r="D114" s="3" t="s">
        <v>712</v>
      </c>
      <c r="E114" s="3" t="s">
        <v>713</v>
      </c>
    </row>
    <row r="115" spans="1:5">
      <c r="A115" s="3" t="s">
        <v>49</v>
      </c>
      <c r="B115" s="3">
        <v>15</v>
      </c>
      <c r="C115" s="3">
        <v>16.899999999999999</v>
      </c>
      <c r="D115" s="3" t="s">
        <v>178</v>
      </c>
      <c r="E115" s="3" t="s">
        <v>634</v>
      </c>
    </row>
    <row r="116" spans="1:5">
      <c r="A116" s="3" t="s">
        <v>49</v>
      </c>
      <c r="B116" s="3">
        <v>16.899999999999999</v>
      </c>
      <c r="C116" s="3">
        <v>17</v>
      </c>
      <c r="D116" s="3" t="s">
        <v>145</v>
      </c>
      <c r="E116" s="3" t="s">
        <v>146</v>
      </c>
    </row>
    <row r="117" spans="1:5">
      <c r="A117" s="3" t="s">
        <v>49</v>
      </c>
      <c r="B117" s="3">
        <v>17</v>
      </c>
      <c r="C117" s="3">
        <v>18.5</v>
      </c>
      <c r="D117" s="3" t="s">
        <v>178</v>
      </c>
      <c r="E117" s="3" t="s">
        <v>191</v>
      </c>
    </row>
    <row r="118" spans="1:5">
      <c r="A118" s="3" t="s">
        <v>49</v>
      </c>
      <c r="B118" s="3">
        <v>18.5</v>
      </c>
      <c r="C118" s="3">
        <v>19</v>
      </c>
      <c r="D118" s="3" t="s">
        <v>145</v>
      </c>
      <c r="E118" s="3" t="s">
        <v>205</v>
      </c>
    </row>
    <row r="119" spans="1:5">
      <c r="A119" s="3" t="s">
        <v>49</v>
      </c>
      <c r="B119" s="3">
        <v>19</v>
      </c>
      <c r="C119" s="3">
        <v>19.8</v>
      </c>
      <c r="D119" s="3" t="s">
        <v>178</v>
      </c>
      <c r="E119" s="3" t="s">
        <v>206</v>
      </c>
    </row>
    <row r="120" spans="1:5">
      <c r="A120" s="3" t="s">
        <v>49</v>
      </c>
      <c r="B120" s="3">
        <v>19.8</v>
      </c>
      <c r="C120" s="3">
        <v>20.2</v>
      </c>
      <c r="D120" s="3" t="s">
        <v>145</v>
      </c>
      <c r="E120" s="3" t="s">
        <v>205</v>
      </c>
    </row>
    <row r="121" spans="1:5">
      <c r="A121" s="3" t="s">
        <v>49</v>
      </c>
      <c r="B121" s="3">
        <v>20.2</v>
      </c>
      <c r="C121" s="3">
        <v>20.9</v>
      </c>
      <c r="D121" s="3" t="s">
        <v>178</v>
      </c>
      <c r="E121" s="3" t="s">
        <v>206</v>
      </c>
    </row>
    <row r="122" spans="1:5">
      <c r="A122" s="3" t="s">
        <v>49</v>
      </c>
      <c r="B122" s="3">
        <v>20.9</v>
      </c>
      <c r="C122" s="3">
        <v>21.1</v>
      </c>
      <c r="D122" s="3" t="s">
        <v>145</v>
      </c>
      <c r="E122" s="3" t="s">
        <v>207</v>
      </c>
    </row>
    <row r="123" spans="1:5">
      <c r="A123" s="3" t="s">
        <v>49</v>
      </c>
      <c r="B123" s="3">
        <v>21.1</v>
      </c>
      <c r="C123" s="3">
        <v>21.5</v>
      </c>
      <c r="D123" s="3" t="s">
        <v>178</v>
      </c>
      <c r="E123" s="3" t="s">
        <v>206</v>
      </c>
    </row>
    <row r="124" spans="1:5">
      <c r="A124" s="3" t="s">
        <v>49</v>
      </c>
      <c r="B124" s="3">
        <v>21.5</v>
      </c>
      <c r="C124" s="3">
        <v>22.5</v>
      </c>
      <c r="D124" s="3" t="s">
        <v>145</v>
      </c>
      <c r="E124" s="3" t="s">
        <v>207</v>
      </c>
    </row>
    <row r="125" spans="1:5">
      <c r="A125" s="3" t="s">
        <v>49</v>
      </c>
      <c r="B125" s="3">
        <v>22.5</v>
      </c>
      <c r="C125" s="3">
        <v>23</v>
      </c>
      <c r="D125" s="3" t="s">
        <v>145</v>
      </c>
      <c r="E125" s="3" t="s">
        <v>208</v>
      </c>
    </row>
    <row r="126" spans="1:5">
      <c r="A126" s="3" t="s">
        <v>49</v>
      </c>
      <c r="B126" s="3">
        <v>23</v>
      </c>
      <c r="C126" s="3">
        <v>27.5</v>
      </c>
      <c r="D126" s="3" t="s">
        <v>145</v>
      </c>
      <c r="E126" s="3" t="s">
        <v>209</v>
      </c>
    </row>
    <row r="127" spans="1:5">
      <c r="A127" s="3" t="s">
        <v>50</v>
      </c>
      <c r="B127" s="3">
        <v>0</v>
      </c>
      <c r="C127" s="3">
        <v>0.3</v>
      </c>
      <c r="D127" s="3" t="s">
        <v>210</v>
      </c>
      <c r="E127" s="3" t="s">
        <v>211</v>
      </c>
    </row>
    <row r="128" spans="1:5">
      <c r="A128" s="3" t="s">
        <v>50</v>
      </c>
      <c r="B128" s="3">
        <v>0.3</v>
      </c>
      <c r="C128" s="3">
        <v>0.7</v>
      </c>
      <c r="D128" s="3" t="s">
        <v>125</v>
      </c>
      <c r="E128" s="3" t="s">
        <v>212</v>
      </c>
    </row>
    <row r="129" spans="1:5">
      <c r="A129" s="3" t="s">
        <v>50</v>
      </c>
      <c r="B129" s="3">
        <v>0.7</v>
      </c>
      <c r="C129" s="3">
        <v>2</v>
      </c>
      <c r="D129" s="3" t="s">
        <v>125</v>
      </c>
      <c r="E129" s="3" t="s">
        <v>198</v>
      </c>
    </row>
    <row r="130" spans="1:5">
      <c r="A130" s="3" t="s">
        <v>50</v>
      </c>
      <c r="B130" s="3">
        <v>2</v>
      </c>
      <c r="C130" s="3">
        <v>3.5</v>
      </c>
      <c r="D130" s="3" t="s">
        <v>125</v>
      </c>
      <c r="E130" s="3" t="s">
        <v>213</v>
      </c>
    </row>
    <row r="131" spans="1:5">
      <c r="A131" s="3" t="s">
        <v>50</v>
      </c>
      <c r="B131" s="3">
        <v>3.5</v>
      </c>
      <c r="C131" s="3">
        <v>4.5</v>
      </c>
      <c r="D131" s="3" t="s">
        <v>125</v>
      </c>
      <c r="E131" s="3" t="s">
        <v>214</v>
      </c>
    </row>
    <row r="132" spans="1:5">
      <c r="A132" s="3" t="s">
        <v>50</v>
      </c>
      <c r="B132" s="3">
        <v>4.5</v>
      </c>
      <c r="C132" s="3">
        <v>4.8</v>
      </c>
      <c r="D132" s="3" t="s">
        <v>658</v>
      </c>
      <c r="E132" s="3" t="s">
        <v>215</v>
      </c>
    </row>
    <row r="133" spans="1:5">
      <c r="A133" s="3" t="s">
        <v>50</v>
      </c>
      <c r="B133" s="3">
        <v>4.8</v>
      </c>
      <c r="C133" s="3">
        <v>5.2</v>
      </c>
      <c r="D133" s="3" t="s">
        <v>125</v>
      </c>
      <c r="E133" s="3" t="s">
        <v>212</v>
      </c>
    </row>
    <row r="134" spans="1:5">
      <c r="A134" s="3" t="s">
        <v>50</v>
      </c>
      <c r="B134" s="3">
        <v>5.2</v>
      </c>
      <c r="C134" s="3">
        <v>5.8</v>
      </c>
      <c r="D134" s="3" t="s">
        <v>743</v>
      </c>
      <c r="E134" s="3" t="s">
        <v>216</v>
      </c>
    </row>
    <row r="135" spans="1:5">
      <c r="A135" s="3" t="s">
        <v>50</v>
      </c>
      <c r="B135" s="3">
        <v>5.8</v>
      </c>
      <c r="C135" s="3">
        <v>9</v>
      </c>
      <c r="D135" s="3" t="s">
        <v>712</v>
      </c>
      <c r="E135" s="3" t="s">
        <v>665</v>
      </c>
    </row>
    <row r="136" spans="1:5">
      <c r="A136" s="3" t="s">
        <v>50</v>
      </c>
      <c r="B136" s="3">
        <v>9</v>
      </c>
      <c r="C136" s="3">
        <v>14.8</v>
      </c>
      <c r="D136" s="3" t="s">
        <v>712</v>
      </c>
      <c r="E136" s="3" t="s">
        <v>660</v>
      </c>
    </row>
    <row r="137" spans="1:5">
      <c r="A137" s="3" t="s">
        <v>50</v>
      </c>
      <c r="B137" s="3">
        <v>14.8</v>
      </c>
      <c r="C137" s="3">
        <v>15</v>
      </c>
      <c r="D137" s="3" t="s">
        <v>123</v>
      </c>
      <c r="E137" s="3" t="s">
        <v>217</v>
      </c>
    </row>
    <row r="138" spans="1:5">
      <c r="A138" s="3" t="s">
        <v>50</v>
      </c>
      <c r="B138" s="3">
        <v>15</v>
      </c>
      <c r="C138" s="3">
        <v>15.3</v>
      </c>
      <c r="D138" s="3" t="s">
        <v>658</v>
      </c>
      <c r="E138" s="3" t="s">
        <v>218</v>
      </c>
    </row>
    <row r="139" spans="1:5">
      <c r="A139" s="3" t="s">
        <v>50</v>
      </c>
      <c r="B139" s="3">
        <v>15.3</v>
      </c>
      <c r="C139" s="3">
        <v>17</v>
      </c>
      <c r="D139" s="3" t="s">
        <v>178</v>
      </c>
      <c r="E139" s="3" t="s">
        <v>219</v>
      </c>
    </row>
    <row r="140" spans="1:5">
      <c r="A140" s="3" t="s">
        <v>50</v>
      </c>
      <c r="B140" s="3">
        <v>17</v>
      </c>
      <c r="C140" s="3">
        <v>20</v>
      </c>
      <c r="D140" s="3" t="s">
        <v>178</v>
      </c>
      <c r="E140" s="3" t="s">
        <v>220</v>
      </c>
    </row>
    <row r="141" spans="1:5">
      <c r="A141" s="3" t="s">
        <v>50</v>
      </c>
      <c r="B141" s="3">
        <v>20</v>
      </c>
      <c r="C141" s="3">
        <v>20.5</v>
      </c>
      <c r="D141" s="3" t="s">
        <v>145</v>
      </c>
      <c r="E141" s="3" t="s">
        <v>221</v>
      </c>
    </row>
    <row r="142" spans="1:5">
      <c r="A142" s="3" t="s">
        <v>50</v>
      </c>
      <c r="B142" s="3">
        <v>20.5</v>
      </c>
      <c r="C142" s="3">
        <v>21.3</v>
      </c>
      <c r="D142" s="3" t="s">
        <v>178</v>
      </c>
      <c r="E142" s="3" t="s">
        <v>206</v>
      </c>
    </row>
    <row r="143" spans="1:5">
      <c r="A143" s="3" t="s">
        <v>50</v>
      </c>
      <c r="B143" s="3">
        <v>21.3</v>
      </c>
      <c r="C143" s="3">
        <v>22</v>
      </c>
      <c r="D143" s="3" t="s">
        <v>145</v>
      </c>
      <c r="E143" s="3" t="s">
        <v>205</v>
      </c>
    </row>
    <row r="144" spans="1:5">
      <c r="A144" s="3" t="s">
        <v>50</v>
      </c>
      <c r="B144" s="3">
        <v>22</v>
      </c>
      <c r="C144" s="3">
        <v>23</v>
      </c>
      <c r="D144" s="3" t="s">
        <v>178</v>
      </c>
      <c r="E144" s="3" t="s">
        <v>206</v>
      </c>
    </row>
    <row r="145" spans="1:5">
      <c r="A145" s="3" t="s">
        <v>50</v>
      </c>
      <c r="B145" s="3">
        <v>23</v>
      </c>
      <c r="C145" s="3">
        <v>24</v>
      </c>
      <c r="D145" s="3" t="s">
        <v>145</v>
      </c>
      <c r="E145" s="3" t="s">
        <v>180</v>
      </c>
    </row>
    <row r="146" spans="1:5">
      <c r="A146" s="3" t="s">
        <v>50</v>
      </c>
      <c r="B146" s="3">
        <v>24</v>
      </c>
      <c r="C146" s="3">
        <v>24.6</v>
      </c>
      <c r="D146" s="3" t="s">
        <v>178</v>
      </c>
      <c r="E146" s="3" t="s">
        <v>206</v>
      </c>
    </row>
    <row r="147" spans="1:5">
      <c r="A147" s="3" t="s">
        <v>50</v>
      </c>
      <c r="B147" s="3">
        <v>24.6</v>
      </c>
      <c r="C147" s="3">
        <v>27.5</v>
      </c>
      <c r="D147" s="3" t="s">
        <v>145</v>
      </c>
      <c r="E147" s="3" t="s">
        <v>222</v>
      </c>
    </row>
    <row r="148" spans="1:5">
      <c r="A148" s="3" t="s">
        <v>51</v>
      </c>
      <c r="B148" s="3">
        <v>0</v>
      </c>
      <c r="C148" s="3">
        <v>0.2</v>
      </c>
      <c r="D148" s="3" t="s">
        <v>210</v>
      </c>
      <c r="E148" s="3" t="s">
        <v>223</v>
      </c>
    </row>
    <row r="149" spans="1:5">
      <c r="A149" s="3" t="s">
        <v>51</v>
      </c>
      <c r="B149" s="3">
        <v>0.2</v>
      </c>
      <c r="C149" s="3">
        <v>1.2</v>
      </c>
      <c r="D149" s="3" t="s">
        <v>125</v>
      </c>
      <c r="E149" s="3" t="s">
        <v>224</v>
      </c>
    </row>
    <row r="150" spans="1:5">
      <c r="A150" s="3" t="s">
        <v>51</v>
      </c>
      <c r="B150" s="3">
        <v>1.2</v>
      </c>
      <c r="C150" s="3">
        <v>5.5</v>
      </c>
      <c r="D150" s="3" t="s">
        <v>125</v>
      </c>
      <c r="E150" s="3" t="s">
        <v>202</v>
      </c>
    </row>
    <row r="151" spans="1:5">
      <c r="A151" s="3" t="s">
        <v>51</v>
      </c>
      <c r="B151" s="3">
        <v>5.5</v>
      </c>
      <c r="C151" s="3">
        <v>6</v>
      </c>
      <c r="D151" s="3" t="s">
        <v>743</v>
      </c>
      <c r="E151" s="3" t="s">
        <v>216</v>
      </c>
    </row>
    <row r="152" spans="1:5">
      <c r="A152" s="3" t="s">
        <v>51</v>
      </c>
      <c r="B152" s="3">
        <v>6</v>
      </c>
      <c r="C152" s="3">
        <v>7</v>
      </c>
      <c r="D152" s="3" t="s">
        <v>712</v>
      </c>
      <c r="E152" s="3" t="s">
        <v>660</v>
      </c>
    </row>
    <row r="153" spans="1:5">
      <c r="A153" s="3" t="s">
        <v>51</v>
      </c>
      <c r="B153" s="3">
        <v>7</v>
      </c>
      <c r="C153" s="3">
        <v>9</v>
      </c>
      <c r="D153" s="3" t="s">
        <v>712</v>
      </c>
      <c r="E153" s="3" t="s">
        <v>665</v>
      </c>
    </row>
    <row r="154" spans="1:5">
      <c r="A154" s="3" t="s">
        <v>51</v>
      </c>
      <c r="B154" s="3">
        <v>9</v>
      </c>
      <c r="C154" s="3">
        <v>12</v>
      </c>
      <c r="D154" s="3" t="s">
        <v>712</v>
      </c>
      <c r="E154" s="3" t="s">
        <v>660</v>
      </c>
    </row>
    <row r="155" spans="1:5">
      <c r="A155" s="3" t="s">
        <v>51</v>
      </c>
      <c r="B155" s="3">
        <v>12</v>
      </c>
      <c r="C155" s="3">
        <v>15</v>
      </c>
      <c r="D155" s="3" t="s">
        <v>712</v>
      </c>
      <c r="E155" s="3" t="s">
        <v>660</v>
      </c>
    </row>
    <row r="156" spans="1:5">
      <c r="A156" s="3" t="s">
        <v>51</v>
      </c>
      <c r="B156" s="3">
        <v>15</v>
      </c>
      <c r="C156" s="3">
        <v>16</v>
      </c>
      <c r="D156" s="3" t="s">
        <v>712</v>
      </c>
      <c r="E156" s="3" t="s">
        <v>666</v>
      </c>
    </row>
    <row r="157" spans="1:5">
      <c r="A157" s="3" t="s">
        <v>51</v>
      </c>
      <c r="B157" s="3">
        <v>16</v>
      </c>
      <c r="C157" s="3">
        <v>17</v>
      </c>
      <c r="D157" s="3" t="s">
        <v>178</v>
      </c>
      <c r="E157" s="3" t="s">
        <v>635</v>
      </c>
    </row>
    <row r="158" spans="1:5">
      <c r="A158" s="3" t="s">
        <v>51</v>
      </c>
      <c r="B158" s="3">
        <v>17</v>
      </c>
      <c r="C158" s="3">
        <v>21.5</v>
      </c>
      <c r="D158" s="3" t="s">
        <v>178</v>
      </c>
      <c r="E158" s="3" t="s">
        <v>636</v>
      </c>
    </row>
    <row r="159" spans="1:5">
      <c r="A159" s="3" t="s">
        <v>51</v>
      </c>
      <c r="B159" s="3">
        <v>21.5</v>
      </c>
      <c r="C159" s="3">
        <v>22</v>
      </c>
      <c r="D159" s="3" t="s">
        <v>145</v>
      </c>
      <c r="E159" s="3" t="s">
        <v>225</v>
      </c>
    </row>
    <row r="160" spans="1:5">
      <c r="A160" s="3" t="s">
        <v>51</v>
      </c>
      <c r="B160" s="3">
        <v>22</v>
      </c>
      <c r="C160" s="3">
        <v>23</v>
      </c>
      <c r="D160" s="3" t="s">
        <v>178</v>
      </c>
      <c r="E160" s="3" t="s">
        <v>220</v>
      </c>
    </row>
    <row r="161" spans="1:5">
      <c r="A161" s="3" t="s">
        <v>51</v>
      </c>
      <c r="B161" s="3">
        <v>23</v>
      </c>
      <c r="C161" s="3">
        <v>23.2</v>
      </c>
      <c r="D161" s="3" t="s">
        <v>145</v>
      </c>
      <c r="E161" s="3" t="s">
        <v>226</v>
      </c>
    </row>
    <row r="162" spans="1:5">
      <c r="A162" s="3" t="s">
        <v>51</v>
      </c>
      <c r="B162" s="3">
        <v>23.2</v>
      </c>
      <c r="C162" s="3">
        <v>24.5</v>
      </c>
      <c r="D162" s="3" t="s">
        <v>178</v>
      </c>
      <c r="E162" s="3" t="s">
        <v>220</v>
      </c>
    </row>
    <row r="163" spans="1:5">
      <c r="A163" s="3" t="s">
        <v>51</v>
      </c>
      <c r="B163" s="3">
        <v>24.5</v>
      </c>
      <c r="C163" s="3">
        <v>24.7</v>
      </c>
      <c r="D163" s="3" t="s">
        <v>145</v>
      </c>
      <c r="E163" s="3" t="s">
        <v>146</v>
      </c>
    </row>
    <row r="164" spans="1:5">
      <c r="A164" s="3" t="s">
        <v>51</v>
      </c>
      <c r="B164" s="3">
        <v>24.7</v>
      </c>
      <c r="C164" s="3">
        <v>26</v>
      </c>
      <c r="D164" s="3" t="s">
        <v>178</v>
      </c>
      <c r="E164" s="3" t="s">
        <v>191</v>
      </c>
    </row>
    <row r="165" spans="1:5">
      <c r="A165" s="3" t="s">
        <v>51</v>
      </c>
      <c r="B165" s="3">
        <v>26</v>
      </c>
      <c r="C165" s="3">
        <v>27.5</v>
      </c>
      <c r="D165" s="3" t="s">
        <v>145</v>
      </c>
      <c r="E165" s="3" t="s">
        <v>146</v>
      </c>
    </row>
    <row r="166" spans="1:5">
      <c r="A166" s="3" t="s">
        <v>52</v>
      </c>
      <c r="B166" s="3">
        <v>0</v>
      </c>
      <c r="C166" s="3">
        <v>0.1</v>
      </c>
      <c r="D166" s="3" t="s">
        <v>210</v>
      </c>
      <c r="E166" s="3" t="s">
        <v>227</v>
      </c>
    </row>
    <row r="167" spans="1:5">
      <c r="A167" s="3" t="s">
        <v>52</v>
      </c>
      <c r="B167" s="3">
        <v>0.1</v>
      </c>
      <c r="C167" s="3">
        <v>1.5</v>
      </c>
      <c r="D167" s="3" t="s">
        <v>125</v>
      </c>
      <c r="E167" s="3" t="s">
        <v>228</v>
      </c>
    </row>
    <row r="168" spans="1:5">
      <c r="A168" s="3" t="s">
        <v>52</v>
      </c>
      <c r="B168" s="3">
        <v>1.5</v>
      </c>
      <c r="C168" s="3">
        <v>2.7</v>
      </c>
      <c r="D168" s="3" t="s">
        <v>125</v>
      </c>
      <c r="E168" s="3" t="s">
        <v>198</v>
      </c>
    </row>
    <row r="169" spans="1:5">
      <c r="A169" s="3" t="s">
        <v>52</v>
      </c>
      <c r="B169" s="3">
        <v>2.7</v>
      </c>
      <c r="C169" s="3">
        <v>3</v>
      </c>
      <c r="D169" s="3" t="s">
        <v>125</v>
      </c>
      <c r="E169" s="3" t="s">
        <v>229</v>
      </c>
    </row>
    <row r="170" spans="1:5">
      <c r="A170" s="3" t="s">
        <v>52</v>
      </c>
      <c r="B170" s="3">
        <v>3</v>
      </c>
      <c r="C170" s="3">
        <v>4.2</v>
      </c>
      <c r="D170" s="3" t="s">
        <v>125</v>
      </c>
      <c r="E170" s="3" t="s">
        <v>198</v>
      </c>
    </row>
    <row r="171" spans="1:5">
      <c r="A171" s="3" t="s">
        <v>52</v>
      </c>
      <c r="B171" s="3">
        <v>4.2</v>
      </c>
      <c r="C171" s="3">
        <v>5.5</v>
      </c>
      <c r="D171" s="3" t="s">
        <v>743</v>
      </c>
      <c r="E171" s="3" t="s">
        <v>230</v>
      </c>
    </row>
    <row r="172" spans="1:5">
      <c r="A172" s="3" t="s">
        <v>52</v>
      </c>
      <c r="B172" s="3">
        <v>5.5</v>
      </c>
      <c r="C172" s="3">
        <v>7</v>
      </c>
      <c r="D172" s="3" t="s">
        <v>712</v>
      </c>
      <c r="E172" s="3" t="s">
        <v>667</v>
      </c>
    </row>
    <row r="173" spans="1:5">
      <c r="A173" s="3" t="s">
        <v>52</v>
      </c>
      <c r="B173" s="3">
        <v>7</v>
      </c>
      <c r="C173" s="3">
        <v>10.199999999999999</v>
      </c>
      <c r="D173" s="3" t="s">
        <v>712</v>
      </c>
      <c r="E173" s="3" t="s">
        <v>668</v>
      </c>
    </row>
    <row r="174" spans="1:5">
      <c r="A174" s="3" t="s">
        <v>52</v>
      </c>
      <c r="B174" s="3">
        <v>10.199999999999999</v>
      </c>
      <c r="C174" s="3">
        <v>12</v>
      </c>
      <c r="D174" s="3" t="s">
        <v>712</v>
      </c>
      <c r="E174" s="3" t="s">
        <v>660</v>
      </c>
    </row>
    <row r="175" spans="1:5">
      <c r="A175" s="3" t="s">
        <v>52</v>
      </c>
      <c r="B175" s="3">
        <v>12</v>
      </c>
      <c r="C175" s="3">
        <v>13.4</v>
      </c>
      <c r="D175" s="3" t="s">
        <v>712</v>
      </c>
      <c r="E175" s="3" t="s">
        <v>714</v>
      </c>
    </row>
    <row r="176" spans="1:5">
      <c r="A176" s="3" t="s">
        <v>52</v>
      </c>
      <c r="B176" s="3">
        <v>13.4</v>
      </c>
      <c r="C176" s="3">
        <v>14.2</v>
      </c>
      <c r="D176" s="3" t="s">
        <v>743</v>
      </c>
      <c r="E176" s="3" t="s">
        <v>231</v>
      </c>
    </row>
    <row r="177" spans="1:5">
      <c r="A177" s="3" t="s">
        <v>52</v>
      </c>
      <c r="B177" s="3">
        <v>14.2</v>
      </c>
      <c r="C177" s="3">
        <v>15</v>
      </c>
      <c r="D177" s="3" t="s">
        <v>178</v>
      </c>
      <c r="E177" s="3" t="s">
        <v>232</v>
      </c>
    </row>
    <row r="178" spans="1:5">
      <c r="A178" s="3" t="s">
        <v>52</v>
      </c>
      <c r="B178" s="3">
        <v>15</v>
      </c>
      <c r="C178" s="3">
        <v>22.3</v>
      </c>
      <c r="D178" s="3" t="s">
        <v>178</v>
      </c>
      <c r="E178" s="3" t="s">
        <v>233</v>
      </c>
    </row>
    <row r="179" spans="1:5">
      <c r="A179" s="3" t="s">
        <v>52</v>
      </c>
      <c r="B179" s="3">
        <v>22.3</v>
      </c>
      <c r="C179" s="3">
        <v>23.5</v>
      </c>
      <c r="D179" s="3" t="s">
        <v>145</v>
      </c>
      <c r="E179" s="3" t="s">
        <v>234</v>
      </c>
    </row>
    <row r="180" spans="1:5">
      <c r="A180" s="3" t="s">
        <v>52</v>
      </c>
      <c r="B180" s="3">
        <v>23.5</v>
      </c>
      <c r="C180" s="3">
        <v>24.5</v>
      </c>
      <c r="D180" s="3" t="s">
        <v>145</v>
      </c>
      <c r="E180" s="3" t="s">
        <v>235</v>
      </c>
    </row>
    <row r="181" spans="1:5">
      <c r="A181" s="3" t="s">
        <v>52</v>
      </c>
      <c r="B181" s="3">
        <v>24.5</v>
      </c>
      <c r="C181" s="3">
        <v>25</v>
      </c>
      <c r="D181" s="3" t="s">
        <v>178</v>
      </c>
      <c r="E181" s="3" t="s">
        <v>206</v>
      </c>
    </row>
    <row r="182" spans="1:5">
      <c r="A182" s="3" t="s">
        <v>53</v>
      </c>
      <c r="B182" s="3">
        <v>0</v>
      </c>
      <c r="C182" s="3">
        <v>0.05</v>
      </c>
      <c r="D182" s="3" t="s">
        <v>182</v>
      </c>
      <c r="E182" s="3" t="s">
        <v>182</v>
      </c>
    </row>
    <row r="183" spans="1:5">
      <c r="A183" s="3" t="s">
        <v>53</v>
      </c>
      <c r="B183" s="3">
        <v>0.05</v>
      </c>
      <c r="C183" s="3">
        <v>0.2</v>
      </c>
      <c r="D183" s="3" t="s">
        <v>125</v>
      </c>
      <c r="E183" s="3" t="s">
        <v>236</v>
      </c>
    </row>
    <row r="184" spans="1:5">
      <c r="A184" s="3" t="s">
        <v>53</v>
      </c>
      <c r="B184" s="3">
        <v>0.2</v>
      </c>
      <c r="C184" s="3">
        <v>0.4</v>
      </c>
      <c r="D184" s="3" t="s">
        <v>743</v>
      </c>
      <c r="E184" s="3" t="s">
        <v>237</v>
      </c>
    </row>
    <row r="185" spans="1:5">
      <c r="A185" s="3" t="s">
        <v>53</v>
      </c>
      <c r="B185" s="3">
        <v>0.4</v>
      </c>
      <c r="C185" s="3">
        <v>1.4</v>
      </c>
      <c r="D185" s="3" t="s">
        <v>743</v>
      </c>
      <c r="E185" s="3" t="s">
        <v>238</v>
      </c>
    </row>
    <row r="186" spans="1:5">
      <c r="A186" s="3" t="s">
        <v>53</v>
      </c>
      <c r="B186" s="3">
        <v>1.4</v>
      </c>
      <c r="C186" s="3">
        <v>2</v>
      </c>
      <c r="D186" s="3" t="s">
        <v>743</v>
      </c>
      <c r="E186" s="3" t="s">
        <v>239</v>
      </c>
    </row>
    <row r="187" spans="1:5">
      <c r="A187" s="3" t="s">
        <v>53</v>
      </c>
      <c r="B187" s="3">
        <v>2</v>
      </c>
      <c r="C187" s="3">
        <v>4</v>
      </c>
      <c r="D187" s="3" t="s">
        <v>178</v>
      </c>
      <c r="E187" s="3" t="s">
        <v>240</v>
      </c>
    </row>
    <row r="188" spans="1:5">
      <c r="A188" s="3" t="s">
        <v>53</v>
      </c>
      <c r="B188" s="3">
        <v>4</v>
      </c>
      <c r="C188" s="3">
        <v>5</v>
      </c>
      <c r="D188" s="3" t="s">
        <v>178</v>
      </c>
      <c r="E188" s="3" t="s">
        <v>241</v>
      </c>
    </row>
    <row r="189" spans="1:5">
      <c r="A189" s="3" t="s">
        <v>53</v>
      </c>
      <c r="B189" s="3">
        <v>5</v>
      </c>
      <c r="C189" s="3">
        <v>9</v>
      </c>
      <c r="D189" s="3" t="s">
        <v>178</v>
      </c>
      <c r="E189" s="3" t="s">
        <v>233</v>
      </c>
    </row>
    <row r="190" spans="1:5">
      <c r="A190" s="3" t="s">
        <v>53</v>
      </c>
      <c r="B190" s="3">
        <v>9</v>
      </c>
      <c r="C190" s="3">
        <v>11</v>
      </c>
      <c r="D190" s="3" t="s">
        <v>178</v>
      </c>
      <c r="E190" s="3" t="s">
        <v>233</v>
      </c>
    </row>
    <row r="191" spans="1:5">
      <c r="A191" s="3" t="s">
        <v>53</v>
      </c>
      <c r="B191" s="3">
        <v>11</v>
      </c>
      <c r="C191" s="3">
        <v>11.3</v>
      </c>
      <c r="D191" s="3" t="s">
        <v>125</v>
      </c>
      <c r="E191" s="3" t="s">
        <v>242</v>
      </c>
    </row>
    <row r="192" spans="1:5">
      <c r="A192" s="3" t="s">
        <v>53</v>
      </c>
      <c r="B192" s="3">
        <v>11.3</v>
      </c>
      <c r="C192" s="3">
        <v>12</v>
      </c>
      <c r="D192" s="3" t="s">
        <v>178</v>
      </c>
      <c r="E192" s="3" t="s">
        <v>243</v>
      </c>
    </row>
    <row r="193" spans="1:5">
      <c r="A193" s="3" t="s">
        <v>53</v>
      </c>
      <c r="B193" s="3">
        <v>12</v>
      </c>
      <c r="C193" s="3">
        <v>12.4</v>
      </c>
      <c r="D193" s="3" t="s">
        <v>145</v>
      </c>
      <c r="E193" s="3" t="s">
        <v>244</v>
      </c>
    </row>
    <row r="194" spans="1:5">
      <c r="A194" s="3" t="s">
        <v>53</v>
      </c>
      <c r="B194" s="3">
        <v>12.4</v>
      </c>
      <c r="C194" s="3">
        <v>17.8</v>
      </c>
      <c r="D194" s="3" t="s">
        <v>178</v>
      </c>
      <c r="E194" s="3" t="s">
        <v>245</v>
      </c>
    </row>
    <row r="195" spans="1:5">
      <c r="A195" s="3" t="s">
        <v>53</v>
      </c>
      <c r="B195" s="3">
        <v>17.8</v>
      </c>
      <c r="C195" s="3">
        <v>18.2</v>
      </c>
      <c r="D195" s="3" t="s">
        <v>145</v>
      </c>
      <c r="E195" s="3" t="s">
        <v>205</v>
      </c>
    </row>
    <row r="196" spans="1:5">
      <c r="A196" s="3" t="s">
        <v>53</v>
      </c>
      <c r="B196" s="3">
        <v>18.2</v>
      </c>
      <c r="C196" s="3">
        <v>19</v>
      </c>
      <c r="D196" s="3" t="s">
        <v>178</v>
      </c>
      <c r="E196" s="3" t="s">
        <v>206</v>
      </c>
    </row>
    <row r="197" spans="1:5">
      <c r="A197" s="3" t="s">
        <v>53</v>
      </c>
      <c r="B197" s="3">
        <v>19</v>
      </c>
      <c r="C197" s="3">
        <v>20</v>
      </c>
      <c r="D197" s="3" t="s">
        <v>145</v>
      </c>
      <c r="E197" s="3" t="s">
        <v>222</v>
      </c>
    </row>
    <row r="198" spans="1:5">
      <c r="A198" s="3" t="s">
        <v>55</v>
      </c>
      <c r="B198" s="3">
        <v>0</v>
      </c>
      <c r="C198" s="3">
        <v>0.3</v>
      </c>
      <c r="D198" s="3" t="s">
        <v>125</v>
      </c>
      <c r="E198" t="s">
        <v>552</v>
      </c>
    </row>
    <row r="199" spans="1:5">
      <c r="A199" s="3" t="s">
        <v>55</v>
      </c>
      <c r="B199" s="3">
        <v>0.3</v>
      </c>
      <c r="C199" s="3">
        <v>1.1000000000000001</v>
      </c>
      <c r="D199" s="3" t="s">
        <v>125</v>
      </c>
      <c r="E199" t="s">
        <v>553</v>
      </c>
    </row>
    <row r="200" spans="1:5">
      <c r="A200" s="3" t="s">
        <v>55</v>
      </c>
      <c r="B200">
        <f t="shared" ref="B200:B219" si="0">C199</f>
        <v>1.1000000000000001</v>
      </c>
      <c r="C200" s="3">
        <v>2.2999999999999998</v>
      </c>
      <c r="D200" s="3" t="s">
        <v>125</v>
      </c>
      <c r="E200" t="s">
        <v>318</v>
      </c>
    </row>
    <row r="201" spans="1:5">
      <c r="A201" s="3" t="s">
        <v>55</v>
      </c>
      <c r="B201">
        <f t="shared" si="0"/>
        <v>2.2999999999999998</v>
      </c>
      <c r="C201" s="3">
        <v>4.5</v>
      </c>
      <c r="D201" s="3" t="s">
        <v>658</v>
      </c>
      <c r="E201" t="s">
        <v>554</v>
      </c>
    </row>
    <row r="202" spans="1:5">
      <c r="A202" s="3" t="s">
        <v>55</v>
      </c>
      <c r="B202">
        <f t="shared" si="0"/>
        <v>4.5</v>
      </c>
      <c r="C202" s="3">
        <v>6.4</v>
      </c>
      <c r="D202" s="3" t="s">
        <v>178</v>
      </c>
      <c r="E202" t="s">
        <v>555</v>
      </c>
    </row>
    <row r="203" spans="1:5">
      <c r="A203" s="3" t="s">
        <v>55</v>
      </c>
      <c r="B203">
        <f t="shared" si="0"/>
        <v>6.4</v>
      </c>
      <c r="C203" s="3">
        <v>9</v>
      </c>
      <c r="D203" s="3" t="s">
        <v>178</v>
      </c>
      <c r="E203" t="s">
        <v>556</v>
      </c>
    </row>
    <row r="204" spans="1:5">
      <c r="A204" s="3" t="s">
        <v>55</v>
      </c>
      <c r="B204">
        <f t="shared" si="0"/>
        <v>9</v>
      </c>
      <c r="C204" s="3">
        <v>10</v>
      </c>
      <c r="D204" s="3" t="s">
        <v>178</v>
      </c>
      <c r="E204" t="s">
        <v>557</v>
      </c>
    </row>
    <row r="205" spans="1:5">
      <c r="A205" s="3" t="s">
        <v>55</v>
      </c>
      <c r="B205">
        <f t="shared" si="0"/>
        <v>10</v>
      </c>
      <c r="C205" s="3">
        <v>10.5</v>
      </c>
      <c r="D205" s="3" t="s">
        <v>178</v>
      </c>
      <c r="E205" t="s">
        <v>558</v>
      </c>
    </row>
    <row r="206" spans="1:5">
      <c r="A206" s="3" t="s">
        <v>55</v>
      </c>
      <c r="B206">
        <f t="shared" si="0"/>
        <v>10.5</v>
      </c>
      <c r="C206" s="3">
        <v>12.2</v>
      </c>
      <c r="D206" s="3" t="s">
        <v>178</v>
      </c>
      <c r="E206" t="s">
        <v>559</v>
      </c>
    </row>
    <row r="207" spans="1:5">
      <c r="A207" s="3" t="s">
        <v>55</v>
      </c>
      <c r="B207">
        <f t="shared" si="0"/>
        <v>12.2</v>
      </c>
      <c r="C207" s="3">
        <v>12.4</v>
      </c>
      <c r="D207" s="3" t="s">
        <v>178</v>
      </c>
      <c r="E207" t="s">
        <v>560</v>
      </c>
    </row>
    <row r="208" spans="1:5">
      <c r="A208" s="3" t="s">
        <v>55</v>
      </c>
      <c r="B208">
        <f t="shared" si="0"/>
        <v>12.4</v>
      </c>
      <c r="C208" s="3">
        <v>13.4</v>
      </c>
      <c r="D208" s="3" t="s">
        <v>178</v>
      </c>
      <c r="E208" t="s">
        <v>561</v>
      </c>
    </row>
    <row r="209" spans="1:5">
      <c r="A209" s="3" t="s">
        <v>55</v>
      </c>
      <c r="B209">
        <f t="shared" si="0"/>
        <v>13.4</v>
      </c>
      <c r="C209" s="3">
        <v>14.2</v>
      </c>
      <c r="D209" s="4" t="s">
        <v>145</v>
      </c>
      <c r="E209" t="s">
        <v>562</v>
      </c>
    </row>
    <row r="210" spans="1:5">
      <c r="A210" s="3" t="s">
        <v>55</v>
      </c>
      <c r="B210">
        <f t="shared" si="0"/>
        <v>14.2</v>
      </c>
      <c r="C210" s="3">
        <v>16</v>
      </c>
      <c r="D210" s="3" t="s">
        <v>178</v>
      </c>
      <c r="E210" t="s">
        <v>563</v>
      </c>
    </row>
    <row r="211" spans="1:5">
      <c r="A211" s="3" t="s">
        <v>55</v>
      </c>
      <c r="B211">
        <f t="shared" si="0"/>
        <v>16</v>
      </c>
      <c r="C211" s="3">
        <v>17.399999999999999</v>
      </c>
      <c r="D211" s="4" t="s">
        <v>145</v>
      </c>
      <c r="E211" t="s">
        <v>564</v>
      </c>
    </row>
    <row r="212" spans="1:5">
      <c r="A212" s="3" t="s">
        <v>55</v>
      </c>
      <c r="B212">
        <f t="shared" si="0"/>
        <v>17.399999999999999</v>
      </c>
      <c r="C212" s="3">
        <v>19.600000000000001</v>
      </c>
      <c r="D212" s="3" t="s">
        <v>178</v>
      </c>
      <c r="E212" t="s">
        <v>563</v>
      </c>
    </row>
    <row r="213" spans="1:5">
      <c r="A213" s="3" t="s">
        <v>55</v>
      </c>
      <c r="B213">
        <f t="shared" si="0"/>
        <v>19.600000000000001</v>
      </c>
      <c r="C213" s="3">
        <v>20.2</v>
      </c>
      <c r="D213" s="4" t="s">
        <v>145</v>
      </c>
      <c r="E213" t="s">
        <v>205</v>
      </c>
    </row>
    <row r="214" spans="1:5">
      <c r="A214" s="3" t="s">
        <v>55</v>
      </c>
      <c r="B214">
        <f t="shared" si="0"/>
        <v>20.2</v>
      </c>
      <c r="C214" s="3">
        <v>20.8</v>
      </c>
      <c r="D214" s="3" t="s">
        <v>178</v>
      </c>
      <c r="E214" t="s">
        <v>565</v>
      </c>
    </row>
    <row r="215" spans="1:5">
      <c r="A215" s="3" t="s">
        <v>55</v>
      </c>
      <c r="B215">
        <f t="shared" si="0"/>
        <v>20.8</v>
      </c>
      <c r="C215" s="3">
        <v>21.5</v>
      </c>
      <c r="D215" s="4" t="s">
        <v>145</v>
      </c>
      <c r="E215" t="s">
        <v>205</v>
      </c>
    </row>
    <row r="216" spans="1:5">
      <c r="A216" s="3" t="s">
        <v>55</v>
      </c>
      <c r="B216">
        <f t="shared" si="0"/>
        <v>21.5</v>
      </c>
      <c r="C216" s="3">
        <v>22.6</v>
      </c>
      <c r="D216" s="4" t="s">
        <v>145</v>
      </c>
      <c r="E216" t="s">
        <v>222</v>
      </c>
    </row>
    <row r="217" spans="1:5">
      <c r="A217" s="3" t="s">
        <v>55</v>
      </c>
      <c r="B217">
        <f t="shared" si="0"/>
        <v>22.6</v>
      </c>
      <c r="C217" s="3">
        <v>23.3</v>
      </c>
      <c r="D217" s="4" t="s">
        <v>145</v>
      </c>
      <c r="E217" t="s">
        <v>205</v>
      </c>
    </row>
    <row r="218" spans="1:5">
      <c r="A218" s="3" t="s">
        <v>55</v>
      </c>
      <c r="B218">
        <f t="shared" si="0"/>
        <v>23.3</v>
      </c>
      <c r="C218" s="3">
        <v>24.4</v>
      </c>
      <c r="D218" s="3" t="s">
        <v>178</v>
      </c>
      <c r="E218" t="s">
        <v>565</v>
      </c>
    </row>
    <row r="219" spans="1:5">
      <c r="A219" s="3" t="s">
        <v>55</v>
      </c>
      <c r="B219">
        <f t="shared" si="0"/>
        <v>24.4</v>
      </c>
      <c r="C219" s="3">
        <v>25</v>
      </c>
      <c r="D219" s="4" t="s">
        <v>145</v>
      </c>
      <c r="E219" t="s">
        <v>222</v>
      </c>
    </row>
    <row r="220" spans="1:5">
      <c r="A220" s="3" t="s">
        <v>58</v>
      </c>
      <c r="B220">
        <v>0</v>
      </c>
      <c r="C220" s="3">
        <v>0.2</v>
      </c>
      <c r="D220" s="4" t="s">
        <v>254</v>
      </c>
      <c r="E220" t="s">
        <v>566</v>
      </c>
    </row>
    <row r="221" spans="1:5">
      <c r="A221" s="3" t="s">
        <v>58</v>
      </c>
      <c r="B221">
        <f t="shared" ref="B221:B234" si="1">C220</f>
        <v>0.2</v>
      </c>
      <c r="C221" s="3">
        <v>1.2</v>
      </c>
      <c r="D221" s="4" t="s">
        <v>125</v>
      </c>
      <c r="E221" t="s">
        <v>567</v>
      </c>
    </row>
    <row r="222" spans="1:5">
      <c r="A222" s="3" t="s">
        <v>58</v>
      </c>
      <c r="B222">
        <f t="shared" si="1"/>
        <v>1.2</v>
      </c>
      <c r="C222" s="3">
        <v>1.9</v>
      </c>
      <c r="D222" s="4" t="s">
        <v>254</v>
      </c>
      <c r="E222" t="s">
        <v>568</v>
      </c>
    </row>
    <row r="223" spans="1:5">
      <c r="A223" s="3" t="s">
        <v>58</v>
      </c>
      <c r="B223">
        <f t="shared" si="1"/>
        <v>1.9</v>
      </c>
      <c r="C223" s="3">
        <v>3</v>
      </c>
      <c r="D223" s="4" t="s">
        <v>254</v>
      </c>
      <c r="E223" t="s">
        <v>569</v>
      </c>
    </row>
    <row r="224" spans="1:5">
      <c r="A224" s="3" t="s">
        <v>58</v>
      </c>
      <c r="B224">
        <f t="shared" si="1"/>
        <v>3</v>
      </c>
      <c r="C224" s="3">
        <v>4.3</v>
      </c>
      <c r="D224" s="4" t="s">
        <v>658</v>
      </c>
      <c r="E224" t="s">
        <v>570</v>
      </c>
    </row>
    <row r="225" spans="1:5">
      <c r="A225" s="3" t="s">
        <v>58</v>
      </c>
      <c r="B225">
        <f t="shared" si="1"/>
        <v>4.3</v>
      </c>
      <c r="C225" s="3">
        <v>7.8</v>
      </c>
      <c r="D225" s="4" t="s">
        <v>658</v>
      </c>
      <c r="E225" t="s">
        <v>571</v>
      </c>
    </row>
    <row r="226" spans="1:5">
      <c r="A226" s="3" t="s">
        <v>58</v>
      </c>
      <c r="B226">
        <f t="shared" si="1"/>
        <v>7.8</v>
      </c>
      <c r="C226" s="3">
        <v>9.4</v>
      </c>
      <c r="D226" s="4" t="s">
        <v>125</v>
      </c>
      <c r="E226" t="s">
        <v>572</v>
      </c>
    </row>
    <row r="227" spans="1:5">
      <c r="A227" s="3" t="s">
        <v>58</v>
      </c>
      <c r="B227">
        <f t="shared" si="1"/>
        <v>9.4</v>
      </c>
      <c r="C227" s="3">
        <v>10.3</v>
      </c>
      <c r="D227" s="4" t="s">
        <v>658</v>
      </c>
      <c r="E227" t="s">
        <v>573</v>
      </c>
    </row>
    <row r="228" spans="1:5">
      <c r="A228" s="3" t="s">
        <v>58</v>
      </c>
      <c r="B228">
        <f t="shared" si="1"/>
        <v>10.3</v>
      </c>
      <c r="C228" s="3">
        <v>11.7</v>
      </c>
      <c r="D228" s="4" t="s">
        <v>145</v>
      </c>
      <c r="E228" t="s">
        <v>574</v>
      </c>
    </row>
    <row r="229" spans="1:5">
      <c r="A229" s="3" t="s">
        <v>58</v>
      </c>
      <c r="B229">
        <f t="shared" si="1"/>
        <v>11.7</v>
      </c>
      <c r="C229" s="3">
        <v>11.8</v>
      </c>
      <c r="D229" s="4" t="s">
        <v>254</v>
      </c>
      <c r="E229" t="s">
        <v>575</v>
      </c>
    </row>
    <row r="230" spans="1:5">
      <c r="A230" s="3" t="s">
        <v>58</v>
      </c>
      <c r="B230">
        <f t="shared" si="1"/>
        <v>11.8</v>
      </c>
      <c r="C230" s="3">
        <v>12.7</v>
      </c>
      <c r="D230" s="4" t="s">
        <v>145</v>
      </c>
      <c r="E230" t="s">
        <v>576</v>
      </c>
    </row>
    <row r="231" spans="1:5">
      <c r="A231" s="3" t="s">
        <v>58</v>
      </c>
      <c r="B231">
        <f t="shared" si="1"/>
        <v>12.7</v>
      </c>
      <c r="C231" s="3">
        <v>16</v>
      </c>
      <c r="D231" s="4" t="s">
        <v>658</v>
      </c>
      <c r="E231" t="s">
        <v>577</v>
      </c>
    </row>
    <row r="232" spans="1:5">
      <c r="A232" s="3" t="s">
        <v>58</v>
      </c>
      <c r="B232">
        <f t="shared" si="1"/>
        <v>16</v>
      </c>
      <c r="C232" s="3">
        <v>17.600000000000001</v>
      </c>
      <c r="D232" s="4" t="s">
        <v>712</v>
      </c>
      <c r="E232" t="s">
        <v>578</v>
      </c>
    </row>
    <row r="233" spans="1:5">
      <c r="A233" s="3" t="s">
        <v>58</v>
      </c>
      <c r="B233">
        <f t="shared" si="1"/>
        <v>17.600000000000001</v>
      </c>
      <c r="C233" s="3">
        <v>17.899999999999999</v>
      </c>
      <c r="D233" s="4" t="s">
        <v>145</v>
      </c>
      <c r="E233" t="s">
        <v>579</v>
      </c>
    </row>
    <row r="234" spans="1:5">
      <c r="A234" s="3" t="s">
        <v>58</v>
      </c>
      <c r="B234">
        <f t="shared" si="1"/>
        <v>17.899999999999999</v>
      </c>
      <c r="C234" s="3">
        <v>18.3</v>
      </c>
      <c r="D234" s="4" t="s">
        <v>178</v>
      </c>
      <c r="E234" t="s">
        <v>580</v>
      </c>
    </row>
    <row r="235" spans="1:5">
      <c r="A235" s="3" t="s">
        <v>59</v>
      </c>
      <c r="B235" s="3">
        <v>0</v>
      </c>
      <c r="C235" s="3">
        <v>0.05</v>
      </c>
      <c r="D235" s="3" t="s">
        <v>182</v>
      </c>
      <c r="E235" s="3" t="s">
        <v>182</v>
      </c>
    </row>
    <row r="236" spans="1:5">
      <c r="A236" s="3" t="s">
        <v>59</v>
      </c>
      <c r="B236" s="3">
        <v>0.05</v>
      </c>
      <c r="C236" s="3">
        <v>1</v>
      </c>
      <c r="D236" s="3" t="s">
        <v>178</v>
      </c>
      <c r="E236" s="3" t="s">
        <v>246</v>
      </c>
    </row>
    <row r="237" spans="1:5">
      <c r="A237" s="3" t="s">
        <v>59</v>
      </c>
      <c r="B237" s="3">
        <v>1</v>
      </c>
      <c r="C237" s="3">
        <v>1.5</v>
      </c>
      <c r="D237" s="3" t="s">
        <v>178</v>
      </c>
      <c r="E237" s="3" t="s">
        <v>247</v>
      </c>
    </row>
    <row r="238" spans="1:5">
      <c r="A238" s="3" t="s">
        <v>59</v>
      </c>
      <c r="B238" s="3">
        <v>1.5</v>
      </c>
      <c r="C238" s="3">
        <v>2.2999999999999998</v>
      </c>
      <c r="D238" s="3" t="s">
        <v>178</v>
      </c>
      <c r="E238" s="3" t="s">
        <v>248</v>
      </c>
    </row>
    <row r="239" spans="1:5">
      <c r="A239" s="3" t="s">
        <v>59</v>
      </c>
      <c r="B239" s="3">
        <v>2.2999999999999998</v>
      </c>
      <c r="C239" s="3">
        <v>4.5</v>
      </c>
      <c r="D239" s="3" t="s">
        <v>125</v>
      </c>
      <c r="E239" s="3" t="s">
        <v>249</v>
      </c>
    </row>
    <row r="240" spans="1:5">
      <c r="A240" s="3" t="s">
        <v>59</v>
      </c>
      <c r="B240" s="3">
        <v>4.5</v>
      </c>
      <c r="C240" s="3">
        <v>7.7</v>
      </c>
      <c r="D240" s="3" t="s">
        <v>125</v>
      </c>
      <c r="E240" s="3" t="s">
        <v>250</v>
      </c>
    </row>
    <row r="241" spans="1:5">
      <c r="A241" s="3" t="s">
        <v>59</v>
      </c>
      <c r="B241" s="3">
        <v>7.7</v>
      </c>
      <c r="C241" s="3">
        <v>10</v>
      </c>
      <c r="D241" s="3" t="s">
        <v>125</v>
      </c>
      <c r="E241" s="3" t="s">
        <v>251</v>
      </c>
    </row>
    <row r="242" spans="1:5">
      <c r="A242" s="3" t="s">
        <v>59</v>
      </c>
      <c r="B242" s="3">
        <v>10</v>
      </c>
      <c r="C242" s="3">
        <v>11</v>
      </c>
      <c r="D242" s="3" t="s">
        <v>658</v>
      </c>
      <c r="E242" s="3" t="s">
        <v>252</v>
      </c>
    </row>
    <row r="243" spans="1:5">
      <c r="A243" s="3" t="s">
        <v>59</v>
      </c>
      <c r="B243" s="3">
        <v>11</v>
      </c>
      <c r="C243" s="3">
        <v>12</v>
      </c>
      <c r="D243" s="3" t="s">
        <v>145</v>
      </c>
      <c r="E243" s="3" t="s">
        <v>253</v>
      </c>
    </row>
    <row r="244" spans="1:5">
      <c r="A244" s="3" t="s">
        <v>59</v>
      </c>
      <c r="B244" s="3">
        <v>12</v>
      </c>
      <c r="C244" s="3">
        <v>13</v>
      </c>
      <c r="D244" s="3" t="s">
        <v>254</v>
      </c>
      <c r="E244" s="3" t="s">
        <v>637</v>
      </c>
    </row>
    <row r="245" spans="1:5">
      <c r="A245" s="3" t="s">
        <v>59</v>
      </c>
      <c r="B245" s="3">
        <v>13</v>
      </c>
      <c r="C245" s="3">
        <v>14</v>
      </c>
      <c r="D245" s="3" t="s">
        <v>712</v>
      </c>
      <c r="E245" s="3" t="s">
        <v>669</v>
      </c>
    </row>
    <row r="246" spans="1:5">
      <c r="A246" s="3" t="s">
        <v>59</v>
      </c>
      <c r="B246" s="3">
        <v>14</v>
      </c>
      <c r="C246" s="3">
        <v>18</v>
      </c>
      <c r="D246" s="3" t="s">
        <v>712</v>
      </c>
      <c r="E246" s="3" t="s">
        <v>669</v>
      </c>
    </row>
    <row r="247" spans="1:5">
      <c r="A247" s="3" t="s">
        <v>59</v>
      </c>
      <c r="B247" s="3">
        <v>18</v>
      </c>
      <c r="C247" s="3">
        <v>19.5</v>
      </c>
      <c r="D247" s="3" t="s">
        <v>712</v>
      </c>
      <c r="E247" s="3" t="s">
        <v>670</v>
      </c>
    </row>
    <row r="248" spans="1:5">
      <c r="A248" s="3" t="s">
        <v>59</v>
      </c>
      <c r="B248" s="3">
        <v>19.5</v>
      </c>
      <c r="C248" s="3">
        <v>20</v>
      </c>
      <c r="D248" s="3" t="s">
        <v>712</v>
      </c>
      <c r="E248" s="3" t="s">
        <v>715</v>
      </c>
    </row>
    <row r="249" spans="1:5">
      <c r="A249" s="3" t="s">
        <v>59</v>
      </c>
      <c r="B249" s="3">
        <v>20</v>
      </c>
      <c r="C249" s="3">
        <v>20.5</v>
      </c>
      <c r="D249" s="3" t="s">
        <v>178</v>
      </c>
      <c r="E249" s="3" t="s">
        <v>255</v>
      </c>
    </row>
    <row r="250" spans="1:5">
      <c r="A250" s="3" t="s">
        <v>59</v>
      </c>
      <c r="B250" s="3">
        <v>20.5</v>
      </c>
      <c r="C250" s="3">
        <v>21</v>
      </c>
      <c r="D250" s="3" t="s">
        <v>178</v>
      </c>
      <c r="E250" s="3" t="s">
        <v>220</v>
      </c>
    </row>
    <row r="251" spans="1:5">
      <c r="A251" s="3" t="s">
        <v>59</v>
      </c>
      <c r="B251" s="3">
        <v>21</v>
      </c>
      <c r="C251" s="3">
        <v>22</v>
      </c>
      <c r="D251" s="3" t="s">
        <v>178</v>
      </c>
      <c r="E251" s="3" t="s">
        <v>256</v>
      </c>
    </row>
    <row r="252" spans="1:5">
      <c r="A252" s="3" t="s">
        <v>59</v>
      </c>
      <c r="B252" s="3">
        <v>22</v>
      </c>
      <c r="C252" s="3">
        <v>23</v>
      </c>
      <c r="D252" s="3" t="s">
        <v>178</v>
      </c>
      <c r="E252" s="3" t="s">
        <v>220</v>
      </c>
    </row>
    <row r="253" spans="1:5">
      <c r="A253" s="3" t="s">
        <v>60</v>
      </c>
      <c r="B253" s="3">
        <v>0</v>
      </c>
      <c r="C253" s="3">
        <v>1.3</v>
      </c>
      <c r="D253" s="3" t="s">
        <v>125</v>
      </c>
      <c r="E253" s="3" t="s">
        <v>671</v>
      </c>
    </row>
    <row r="254" spans="1:5">
      <c r="A254" s="3" t="s">
        <v>60</v>
      </c>
      <c r="B254" s="3">
        <v>1.3</v>
      </c>
      <c r="C254" s="3">
        <v>6.1</v>
      </c>
      <c r="D254" s="3" t="s">
        <v>125</v>
      </c>
      <c r="E254" s="3" t="s">
        <v>672</v>
      </c>
    </row>
    <row r="255" spans="1:5">
      <c r="A255" s="3" t="s">
        <v>60</v>
      </c>
      <c r="B255" s="3">
        <v>6.1</v>
      </c>
      <c r="C255" s="3">
        <v>10.5</v>
      </c>
      <c r="D255" s="3" t="s">
        <v>712</v>
      </c>
      <c r="E255" s="3" t="s">
        <v>257</v>
      </c>
    </row>
    <row r="256" spans="1:5">
      <c r="A256" s="3" t="s">
        <v>60</v>
      </c>
      <c r="B256" s="3">
        <v>10.5</v>
      </c>
      <c r="C256" s="3">
        <v>12.1</v>
      </c>
      <c r="D256" s="3" t="s">
        <v>145</v>
      </c>
      <c r="E256" s="3" t="s">
        <v>258</v>
      </c>
    </row>
    <row r="257" spans="1:5">
      <c r="A257" s="3" t="s">
        <v>60</v>
      </c>
      <c r="B257" s="3">
        <v>12.1</v>
      </c>
      <c r="C257" s="3">
        <v>13.7</v>
      </c>
      <c r="D257" s="3" t="s">
        <v>145</v>
      </c>
      <c r="E257" s="3" t="s">
        <v>259</v>
      </c>
    </row>
    <row r="258" spans="1:5">
      <c r="A258" s="3" t="s">
        <v>60</v>
      </c>
      <c r="B258" s="3">
        <v>13.7</v>
      </c>
      <c r="C258" s="3">
        <v>16.5</v>
      </c>
      <c r="D258" s="3" t="s">
        <v>712</v>
      </c>
      <c r="E258" s="3" t="s">
        <v>260</v>
      </c>
    </row>
    <row r="259" spans="1:5">
      <c r="A259" s="3" t="s">
        <v>60</v>
      </c>
      <c r="B259" s="3">
        <v>16.5</v>
      </c>
      <c r="C259" s="3">
        <v>17.600000000000001</v>
      </c>
      <c r="D259" s="3" t="s">
        <v>743</v>
      </c>
      <c r="E259" s="3" t="s">
        <v>673</v>
      </c>
    </row>
    <row r="260" spans="1:5">
      <c r="A260" s="3" t="s">
        <v>60</v>
      </c>
      <c r="B260" s="3">
        <v>17.600000000000001</v>
      </c>
      <c r="C260" s="3">
        <v>19.8</v>
      </c>
      <c r="D260" s="3" t="s">
        <v>712</v>
      </c>
      <c r="E260" s="3" t="s">
        <v>261</v>
      </c>
    </row>
    <row r="261" spans="1:5">
      <c r="A261" s="3" t="s">
        <v>60</v>
      </c>
      <c r="B261" s="3">
        <v>19.8</v>
      </c>
      <c r="C261" s="3">
        <v>20.100000000000001</v>
      </c>
      <c r="D261" s="3" t="s">
        <v>712</v>
      </c>
      <c r="E261" s="3" t="s">
        <v>262</v>
      </c>
    </row>
    <row r="262" spans="1:5">
      <c r="A262" s="3" t="s">
        <v>60</v>
      </c>
      <c r="B262" s="3">
        <v>20.100000000000001</v>
      </c>
      <c r="C262" s="3">
        <v>29</v>
      </c>
      <c r="D262" s="3" t="s">
        <v>712</v>
      </c>
      <c r="E262" s="3" t="s">
        <v>263</v>
      </c>
    </row>
    <row r="263" spans="1:5">
      <c r="A263" s="3" t="s">
        <v>60</v>
      </c>
      <c r="B263" s="3">
        <v>29</v>
      </c>
      <c r="C263" s="3">
        <v>31.3</v>
      </c>
      <c r="D263" s="3" t="s">
        <v>145</v>
      </c>
      <c r="E263" s="3" t="s">
        <v>264</v>
      </c>
    </row>
    <row r="264" spans="1:5">
      <c r="A264" s="3" t="s">
        <v>62</v>
      </c>
      <c r="B264" s="3">
        <v>0</v>
      </c>
      <c r="C264" s="3">
        <v>0.5</v>
      </c>
      <c r="D264" s="3" t="s">
        <v>743</v>
      </c>
      <c r="E264" s="3" t="s">
        <v>265</v>
      </c>
    </row>
    <row r="265" spans="1:5">
      <c r="A265" s="3" t="s">
        <v>62</v>
      </c>
      <c r="B265" s="3">
        <v>0.5</v>
      </c>
      <c r="C265" s="3">
        <v>1.5</v>
      </c>
      <c r="D265" s="3" t="s">
        <v>125</v>
      </c>
      <c r="E265" s="3" t="s">
        <v>266</v>
      </c>
    </row>
    <row r="266" spans="1:5">
      <c r="A266" s="3" t="s">
        <v>62</v>
      </c>
      <c r="B266" s="3">
        <v>1.5</v>
      </c>
      <c r="C266" s="3">
        <v>3.6</v>
      </c>
      <c r="D266" s="3" t="s">
        <v>125</v>
      </c>
      <c r="E266" s="3" t="s">
        <v>266</v>
      </c>
    </row>
    <row r="267" spans="1:5">
      <c r="A267" s="3" t="s">
        <v>62</v>
      </c>
      <c r="B267" s="3">
        <v>3.6</v>
      </c>
      <c r="C267" s="3">
        <v>6</v>
      </c>
      <c r="D267" s="3" t="s">
        <v>125</v>
      </c>
      <c r="E267" s="3" t="s">
        <v>267</v>
      </c>
    </row>
    <row r="268" spans="1:5">
      <c r="A268" s="3" t="s">
        <v>62</v>
      </c>
      <c r="B268" s="3">
        <v>6</v>
      </c>
      <c r="C268" s="3">
        <v>6.2</v>
      </c>
      <c r="D268" s="3" t="s">
        <v>743</v>
      </c>
      <c r="E268" s="3" t="s">
        <v>268</v>
      </c>
    </row>
    <row r="269" spans="1:5">
      <c r="A269" s="3" t="s">
        <v>62</v>
      </c>
      <c r="B269" s="3">
        <v>6.2</v>
      </c>
      <c r="C269" s="3">
        <v>7.2</v>
      </c>
      <c r="D269" s="3" t="s">
        <v>712</v>
      </c>
      <c r="E269" s="3" t="s">
        <v>269</v>
      </c>
    </row>
    <row r="270" spans="1:5">
      <c r="A270" s="3" t="s">
        <v>62</v>
      </c>
      <c r="B270" s="3">
        <v>7.2</v>
      </c>
      <c r="C270" s="3">
        <v>7.8</v>
      </c>
      <c r="D270" s="3" t="s">
        <v>145</v>
      </c>
      <c r="E270" s="3" t="s">
        <v>270</v>
      </c>
    </row>
    <row r="271" spans="1:5">
      <c r="A271" s="3" t="s">
        <v>62</v>
      </c>
      <c r="B271" s="3">
        <v>7.8</v>
      </c>
      <c r="C271" s="3">
        <v>8</v>
      </c>
      <c r="D271" s="3" t="s">
        <v>145</v>
      </c>
      <c r="E271" s="3" t="s">
        <v>271</v>
      </c>
    </row>
    <row r="272" spans="1:5">
      <c r="A272" s="3" t="s">
        <v>62</v>
      </c>
      <c r="B272" s="3">
        <v>8</v>
      </c>
      <c r="C272" s="3">
        <v>11</v>
      </c>
      <c r="D272" s="3" t="s">
        <v>254</v>
      </c>
      <c r="E272" s="3" t="s">
        <v>272</v>
      </c>
    </row>
    <row r="273" spans="1:5">
      <c r="A273" s="3" t="s">
        <v>62</v>
      </c>
      <c r="B273" s="3">
        <v>11</v>
      </c>
      <c r="C273" s="3">
        <v>12.4</v>
      </c>
      <c r="D273" s="3" t="s">
        <v>254</v>
      </c>
      <c r="E273" s="3" t="s">
        <v>273</v>
      </c>
    </row>
    <row r="274" spans="1:5">
      <c r="A274" s="3" t="s">
        <v>62</v>
      </c>
      <c r="B274" s="3">
        <v>12.4</v>
      </c>
      <c r="C274" s="3">
        <v>12.8</v>
      </c>
      <c r="D274" s="3" t="s">
        <v>743</v>
      </c>
      <c r="E274" s="3" t="s">
        <v>274</v>
      </c>
    </row>
    <row r="275" spans="1:5">
      <c r="A275" s="3" t="s">
        <v>62</v>
      </c>
      <c r="B275" s="3">
        <v>12.8</v>
      </c>
      <c r="C275" s="3">
        <v>14.2</v>
      </c>
      <c r="D275" s="3" t="s">
        <v>178</v>
      </c>
      <c r="E275" s="3" t="s">
        <v>275</v>
      </c>
    </row>
    <row r="276" spans="1:5">
      <c r="A276" s="3" t="s">
        <v>62</v>
      </c>
      <c r="B276" s="3">
        <v>14.2</v>
      </c>
      <c r="C276" s="3">
        <v>15.3</v>
      </c>
      <c r="D276" s="3" t="s">
        <v>658</v>
      </c>
      <c r="E276" s="3" t="s">
        <v>276</v>
      </c>
    </row>
    <row r="277" spans="1:5">
      <c r="A277" s="3" t="s">
        <v>62</v>
      </c>
      <c r="B277" s="3">
        <v>15.3</v>
      </c>
      <c r="C277" s="3">
        <v>15.4</v>
      </c>
      <c r="D277" s="3" t="s">
        <v>178</v>
      </c>
      <c r="E277" s="3" t="s">
        <v>277</v>
      </c>
    </row>
    <row r="278" spans="1:5">
      <c r="A278" s="3" t="s">
        <v>62</v>
      </c>
      <c r="B278" s="3">
        <v>15.4</v>
      </c>
      <c r="C278" s="3">
        <v>15.6</v>
      </c>
      <c r="D278" s="3" t="s">
        <v>658</v>
      </c>
      <c r="E278" s="3" t="s">
        <v>276</v>
      </c>
    </row>
    <row r="279" spans="1:5">
      <c r="A279" s="3" t="s">
        <v>62</v>
      </c>
      <c r="B279" s="3">
        <v>15.6</v>
      </c>
      <c r="C279" s="3">
        <v>17.600000000000001</v>
      </c>
      <c r="D279" s="3" t="s">
        <v>178</v>
      </c>
      <c r="E279" s="3" t="s">
        <v>278</v>
      </c>
    </row>
    <row r="280" spans="1:5">
      <c r="A280" s="3" t="s">
        <v>64</v>
      </c>
      <c r="B280" s="3">
        <v>0</v>
      </c>
      <c r="C280" s="3">
        <v>0.05</v>
      </c>
      <c r="D280" s="3" t="s">
        <v>182</v>
      </c>
      <c r="E280" s="3" t="s">
        <v>182</v>
      </c>
    </row>
    <row r="281" spans="1:5">
      <c r="A281" s="3" t="s">
        <v>64</v>
      </c>
      <c r="B281" s="3">
        <v>0.05</v>
      </c>
      <c r="C281" s="3">
        <v>0.2</v>
      </c>
      <c r="D281" s="3" t="s">
        <v>125</v>
      </c>
      <c r="E281" s="3" t="s">
        <v>279</v>
      </c>
    </row>
    <row r="282" spans="1:5">
      <c r="A282" s="3" t="s">
        <v>64</v>
      </c>
      <c r="B282" s="3">
        <v>0.2</v>
      </c>
      <c r="C282" s="3">
        <v>1.4</v>
      </c>
      <c r="D282" s="3" t="s">
        <v>125</v>
      </c>
      <c r="E282" s="3" t="s">
        <v>132</v>
      </c>
    </row>
    <row r="283" spans="1:5">
      <c r="A283" s="3" t="s">
        <v>64</v>
      </c>
      <c r="B283" s="3">
        <v>1.4</v>
      </c>
      <c r="C283" s="3">
        <v>3</v>
      </c>
      <c r="D283" s="3" t="s">
        <v>125</v>
      </c>
      <c r="E283" s="3" t="s">
        <v>280</v>
      </c>
    </row>
    <row r="284" spans="1:5">
      <c r="A284" s="3" t="s">
        <v>64</v>
      </c>
      <c r="B284" s="3">
        <v>3</v>
      </c>
      <c r="C284" s="3">
        <v>4</v>
      </c>
      <c r="D284" s="3" t="s">
        <v>125</v>
      </c>
      <c r="E284" s="3" t="s">
        <v>281</v>
      </c>
    </row>
    <row r="285" spans="1:5">
      <c r="A285" s="3" t="s">
        <v>64</v>
      </c>
      <c r="B285" s="3">
        <v>4</v>
      </c>
      <c r="C285" s="3">
        <v>5</v>
      </c>
      <c r="D285" s="3" t="s">
        <v>125</v>
      </c>
      <c r="E285" s="3" t="s">
        <v>149</v>
      </c>
    </row>
    <row r="286" spans="1:5">
      <c r="A286" s="3" t="s">
        <v>64</v>
      </c>
      <c r="B286" s="3">
        <v>5</v>
      </c>
      <c r="C286" s="3">
        <v>6.3</v>
      </c>
      <c r="D286" s="3" t="s">
        <v>125</v>
      </c>
      <c r="E286" s="3" t="s">
        <v>282</v>
      </c>
    </row>
    <row r="287" spans="1:5">
      <c r="A287" s="3" t="s">
        <v>64</v>
      </c>
      <c r="B287" s="3">
        <v>6.3</v>
      </c>
      <c r="C287" s="3">
        <v>7</v>
      </c>
      <c r="D287" s="3" t="s">
        <v>743</v>
      </c>
      <c r="E287" s="3" t="s">
        <v>283</v>
      </c>
    </row>
    <row r="288" spans="1:5">
      <c r="A288" s="3" t="s">
        <v>64</v>
      </c>
      <c r="B288" s="3">
        <v>7</v>
      </c>
      <c r="C288" s="3">
        <v>8</v>
      </c>
      <c r="D288" s="3" t="s">
        <v>712</v>
      </c>
      <c r="E288" s="3" t="s">
        <v>665</v>
      </c>
    </row>
    <row r="289" spans="1:5">
      <c r="A289" s="3" t="s">
        <v>64</v>
      </c>
      <c r="B289" s="3">
        <v>8</v>
      </c>
      <c r="C289" s="3">
        <v>10</v>
      </c>
      <c r="D289" s="3" t="s">
        <v>712</v>
      </c>
      <c r="E289" s="3" t="s">
        <v>665</v>
      </c>
    </row>
    <row r="290" spans="1:5">
      <c r="A290" s="3" t="s">
        <v>64</v>
      </c>
      <c r="B290" s="3">
        <v>10</v>
      </c>
      <c r="C290" s="3">
        <v>12</v>
      </c>
      <c r="D290" s="3" t="s">
        <v>712</v>
      </c>
      <c r="E290" s="3" t="s">
        <v>670</v>
      </c>
    </row>
    <row r="291" spans="1:5">
      <c r="A291" s="3" t="s">
        <v>64</v>
      </c>
      <c r="B291" s="3">
        <v>12</v>
      </c>
      <c r="C291" s="3">
        <v>13.7</v>
      </c>
      <c r="D291" s="3" t="s">
        <v>712</v>
      </c>
      <c r="E291" s="3" t="s">
        <v>665</v>
      </c>
    </row>
    <row r="292" spans="1:5">
      <c r="A292" s="3" t="s">
        <v>64</v>
      </c>
      <c r="B292" s="3">
        <v>13.7</v>
      </c>
      <c r="C292" s="3">
        <v>13.75</v>
      </c>
      <c r="D292" s="3" t="s">
        <v>145</v>
      </c>
      <c r="E292" s="3" t="s">
        <v>284</v>
      </c>
    </row>
    <row r="293" spans="1:5">
      <c r="A293" s="3" t="s">
        <v>64</v>
      </c>
      <c r="B293" s="3">
        <v>13.75</v>
      </c>
      <c r="C293" s="3">
        <v>15.3</v>
      </c>
      <c r="D293" s="3" t="s">
        <v>712</v>
      </c>
      <c r="E293" s="3" t="s">
        <v>665</v>
      </c>
    </row>
    <row r="294" spans="1:5">
      <c r="A294" s="3" t="s">
        <v>64</v>
      </c>
      <c r="B294" s="3">
        <v>15.3</v>
      </c>
      <c r="C294" s="3">
        <v>16</v>
      </c>
      <c r="D294" s="3" t="s">
        <v>743</v>
      </c>
      <c r="E294" s="3" t="s">
        <v>285</v>
      </c>
    </row>
    <row r="295" spans="1:5">
      <c r="A295" s="3" t="s">
        <v>64</v>
      </c>
      <c r="B295" s="3">
        <v>16</v>
      </c>
      <c r="C295" s="3">
        <v>17</v>
      </c>
      <c r="D295" s="3" t="s">
        <v>178</v>
      </c>
      <c r="E295" s="3" t="s">
        <v>286</v>
      </c>
    </row>
    <row r="296" spans="1:5">
      <c r="A296" s="3" t="s">
        <v>64</v>
      </c>
      <c r="B296" s="3">
        <v>17</v>
      </c>
      <c r="C296" s="3">
        <v>18</v>
      </c>
      <c r="D296" s="3" t="s">
        <v>178</v>
      </c>
      <c r="E296" s="3" t="s">
        <v>287</v>
      </c>
    </row>
    <row r="297" spans="1:5">
      <c r="A297" s="3" t="s">
        <v>64</v>
      </c>
      <c r="B297" s="3">
        <v>18</v>
      </c>
      <c r="C297" s="3">
        <v>19</v>
      </c>
      <c r="D297" s="3" t="s">
        <v>178</v>
      </c>
      <c r="E297" s="3" t="s">
        <v>288</v>
      </c>
    </row>
    <row r="298" spans="1:5">
      <c r="A298" s="3" t="s">
        <v>64</v>
      </c>
      <c r="B298" s="3">
        <v>19</v>
      </c>
      <c r="C298" s="3">
        <v>21</v>
      </c>
      <c r="D298" s="3" t="s">
        <v>178</v>
      </c>
      <c r="E298" s="3" t="s">
        <v>233</v>
      </c>
    </row>
    <row r="299" spans="1:5">
      <c r="A299" s="3" t="s">
        <v>65</v>
      </c>
      <c r="B299" s="3">
        <v>0</v>
      </c>
      <c r="C299" s="3">
        <v>0.7</v>
      </c>
      <c r="D299" s="3" t="s">
        <v>743</v>
      </c>
      <c r="E299" s="3" t="s">
        <v>289</v>
      </c>
    </row>
    <row r="300" spans="1:5">
      <c r="A300" s="3" t="s">
        <v>65</v>
      </c>
      <c r="B300" s="3">
        <v>0.7</v>
      </c>
      <c r="C300" s="3">
        <v>1.5</v>
      </c>
      <c r="D300" s="3" t="s">
        <v>125</v>
      </c>
      <c r="E300" s="3" t="s">
        <v>290</v>
      </c>
    </row>
    <row r="301" spans="1:5">
      <c r="A301" s="3" t="s">
        <v>65</v>
      </c>
      <c r="B301" s="3">
        <v>1.5</v>
      </c>
      <c r="C301" s="3">
        <v>7</v>
      </c>
      <c r="D301" s="3" t="s">
        <v>125</v>
      </c>
      <c r="E301" s="3" t="s">
        <v>291</v>
      </c>
    </row>
    <row r="302" spans="1:5">
      <c r="A302" s="3" t="s">
        <v>65</v>
      </c>
      <c r="B302" s="3">
        <v>7</v>
      </c>
      <c r="C302" s="3">
        <v>9.1999999999999993</v>
      </c>
      <c r="D302" s="3" t="s">
        <v>125</v>
      </c>
      <c r="E302" s="3" t="s">
        <v>292</v>
      </c>
    </row>
    <row r="303" spans="1:5">
      <c r="A303" s="3" t="s">
        <v>65</v>
      </c>
      <c r="B303" s="3">
        <v>9.1999999999999993</v>
      </c>
      <c r="C303" s="3">
        <v>11</v>
      </c>
      <c r="D303" s="3" t="s">
        <v>712</v>
      </c>
      <c r="E303" s="3" t="s">
        <v>293</v>
      </c>
    </row>
    <row r="304" spans="1:5">
      <c r="A304" s="3" t="s">
        <v>65</v>
      </c>
      <c r="B304" s="3">
        <v>11</v>
      </c>
      <c r="C304" s="3">
        <v>16.399999999999999</v>
      </c>
      <c r="D304" s="3" t="s">
        <v>712</v>
      </c>
      <c r="E304" s="3" t="s">
        <v>294</v>
      </c>
    </row>
    <row r="305" spans="1:5">
      <c r="A305" s="3" t="s">
        <v>65</v>
      </c>
      <c r="B305" s="3">
        <v>16.399999999999999</v>
      </c>
      <c r="C305" s="3">
        <v>17</v>
      </c>
      <c r="D305" s="3" t="s">
        <v>743</v>
      </c>
      <c r="E305" s="3" t="s">
        <v>295</v>
      </c>
    </row>
    <row r="306" spans="1:5">
      <c r="A306" s="3" t="s">
        <v>65</v>
      </c>
      <c r="B306" s="3">
        <v>17</v>
      </c>
      <c r="C306" s="3">
        <v>18.3</v>
      </c>
      <c r="D306" s="3" t="s">
        <v>743</v>
      </c>
      <c r="E306" s="3" t="s">
        <v>296</v>
      </c>
    </row>
    <row r="307" spans="1:5">
      <c r="A307" s="3" t="s">
        <v>65</v>
      </c>
      <c r="B307" s="3">
        <v>18.3</v>
      </c>
      <c r="C307" s="3">
        <v>20</v>
      </c>
      <c r="D307" s="3" t="s">
        <v>743</v>
      </c>
      <c r="E307" s="3" t="s">
        <v>297</v>
      </c>
    </row>
    <row r="308" spans="1:5">
      <c r="A308" s="3" t="s">
        <v>65</v>
      </c>
      <c r="B308" s="3">
        <v>20</v>
      </c>
      <c r="C308" s="3">
        <v>22</v>
      </c>
      <c r="D308" s="3" t="s">
        <v>178</v>
      </c>
      <c r="E308" s="3" t="s">
        <v>298</v>
      </c>
    </row>
    <row r="309" spans="1:5">
      <c r="A309" s="3" t="s">
        <v>66</v>
      </c>
      <c r="B309" s="3">
        <v>0</v>
      </c>
      <c r="C309" s="3">
        <v>0.05</v>
      </c>
      <c r="D309" s="3" t="s">
        <v>787</v>
      </c>
      <c r="E309" s="3" t="s">
        <v>1258</v>
      </c>
    </row>
    <row r="310" spans="1:5">
      <c r="A310" s="3" t="s">
        <v>66</v>
      </c>
      <c r="B310" s="3">
        <v>0.05</v>
      </c>
      <c r="C310" s="3">
        <v>0.2</v>
      </c>
      <c r="D310" s="3" t="s">
        <v>178</v>
      </c>
      <c r="E310" s="3" t="s">
        <v>299</v>
      </c>
    </row>
    <row r="311" spans="1:5">
      <c r="A311" s="3" t="s">
        <v>66</v>
      </c>
      <c r="B311" s="3">
        <v>0.2</v>
      </c>
      <c r="C311" s="3">
        <v>2</v>
      </c>
      <c r="D311" s="3" t="s">
        <v>125</v>
      </c>
      <c r="E311" s="3" t="s">
        <v>198</v>
      </c>
    </row>
    <row r="312" spans="1:5">
      <c r="A312" s="3" t="s">
        <v>66</v>
      </c>
      <c r="B312" s="3">
        <v>2</v>
      </c>
      <c r="C312" s="3">
        <v>6.1</v>
      </c>
      <c r="D312" s="3" t="s">
        <v>125</v>
      </c>
      <c r="E312" s="3" t="s">
        <v>300</v>
      </c>
    </row>
    <row r="313" spans="1:5">
      <c r="A313" s="3" t="s">
        <v>66</v>
      </c>
      <c r="B313" s="3">
        <v>6.1</v>
      </c>
      <c r="C313" s="3">
        <v>7</v>
      </c>
      <c r="D313" s="3" t="s">
        <v>125</v>
      </c>
      <c r="E313" s="3" t="s">
        <v>301</v>
      </c>
    </row>
    <row r="314" spans="1:5">
      <c r="A314" s="3" t="s">
        <v>66</v>
      </c>
      <c r="B314" s="3">
        <v>7</v>
      </c>
      <c r="C314" s="3">
        <v>8</v>
      </c>
      <c r="D314" s="3" t="s">
        <v>712</v>
      </c>
      <c r="E314" s="3" t="s">
        <v>669</v>
      </c>
    </row>
    <row r="315" spans="1:5">
      <c r="A315" s="3" t="s">
        <v>66</v>
      </c>
      <c r="B315" s="3">
        <v>8</v>
      </c>
      <c r="C315" s="3">
        <v>8.15</v>
      </c>
      <c r="D315" s="3" t="s">
        <v>123</v>
      </c>
      <c r="E315" s="3" t="s">
        <v>177</v>
      </c>
    </row>
    <row r="316" spans="1:5">
      <c r="A316" s="3" t="s">
        <v>66</v>
      </c>
      <c r="B316" s="3">
        <v>8.15</v>
      </c>
      <c r="C316" s="3">
        <v>9</v>
      </c>
      <c r="D316" s="3" t="s">
        <v>712</v>
      </c>
      <c r="E316" s="3" t="s">
        <v>669</v>
      </c>
    </row>
    <row r="317" spans="1:5">
      <c r="A317" s="3" t="s">
        <v>66</v>
      </c>
      <c r="B317" s="3">
        <v>9</v>
      </c>
      <c r="C317" s="3">
        <v>10.5</v>
      </c>
      <c r="D317" s="3" t="s">
        <v>712</v>
      </c>
      <c r="E317" s="3" t="s">
        <v>674</v>
      </c>
    </row>
    <row r="318" spans="1:5">
      <c r="A318" s="3" t="s">
        <v>66</v>
      </c>
      <c r="B318" s="3">
        <v>10.5</v>
      </c>
      <c r="C318" s="3">
        <v>11</v>
      </c>
      <c r="D318" s="3" t="s">
        <v>743</v>
      </c>
      <c r="E318" s="3" t="s">
        <v>302</v>
      </c>
    </row>
    <row r="319" spans="1:5">
      <c r="A319" s="3" t="s">
        <v>66</v>
      </c>
      <c r="B319" s="3">
        <v>11</v>
      </c>
      <c r="C319" s="3">
        <v>12</v>
      </c>
      <c r="D319" s="3" t="s">
        <v>178</v>
      </c>
      <c r="E319" s="3" t="s">
        <v>303</v>
      </c>
    </row>
    <row r="320" spans="1:5">
      <c r="A320" s="3" t="s">
        <v>66</v>
      </c>
      <c r="B320" s="3">
        <v>12</v>
      </c>
      <c r="C320" s="3">
        <v>13</v>
      </c>
      <c r="D320" s="3" t="s">
        <v>178</v>
      </c>
      <c r="E320" s="3" t="s">
        <v>304</v>
      </c>
    </row>
    <row r="321" spans="1:5">
      <c r="A321" s="3" t="s">
        <v>66</v>
      </c>
      <c r="B321" s="3">
        <v>13</v>
      </c>
      <c r="C321" s="3">
        <v>16</v>
      </c>
      <c r="D321" s="3" t="s">
        <v>178</v>
      </c>
      <c r="E321" s="3" t="s">
        <v>305</v>
      </c>
    </row>
    <row r="322" spans="1:5">
      <c r="A322" s="3" t="s">
        <v>66</v>
      </c>
      <c r="B322" s="3">
        <v>16</v>
      </c>
      <c r="C322" s="3">
        <v>20.100000000000001</v>
      </c>
      <c r="D322" s="3" t="s">
        <v>178</v>
      </c>
      <c r="E322" s="3" t="s">
        <v>232</v>
      </c>
    </row>
    <row r="323" spans="1:5">
      <c r="A323" s="3" t="s">
        <v>66</v>
      </c>
      <c r="B323" s="3">
        <v>20.100000000000001</v>
      </c>
      <c r="C323" s="3">
        <v>22.1</v>
      </c>
      <c r="D323" s="3" t="s">
        <v>178</v>
      </c>
      <c r="E323" s="3" t="s">
        <v>220</v>
      </c>
    </row>
    <row r="324" spans="1:5">
      <c r="A324" s="3" t="s">
        <v>67</v>
      </c>
      <c r="B324" s="3">
        <v>0</v>
      </c>
      <c r="C324" s="3">
        <v>0.15</v>
      </c>
      <c r="D324" s="3" t="s">
        <v>125</v>
      </c>
      <c r="E324" s="3" t="s">
        <v>306</v>
      </c>
    </row>
    <row r="325" spans="1:5">
      <c r="A325" s="3" t="s">
        <v>67</v>
      </c>
      <c r="B325" s="3">
        <v>0.15</v>
      </c>
      <c r="C325" s="3">
        <v>0.4</v>
      </c>
      <c r="D325" s="3" t="s">
        <v>125</v>
      </c>
      <c r="E325" s="3" t="s">
        <v>198</v>
      </c>
    </row>
    <row r="326" spans="1:5">
      <c r="A326" s="3" t="s">
        <v>67</v>
      </c>
      <c r="B326" s="3">
        <v>0.4</v>
      </c>
      <c r="C326" s="3">
        <v>0.45</v>
      </c>
      <c r="D326" s="3" t="s">
        <v>125</v>
      </c>
      <c r="E326" s="3" t="s">
        <v>307</v>
      </c>
    </row>
    <row r="327" spans="1:5">
      <c r="A327" s="3" t="s">
        <v>67</v>
      </c>
      <c r="B327" s="3">
        <v>0.45</v>
      </c>
      <c r="C327" s="3">
        <v>1</v>
      </c>
      <c r="D327" s="3" t="s">
        <v>125</v>
      </c>
      <c r="E327" s="3" t="s">
        <v>308</v>
      </c>
    </row>
    <row r="328" spans="1:5">
      <c r="A328" s="3" t="s">
        <v>67</v>
      </c>
      <c r="B328" s="3">
        <v>1</v>
      </c>
      <c r="C328" s="3">
        <v>2.8</v>
      </c>
      <c r="D328" s="3" t="s">
        <v>125</v>
      </c>
      <c r="E328" s="3" t="s">
        <v>309</v>
      </c>
    </row>
    <row r="329" spans="1:5">
      <c r="A329" s="3" t="s">
        <v>67</v>
      </c>
      <c r="B329" s="3">
        <v>2.8</v>
      </c>
      <c r="C329" s="3">
        <v>7</v>
      </c>
      <c r="D329" s="3" t="s">
        <v>125</v>
      </c>
      <c r="E329" s="3" t="s">
        <v>310</v>
      </c>
    </row>
    <row r="330" spans="1:5">
      <c r="A330" s="3" t="s">
        <v>67</v>
      </c>
      <c r="B330" s="3">
        <v>7</v>
      </c>
      <c r="C330" s="3">
        <v>7.4</v>
      </c>
      <c r="D330" s="3" t="s">
        <v>125</v>
      </c>
      <c r="E330" s="3" t="s">
        <v>214</v>
      </c>
    </row>
    <row r="331" spans="1:5">
      <c r="A331" s="3" t="s">
        <v>67</v>
      </c>
      <c r="B331" s="3">
        <v>7.4</v>
      </c>
      <c r="C331" s="3">
        <v>9</v>
      </c>
      <c r="D331" s="3" t="s">
        <v>712</v>
      </c>
      <c r="E331" s="3" t="s">
        <v>675</v>
      </c>
    </row>
    <row r="332" spans="1:5">
      <c r="A332" s="3" t="s">
        <v>67</v>
      </c>
      <c r="B332" s="3">
        <v>9</v>
      </c>
      <c r="C332" s="3">
        <v>9.1999999999999993</v>
      </c>
      <c r="D332" s="3" t="s">
        <v>743</v>
      </c>
      <c r="E332" s="3" t="s">
        <v>311</v>
      </c>
    </row>
    <row r="333" spans="1:5">
      <c r="A333" s="3" t="s">
        <v>67</v>
      </c>
      <c r="B333" s="3">
        <v>9.1999999999999993</v>
      </c>
      <c r="C333" s="3">
        <v>11</v>
      </c>
      <c r="D333" s="3" t="s">
        <v>743</v>
      </c>
      <c r="E333" s="3" t="s">
        <v>312</v>
      </c>
    </row>
    <row r="334" spans="1:5">
      <c r="A334" s="3" t="s">
        <v>67</v>
      </c>
      <c r="B334" s="3">
        <v>11</v>
      </c>
      <c r="C334" s="3">
        <v>12</v>
      </c>
      <c r="D334" s="3" t="s">
        <v>178</v>
      </c>
      <c r="E334" s="3" t="s">
        <v>188</v>
      </c>
    </row>
    <row r="335" spans="1:5">
      <c r="A335" s="3" t="s">
        <v>67</v>
      </c>
      <c r="B335" s="3">
        <v>12</v>
      </c>
      <c r="C335" s="3">
        <v>15</v>
      </c>
      <c r="D335" s="3" t="s">
        <v>178</v>
      </c>
      <c r="E335" s="3" t="s">
        <v>313</v>
      </c>
    </row>
    <row r="336" spans="1:5">
      <c r="A336" s="3" t="s">
        <v>67</v>
      </c>
      <c r="B336" s="3">
        <v>15</v>
      </c>
      <c r="C336" s="3">
        <v>19</v>
      </c>
      <c r="D336" s="3" t="s">
        <v>178</v>
      </c>
      <c r="E336" s="3" t="s">
        <v>314</v>
      </c>
    </row>
    <row r="337" spans="1:5">
      <c r="A337" s="3" t="s">
        <v>67</v>
      </c>
      <c r="B337" s="3">
        <v>19</v>
      </c>
      <c r="C337" s="3">
        <v>21.5</v>
      </c>
      <c r="D337" s="3" t="s">
        <v>178</v>
      </c>
      <c r="E337" s="3" t="s">
        <v>315</v>
      </c>
    </row>
    <row r="338" spans="1:5">
      <c r="A338" s="3" t="s">
        <v>67</v>
      </c>
      <c r="B338" s="3">
        <v>21.5</v>
      </c>
      <c r="C338" s="3">
        <v>24</v>
      </c>
      <c r="D338" s="3" t="s">
        <v>178</v>
      </c>
      <c r="E338" s="3" t="s">
        <v>220</v>
      </c>
    </row>
    <row r="339" spans="1:5">
      <c r="A339" s="3" t="s">
        <v>68</v>
      </c>
      <c r="B339" s="3">
        <v>0</v>
      </c>
      <c r="C339" s="3">
        <v>0.05</v>
      </c>
      <c r="D339" s="3" t="s">
        <v>787</v>
      </c>
      <c r="E339" s="3" t="s">
        <v>787</v>
      </c>
    </row>
    <row r="340" spans="1:5">
      <c r="A340" s="3" t="s">
        <v>68</v>
      </c>
      <c r="B340" s="3">
        <v>0.05</v>
      </c>
      <c r="C340" s="3">
        <v>0.2</v>
      </c>
      <c r="D340" s="3" t="s">
        <v>125</v>
      </c>
      <c r="E340" s="3" t="s">
        <v>149</v>
      </c>
    </row>
    <row r="341" spans="1:5">
      <c r="A341" s="3" t="s">
        <v>68</v>
      </c>
      <c r="B341" s="3">
        <v>0.2</v>
      </c>
      <c r="C341" s="3">
        <v>2.5</v>
      </c>
      <c r="D341" s="3" t="s">
        <v>125</v>
      </c>
      <c r="E341" s="3" t="s">
        <v>198</v>
      </c>
    </row>
    <row r="342" spans="1:5">
      <c r="A342" s="3" t="s">
        <v>68</v>
      </c>
      <c r="B342" s="3">
        <v>2.5</v>
      </c>
      <c r="C342" s="3">
        <v>3</v>
      </c>
      <c r="D342" s="3" t="s">
        <v>125</v>
      </c>
      <c r="E342" s="3" t="s">
        <v>638</v>
      </c>
    </row>
    <row r="343" spans="1:5">
      <c r="A343" s="3" t="s">
        <v>68</v>
      </c>
      <c r="B343" s="3">
        <v>3</v>
      </c>
      <c r="C343" s="3">
        <v>4</v>
      </c>
      <c r="D343" s="3" t="s">
        <v>125</v>
      </c>
      <c r="E343" s="3" t="s">
        <v>639</v>
      </c>
    </row>
    <row r="344" spans="1:5">
      <c r="A344" s="3" t="s">
        <v>68</v>
      </c>
      <c r="B344" s="3">
        <v>4</v>
      </c>
      <c r="C344" s="3">
        <v>5</v>
      </c>
      <c r="D344" s="3" t="s">
        <v>125</v>
      </c>
      <c r="E344" s="3" t="s">
        <v>640</v>
      </c>
    </row>
    <row r="345" spans="1:5">
      <c r="A345" s="3" t="s">
        <v>68</v>
      </c>
      <c r="B345" s="3">
        <v>5</v>
      </c>
      <c r="C345" s="3">
        <v>5.2</v>
      </c>
      <c r="D345" s="3" t="s">
        <v>125</v>
      </c>
      <c r="E345" s="3" t="s">
        <v>316</v>
      </c>
    </row>
    <row r="346" spans="1:5">
      <c r="A346" s="3" t="s">
        <v>68</v>
      </c>
      <c r="B346" s="3">
        <v>5.2</v>
      </c>
      <c r="C346" s="3">
        <v>5.5</v>
      </c>
      <c r="D346" s="3" t="s">
        <v>125</v>
      </c>
      <c r="E346" s="3" t="s">
        <v>641</v>
      </c>
    </row>
    <row r="347" spans="1:5">
      <c r="A347" s="3" t="s">
        <v>68</v>
      </c>
      <c r="B347" s="3">
        <v>5.5</v>
      </c>
      <c r="C347" s="3">
        <v>6</v>
      </c>
      <c r="D347" s="3" t="s">
        <v>712</v>
      </c>
      <c r="E347" s="3" t="s">
        <v>676</v>
      </c>
    </row>
    <row r="348" spans="1:5">
      <c r="A348" s="3" t="s">
        <v>68</v>
      </c>
      <c r="B348" s="3">
        <v>6</v>
      </c>
      <c r="C348" s="3">
        <v>7</v>
      </c>
      <c r="D348" s="3" t="s">
        <v>712</v>
      </c>
      <c r="E348" s="3" t="s">
        <v>716</v>
      </c>
    </row>
    <row r="349" spans="1:5">
      <c r="A349" s="3" t="s">
        <v>68</v>
      </c>
      <c r="B349" s="3">
        <v>7</v>
      </c>
      <c r="C349" s="3">
        <v>9</v>
      </c>
      <c r="D349" s="3" t="s">
        <v>712</v>
      </c>
      <c r="E349" s="3" t="s">
        <v>677</v>
      </c>
    </row>
    <row r="350" spans="1:5">
      <c r="A350" s="3" t="s">
        <v>68</v>
      </c>
      <c r="B350" s="3">
        <v>9</v>
      </c>
      <c r="C350" s="3">
        <v>9.4</v>
      </c>
      <c r="D350" s="3" t="s">
        <v>712</v>
      </c>
      <c r="E350" s="3" t="s">
        <v>678</v>
      </c>
    </row>
    <row r="351" spans="1:5">
      <c r="A351" s="3" t="s">
        <v>68</v>
      </c>
      <c r="B351" s="3">
        <v>9.4</v>
      </c>
      <c r="C351" s="3">
        <v>10</v>
      </c>
      <c r="D351" s="3" t="s">
        <v>178</v>
      </c>
      <c r="E351" s="3" t="s">
        <v>317</v>
      </c>
    </row>
    <row r="352" spans="1:5">
      <c r="A352" s="3" t="s">
        <v>68</v>
      </c>
      <c r="B352" s="3">
        <v>10</v>
      </c>
      <c r="C352" s="3">
        <v>17</v>
      </c>
      <c r="D352" s="3" t="s">
        <v>178</v>
      </c>
      <c r="E352" s="3" t="s">
        <v>220</v>
      </c>
    </row>
    <row r="353" spans="1:5">
      <c r="A353" s="3" t="s">
        <v>69</v>
      </c>
      <c r="B353" s="3">
        <v>0</v>
      </c>
      <c r="C353" s="3">
        <v>1</v>
      </c>
      <c r="D353" s="3" t="s">
        <v>125</v>
      </c>
      <c r="E353" s="3" t="s">
        <v>318</v>
      </c>
    </row>
    <row r="354" spans="1:5">
      <c r="A354" s="3" t="s">
        <v>69</v>
      </c>
      <c r="B354" s="3">
        <v>1</v>
      </c>
      <c r="C354" s="3">
        <v>1.2</v>
      </c>
      <c r="D354" s="3" t="s">
        <v>125</v>
      </c>
      <c r="E354" s="3" t="s">
        <v>319</v>
      </c>
    </row>
    <row r="355" spans="1:5">
      <c r="A355" s="3" t="s">
        <v>69</v>
      </c>
      <c r="B355" s="3">
        <v>1.2</v>
      </c>
      <c r="C355" s="3">
        <v>2.8</v>
      </c>
      <c r="D355" s="3" t="s">
        <v>712</v>
      </c>
      <c r="E355" s="3" t="s">
        <v>679</v>
      </c>
    </row>
    <row r="356" spans="1:5">
      <c r="A356" s="3" t="s">
        <v>69</v>
      </c>
      <c r="B356" s="3">
        <v>2.8</v>
      </c>
      <c r="C356" s="3">
        <v>5</v>
      </c>
      <c r="D356" s="3" t="s">
        <v>712</v>
      </c>
      <c r="E356" s="3" t="s">
        <v>680</v>
      </c>
    </row>
    <row r="357" spans="1:5">
      <c r="A357" s="3" t="s">
        <v>69</v>
      </c>
      <c r="B357" s="3">
        <v>5</v>
      </c>
      <c r="C357" s="3">
        <v>7.8</v>
      </c>
      <c r="D357" s="3" t="s">
        <v>712</v>
      </c>
      <c r="E357" s="3" t="s">
        <v>320</v>
      </c>
    </row>
    <row r="358" spans="1:5">
      <c r="A358" s="3" t="s">
        <v>69</v>
      </c>
      <c r="B358" s="3">
        <v>7.8</v>
      </c>
      <c r="C358" s="3">
        <v>16.3</v>
      </c>
      <c r="D358" s="3" t="s">
        <v>178</v>
      </c>
      <c r="E358" s="3" t="s">
        <v>321</v>
      </c>
    </row>
    <row r="359" spans="1:5">
      <c r="A359" s="3" t="s">
        <v>71</v>
      </c>
      <c r="B359" s="3">
        <v>0</v>
      </c>
      <c r="C359" s="3">
        <v>2.2000000000000002</v>
      </c>
      <c r="D359" s="3" t="s">
        <v>125</v>
      </c>
      <c r="E359" s="3" t="s">
        <v>322</v>
      </c>
    </row>
    <row r="360" spans="1:5">
      <c r="A360" s="3" t="s">
        <v>71</v>
      </c>
      <c r="B360" s="3">
        <v>2.2000000000000002</v>
      </c>
      <c r="C360" s="3">
        <v>2.5</v>
      </c>
      <c r="D360" s="3" t="s">
        <v>743</v>
      </c>
      <c r="E360" s="3" t="s">
        <v>323</v>
      </c>
    </row>
    <row r="361" spans="1:5">
      <c r="A361" s="3" t="s">
        <v>71</v>
      </c>
      <c r="B361" s="3">
        <v>2.5</v>
      </c>
      <c r="C361" s="3">
        <v>4.5</v>
      </c>
      <c r="D361" s="3" t="s">
        <v>712</v>
      </c>
      <c r="E361" s="3" t="s">
        <v>681</v>
      </c>
    </row>
    <row r="362" spans="1:5">
      <c r="A362" s="3" t="s">
        <v>71</v>
      </c>
      <c r="B362" s="3">
        <v>4.5</v>
      </c>
      <c r="C362" s="3">
        <v>5</v>
      </c>
      <c r="D362" s="3" t="s">
        <v>712</v>
      </c>
      <c r="E362" s="3" t="s">
        <v>717</v>
      </c>
    </row>
    <row r="363" spans="1:5">
      <c r="A363" s="3" t="s">
        <v>71</v>
      </c>
      <c r="B363" s="3">
        <v>5</v>
      </c>
      <c r="C363" s="3">
        <v>5.9</v>
      </c>
      <c r="D363" s="3" t="s">
        <v>743</v>
      </c>
      <c r="E363" s="3" t="s">
        <v>718</v>
      </c>
    </row>
    <row r="364" spans="1:5">
      <c r="A364" s="3" t="s">
        <v>71</v>
      </c>
      <c r="B364" s="3">
        <v>5.9</v>
      </c>
      <c r="C364" s="3">
        <v>6.1</v>
      </c>
      <c r="D364" s="3" t="s">
        <v>123</v>
      </c>
      <c r="E364" s="3" t="s">
        <v>682</v>
      </c>
    </row>
    <row r="365" spans="1:5">
      <c r="A365" s="3" t="s">
        <v>71</v>
      </c>
      <c r="B365" s="3">
        <v>6.1</v>
      </c>
      <c r="C365" s="3">
        <v>8</v>
      </c>
      <c r="D365" s="3" t="s">
        <v>712</v>
      </c>
      <c r="E365" s="3" t="s">
        <v>683</v>
      </c>
    </row>
    <row r="366" spans="1:5">
      <c r="A366" s="3" t="s">
        <v>71</v>
      </c>
      <c r="B366" s="3">
        <v>8</v>
      </c>
      <c r="C366" s="3">
        <v>9.5</v>
      </c>
      <c r="D366" s="3" t="s">
        <v>123</v>
      </c>
      <c r="E366" s="3" t="s">
        <v>719</v>
      </c>
    </row>
    <row r="367" spans="1:5">
      <c r="A367" s="3" t="s">
        <v>71</v>
      </c>
      <c r="B367" s="3">
        <v>9.5</v>
      </c>
      <c r="C367" s="3">
        <v>10.5</v>
      </c>
      <c r="D367" s="3" t="s">
        <v>743</v>
      </c>
      <c r="E367" s="3" t="s">
        <v>238</v>
      </c>
    </row>
    <row r="368" spans="1:5">
      <c r="A368" s="3" t="s">
        <v>71</v>
      </c>
      <c r="B368" s="3">
        <v>10.5</v>
      </c>
      <c r="C368" s="3">
        <v>12.5</v>
      </c>
      <c r="D368" s="3" t="s">
        <v>743</v>
      </c>
      <c r="E368" s="3" t="s">
        <v>324</v>
      </c>
    </row>
    <row r="369" spans="1:5">
      <c r="A369" s="3" t="s">
        <v>71</v>
      </c>
      <c r="B369" s="3">
        <v>12.5</v>
      </c>
      <c r="C369" s="3">
        <v>16</v>
      </c>
      <c r="D369" s="3" t="s">
        <v>178</v>
      </c>
      <c r="E369" s="3" t="s">
        <v>325</v>
      </c>
    </row>
    <row r="370" spans="1:5">
      <c r="A370" s="3" t="s">
        <v>72</v>
      </c>
      <c r="B370">
        <v>0</v>
      </c>
      <c r="C370" s="3">
        <v>0.3</v>
      </c>
      <c r="D370" s="4" t="s">
        <v>125</v>
      </c>
      <c r="E370" t="s">
        <v>581</v>
      </c>
    </row>
    <row r="371" spans="1:5">
      <c r="A371" s="3" t="s">
        <v>72</v>
      </c>
      <c r="B371">
        <f t="shared" ref="B371:B387" si="2">C370</f>
        <v>0.3</v>
      </c>
      <c r="C371" s="3">
        <v>0.4</v>
      </c>
      <c r="D371" s="4" t="s">
        <v>210</v>
      </c>
      <c r="E371" t="s">
        <v>582</v>
      </c>
    </row>
    <row r="372" spans="1:5">
      <c r="A372" s="3" t="s">
        <v>72</v>
      </c>
      <c r="B372">
        <f t="shared" si="2"/>
        <v>0.4</v>
      </c>
      <c r="C372" s="3">
        <v>0.9</v>
      </c>
      <c r="D372" s="4" t="s">
        <v>125</v>
      </c>
      <c r="E372" s="4" t="s">
        <v>567</v>
      </c>
    </row>
    <row r="373" spans="1:5">
      <c r="A373" s="3" t="s">
        <v>72</v>
      </c>
      <c r="B373">
        <f t="shared" si="2"/>
        <v>0.9</v>
      </c>
      <c r="C373" s="3">
        <v>2.1</v>
      </c>
      <c r="D373" s="4" t="s">
        <v>125</v>
      </c>
      <c r="E373" t="s">
        <v>450</v>
      </c>
    </row>
    <row r="374" spans="1:5">
      <c r="A374" s="3" t="s">
        <v>72</v>
      </c>
      <c r="B374">
        <f t="shared" si="2"/>
        <v>2.1</v>
      </c>
      <c r="C374" s="3">
        <v>2.2999999999999998</v>
      </c>
      <c r="D374" s="4" t="s">
        <v>125</v>
      </c>
      <c r="E374" t="s">
        <v>197</v>
      </c>
    </row>
    <row r="375" spans="1:5">
      <c r="A375" s="3" t="s">
        <v>72</v>
      </c>
      <c r="B375">
        <f t="shared" si="2"/>
        <v>2.2999999999999998</v>
      </c>
      <c r="C375" s="3">
        <v>3.3</v>
      </c>
      <c r="D375" s="4" t="s">
        <v>125</v>
      </c>
      <c r="E375" t="s">
        <v>583</v>
      </c>
    </row>
    <row r="376" spans="1:5">
      <c r="A376" s="3" t="s">
        <v>72</v>
      </c>
      <c r="B376">
        <f t="shared" si="2"/>
        <v>3.3</v>
      </c>
      <c r="C376" s="3">
        <v>4</v>
      </c>
      <c r="D376" s="4" t="s">
        <v>712</v>
      </c>
      <c r="E376" t="s">
        <v>584</v>
      </c>
    </row>
    <row r="377" spans="1:5">
      <c r="A377" s="3" t="s">
        <v>72</v>
      </c>
      <c r="B377">
        <f t="shared" si="2"/>
        <v>4</v>
      </c>
      <c r="C377" s="3">
        <v>10.199999999999999</v>
      </c>
      <c r="D377" s="4" t="s">
        <v>712</v>
      </c>
      <c r="E377" t="s">
        <v>585</v>
      </c>
    </row>
    <row r="378" spans="1:5">
      <c r="A378" s="3" t="s">
        <v>72</v>
      </c>
      <c r="B378">
        <f t="shared" si="2"/>
        <v>10.199999999999999</v>
      </c>
      <c r="C378" s="3">
        <v>10.8</v>
      </c>
      <c r="D378" s="4" t="s">
        <v>178</v>
      </c>
      <c r="E378" t="s">
        <v>586</v>
      </c>
    </row>
    <row r="379" spans="1:5">
      <c r="A379" s="3" t="s">
        <v>72</v>
      </c>
      <c r="B379">
        <f t="shared" si="2"/>
        <v>10.8</v>
      </c>
      <c r="C379" s="3">
        <v>11.5</v>
      </c>
      <c r="D379" s="4" t="s">
        <v>178</v>
      </c>
      <c r="E379" t="s">
        <v>587</v>
      </c>
    </row>
    <row r="380" spans="1:5">
      <c r="A380" s="3" t="s">
        <v>72</v>
      </c>
      <c r="B380">
        <f t="shared" si="2"/>
        <v>11.5</v>
      </c>
      <c r="C380" s="3">
        <v>12.9</v>
      </c>
      <c r="D380" s="4" t="s">
        <v>178</v>
      </c>
      <c r="E380" t="s">
        <v>588</v>
      </c>
    </row>
    <row r="381" spans="1:5">
      <c r="A381" s="3" t="s">
        <v>72</v>
      </c>
      <c r="B381">
        <f t="shared" si="2"/>
        <v>12.9</v>
      </c>
      <c r="C381" s="3">
        <v>17.29</v>
      </c>
      <c r="D381" s="4" t="s">
        <v>178</v>
      </c>
      <c r="E381" t="s">
        <v>589</v>
      </c>
    </row>
    <row r="382" spans="1:5">
      <c r="A382" s="3" t="s">
        <v>72</v>
      </c>
      <c r="B382">
        <f t="shared" si="2"/>
        <v>17.29</v>
      </c>
      <c r="C382" s="3">
        <v>18.2</v>
      </c>
      <c r="D382" s="4" t="s">
        <v>178</v>
      </c>
      <c r="E382" t="s">
        <v>589</v>
      </c>
    </row>
    <row r="383" spans="1:5">
      <c r="A383" s="3" t="s">
        <v>72</v>
      </c>
      <c r="B383">
        <f t="shared" si="2"/>
        <v>18.2</v>
      </c>
      <c r="C383" s="3">
        <v>20.399999999999999</v>
      </c>
      <c r="D383" s="4" t="s">
        <v>178</v>
      </c>
      <c r="E383" t="s">
        <v>590</v>
      </c>
    </row>
    <row r="384" spans="1:5">
      <c r="A384" s="3" t="s">
        <v>72</v>
      </c>
      <c r="B384">
        <f t="shared" si="2"/>
        <v>20.399999999999999</v>
      </c>
      <c r="C384" s="3">
        <v>22.3</v>
      </c>
      <c r="D384" s="4" t="s">
        <v>178</v>
      </c>
      <c r="E384" t="s">
        <v>591</v>
      </c>
    </row>
    <row r="385" spans="1:5">
      <c r="A385" s="3" t="s">
        <v>72</v>
      </c>
      <c r="B385">
        <f t="shared" si="2"/>
        <v>22.3</v>
      </c>
      <c r="C385" s="3">
        <v>22.8</v>
      </c>
      <c r="D385" s="4" t="s">
        <v>178</v>
      </c>
      <c r="E385" t="s">
        <v>592</v>
      </c>
    </row>
    <row r="386" spans="1:5">
      <c r="A386" s="3" t="s">
        <v>72</v>
      </c>
      <c r="B386">
        <f t="shared" si="2"/>
        <v>22.8</v>
      </c>
      <c r="C386" s="3">
        <v>23.5</v>
      </c>
      <c r="D386" s="4" t="s">
        <v>178</v>
      </c>
      <c r="E386" t="s">
        <v>593</v>
      </c>
    </row>
    <row r="387" spans="1:5">
      <c r="A387" s="3" t="s">
        <v>72</v>
      </c>
      <c r="B387">
        <f t="shared" si="2"/>
        <v>23.5</v>
      </c>
      <c r="C387" s="3">
        <v>25</v>
      </c>
      <c r="D387" s="4" t="s">
        <v>178</v>
      </c>
      <c r="E387" t="s">
        <v>594</v>
      </c>
    </row>
    <row r="388" spans="1:5">
      <c r="A388" s="3" t="s">
        <v>73</v>
      </c>
      <c r="B388" s="3">
        <v>0</v>
      </c>
      <c r="C388" s="3">
        <v>0.1</v>
      </c>
      <c r="D388" s="3" t="s">
        <v>125</v>
      </c>
      <c r="E388" s="3" t="s">
        <v>326</v>
      </c>
    </row>
    <row r="389" spans="1:5">
      <c r="A389" s="3" t="s">
        <v>73</v>
      </c>
      <c r="B389" s="3">
        <v>0.1</v>
      </c>
      <c r="C389" s="3">
        <v>2</v>
      </c>
      <c r="D389" s="3" t="s">
        <v>125</v>
      </c>
      <c r="E389" s="3" t="s">
        <v>327</v>
      </c>
    </row>
    <row r="390" spans="1:5">
      <c r="A390" s="3" t="s">
        <v>73</v>
      </c>
      <c r="B390" s="3">
        <v>2</v>
      </c>
      <c r="C390" s="3">
        <v>2.5</v>
      </c>
      <c r="D390" s="3" t="s">
        <v>125</v>
      </c>
      <c r="E390" s="3" t="s">
        <v>720</v>
      </c>
    </row>
    <row r="391" spans="1:5">
      <c r="A391" s="3" t="s">
        <v>73</v>
      </c>
      <c r="B391" s="3">
        <v>2.5</v>
      </c>
      <c r="C391" s="3">
        <v>4.5</v>
      </c>
      <c r="D391" s="3" t="s">
        <v>712</v>
      </c>
      <c r="E391" s="3" t="s">
        <v>328</v>
      </c>
    </row>
    <row r="392" spans="1:5">
      <c r="A392" s="3" t="s">
        <v>73</v>
      </c>
      <c r="B392" s="3">
        <v>4.5</v>
      </c>
      <c r="C392" s="3">
        <v>5.5</v>
      </c>
      <c r="D392" s="3" t="s">
        <v>712</v>
      </c>
      <c r="E392" s="3" t="s">
        <v>329</v>
      </c>
    </row>
    <row r="393" spans="1:5">
      <c r="A393" s="3" t="s">
        <v>73</v>
      </c>
      <c r="B393" s="3">
        <v>5.5</v>
      </c>
      <c r="C393" s="3">
        <v>16</v>
      </c>
      <c r="D393" s="3" t="s">
        <v>178</v>
      </c>
      <c r="E393" s="3" t="s">
        <v>330</v>
      </c>
    </row>
    <row r="394" spans="1:5">
      <c r="A394" s="3" t="s">
        <v>74</v>
      </c>
      <c r="B394" s="3">
        <v>0</v>
      </c>
      <c r="C394" s="3">
        <v>0.4</v>
      </c>
      <c r="D394" s="3" t="s">
        <v>178</v>
      </c>
      <c r="E394" s="3" t="s">
        <v>331</v>
      </c>
    </row>
    <row r="395" spans="1:5">
      <c r="A395" s="3" t="s">
        <v>74</v>
      </c>
      <c r="B395" s="3">
        <v>0.4</v>
      </c>
      <c r="C395" s="3">
        <v>3</v>
      </c>
      <c r="D395" s="3" t="s">
        <v>125</v>
      </c>
      <c r="E395" s="3" t="s">
        <v>308</v>
      </c>
    </row>
    <row r="396" spans="1:5">
      <c r="A396" s="3" t="s">
        <v>74</v>
      </c>
      <c r="B396" s="3">
        <v>3</v>
      </c>
      <c r="C396" s="3">
        <v>5.5</v>
      </c>
      <c r="D396" s="3" t="s">
        <v>125</v>
      </c>
      <c r="E396" s="3" t="s">
        <v>332</v>
      </c>
    </row>
    <row r="397" spans="1:5">
      <c r="A397" s="3" t="s">
        <v>74</v>
      </c>
      <c r="B397" s="3">
        <v>5.5</v>
      </c>
      <c r="C397" s="3">
        <v>9</v>
      </c>
      <c r="D397" s="3" t="s">
        <v>658</v>
      </c>
      <c r="E397" s="3" t="s">
        <v>333</v>
      </c>
    </row>
    <row r="398" spans="1:5">
      <c r="A398" s="3" t="s">
        <v>74</v>
      </c>
      <c r="B398" s="3">
        <v>9</v>
      </c>
      <c r="C398" s="3">
        <v>9.6999999999999993</v>
      </c>
      <c r="D398" s="3" t="s">
        <v>178</v>
      </c>
      <c r="E398" s="3" t="s">
        <v>334</v>
      </c>
    </row>
    <row r="399" spans="1:5">
      <c r="A399" s="3" t="s">
        <v>74</v>
      </c>
      <c r="B399" s="3">
        <v>9.6999999999999993</v>
      </c>
      <c r="C399" s="3">
        <v>10.5</v>
      </c>
      <c r="D399" s="3" t="s">
        <v>178</v>
      </c>
      <c r="E399" s="3" t="s">
        <v>247</v>
      </c>
    </row>
    <row r="400" spans="1:5">
      <c r="A400" s="3" t="s">
        <v>74</v>
      </c>
      <c r="B400" s="3">
        <v>10.5</v>
      </c>
      <c r="C400" s="3">
        <v>13</v>
      </c>
      <c r="D400" s="3" t="s">
        <v>178</v>
      </c>
      <c r="E400" s="3" t="s">
        <v>191</v>
      </c>
    </row>
    <row r="401" spans="1:5">
      <c r="A401" s="3" t="s">
        <v>75</v>
      </c>
      <c r="B401" s="3">
        <v>0</v>
      </c>
      <c r="C401" s="3">
        <v>0.4</v>
      </c>
      <c r="D401" s="3" t="s">
        <v>656</v>
      </c>
      <c r="E401" s="3" t="s">
        <v>335</v>
      </c>
    </row>
    <row r="402" spans="1:5">
      <c r="A402" s="3" t="s">
        <v>75</v>
      </c>
      <c r="B402" s="3">
        <v>0.4</v>
      </c>
      <c r="C402" s="3">
        <v>2</v>
      </c>
      <c r="D402" s="3" t="s">
        <v>125</v>
      </c>
      <c r="E402" s="3" t="s">
        <v>336</v>
      </c>
    </row>
    <row r="403" spans="1:5">
      <c r="A403" s="3" t="s">
        <v>75</v>
      </c>
      <c r="B403" s="3">
        <v>2</v>
      </c>
      <c r="C403" s="3">
        <v>6.4</v>
      </c>
      <c r="D403" s="3" t="s">
        <v>712</v>
      </c>
      <c r="E403" s="3" t="s">
        <v>337</v>
      </c>
    </row>
    <row r="404" spans="1:5">
      <c r="A404" s="3" t="s">
        <v>75</v>
      </c>
      <c r="B404" s="3">
        <v>6.4</v>
      </c>
      <c r="C404" s="3">
        <v>10.4</v>
      </c>
      <c r="D404" s="3" t="s">
        <v>743</v>
      </c>
      <c r="E404" s="3" t="s">
        <v>338</v>
      </c>
    </row>
    <row r="405" spans="1:5">
      <c r="A405" s="3" t="s">
        <v>75</v>
      </c>
      <c r="B405" s="3">
        <v>10.4</v>
      </c>
      <c r="C405" s="3">
        <v>11</v>
      </c>
      <c r="D405" s="3" t="s">
        <v>145</v>
      </c>
      <c r="E405" s="3" t="s">
        <v>339</v>
      </c>
    </row>
    <row r="406" spans="1:5">
      <c r="A406" s="3" t="s">
        <v>75</v>
      </c>
      <c r="B406" s="3">
        <v>11</v>
      </c>
      <c r="C406" s="3">
        <v>11.9</v>
      </c>
      <c r="D406" s="3" t="s">
        <v>743</v>
      </c>
      <c r="E406" s="3" t="s">
        <v>684</v>
      </c>
    </row>
    <row r="407" spans="1:5">
      <c r="A407" s="3" t="s">
        <v>75</v>
      </c>
      <c r="B407" s="3">
        <v>11.9</v>
      </c>
      <c r="C407" s="3">
        <v>13.7</v>
      </c>
      <c r="D407" s="3" t="s">
        <v>178</v>
      </c>
      <c r="E407" s="3" t="s">
        <v>340</v>
      </c>
    </row>
    <row r="408" spans="1:5">
      <c r="A408" s="3" t="s">
        <v>75</v>
      </c>
      <c r="B408" s="3">
        <v>13.7</v>
      </c>
      <c r="C408" s="3">
        <v>16</v>
      </c>
      <c r="D408" s="3" t="s">
        <v>178</v>
      </c>
      <c r="E408" s="3" t="s">
        <v>341</v>
      </c>
    </row>
    <row r="409" spans="1:5">
      <c r="A409" s="3" t="s">
        <v>76</v>
      </c>
      <c r="B409" s="3">
        <v>0</v>
      </c>
      <c r="C409" s="3">
        <v>0.3</v>
      </c>
      <c r="D409" s="3" t="s">
        <v>743</v>
      </c>
      <c r="E409" s="3" t="s">
        <v>342</v>
      </c>
    </row>
    <row r="410" spans="1:5">
      <c r="A410" s="3" t="s">
        <v>76</v>
      </c>
      <c r="B410" s="3">
        <v>0.3</v>
      </c>
      <c r="C410" s="3">
        <v>3.1</v>
      </c>
      <c r="D410" s="3" t="s">
        <v>125</v>
      </c>
      <c r="E410" s="3" t="s">
        <v>149</v>
      </c>
    </row>
    <row r="411" spans="1:5">
      <c r="A411" s="3" t="s">
        <v>76</v>
      </c>
      <c r="B411" s="3">
        <v>3.1</v>
      </c>
      <c r="C411" s="3">
        <v>5</v>
      </c>
      <c r="D411" s="3" t="s">
        <v>712</v>
      </c>
      <c r="E411" s="3" t="s">
        <v>343</v>
      </c>
    </row>
    <row r="412" spans="1:5">
      <c r="A412" s="3" t="s">
        <v>76</v>
      </c>
      <c r="B412" s="3">
        <v>5</v>
      </c>
      <c r="C412" s="3">
        <v>8.9</v>
      </c>
      <c r="D412" s="3" t="s">
        <v>712</v>
      </c>
      <c r="E412" s="3" t="s">
        <v>344</v>
      </c>
    </row>
    <row r="413" spans="1:5">
      <c r="A413" s="3" t="s">
        <v>76</v>
      </c>
      <c r="B413" s="3">
        <v>8.9</v>
      </c>
      <c r="C413" s="3">
        <v>10.3</v>
      </c>
      <c r="D413" s="3" t="s">
        <v>145</v>
      </c>
      <c r="E413" s="3" t="s">
        <v>345</v>
      </c>
    </row>
    <row r="414" spans="1:5">
      <c r="A414" s="3" t="s">
        <v>76</v>
      </c>
      <c r="B414" s="3">
        <v>10.3</v>
      </c>
      <c r="C414" s="3">
        <v>11.3</v>
      </c>
      <c r="D414" s="3" t="s">
        <v>178</v>
      </c>
      <c r="E414" s="3" t="s">
        <v>189</v>
      </c>
    </row>
    <row r="415" spans="1:5">
      <c r="A415" s="3" t="s">
        <v>76</v>
      </c>
      <c r="B415" s="3">
        <v>11.3</v>
      </c>
      <c r="C415" s="3">
        <v>13.4</v>
      </c>
      <c r="D415" s="3" t="s">
        <v>145</v>
      </c>
      <c r="E415" s="3" t="s">
        <v>346</v>
      </c>
    </row>
    <row r="416" spans="1:5">
      <c r="A416" s="3" t="s">
        <v>76</v>
      </c>
      <c r="B416" s="3">
        <v>13.4</v>
      </c>
      <c r="C416" s="3">
        <v>13.5</v>
      </c>
      <c r="D416" s="3" t="s">
        <v>123</v>
      </c>
      <c r="E416" s="3" t="s">
        <v>177</v>
      </c>
    </row>
    <row r="417" spans="1:5">
      <c r="A417" s="3" t="s">
        <v>76</v>
      </c>
      <c r="B417" s="3">
        <v>13.5</v>
      </c>
      <c r="C417" s="3">
        <v>14</v>
      </c>
      <c r="D417" s="3" t="s">
        <v>145</v>
      </c>
      <c r="E417" s="3" t="s">
        <v>346</v>
      </c>
    </row>
    <row r="418" spans="1:5">
      <c r="A418" s="3" t="s">
        <v>77</v>
      </c>
      <c r="B418" s="3">
        <v>0</v>
      </c>
      <c r="C418" s="3">
        <v>0.3</v>
      </c>
      <c r="D418" s="3" t="s">
        <v>743</v>
      </c>
      <c r="E418" s="3" t="s">
        <v>347</v>
      </c>
    </row>
    <row r="419" spans="1:5">
      <c r="A419" s="3" t="s">
        <v>77</v>
      </c>
      <c r="B419" s="3">
        <v>0.3</v>
      </c>
      <c r="C419" s="3">
        <v>0.5</v>
      </c>
      <c r="D419" s="3" t="s">
        <v>743</v>
      </c>
      <c r="E419" s="3" t="s">
        <v>348</v>
      </c>
    </row>
    <row r="420" spans="1:5">
      <c r="A420" s="3" t="s">
        <v>77</v>
      </c>
      <c r="B420" s="3">
        <v>0.5</v>
      </c>
      <c r="C420" s="3">
        <v>3</v>
      </c>
      <c r="D420" s="3" t="s">
        <v>125</v>
      </c>
      <c r="E420" s="3" t="s">
        <v>149</v>
      </c>
    </row>
    <row r="421" spans="1:5">
      <c r="A421" s="3" t="s">
        <v>77</v>
      </c>
      <c r="B421" s="3">
        <v>3</v>
      </c>
      <c r="C421" s="3">
        <v>3.8</v>
      </c>
      <c r="D421" s="3" t="s">
        <v>125</v>
      </c>
      <c r="E421" s="3" t="s">
        <v>281</v>
      </c>
    </row>
    <row r="422" spans="1:5">
      <c r="A422" s="3" t="s">
        <v>77</v>
      </c>
      <c r="B422" s="3">
        <v>3.8</v>
      </c>
      <c r="C422" s="3">
        <v>8.6999999999999993</v>
      </c>
      <c r="D422" s="3" t="s">
        <v>658</v>
      </c>
      <c r="E422" s="3" t="s">
        <v>349</v>
      </c>
    </row>
    <row r="423" spans="1:5">
      <c r="A423" s="3" t="s">
        <v>77</v>
      </c>
      <c r="B423" s="3">
        <v>8.6999999999999993</v>
      </c>
      <c r="C423" s="3">
        <v>10</v>
      </c>
      <c r="D423" s="3" t="s">
        <v>145</v>
      </c>
      <c r="E423" s="3" t="s">
        <v>350</v>
      </c>
    </row>
    <row r="424" spans="1:5">
      <c r="A424" s="3" t="s">
        <v>78</v>
      </c>
      <c r="B424" s="3">
        <v>0</v>
      </c>
      <c r="C424" s="3">
        <v>0.05</v>
      </c>
      <c r="D424" s="3" t="s">
        <v>182</v>
      </c>
      <c r="E424" s="3" t="s">
        <v>182</v>
      </c>
    </row>
    <row r="425" spans="1:5">
      <c r="A425" s="3" t="s">
        <v>78</v>
      </c>
      <c r="B425" s="3">
        <v>0.05</v>
      </c>
      <c r="C425" s="3">
        <v>1</v>
      </c>
      <c r="D425" s="3" t="s">
        <v>178</v>
      </c>
      <c r="E425" s="3" t="s">
        <v>334</v>
      </c>
    </row>
    <row r="426" spans="1:5">
      <c r="A426" s="3" t="s">
        <v>78</v>
      </c>
      <c r="B426" s="3">
        <v>1</v>
      </c>
      <c r="C426" s="3">
        <v>1.5</v>
      </c>
      <c r="D426" s="3" t="s">
        <v>125</v>
      </c>
      <c r="E426" s="3" t="s">
        <v>185</v>
      </c>
    </row>
    <row r="427" spans="1:5">
      <c r="A427" s="3" t="s">
        <v>78</v>
      </c>
      <c r="B427" s="3">
        <v>1.5</v>
      </c>
      <c r="C427" s="3">
        <v>3</v>
      </c>
      <c r="D427" s="3" t="s">
        <v>125</v>
      </c>
      <c r="E427" s="3" t="s">
        <v>149</v>
      </c>
    </row>
    <row r="428" spans="1:5">
      <c r="A428" s="3" t="s">
        <v>78</v>
      </c>
      <c r="B428" s="3">
        <v>3</v>
      </c>
      <c r="C428" s="3">
        <v>4.5</v>
      </c>
      <c r="D428" s="3" t="s">
        <v>125</v>
      </c>
      <c r="E428" s="3" t="s">
        <v>228</v>
      </c>
    </row>
    <row r="429" spans="1:5">
      <c r="A429" s="3" t="s">
        <v>78</v>
      </c>
      <c r="B429" s="3">
        <v>4.5</v>
      </c>
      <c r="C429" s="3">
        <v>5</v>
      </c>
      <c r="D429" s="3" t="s">
        <v>712</v>
      </c>
      <c r="E429" s="3" t="s">
        <v>685</v>
      </c>
    </row>
    <row r="430" spans="1:5">
      <c r="A430" s="3" t="s">
        <v>78</v>
      </c>
      <c r="B430" s="3">
        <v>5</v>
      </c>
      <c r="C430" s="3">
        <v>8.4</v>
      </c>
      <c r="D430" s="3" t="s">
        <v>712</v>
      </c>
      <c r="E430" s="3" t="s">
        <v>686</v>
      </c>
    </row>
    <row r="431" spans="1:5">
      <c r="A431" s="3" t="s">
        <v>78</v>
      </c>
      <c r="B431" s="3">
        <v>8.4</v>
      </c>
      <c r="C431" s="3">
        <v>9</v>
      </c>
      <c r="D431" s="3" t="s">
        <v>145</v>
      </c>
      <c r="E431" s="3" t="s">
        <v>187</v>
      </c>
    </row>
    <row r="432" spans="1:5">
      <c r="A432" s="3" t="s">
        <v>78</v>
      </c>
      <c r="B432" s="3">
        <v>9</v>
      </c>
      <c r="C432" s="3">
        <v>10</v>
      </c>
      <c r="D432" s="3" t="s">
        <v>178</v>
      </c>
      <c r="E432" s="3" t="s">
        <v>191</v>
      </c>
    </row>
    <row r="433" spans="1:5">
      <c r="A433" s="3" t="s">
        <v>78</v>
      </c>
      <c r="B433" s="3">
        <v>10</v>
      </c>
      <c r="C433" s="3">
        <v>12</v>
      </c>
      <c r="D433" s="3" t="s">
        <v>145</v>
      </c>
      <c r="E433" s="3" t="s">
        <v>192</v>
      </c>
    </row>
    <row r="434" spans="1:5">
      <c r="A434" s="3" t="s">
        <v>79</v>
      </c>
      <c r="B434" s="3">
        <v>0</v>
      </c>
      <c r="C434" s="3">
        <v>0.05</v>
      </c>
      <c r="D434" s="3" t="s">
        <v>787</v>
      </c>
      <c r="E434" s="3" t="s">
        <v>1258</v>
      </c>
    </row>
    <row r="435" spans="1:5">
      <c r="A435" s="3" t="s">
        <v>79</v>
      </c>
      <c r="B435" s="3">
        <v>0.05</v>
      </c>
      <c r="C435" s="3">
        <v>0.5</v>
      </c>
      <c r="D435" s="3" t="s">
        <v>178</v>
      </c>
      <c r="E435" s="3" t="s">
        <v>351</v>
      </c>
    </row>
    <row r="436" spans="1:5">
      <c r="A436" s="3" t="s">
        <v>79</v>
      </c>
      <c r="B436" s="3">
        <v>0.5</v>
      </c>
      <c r="C436" s="3">
        <v>1.5</v>
      </c>
      <c r="D436" s="3" t="s">
        <v>125</v>
      </c>
      <c r="E436" s="3" t="s">
        <v>308</v>
      </c>
    </row>
    <row r="437" spans="1:5">
      <c r="A437" s="3" t="s">
        <v>79</v>
      </c>
      <c r="B437" s="3">
        <v>1.5</v>
      </c>
      <c r="C437" s="3">
        <v>2.2000000000000002</v>
      </c>
      <c r="D437" s="3" t="s">
        <v>178</v>
      </c>
      <c r="E437" s="3" t="s">
        <v>352</v>
      </c>
    </row>
    <row r="438" spans="1:5">
      <c r="A438" s="3" t="s">
        <v>79</v>
      </c>
      <c r="B438" s="3">
        <v>2.2000000000000002</v>
      </c>
      <c r="C438" s="3">
        <v>3.5</v>
      </c>
      <c r="D438" s="3" t="s">
        <v>178</v>
      </c>
      <c r="E438" s="3" t="s">
        <v>353</v>
      </c>
    </row>
    <row r="439" spans="1:5">
      <c r="A439" s="3" t="s">
        <v>79</v>
      </c>
      <c r="B439" s="3">
        <v>3.5</v>
      </c>
      <c r="C439" s="3">
        <v>4.5999999999999996</v>
      </c>
      <c r="D439" s="3" t="s">
        <v>178</v>
      </c>
      <c r="E439" s="3" t="s">
        <v>354</v>
      </c>
    </row>
    <row r="440" spans="1:5">
      <c r="A440" s="3" t="s">
        <v>79</v>
      </c>
      <c r="B440" s="3">
        <v>4.5999999999999996</v>
      </c>
      <c r="C440" s="3">
        <v>5.6</v>
      </c>
      <c r="D440" s="3" t="s">
        <v>178</v>
      </c>
      <c r="E440" s="3" t="s">
        <v>355</v>
      </c>
    </row>
    <row r="441" spans="1:5">
      <c r="A441" s="3" t="s">
        <v>79</v>
      </c>
      <c r="B441" s="3">
        <v>5.6</v>
      </c>
      <c r="C441" s="3">
        <v>6</v>
      </c>
      <c r="D441" s="3" t="s">
        <v>145</v>
      </c>
      <c r="E441" s="3" t="s">
        <v>180</v>
      </c>
    </row>
    <row r="442" spans="1:5">
      <c r="A442" s="3" t="s">
        <v>79</v>
      </c>
      <c r="B442" s="3">
        <v>6</v>
      </c>
      <c r="C442" s="3">
        <v>7</v>
      </c>
      <c r="D442" s="3" t="s">
        <v>178</v>
      </c>
      <c r="E442" s="3" t="s">
        <v>206</v>
      </c>
    </row>
    <row r="443" spans="1:5">
      <c r="A443" s="3" t="s">
        <v>79</v>
      </c>
      <c r="B443" s="3">
        <v>7</v>
      </c>
      <c r="C443" s="3">
        <v>7.8</v>
      </c>
      <c r="D443" s="3" t="s">
        <v>145</v>
      </c>
      <c r="E443" s="3" t="s">
        <v>356</v>
      </c>
    </row>
    <row r="444" spans="1:5">
      <c r="A444" s="3" t="s">
        <v>79</v>
      </c>
      <c r="B444" s="3">
        <v>7.8</v>
      </c>
      <c r="C444" s="3">
        <v>8.8000000000000007</v>
      </c>
      <c r="D444" s="3" t="s">
        <v>178</v>
      </c>
      <c r="E444" s="3" t="s">
        <v>206</v>
      </c>
    </row>
    <row r="445" spans="1:5">
      <c r="A445" s="3" t="s">
        <v>79</v>
      </c>
      <c r="B445" s="3">
        <v>8.8000000000000007</v>
      </c>
      <c r="C445" s="3">
        <v>12</v>
      </c>
      <c r="D445" s="3" t="s">
        <v>145</v>
      </c>
      <c r="E445" s="3" t="s">
        <v>180</v>
      </c>
    </row>
    <row r="446" spans="1:5">
      <c r="A446" s="3" t="s">
        <v>80</v>
      </c>
      <c r="B446" s="3">
        <v>0</v>
      </c>
      <c r="C446" s="3">
        <v>0.05</v>
      </c>
      <c r="D446" s="3" t="s">
        <v>182</v>
      </c>
      <c r="E446" s="3" t="s">
        <v>1259</v>
      </c>
    </row>
    <row r="447" spans="1:5">
      <c r="A447" s="3" t="s">
        <v>80</v>
      </c>
      <c r="B447" s="3">
        <v>0.05</v>
      </c>
      <c r="C447" s="3">
        <v>0.3</v>
      </c>
      <c r="D447" s="3" t="s">
        <v>125</v>
      </c>
      <c r="E447" s="3" t="s">
        <v>357</v>
      </c>
    </row>
    <row r="448" spans="1:5">
      <c r="A448" s="3" t="s">
        <v>80</v>
      </c>
      <c r="B448" s="3">
        <v>0.3</v>
      </c>
      <c r="C448" s="3">
        <v>0.7</v>
      </c>
      <c r="D448" s="3" t="s">
        <v>658</v>
      </c>
      <c r="E448" s="3" t="s">
        <v>358</v>
      </c>
    </row>
    <row r="449" spans="1:5">
      <c r="A449" s="3" t="s">
        <v>80</v>
      </c>
      <c r="B449" s="3">
        <v>0.7</v>
      </c>
      <c r="C449" s="3">
        <v>3.5</v>
      </c>
      <c r="D449" s="3" t="s">
        <v>658</v>
      </c>
      <c r="E449" s="3" t="s">
        <v>359</v>
      </c>
    </row>
    <row r="450" spans="1:5">
      <c r="A450" s="3" t="s">
        <v>80</v>
      </c>
      <c r="B450" s="3">
        <v>3.5</v>
      </c>
      <c r="C450" s="3">
        <v>4</v>
      </c>
      <c r="D450" s="3" t="s">
        <v>743</v>
      </c>
      <c r="E450" s="3" t="s">
        <v>360</v>
      </c>
    </row>
    <row r="451" spans="1:5">
      <c r="A451" s="3" t="s">
        <v>80</v>
      </c>
      <c r="B451" s="3">
        <v>4</v>
      </c>
      <c r="C451" s="3">
        <v>4.5</v>
      </c>
      <c r="D451" s="3" t="s">
        <v>658</v>
      </c>
      <c r="E451" s="3" t="s">
        <v>361</v>
      </c>
    </row>
    <row r="452" spans="1:5">
      <c r="A452" s="3" t="s">
        <v>80</v>
      </c>
      <c r="B452" s="3">
        <v>4.5</v>
      </c>
      <c r="C452" s="3">
        <v>5</v>
      </c>
      <c r="D452" s="3" t="s">
        <v>178</v>
      </c>
      <c r="E452" s="3" t="s">
        <v>362</v>
      </c>
    </row>
    <row r="453" spans="1:5">
      <c r="A453" s="3" t="s">
        <v>80</v>
      </c>
      <c r="B453" s="3">
        <v>5</v>
      </c>
      <c r="C453" s="3">
        <v>7</v>
      </c>
      <c r="D453" s="3" t="s">
        <v>178</v>
      </c>
      <c r="E453" s="3" t="s">
        <v>363</v>
      </c>
    </row>
    <row r="454" spans="1:5">
      <c r="A454" s="3" t="s">
        <v>80</v>
      </c>
      <c r="B454" s="3">
        <v>7</v>
      </c>
      <c r="C454" s="3">
        <v>10</v>
      </c>
      <c r="D454" s="3" t="s">
        <v>178</v>
      </c>
      <c r="E454" s="3" t="s">
        <v>364</v>
      </c>
    </row>
    <row r="455" spans="1:5">
      <c r="A455" s="3" t="s">
        <v>80</v>
      </c>
      <c r="B455" s="3">
        <v>10</v>
      </c>
      <c r="C455" s="3">
        <v>10.5</v>
      </c>
      <c r="D455" s="3" t="s">
        <v>125</v>
      </c>
      <c r="E455" s="3" t="s">
        <v>365</v>
      </c>
    </row>
    <row r="456" spans="1:5">
      <c r="A456" s="3" t="s">
        <v>80</v>
      </c>
      <c r="B456" s="3">
        <v>10.5</v>
      </c>
      <c r="C456" s="3">
        <v>14</v>
      </c>
      <c r="D456" s="3" t="s">
        <v>178</v>
      </c>
      <c r="E456" s="3" t="s">
        <v>190</v>
      </c>
    </row>
    <row r="457" spans="1:5">
      <c r="A457" s="3" t="s">
        <v>80</v>
      </c>
      <c r="B457" s="3">
        <v>14</v>
      </c>
      <c r="C457" s="3">
        <v>15</v>
      </c>
      <c r="D457" s="3" t="s">
        <v>145</v>
      </c>
      <c r="E457" s="3" t="s">
        <v>225</v>
      </c>
    </row>
    <row r="458" spans="1:5">
      <c r="A458" s="3" t="s">
        <v>80</v>
      </c>
      <c r="B458" s="3">
        <v>15</v>
      </c>
      <c r="C458" s="3">
        <v>15.7</v>
      </c>
      <c r="D458" s="3" t="s">
        <v>178</v>
      </c>
      <c r="E458" s="3" t="s">
        <v>206</v>
      </c>
    </row>
    <row r="459" spans="1:5">
      <c r="A459" s="3" t="s">
        <v>80</v>
      </c>
      <c r="B459" s="3">
        <v>15.7</v>
      </c>
      <c r="C459" s="3">
        <v>16.7</v>
      </c>
      <c r="D459" s="3" t="s">
        <v>145</v>
      </c>
      <c r="E459" s="3" t="s">
        <v>222</v>
      </c>
    </row>
    <row r="460" spans="1:5">
      <c r="A460" s="3" t="s">
        <v>80</v>
      </c>
      <c r="B460" s="3">
        <v>16.7</v>
      </c>
      <c r="C460" s="3">
        <v>17.7</v>
      </c>
      <c r="D460" s="3" t="s">
        <v>178</v>
      </c>
      <c r="E460" s="3" t="s">
        <v>366</v>
      </c>
    </row>
    <row r="461" spans="1:5">
      <c r="A461" s="3" t="s">
        <v>80</v>
      </c>
      <c r="B461" s="3">
        <v>17.7</v>
      </c>
      <c r="C461" s="3">
        <v>19</v>
      </c>
      <c r="D461" s="3" t="s">
        <v>145</v>
      </c>
      <c r="E461" s="3" t="s">
        <v>222</v>
      </c>
    </row>
    <row r="462" spans="1:5">
      <c r="A462" s="3" t="s">
        <v>80</v>
      </c>
      <c r="B462" s="3">
        <v>19</v>
      </c>
      <c r="C462" s="3">
        <v>19.5</v>
      </c>
      <c r="D462" s="3" t="s">
        <v>178</v>
      </c>
      <c r="E462" s="3" t="s">
        <v>366</v>
      </c>
    </row>
    <row r="463" spans="1:5">
      <c r="A463" s="3" t="s">
        <v>80</v>
      </c>
      <c r="B463" s="3">
        <v>19.5</v>
      </c>
      <c r="C463" s="3">
        <v>21.5</v>
      </c>
      <c r="D463" s="3" t="s">
        <v>145</v>
      </c>
      <c r="E463" s="3" t="s">
        <v>180</v>
      </c>
    </row>
    <row r="464" spans="1:5">
      <c r="A464" s="3" t="s">
        <v>81</v>
      </c>
      <c r="B464" s="3">
        <v>0</v>
      </c>
      <c r="C464" s="3">
        <v>0.5</v>
      </c>
      <c r="D464" s="3" t="s">
        <v>743</v>
      </c>
      <c r="E464" s="3" t="s">
        <v>367</v>
      </c>
    </row>
    <row r="465" spans="1:5">
      <c r="A465" s="3" t="s">
        <v>81</v>
      </c>
      <c r="B465" s="3">
        <v>0.5</v>
      </c>
      <c r="C465" s="3">
        <v>1</v>
      </c>
      <c r="D465" s="3" t="s">
        <v>125</v>
      </c>
      <c r="E465" s="3" t="s">
        <v>310</v>
      </c>
    </row>
    <row r="466" spans="1:5">
      <c r="A466" s="3" t="s">
        <v>81</v>
      </c>
      <c r="B466" s="3">
        <v>1</v>
      </c>
      <c r="C466" s="3">
        <v>8.5</v>
      </c>
      <c r="D466" s="3" t="s">
        <v>178</v>
      </c>
      <c r="E466" s="3" t="s">
        <v>200</v>
      </c>
    </row>
    <row r="467" spans="1:5">
      <c r="A467" s="3" t="s">
        <v>81</v>
      </c>
      <c r="B467" s="3">
        <v>8.5</v>
      </c>
      <c r="C467" s="3">
        <v>9</v>
      </c>
      <c r="D467" s="3" t="s">
        <v>178</v>
      </c>
      <c r="E467" s="3" t="s">
        <v>232</v>
      </c>
    </row>
    <row r="468" spans="1:5">
      <c r="A468" s="3" t="s">
        <v>81</v>
      </c>
      <c r="B468" s="3">
        <v>9</v>
      </c>
      <c r="C468" s="3">
        <v>9.4</v>
      </c>
      <c r="D468" s="3" t="s">
        <v>145</v>
      </c>
      <c r="E468" s="3" t="s">
        <v>368</v>
      </c>
    </row>
    <row r="469" spans="1:5">
      <c r="A469" s="3" t="s">
        <v>81</v>
      </c>
      <c r="B469" s="3">
        <v>9.4</v>
      </c>
      <c r="C469" s="3">
        <v>10.5</v>
      </c>
      <c r="D469" s="3" t="s">
        <v>178</v>
      </c>
      <c r="E469" s="3" t="s">
        <v>232</v>
      </c>
    </row>
    <row r="470" spans="1:5">
      <c r="A470" s="3" t="s">
        <v>81</v>
      </c>
      <c r="B470" s="3">
        <v>10.5</v>
      </c>
      <c r="C470" s="3">
        <v>13.5</v>
      </c>
      <c r="D470" s="3" t="s">
        <v>178</v>
      </c>
      <c r="E470" s="3" t="s">
        <v>369</v>
      </c>
    </row>
    <row r="471" spans="1:5">
      <c r="A471" s="3" t="s">
        <v>81</v>
      </c>
      <c r="B471" s="3">
        <v>13.5</v>
      </c>
      <c r="C471" s="3">
        <v>14</v>
      </c>
      <c r="D471" s="3" t="s">
        <v>145</v>
      </c>
      <c r="E471" s="3" t="s">
        <v>222</v>
      </c>
    </row>
    <row r="472" spans="1:5">
      <c r="A472" s="3" t="s">
        <v>81</v>
      </c>
      <c r="B472" s="3">
        <v>14</v>
      </c>
      <c r="C472" s="3">
        <v>15.1</v>
      </c>
      <c r="D472" s="3" t="s">
        <v>178</v>
      </c>
      <c r="E472" s="3" t="s">
        <v>206</v>
      </c>
    </row>
    <row r="473" spans="1:5">
      <c r="A473" s="3" t="s">
        <v>81</v>
      </c>
      <c r="B473" s="3">
        <v>15.1</v>
      </c>
      <c r="C473" s="3">
        <v>16</v>
      </c>
      <c r="D473" s="3" t="s">
        <v>145</v>
      </c>
      <c r="E473" s="3" t="s">
        <v>370</v>
      </c>
    </row>
    <row r="474" spans="1:5">
      <c r="A474" s="3" t="s">
        <v>82</v>
      </c>
      <c r="B474" s="3">
        <v>0</v>
      </c>
      <c r="C474" s="3">
        <v>0.05</v>
      </c>
      <c r="D474" s="3" t="s">
        <v>182</v>
      </c>
      <c r="E474" s="3" t="s">
        <v>182</v>
      </c>
    </row>
    <row r="475" spans="1:5">
      <c r="A475" s="3" t="s">
        <v>82</v>
      </c>
      <c r="B475" s="3">
        <v>0.05</v>
      </c>
      <c r="C475" s="3">
        <v>0.5</v>
      </c>
      <c r="D475" s="3" t="s">
        <v>125</v>
      </c>
      <c r="E475" s="3" t="s">
        <v>371</v>
      </c>
    </row>
    <row r="476" spans="1:5">
      <c r="A476" s="3" t="s">
        <v>82</v>
      </c>
      <c r="B476" s="3">
        <v>0.5</v>
      </c>
      <c r="C476" s="3">
        <v>2</v>
      </c>
      <c r="D476" s="3" t="s">
        <v>712</v>
      </c>
      <c r="E476" s="3" t="s">
        <v>687</v>
      </c>
    </row>
    <row r="477" spans="1:5">
      <c r="A477" s="3" t="s">
        <v>82</v>
      </c>
      <c r="B477" s="3">
        <v>2</v>
      </c>
      <c r="C477" s="3">
        <v>3.3</v>
      </c>
      <c r="D477" s="3" t="s">
        <v>712</v>
      </c>
      <c r="E477" s="3" t="s">
        <v>688</v>
      </c>
    </row>
    <row r="478" spans="1:5">
      <c r="A478" s="3" t="s">
        <v>82</v>
      </c>
      <c r="B478" s="3">
        <v>3.3</v>
      </c>
      <c r="C478" s="3">
        <v>6</v>
      </c>
      <c r="D478" s="3" t="s">
        <v>178</v>
      </c>
      <c r="E478" s="3" t="s">
        <v>372</v>
      </c>
    </row>
    <row r="479" spans="1:5">
      <c r="A479" s="3" t="s">
        <v>82</v>
      </c>
      <c r="B479" s="3">
        <v>6</v>
      </c>
      <c r="C479" s="3">
        <v>10</v>
      </c>
      <c r="D479" s="3" t="s">
        <v>178</v>
      </c>
      <c r="E479" s="3" t="s">
        <v>373</v>
      </c>
    </row>
    <row r="480" spans="1:5">
      <c r="A480" s="3" t="s">
        <v>82</v>
      </c>
      <c r="B480" s="3">
        <v>10</v>
      </c>
      <c r="C480" s="3">
        <v>11.5</v>
      </c>
      <c r="D480" s="3" t="s">
        <v>178</v>
      </c>
      <c r="E480" s="3" t="s">
        <v>374</v>
      </c>
    </row>
    <row r="481" spans="1:5">
      <c r="A481" s="3" t="s">
        <v>82</v>
      </c>
      <c r="B481" s="3">
        <v>11.5</v>
      </c>
      <c r="C481" s="3">
        <v>12</v>
      </c>
      <c r="D481" s="3" t="s">
        <v>145</v>
      </c>
      <c r="E481" s="3" t="s">
        <v>180</v>
      </c>
    </row>
    <row r="482" spans="1:5">
      <c r="A482" s="3" t="s">
        <v>82</v>
      </c>
      <c r="B482" s="3">
        <v>12</v>
      </c>
      <c r="C482" s="3">
        <v>16</v>
      </c>
      <c r="D482" s="3" t="s">
        <v>178</v>
      </c>
      <c r="E482" s="3" t="s">
        <v>375</v>
      </c>
    </row>
    <row r="483" spans="1:5">
      <c r="A483" s="3" t="s">
        <v>82</v>
      </c>
      <c r="B483" s="3">
        <v>16</v>
      </c>
      <c r="C483" s="3">
        <v>16.600000000000001</v>
      </c>
      <c r="D483" s="3" t="s">
        <v>145</v>
      </c>
      <c r="E483" s="3" t="s">
        <v>376</v>
      </c>
    </row>
    <row r="484" spans="1:5">
      <c r="A484" s="3" t="s">
        <v>82</v>
      </c>
      <c r="B484" s="3">
        <v>16.600000000000001</v>
      </c>
      <c r="C484" s="3">
        <v>17</v>
      </c>
      <c r="D484" s="3" t="s">
        <v>178</v>
      </c>
      <c r="E484" s="3" t="s">
        <v>206</v>
      </c>
    </row>
    <row r="485" spans="1:5">
      <c r="A485" s="3" t="s">
        <v>82</v>
      </c>
      <c r="B485" s="3">
        <v>17</v>
      </c>
      <c r="C485" s="3">
        <v>18</v>
      </c>
      <c r="D485" s="3" t="s">
        <v>145</v>
      </c>
      <c r="E485" s="3" t="s">
        <v>376</v>
      </c>
    </row>
    <row r="486" spans="1:5">
      <c r="A486" s="3" t="s">
        <v>82</v>
      </c>
      <c r="B486" s="3">
        <v>18</v>
      </c>
      <c r="C486" s="3">
        <v>19</v>
      </c>
      <c r="D486" s="3" t="s">
        <v>178</v>
      </c>
      <c r="E486" s="3" t="s">
        <v>206</v>
      </c>
    </row>
    <row r="487" spans="1:5">
      <c r="A487" s="3" t="s">
        <v>82</v>
      </c>
      <c r="B487" s="3">
        <v>19</v>
      </c>
      <c r="C487" s="3">
        <v>21</v>
      </c>
      <c r="D487" s="3" t="s">
        <v>145</v>
      </c>
      <c r="E487" s="3" t="s">
        <v>222</v>
      </c>
    </row>
    <row r="488" spans="1:5">
      <c r="A488" s="3" t="s">
        <v>83</v>
      </c>
      <c r="B488" s="3">
        <v>0</v>
      </c>
      <c r="C488" s="3">
        <v>0.3</v>
      </c>
      <c r="D488" s="3" t="s">
        <v>178</v>
      </c>
      <c r="E488" s="3" t="s">
        <v>351</v>
      </c>
    </row>
    <row r="489" spans="1:5">
      <c r="A489" s="3" t="s">
        <v>83</v>
      </c>
      <c r="B489" s="3">
        <v>0.3</v>
      </c>
      <c r="C489" s="3">
        <v>0.5</v>
      </c>
      <c r="D489" s="3" t="s">
        <v>125</v>
      </c>
      <c r="E489" s="3" t="s">
        <v>318</v>
      </c>
    </row>
    <row r="490" spans="1:5">
      <c r="A490" s="3" t="s">
        <v>83</v>
      </c>
      <c r="B490" s="3">
        <v>0.5</v>
      </c>
      <c r="C490" s="3">
        <v>1</v>
      </c>
      <c r="D490" s="3" t="s">
        <v>178</v>
      </c>
      <c r="E490" s="3" t="s">
        <v>377</v>
      </c>
    </row>
    <row r="491" spans="1:5">
      <c r="A491" s="3" t="s">
        <v>83</v>
      </c>
      <c r="B491" s="3">
        <v>1</v>
      </c>
      <c r="C491" s="3">
        <v>2</v>
      </c>
      <c r="D491" s="3" t="s">
        <v>178</v>
      </c>
      <c r="E491" s="3" t="s">
        <v>378</v>
      </c>
    </row>
    <row r="492" spans="1:5">
      <c r="A492" s="3" t="s">
        <v>83</v>
      </c>
      <c r="B492" s="3">
        <v>2</v>
      </c>
      <c r="C492" s="3">
        <v>2.8</v>
      </c>
      <c r="D492" s="3" t="s">
        <v>125</v>
      </c>
      <c r="E492" s="3" t="s">
        <v>379</v>
      </c>
    </row>
    <row r="493" spans="1:5">
      <c r="A493" s="3" t="s">
        <v>83</v>
      </c>
      <c r="B493" s="3">
        <v>2.8</v>
      </c>
      <c r="C493" s="3">
        <v>4.8</v>
      </c>
      <c r="D493" s="3" t="s">
        <v>125</v>
      </c>
      <c r="E493" s="3" t="s">
        <v>380</v>
      </c>
    </row>
    <row r="494" spans="1:5">
      <c r="A494" s="3" t="s">
        <v>83</v>
      </c>
      <c r="B494" s="3">
        <v>4.8</v>
      </c>
      <c r="C494" s="3">
        <v>5</v>
      </c>
      <c r="D494" s="3" t="s">
        <v>743</v>
      </c>
      <c r="E494" s="3" t="s">
        <v>230</v>
      </c>
    </row>
    <row r="495" spans="1:5">
      <c r="A495" s="3" t="s">
        <v>83</v>
      </c>
      <c r="B495" s="3">
        <v>5</v>
      </c>
      <c r="C495" s="3">
        <v>7</v>
      </c>
      <c r="D495" s="3" t="s">
        <v>125</v>
      </c>
      <c r="E495" s="3" t="s">
        <v>381</v>
      </c>
    </row>
    <row r="496" spans="1:5">
      <c r="A496" s="3" t="s">
        <v>83</v>
      </c>
      <c r="B496" s="3">
        <v>7</v>
      </c>
      <c r="C496" s="3">
        <v>7.7</v>
      </c>
      <c r="D496" s="3" t="s">
        <v>125</v>
      </c>
      <c r="E496" s="3" t="s">
        <v>382</v>
      </c>
    </row>
    <row r="497" spans="1:5">
      <c r="A497" s="3" t="s">
        <v>83</v>
      </c>
      <c r="B497" s="3">
        <v>7.7</v>
      </c>
      <c r="C497" s="3">
        <v>9</v>
      </c>
      <c r="D497" s="3" t="s">
        <v>125</v>
      </c>
      <c r="E497" s="3" t="s">
        <v>383</v>
      </c>
    </row>
    <row r="498" spans="1:5">
      <c r="A498" s="3" t="s">
        <v>83</v>
      </c>
      <c r="B498" s="3">
        <v>9</v>
      </c>
      <c r="C498" s="3">
        <v>10</v>
      </c>
      <c r="D498" s="3" t="s">
        <v>178</v>
      </c>
      <c r="E498" s="3" t="s">
        <v>384</v>
      </c>
    </row>
    <row r="499" spans="1:5">
      <c r="A499" s="3" t="s">
        <v>83</v>
      </c>
      <c r="B499" s="3">
        <v>10</v>
      </c>
      <c r="C499" s="3">
        <v>11</v>
      </c>
      <c r="D499" s="3" t="s">
        <v>178</v>
      </c>
      <c r="E499" s="3" t="s">
        <v>385</v>
      </c>
    </row>
    <row r="500" spans="1:5">
      <c r="A500" s="3" t="s">
        <v>83</v>
      </c>
      <c r="B500" s="3">
        <v>11</v>
      </c>
      <c r="C500" s="3">
        <v>12</v>
      </c>
      <c r="D500" s="3" t="s">
        <v>178</v>
      </c>
      <c r="E500" s="3" t="s">
        <v>386</v>
      </c>
    </row>
    <row r="501" spans="1:5">
      <c r="A501" s="3" t="s">
        <v>83</v>
      </c>
      <c r="B501" s="3">
        <v>12</v>
      </c>
      <c r="C501" s="3">
        <v>13</v>
      </c>
      <c r="D501" s="3" t="s">
        <v>178</v>
      </c>
      <c r="E501" s="3" t="s">
        <v>387</v>
      </c>
    </row>
    <row r="502" spans="1:5">
      <c r="A502" s="3" t="s">
        <v>83</v>
      </c>
      <c r="B502" s="3">
        <v>13</v>
      </c>
      <c r="C502" s="3">
        <v>14</v>
      </c>
      <c r="D502" s="3" t="s">
        <v>145</v>
      </c>
      <c r="E502" s="3" t="s">
        <v>388</v>
      </c>
    </row>
    <row r="503" spans="1:5">
      <c r="A503" s="3" t="s">
        <v>83</v>
      </c>
      <c r="B503" s="3">
        <v>14</v>
      </c>
      <c r="C503" s="3">
        <v>15</v>
      </c>
      <c r="D503" s="3" t="s">
        <v>178</v>
      </c>
      <c r="E503" s="3" t="s">
        <v>389</v>
      </c>
    </row>
    <row r="504" spans="1:5">
      <c r="A504" s="3" t="s">
        <v>83</v>
      </c>
      <c r="B504" s="3">
        <v>15</v>
      </c>
      <c r="C504" s="3">
        <v>16</v>
      </c>
      <c r="D504" s="3" t="s">
        <v>145</v>
      </c>
      <c r="E504" s="3" t="s">
        <v>146</v>
      </c>
    </row>
    <row r="505" spans="1:5">
      <c r="A505" s="3" t="s">
        <v>83</v>
      </c>
      <c r="B505" s="3">
        <v>16</v>
      </c>
      <c r="C505" s="3">
        <v>18</v>
      </c>
      <c r="D505" s="3" t="s">
        <v>178</v>
      </c>
      <c r="E505" s="3" t="s">
        <v>220</v>
      </c>
    </row>
    <row r="506" spans="1:5">
      <c r="A506" s="3" t="s">
        <v>83</v>
      </c>
      <c r="B506" s="3">
        <v>18</v>
      </c>
      <c r="C506" s="3">
        <v>20</v>
      </c>
      <c r="D506" s="3" t="s">
        <v>178</v>
      </c>
      <c r="E506" s="3" t="s">
        <v>390</v>
      </c>
    </row>
    <row r="507" spans="1:5">
      <c r="A507" s="3" t="s">
        <v>83</v>
      </c>
      <c r="B507" s="3">
        <v>20</v>
      </c>
      <c r="C507" s="3">
        <v>20.5</v>
      </c>
      <c r="D507" s="3" t="s">
        <v>145</v>
      </c>
      <c r="E507" s="3" t="s">
        <v>221</v>
      </c>
    </row>
    <row r="508" spans="1:5">
      <c r="A508" s="3" t="s">
        <v>83</v>
      </c>
      <c r="B508" s="3">
        <v>20.5</v>
      </c>
      <c r="C508" s="3">
        <v>21</v>
      </c>
      <c r="D508" s="3" t="s">
        <v>178</v>
      </c>
      <c r="E508" s="3" t="s">
        <v>220</v>
      </c>
    </row>
    <row r="509" spans="1:5">
      <c r="A509" s="3" t="s">
        <v>83</v>
      </c>
      <c r="B509" s="3">
        <v>21</v>
      </c>
      <c r="C509" s="3">
        <v>22</v>
      </c>
      <c r="D509" s="3" t="s">
        <v>145</v>
      </c>
      <c r="E509" s="3" t="s">
        <v>221</v>
      </c>
    </row>
    <row r="510" spans="1:5">
      <c r="A510" s="3" t="s">
        <v>83</v>
      </c>
      <c r="B510" s="3">
        <v>22</v>
      </c>
      <c r="C510" s="3">
        <v>23</v>
      </c>
      <c r="D510" s="3" t="s">
        <v>178</v>
      </c>
      <c r="E510" s="3" t="s">
        <v>220</v>
      </c>
    </row>
    <row r="511" spans="1:5">
      <c r="A511" s="3" t="s">
        <v>83</v>
      </c>
      <c r="B511" s="3">
        <v>23</v>
      </c>
      <c r="C511" s="3">
        <v>23.5</v>
      </c>
      <c r="D511" s="3" t="s">
        <v>145</v>
      </c>
      <c r="E511" s="3" t="s">
        <v>221</v>
      </c>
    </row>
    <row r="512" spans="1:5">
      <c r="A512" s="3" t="s">
        <v>83</v>
      </c>
      <c r="B512" s="3">
        <v>23.5</v>
      </c>
      <c r="C512" s="3">
        <v>24</v>
      </c>
      <c r="D512" s="3" t="s">
        <v>178</v>
      </c>
      <c r="E512" s="3" t="s">
        <v>220</v>
      </c>
    </row>
    <row r="513" spans="1:5">
      <c r="A513" s="3" t="s">
        <v>83</v>
      </c>
      <c r="B513" s="3">
        <v>24</v>
      </c>
      <c r="C513" s="3">
        <v>24.6</v>
      </c>
      <c r="D513" s="3" t="s">
        <v>178</v>
      </c>
      <c r="E513" s="3" t="s">
        <v>220</v>
      </c>
    </row>
    <row r="514" spans="1:5">
      <c r="A514" s="3" t="s">
        <v>83</v>
      </c>
      <c r="B514" s="3">
        <v>24.6</v>
      </c>
      <c r="C514" s="3">
        <v>25</v>
      </c>
      <c r="D514" s="3" t="s">
        <v>145</v>
      </c>
      <c r="E514" s="3" t="s">
        <v>391</v>
      </c>
    </row>
    <row r="515" spans="1:5">
      <c r="A515" s="3" t="s">
        <v>84</v>
      </c>
      <c r="B515" s="3">
        <v>0</v>
      </c>
      <c r="C515" s="3">
        <v>0.4</v>
      </c>
      <c r="D515" s="3" t="s">
        <v>125</v>
      </c>
      <c r="E515" s="3" t="s">
        <v>392</v>
      </c>
    </row>
    <row r="516" spans="1:5">
      <c r="A516" s="3" t="s">
        <v>84</v>
      </c>
      <c r="B516" s="3">
        <v>0.4</v>
      </c>
      <c r="C516" s="3">
        <v>0.8</v>
      </c>
      <c r="D516" s="3" t="s">
        <v>656</v>
      </c>
      <c r="E516" s="3" t="s">
        <v>393</v>
      </c>
    </row>
    <row r="517" spans="1:5">
      <c r="A517" s="3" t="s">
        <v>84</v>
      </c>
      <c r="B517" s="3">
        <v>0.8</v>
      </c>
      <c r="C517" s="3">
        <v>1.5</v>
      </c>
      <c r="D517" s="3" t="s">
        <v>743</v>
      </c>
      <c r="E517" s="3" t="s">
        <v>394</v>
      </c>
    </row>
    <row r="518" spans="1:5">
      <c r="A518" s="3" t="s">
        <v>84</v>
      </c>
      <c r="B518" s="3">
        <v>1.5</v>
      </c>
      <c r="C518" s="3">
        <v>2</v>
      </c>
      <c r="D518" s="3" t="s">
        <v>743</v>
      </c>
      <c r="E518" s="3" t="s">
        <v>324</v>
      </c>
    </row>
    <row r="519" spans="1:5">
      <c r="A519" s="3" t="s">
        <v>84</v>
      </c>
      <c r="B519" s="3">
        <v>2</v>
      </c>
      <c r="C519" s="3">
        <v>3</v>
      </c>
      <c r="D519" s="3" t="s">
        <v>743</v>
      </c>
      <c r="E519" s="3" t="s">
        <v>395</v>
      </c>
    </row>
    <row r="520" spans="1:5">
      <c r="A520" s="3" t="s">
        <v>84</v>
      </c>
      <c r="B520" s="3">
        <v>3</v>
      </c>
      <c r="C520" s="3">
        <v>6</v>
      </c>
      <c r="D520" s="3" t="s">
        <v>743</v>
      </c>
      <c r="E520" s="3" t="s">
        <v>396</v>
      </c>
    </row>
    <row r="521" spans="1:5">
      <c r="A521" s="3" t="s">
        <v>84</v>
      </c>
      <c r="B521" s="3">
        <v>6</v>
      </c>
      <c r="C521" s="3">
        <v>7</v>
      </c>
      <c r="D521" s="3" t="s">
        <v>125</v>
      </c>
      <c r="E521" s="3" t="s">
        <v>202</v>
      </c>
    </row>
    <row r="522" spans="1:5">
      <c r="A522" s="3" t="s">
        <v>84</v>
      </c>
      <c r="B522" s="3">
        <v>7</v>
      </c>
      <c r="C522" s="3">
        <v>8.1999999999999993</v>
      </c>
      <c r="D522" s="3" t="s">
        <v>743</v>
      </c>
      <c r="E522" s="3" t="s">
        <v>396</v>
      </c>
    </row>
    <row r="523" spans="1:5">
      <c r="A523" s="3" t="s">
        <v>84</v>
      </c>
      <c r="B523" s="3">
        <v>8.1999999999999993</v>
      </c>
      <c r="C523" s="3">
        <v>9</v>
      </c>
      <c r="D523" s="3" t="s">
        <v>743</v>
      </c>
      <c r="E523" s="3" t="s">
        <v>397</v>
      </c>
    </row>
    <row r="524" spans="1:5">
      <c r="A524" s="3" t="s">
        <v>84</v>
      </c>
      <c r="B524" s="3">
        <v>9</v>
      </c>
      <c r="C524" s="3">
        <v>10.1</v>
      </c>
      <c r="D524" s="3" t="s">
        <v>125</v>
      </c>
      <c r="E524" s="3" t="s">
        <v>398</v>
      </c>
    </row>
    <row r="525" spans="1:5">
      <c r="A525" s="3" t="s">
        <v>84</v>
      </c>
      <c r="B525" s="3">
        <v>10.1</v>
      </c>
      <c r="C525" s="3">
        <v>12</v>
      </c>
      <c r="D525" s="3" t="s">
        <v>178</v>
      </c>
      <c r="E525" s="3" t="s">
        <v>399</v>
      </c>
    </row>
    <row r="526" spans="1:5">
      <c r="A526" s="3" t="s">
        <v>84</v>
      </c>
      <c r="B526" s="3">
        <v>12</v>
      </c>
      <c r="C526" s="3">
        <v>16</v>
      </c>
      <c r="D526" s="3" t="s">
        <v>712</v>
      </c>
      <c r="E526" s="3" t="s">
        <v>721</v>
      </c>
    </row>
    <row r="527" spans="1:5">
      <c r="A527" s="3" t="s">
        <v>84</v>
      </c>
      <c r="B527" s="3">
        <v>16</v>
      </c>
      <c r="C527" s="3">
        <v>16.899999999999999</v>
      </c>
      <c r="D527" s="3" t="s">
        <v>712</v>
      </c>
      <c r="E527" s="3" t="s">
        <v>722</v>
      </c>
    </row>
    <row r="528" spans="1:5">
      <c r="A528" s="3" t="s">
        <v>84</v>
      </c>
      <c r="B528" s="3">
        <v>16.899999999999999</v>
      </c>
      <c r="C528" s="3">
        <v>17</v>
      </c>
      <c r="D528" s="3" t="s">
        <v>178</v>
      </c>
      <c r="E528" s="3" t="s">
        <v>400</v>
      </c>
    </row>
    <row r="529" spans="1:5">
      <c r="A529" s="3" t="s">
        <v>84</v>
      </c>
      <c r="B529" s="3">
        <v>17</v>
      </c>
      <c r="C529" s="3">
        <v>18.5</v>
      </c>
      <c r="D529" s="3" t="s">
        <v>178</v>
      </c>
      <c r="E529" s="3" t="s">
        <v>191</v>
      </c>
    </row>
    <row r="530" spans="1:5">
      <c r="A530" s="3" t="s">
        <v>84</v>
      </c>
      <c r="B530" s="3">
        <v>18.5</v>
      </c>
      <c r="C530" s="3">
        <v>19.600000000000001</v>
      </c>
      <c r="D530" s="3" t="s">
        <v>145</v>
      </c>
      <c r="E530" s="3" t="s">
        <v>207</v>
      </c>
    </row>
    <row r="531" spans="1:5">
      <c r="A531" s="3" t="s">
        <v>84</v>
      </c>
      <c r="B531" s="3">
        <v>19.600000000000001</v>
      </c>
      <c r="C531" s="3">
        <v>21.7</v>
      </c>
      <c r="D531" s="3" t="s">
        <v>178</v>
      </c>
      <c r="E531" s="3" t="s">
        <v>191</v>
      </c>
    </row>
    <row r="532" spans="1:5">
      <c r="A532" s="3" t="s">
        <v>84</v>
      </c>
      <c r="B532" s="3">
        <v>21.7</v>
      </c>
      <c r="C532" s="3">
        <v>22</v>
      </c>
      <c r="D532" s="3" t="s">
        <v>145</v>
      </c>
      <c r="E532" s="3" t="s">
        <v>401</v>
      </c>
    </row>
    <row r="533" spans="1:5">
      <c r="A533" s="3" t="s">
        <v>84</v>
      </c>
      <c r="B533" s="3">
        <v>22</v>
      </c>
      <c r="C533" s="3">
        <v>23.15</v>
      </c>
      <c r="D533" s="3" t="s">
        <v>178</v>
      </c>
      <c r="E533" s="3" t="s">
        <v>191</v>
      </c>
    </row>
    <row r="534" spans="1:5">
      <c r="A534" s="3" t="s">
        <v>84</v>
      </c>
      <c r="B534" s="3">
        <v>23.15</v>
      </c>
      <c r="C534" s="3">
        <v>24</v>
      </c>
      <c r="D534" s="3" t="s">
        <v>145</v>
      </c>
      <c r="E534" s="3" t="s">
        <v>402</v>
      </c>
    </row>
    <row r="535" spans="1:5">
      <c r="A535" s="3" t="s">
        <v>84</v>
      </c>
      <c r="B535" s="3">
        <v>24</v>
      </c>
      <c r="C535" s="3">
        <v>24.7</v>
      </c>
      <c r="D535" s="3" t="s">
        <v>178</v>
      </c>
      <c r="E535" s="3" t="s">
        <v>403</v>
      </c>
    </row>
    <row r="536" spans="1:5">
      <c r="A536" s="3" t="s">
        <v>84</v>
      </c>
      <c r="B536" s="3">
        <v>24.7</v>
      </c>
      <c r="C536" s="3">
        <v>25</v>
      </c>
      <c r="D536" s="3" t="s">
        <v>145</v>
      </c>
      <c r="E536" s="3" t="s">
        <v>404</v>
      </c>
    </row>
    <row r="537" spans="1:5">
      <c r="A537" s="3" t="s">
        <v>85</v>
      </c>
      <c r="B537" s="3">
        <v>0</v>
      </c>
      <c r="C537" s="3">
        <v>0.2</v>
      </c>
      <c r="D537" s="3" t="s">
        <v>787</v>
      </c>
      <c r="E537" s="3" t="s">
        <v>786</v>
      </c>
    </row>
    <row r="538" spans="1:5">
      <c r="A538" s="3" t="s">
        <v>85</v>
      </c>
      <c r="B538" s="3">
        <f>C537</f>
        <v>0.2</v>
      </c>
      <c r="C538" s="3">
        <v>0.3</v>
      </c>
      <c r="D538" s="3" t="s">
        <v>125</v>
      </c>
      <c r="E538" s="3" t="s">
        <v>788</v>
      </c>
    </row>
    <row r="539" spans="1:5">
      <c r="A539" s="3" t="s">
        <v>85</v>
      </c>
      <c r="B539" s="3">
        <f t="shared" ref="B539:B561" si="3">C538</f>
        <v>0.3</v>
      </c>
      <c r="C539" s="3">
        <v>0.65</v>
      </c>
      <c r="D539" s="3" t="s">
        <v>656</v>
      </c>
      <c r="E539" s="3" t="s">
        <v>789</v>
      </c>
    </row>
    <row r="540" spans="1:5">
      <c r="A540" s="3" t="s">
        <v>85</v>
      </c>
      <c r="B540" s="3">
        <f t="shared" si="3"/>
        <v>0.65</v>
      </c>
      <c r="C540" s="3">
        <v>1.8</v>
      </c>
      <c r="D540" s="3" t="s">
        <v>125</v>
      </c>
      <c r="E540" s="3" t="s">
        <v>790</v>
      </c>
    </row>
    <row r="541" spans="1:5">
      <c r="A541" s="3" t="s">
        <v>85</v>
      </c>
      <c r="B541" s="3">
        <f t="shared" si="3"/>
        <v>1.8</v>
      </c>
      <c r="C541" s="3">
        <v>2.2000000000000002</v>
      </c>
      <c r="D541" s="3" t="s">
        <v>125</v>
      </c>
      <c r="E541" s="3" t="s">
        <v>791</v>
      </c>
    </row>
    <row r="542" spans="1:5">
      <c r="A542" s="3" t="s">
        <v>85</v>
      </c>
      <c r="B542" s="3">
        <f t="shared" si="3"/>
        <v>2.2000000000000002</v>
      </c>
      <c r="C542" s="3">
        <v>3</v>
      </c>
      <c r="D542" s="3" t="s">
        <v>125</v>
      </c>
      <c r="E542" s="3" t="s">
        <v>792</v>
      </c>
    </row>
    <row r="543" spans="1:5">
      <c r="A543" s="3" t="s">
        <v>85</v>
      </c>
      <c r="B543" s="3">
        <f t="shared" si="3"/>
        <v>3</v>
      </c>
      <c r="C543" s="3">
        <v>3.9</v>
      </c>
      <c r="D543" s="3" t="s">
        <v>125</v>
      </c>
      <c r="E543" s="3" t="s">
        <v>793</v>
      </c>
    </row>
    <row r="544" spans="1:5">
      <c r="A544" s="3" t="s">
        <v>85</v>
      </c>
      <c r="B544" s="3">
        <f t="shared" si="3"/>
        <v>3.9</v>
      </c>
      <c r="C544" s="3">
        <v>5.3</v>
      </c>
      <c r="D544" s="3" t="s">
        <v>656</v>
      </c>
      <c r="E544" s="3" t="s">
        <v>794</v>
      </c>
    </row>
    <row r="545" spans="1:5">
      <c r="A545" s="3" t="s">
        <v>85</v>
      </c>
      <c r="B545" s="3">
        <f t="shared" si="3"/>
        <v>5.3</v>
      </c>
      <c r="C545" s="3">
        <v>5.5</v>
      </c>
      <c r="D545" s="3" t="s">
        <v>145</v>
      </c>
      <c r="E545" s="3" t="s">
        <v>795</v>
      </c>
    </row>
    <row r="546" spans="1:5">
      <c r="A546" s="3" t="s">
        <v>85</v>
      </c>
      <c r="B546" s="3">
        <f t="shared" si="3"/>
        <v>5.5</v>
      </c>
      <c r="C546" s="3">
        <v>5.8</v>
      </c>
      <c r="D546" s="3" t="s">
        <v>145</v>
      </c>
      <c r="E546" s="3" t="s">
        <v>796</v>
      </c>
    </row>
    <row r="547" spans="1:5">
      <c r="A547" s="3" t="s">
        <v>85</v>
      </c>
      <c r="B547" s="3">
        <f t="shared" si="3"/>
        <v>5.8</v>
      </c>
      <c r="C547" s="3">
        <v>6.5</v>
      </c>
      <c r="D547" s="3" t="s">
        <v>125</v>
      </c>
      <c r="E547" s="3" t="s">
        <v>797</v>
      </c>
    </row>
    <row r="548" spans="1:5">
      <c r="A548" s="3" t="s">
        <v>85</v>
      </c>
      <c r="B548" s="3">
        <f t="shared" si="3"/>
        <v>6.5</v>
      </c>
      <c r="C548" s="3">
        <v>7</v>
      </c>
      <c r="D548" s="3" t="s">
        <v>178</v>
      </c>
      <c r="E548" s="3" t="s">
        <v>798</v>
      </c>
    </row>
    <row r="549" spans="1:5">
      <c r="A549" s="3" t="s">
        <v>85</v>
      </c>
      <c r="B549" s="3">
        <f t="shared" si="3"/>
        <v>7</v>
      </c>
      <c r="C549" s="3">
        <v>7.2</v>
      </c>
      <c r="D549" s="3" t="s">
        <v>178</v>
      </c>
      <c r="E549" s="3" t="s">
        <v>799</v>
      </c>
    </row>
    <row r="550" spans="1:5">
      <c r="A550" s="3" t="s">
        <v>85</v>
      </c>
      <c r="B550" s="3">
        <f t="shared" si="3"/>
        <v>7.2</v>
      </c>
      <c r="C550" s="3">
        <v>7.4</v>
      </c>
      <c r="D550" s="3" t="s">
        <v>178</v>
      </c>
      <c r="E550" s="3" t="s">
        <v>800</v>
      </c>
    </row>
    <row r="551" spans="1:5">
      <c r="A551" s="3" t="s">
        <v>85</v>
      </c>
      <c r="B551" s="3">
        <f t="shared" si="3"/>
        <v>7.4</v>
      </c>
      <c r="C551" s="3">
        <v>8</v>
      </c>
      <c r="D551" s="3" t="s">
        <v>178</v>
      </c>
      <c r="E551" s="3" t="s">
        <v>801</v>
      </c>
    </row>
    <row r="552" spans="1:5">
      <c r="A552" s="3" t="s">
        <v>85</v>
      </c>
      <c r="B552" s="3">
        <f t="shared" si="3"/>
        <v>8</v>
      </c>
      <c r="C552" s="3">
        <v>8.25</v>
      </c>
      <c r="D552" s="3" t="s">
        <v>178</v>
      </c>
      <c r="E552" s="3" t="s">
        <v>802</v>
      </c>
    </row>
    <row r="553" spans="1:5">
      <c r="A553" s="3" t="s">
        <v>85</v>
      </c>
      <c r="B553" s="3">
        <f t="shared" si="3"/>
        <v>8.25</v>
      </c>
      <c r="C553" s="3">
        <v>8.6999999999999993</v>
      </c>
      <c r="D553" s="3" t="s">
        <v>178</v>
      </c>
      <c r="E553" s="3" t="s">
        <v>803</v>
      </c>
    </row>
    <row r="554" spans="1:5">
      <c r="A554" s="3" t="s">
        <v>85</v>
      </c>
      <c r="B554" s="3">
        <f t="shared" si="3"/>
        <v>8.6999999999999993</v>
      </c>
      <c r="C554" s="3">
        <v>10</v>
      </c>
      <c r="D554" s="3" t="s">
        <v>125</v>
      </c>
      <c r="E554" s="3" t="s">
        <v>583</v>
      </c>
    </row>
    <row r="555" spans="1:5">
      <c r="A555" s="3" t="s">
        <v>85</v>
      </c>
      <c r="B555" s="3">
        <f t="shared" si="3"/>
        <v>10</v>
      </c>
      <c r="C555" s="3">
        <v>11</v>
      </c>
      <c r="D555" s="3" t="s">
        <v>656</v>
      </c>
      <c r="E555" s="3" t="s">
        <v>803</v>
      </c>
    </row>
    <row r="556" spans="1:5">
      <c r="A556" s="3" t="s">
        <v>85</v>
      </c>
      <c r="B556" s="3">
        <f t="shared" si="3"/>
        <v>11</v>
      </c>
      <c r="C556" s="3">
        <v>11.25</v>
      </c>
      <c r="D556" s="3" t="s">
        <v>656</v>
      </c>
      <c r="E556" s="3" t="s">
        <v>804</v>
      </c>
    </row>
    <row r="557" spans="1:5">
      <c r="A557" s="3" t="s">
        <v>85</v>
      </c>
      <c r="B557" s="3">
        <f t="shared" si="3"/>
        <v>11.25</v>
      </c>
      <c r="C557" s="3">
        <v>11.4</v>
      </c>
      <c r="D557" s="3" t="s">
        <v>178</v>
      </c>
      <c r="E557" s="3" t="s">
        <v>805</v>
      </c>
    </row>
    <row r="558" spans="1:5">
      <c r="A558" s="3" t="s">
        <v>85</v>
      </c>
      <c r="B558" s="3">
        <f t="shared" si="3"/>
        <v>11.4</v>
      </c>
      <c r="C558" s="3">
        <v>13</v>
      </c>
      <c r="D558" s="3" t="s">
        <v>656</v>
      </c>
      <c r="E558" s="3" t="s">
        <v>806</v>
      </c>
    </row>
    <row r="559" spans="1:5">
      <c r="A559" s="3" t="s">
        <v>85</v>
      </c>
      <c r="B559" s="3">
        <f t="shared" si="3"/>
        <v>13</v>
      </c>
      <c r="C559" s="3">
        <v>17.5</v>
      </c>
      <c r="D559" s="3" t="s">
        <v>178</v>
      </c>
      <c r="E559" s="3" t="s">
        <v>807</v>
      </c>
    </row>
    <row r="560" spans="1:5">
      <c r="A560" s="3" t="s">
        <v>85</v>
      </c>
      <c r="B560" s="3">
        <f t="shared" si="3"/>
        <v>17.5</v>
      </c>
      <c r="C560" s="3">
        <v>21</v>
      </c>
      <c r="D560" s="3" t="s">
        <v>178</v>
      </c>
      <c r="E560" s="3" t="s">
        <v>808</v>
      </c>
    </row>
    <row r="561" spans="1:5">
      <c r="A561" s="3" t="s">
        <v>85</v>
      </c>
      <c r="B561" s="3">
        <f t="shared" si="3"/>
        <v>21</v>
      </c>
      <c r="C561" s="3">
        <v>25</v>
      </c>
      <c r="D561" s="3" t="s">
        <v>178</v>
      </c>
      <c r="E561" s="3" t="s">
        <v>809</v>
      </c>
    </row>
    <row r="562" spans="1:5">
      <c r="A562" s="3" t="s">
        <v>86</v>
      </c>
      <c r="B562" s="3">
        <v>0</v>
      </c>
      <c r="C562" s="3">
        <v>0.05</v>
      </c>
      <c r="D562" s="3" t="s">
        <v>182</v>
      </c>
      <c r="E562" s="3" t="s">
        <v>182</v>
      </c>
    </row>
    <row r="563" spans="1:5">
      <c r="A563" s="3" t="s">
        <v>86</v>
      </c>
      <c r="B563" s="3">
        <v>0.05</v>
      </c>
      <c r="C563" s="3">
        <v>1</v>
      </c>
      <c r="D563" s="3" t="s">
        <v>178</v>
      </c>
      <c r="E563" s="3" t="s">
        <v>405</v>
      </c>
    </row>
    <row r="564" spans="1:5">
      <c r="A564" s="3" t="s">
        <v>86</v>
      </c>
      <c r="B564" s="3">
        <v>1</v>
      </c>
      <c r="C564" s="3">
        <v>2</v>
      </c>
      <c r="D564" s="3" t="s">
        <v>125</v>
      </c>
      <c r="E564" s="3" t="s">
        <v>308</v>
      </c>
    </row>
    <row r="565" spans="1:5">
      <c r="A565" s="3" t="s">
        <v>86</v>
      </c>
      <c r="B565" s="3">
        <v>2</v>
      </c>
      <c r="C565" s="3">
        <v>5</v>
      </c>
      <c r="D565" s="3" t="s">
        <v>125</v>
      </c>
      <c r="E565" s="3" t="s">
        <v>406</v>
      </c>
    </row>
    <row r="566" spans="1:5">
      <c r="A566" s="3" t="s">
        <v>86</v>
      </c>
      <c r="B566" s="3">
        <v>5</v>
      </c>
      <c r="C566" s="3">
        <v>7.5</v>
      </c>
      <c r="D566" s="3" t="s">
        <v>712</v>
      </c>
      <c r="E566" s="3" t="s">
        <v>660</v>
      </c>
    </row>
    <row r="567" spans="1:5">
      <c r="A567" s="3" t="s">
        <v>86</v>
      </c>
      <c r="B567" s="3">
        <v>7.5</v>
      </c>
      <c r="C567" s="3">
        <v>10.5</v>
      </c>
      <c r="D567" s="3" t="s">
        <v>712</v>
      </c>
      <c r="E567" s="3" t="s">
        <v>689</v>
      </c>
    </row>
    <row r="568" spans="1:5">
      <c r="A568" s="3" t="s">
        <v>86</v>
      </c>
      <c r="B568" s="3">
        <v>10.5</v>
      </c>
      <c r="C568" s="3">
        <v>13.5</v>
      </c>
      <c r="D568" s="3" t="s">
        <v>712</v>
      </c>
      <c r="E568" s="3" t="s">
        <v>690</v>
      </c>
    </row>
    <row r="569" spans="1:5">
      <c r="A569" s="3" t="s">
        <v>86</v>
      </c>
      <c r="B569" s="3">
        <v>13.5</v>
      </c>
      <c r="C569" s="3">
        <v>13.6</v>
      </c>
      <c r="D569" s="3" t="s">
        <v>123</v>
      </c>
      <c r="E569" s="3" t="s">
        <v>407</v>
      </c>
    </row>
    <row r="570" spans="1:5">
      <c r="A570" s="3" t="s">
        <v>86</v>
      </c>
      <c r="B570" s="3">
        <v>13.6</v>
      </c>
      <c r="C570" s="3">
        <v>16.5</v>
      </c>
      <c r="D570" s="3" t="s">
        <v>712</v>
      </c>
      <c r="E570" s="3" t="s">
        <v>670</v>
      </c>
    </row>
    <row r="571" spans="1:5">
      <c r="A571" s="3" t="s">
        <v>86</v>
      </c>
      <c r="B571" s="3">
        <v>16.5</v>
      </c>
      <c r="C571" s="3">
        <v>18</v>
      </c>
      <c r="D571" s="3" t="s">
        <v>712</v>
      </c>
      <c r="E571" s="3" t="s">
        <v>691</v>
      </c>
    </row>
    <row r="572" spans="1:5">
      <c r="A572" s="3" t="s">
        <v>86</v>
      </c>
      <c r="B572" s="3">
        <v>18</v>
      </c>
      <c r="C572" s="3">
        <v>20</v>
      </c>
      <c r="D572" s="3" t="s">
        <v>178</v>
      </c>
      <c r="E572" s="3" t="s">
        <v>233</v>
      </c>
    </row>
    <row r="573" spans="1:5">
      <c r="A573" s="3" t="s">
        <v>87</v>
      </c>
      <c r="B573">
        <v>0</v>
      </c>
      <c r="C573" s="3">
        <v>0.3</v>
      </c>
      <c r="D573" s="4" t="s">
        <v>125</v>
      </c>
      <c r="E573" t="s">
        <v>595</v>
      </c>
    </row>
    <row r="574" spans="1:5">
      <c r="A574" s="3" t="s">
        <v>87</v>
      </c>
      <c r="B574">
        <f t="shared" ref="B574:B592" si="4">C573</f>
        <v>0.3</v>
      </c>
      <c r="C574" s="3">
        <v>1.1000000000000001</v>
      </c>
      <c r="D574" s="4" t="s">
        <v>125</v>
      </c>
      <c r="E574" t="s">
        <v>228</v>
      </c>
    </row>
    <row r="575" spans="1:5">
      <c r="A575" s="3" t="s">
        <v>87</v>
      </c>
      <c r="B575">
        <f t="shared" si="4"/>
        <v>1.1000000000000001</v>
      </c>
      <c r="C575" s="3">
        <v>1.8</v>
      </c>
      <c r="D575" s="4" t="s">
        <v>125</v>
      </c>
      <c r="E575" t="s">
        <v>198</v>
      </c>
    </row>
    <row r="576" spans="1:5">
      <c r="A576" s="3" t="s">
        <v>87</v>
      </c>
      <c r="B576">
        <f t="shared" si="4"/>
        <v>1.8</v>
      </c>
      <c r="C576" s="3">
        <v>3.6</v>
      </c>
      <c r="D576" s="4" t="s">
        <v>125</v>
      </c>
      <c r="E576" t="s">
        <v>450</v>
      </c>
    </row>
    <row r="577" spans="1:5">
      <c r="A577" s="3" t="s">
        <v>87</v>
      </c>
      <c r="B577">
        <f t="shared" si="4"/>
        <v>3.6</v>
      </c>
      <c r="C577" s="3">
        <v>4.2</v>
      </c>
      <c r="D577" s="4" t="s">
        <v>178</v>
      </c>
      <c r="E577" t="s">
        <v>596</v>
      </c>
    </row>
    <row r="578" spans="1:5">
      <c r="A578" s="3" t="s">
        <v>87</v>
      </c>
      <c r="B578">
        <f t="shared" si="4"/>
        <v>4.2</v>
      </c>
      <c r="C578" s="3">
        <v>5</v>
      </c>
      <c r="D578" s="4" t="s">
        <v>125</v>
      </c>
      <c r="E578" t="s">
        <v>236</v>
      </c>
    </row>
    <row r="579" spans="1:5">
      <c r="A579" s="3" t="s">
        <v>87</v>
      </c>
      <c r="B579">
        <f t="shared" si="4"/>
        <v>5</v>
      </c>
      <c r="C579" s="3">
        <v>6.6</v>
      </c>
      <c r="D579" s="4" t="s">
        <v>125</v>
      </c>
      <c r="E579" t="s">
        <v>445</v>
      </c>
    </row>
    <row r="580" spans="1:5">
      <c r="A580" s="3" t="s">
        <v>87</v>
      </c>
      <c r="B580">
        <f t="shared" si="4"/>
        <v>6.6</v>
      </c>
      <c r="C580" s="3">
        <v>8</v>
      </c>
      <c r="D580" s="4" t="s">
        <v>254</v>
      </c>
      <c r="E580" t="s">
        <v>597</v>
      </c>
    </row>
    <row r="581" spans="1:5">
      <c r="A581" s="3" t="s">
        <v>87</v>
      </c>
      <c r="B581">
        <f t="shared" si="4"/>
        <v>8</v>
      </c>
      <c r="C581" s="3">
        <v>8.5</v>
      </c>
      <c r="D581" s="4" t="s">
        <v>125</v>
      </c>
      <c r="E581" t="s">
        <v>198</v>
      </c>
    </row>
    <row r="582" spans="1:5">
      <c r="A582" s="3" t="s">
        <v>87</v>
      </c>
      <c r="B582">
        <f t="shared" si="4"/>
        <v>8.5</v>
      </c>
      <c r="C582" s="3">
        <v>9.8000000000000007</v>
      </c>
      <c r="D582" s="4" t="s">
        <v>658</v>
      </c>
      <c r="E582" t="s">
        <v>598</v>
      </c>
    </row>
    <row r="583" spans="1:5">
      <c r="A583" s="3" t="s">
        <v>87</v>
      </c>
      <c r="B583">
        <f t="shared" si="4"/>
        <v>9.8000000000000007</v>
      </c>
      <c r="C583" s="3">
        <v>12.6</v>
      </c>
      <c r="D583" s="4" t="s">
        <v>712</v>
      </c>
      <c r="E583" t="s">
        <v>599</v>
      </c>
    </row>
    <row r="584" spans="1:5">
      <c r="A584" s="3" t="s">
        <v>87</v>
      </c>
      <c r="B584">
        <f t="shared" si="4"/>
        <v>12.6</v>
      </c>
      <c r="C584" s="3">
        <v>15</v>
      </c>
      <c r="D584" s="4" t="s">
        <v>658</v>
      </c>
      <c r="E584" t="s">
        <v>600</v>
      </c>
    </row>
    <row r="585" spans="1:5">
      <c r="A585" s="3" t="s">
        <v>87</v>
      </c>
      <c r="B585">
        <f t="shared" si="4"/>
        <v>15</v>
      </c>
      <c r="C585" s="3">
        <v>16.5</v>
      </c>
      <c r="D585" s="4" t="s">
        <v>712</v>
      </c>
      <c r="E585" t="s">
        <v>601</v>
      </c>
    </row>
    <row r="586" spans="1:5">
      <c r="A586" s="3" t="s">
        <v>87</v>
      </c>
      <c r="B586">
        <f t="shared" si="4"/>
        <v>16.5</v>
      </c>
      <c r="C586" s="3">
        <v>16.7</v>
      </c>
      <c r="D586" s="4" t="s">
        <v>145</v>
      </c>
      <c r="E586" t="s">
        <v>602</v>
      </c>
    </row>
    <row r="587" spans="1:5">
      <c r="A587" s="3" t="s">
        <v>87</v>
      </c>
      <c r="B587">
        <f t="shared" si="4"/>
        <v>16.7</v>
      </c>
      <c r="C587" s="3">
        <v>17.2</v>
      </c>
      <c r="D587" s="4" t="s">
        <v>178</v>
      </c>
      <c r="E587" t="s">
        <v>603</v>
      </c>
    </row>
    <row r="588" spans="1:5">
      <c r="A588" s="3" t="s">
        <v>87</v>
      </c>
      <c r="B588">
        <f t="shared" si="4"/>
        <v>17.2</v>
      </c>
      <c r="C588" s="3">
        <v>18.5</v>
      </c>
      <c r="D588" s="4" t="s">
        <v>178</v>
      </c>
      <c r="E588" t="s">
        <v>604</v>
      </c>
    </row>
    <row r="589" spans="1:5">
      <c r="A589" s="3" t="s">
        <v>87</v>
      </c>
      <c r="B589">
        <f t="shared" si="4"/>
        <v>18.5</v>
      </c>
      <c r="C589" s="3">
        <v>20.3</v>
      </c>
      <c r="D589" s="4" t="s">
        <v>178</v>
      </c>
      <c r="E589" t="s">
        <v>605</v>
      </c>
    </row>
    <row r="590" spans="1:5">
      <c r="A590" s="3" t="s">
        <v>87</v>
      </c>
      <c r="B590">
        <f t="shared" si="4"/>
        <v>20.3</v>
      </c>
      <c r="C590" s="3">
        <v>23.5</v>
      </c>
      <c r="D590" s="4" t="s">
        <v>178</v>
      </c>
      <c r="E590" s="4" t="s">
        <v>606</v>
      </c>
    </row>
    <row r="591" spans="1:5">
      <c r="A591" s="3" t="s">
        <v>87</v>
      </c>
      <c r="B591">
        <f t="shared" si="4"/>
        <v>23.5</v>
      </c>
      <c r="C591" s="3">
        <v>24.6</v>
      </c>
      <c r="D591" s="4" t="s">
        <v>178</v>
      </c>
      <c r="E591" t="s">
        <v>593</v>
      </c>
    </row>
    <row r="592" spans="1:5">
      <c r="A592" s="3" t="s">
        <v>87</v>
      </c>
      <c r="B592">
        <f t="shared" si="4"/>
        <v>24.6</v>
      </c>
      <c r="C592" s="3">
        <v>25</v>
      </c>
      <c r="D592" s="4" t="s">
        <v>178</v>
      </c>
      <c r="E592" t="s">
        <v>607</v>
      </c>
    </row>
    <row r="593" spans="1:5">
      <c r="A593" s="3" t="s">
        <v>88</v>
      </c>
      <c r="B593" s="3">
        <v>0</v>
      </c>
      <c r="C593" s="3">
        <v>1</v>
      </c>
      <c r="D593" s="3" t="s">
        <v>125</v>
      </c>
      <c r="E593" s="3" t="s">
        <v>408</v>
      </c>
    </row>
    <row r="594" spans="1:5">
      <c r="A594" s="3" t="s">
        <v>88</v>
      </c>
      <c r="B594" s="3">
        <v>1</v>
      </c>
      <c r="C594" s="3">
        <v>6</v>
      </c>
      <c r="D594" s="3" t="s">
        <v>125</v>
      </c>
      <c r="E594" s="3" t="s">
        <v>409</v>
      </c>
    </row>
    <row r="595" spans="1:5">
      <c r="A595" s="3" t="s">
        <v>88</v>
      </c>
      <c r="B595" s="3">
        <v>6</v>
      </c>
      <c r="C595" s="3">
        <v>11</v>
      </c>
      <c r="D595" s="3" t="s">
        <v>712</v>
      </c>
      <c r="E595" s="3" t="s">
        <v>410</v>
      </c>
    </row>
    <row r="596" spans="1:5">
      <c r="A596" s="3" t="s">
        <v>88</v>
      </c>
      <c r="B596" s="3">
        <v>11</v>
      </c>
      <c r="C596" s="3">
        <v>16</v>
      </c>
      <c r="D596" s="3" t="s">
        <v>712</v>
      </c>
      <c r="E596" s="3" t="s">
        <v>261</v>
      </c>
    </row>
    <row r="597" spans="1:5">
      <c r="A597" s="3" t="s">
        <v>88</v>
      </c>
      <c r="B597" s="3">
        <v>16</v>
      </c>
      <c r="C597" s="3">
        <v>18</v>
      </c>
      <c r="D597" s="3" t="s">
        <v>178</v>
      </c>
      <c r="E597" s="3" t="s">
        <v>411</v>
      </c>
    </row>
    <row r="598" spans="1:5">
      <c r="A598" s="3" t="s">
        <v>89</v>
      </c>
      <c r="B598" s="3">
        <v>0</v>
      </c>
      <c r="C598" s="3">
        <v>0.5</v>
      </c>
      <c r="D598" s="3" t="s">
        <v>125</v>
      </c>
      <c r="E598" s="3" t="s">
        <v>412</v>
      </c>
    </row>
    <row r="599" spans="1:5">
      <c r="A599" s="3" t="s">
        <v>89</v>
      </c>
      <c r="B599" s="3">
        <v>0.5</v>
      </c>
      <c r="C599" s="3">
        <v>1.5</v>
      </c>
      <c r="D599" s="3" t="s">
        <v>125</v>
      </c>
      <c r="E599" s="3" t="s">
        <v>413</v>
      </c>
    </row>
    <row r="600" spans="1:5">
      <c r="A600" s="3" t="s">
        <v>89</v>
      </c>
      <c r="B600" s="3">
        <v>1.5</v>
      </c>
      <c r="C600" s="3">
        <v>5.8</v>
      </c>
      <c r="D600" s="3" t="s">
        <v>125</v>
      </c>
      <c r="E600" s="3" t="s">
        <v>414</v>
      </c>
    </row>
    <row r="601" spans="1:5">
      <c r="A601" s="3" t="s">
        <v>89</v>
      </c>
      <c r="B601" s="3">
        <v>5.8</v>
      </c>
      <c r="C601" s="3">
        <v>9</v>
      </c>
      <c r="D601" s="3" t="s">
        <v>712</v>
      </c>
      <c r="E601" s="3" t="s">
        <v>415</v>
      </c>
    </row>
    <row r="602" spans="1:5">
      <c r="A602" s="3" t="s">
        <v>89</v>
      </c>
      <c r="B602" s="3">
        <v>9</v>
      </c>
      <c r="C602" s="3">
        <v>17.600000000000001</v>
      </c>
      <c r="D602" s="3" t="s">
        <v>178</v>
      </c>
      <c r="E602" s="3" t="s">
        <v>416</v>
      </c>
    </row>
    <row r="603" spans="1:5">
      <c r="A603" s="3" t="s">
        <v>89</v>
      </c>
      <c r="B603" s="3">
        <v>17.600000000000001</v>
      </c>
      <c r="C603" s="3">
        <v>19.600000000000001</v>
      </c>
      <c r="D603" s="3" t="s">
        <v>178</v>
      </c>
      <c r="E603" s="3" t="s">
        <v>411</v>
      </c>
    </row>
    <row r="604" spans="1:5">
      <c r="A604" s="3" t="s">
        <v>90</v>
      </c>
      <c r="B604" s="3">
        <v>0</v>
      </c>
      <c r="C604" s="3">
        <v>0.6</v>
      </c>
      <c r="D604" s="3" t="s">
        <v>125</v>
      </c>
      <c r="E604" s="3" t="s">
        <v>417</v>
      </c>
    </row>
    <row r="605" spans="1:5">
      <c r="A605" s="3" t="s">
        <v>90</v>
      </c>
      <c r="B605" s="3">
        <v>0.6</v>
      </c>
      <c r="C605" s="3">
        <v>1.3</v>
      </c>
      <c r="D605" s="3" t="s">
        <v>125</v>
      </c>
      <c r="E605" s="3" t="s">
        <v>381</v>
      </c>
    </row>
    <row r="606" spans="1:5">
      <c r="A606" s="3" t="s">
        <v>90</v>
      </c>
      <c r="B606" s="3">
        <v>1.3</v>
      </c>
      <c r="C606" s="3">
        <v>6</v>
      </c>
      <c r="D606" s="3" t="s">
        <v>125</v>
      </c>
      <c r="E606" s="3" t="s">
        <v>291</v>
      </c>
    </row>
    <row r="607" spans="1:5">
      <c r="A607" s="3" t="s">
        <v>90</v>
      </c>
      <c r="B607" s="3">
        <v>6</v>
      </c>
      <c r="C607" s="3">
        <v>7</v>
      </c>
      <c r="D607" s="3" t="s">
        <v>125</v>
      </c>
      <c r="E607" s="3" t="s">
        <v>409</v>
      </c>
    </row>
    <row r="608" spans="1:5">
      <c r="A608" s="3" t="s">
        <v>90</v>
      </c>
      <c r="B608" s="3">
        <v>7</v>
      </c>
      <c r="C608" s="3">
        <v>10.199999999999999</v>
      </c>
      <c r="D608" s="3" t="s">
        <v>712</v>
      </c>
      <c r="E608" s="3" t="s">
        <v>337</v>
      </c>
    </row>
    <row r="609" spans="1:5">
      <c r="A609" s="3" t="s">
        <v>90</v>
      </c>
      <c r="B609" s="3">
        <v>10.199999999999999</v>
      </c>
      <c r="C609" s="3">
        <v>12.6</v>
      </c>
      <c r="D609" s="3" t="s">
        <v>712</v>
      </c>
      <c r="E609" s="3" t="s">
        <v>418</v>
      </c>
    </row>
    <row r="610" spans="1:5">
      <c r="A610" s="3" t="s">
        <v>90</v>
      </c>
      <c r="B610" s="3">
        <v>12.6</v>
      </c>
      <c r="C610" s="3">
        <v>19.399999999999999</v>
      </c>
      <c r="D610" s="3" t="s">
        <v>178</v>
      </c>
      <c r="E610" s="3" t="s">
        <v>419</v>
      </c>
    </row>
    <row r="611" spans="1:5">
      <c r="A611" s="3" t="s">
        <v>90</v>
      </c>
      <c r="B611" s="3">
        <v>19.399999999999999</v>
      </c>
      <c r="C611" s="3">
        <v>21.5</v>
      </c>
      <c r="D611" s="3" t="s">
        <v>178</v>
      </c>
      <c r="E611" s="3" t="s">
        <v>420</v>
      </c>
    </row>
    <row r="612" spans="1:5">
      <c r="A612" s="3" t="s">
        <v>91</v>
      </c>
      <c r="B612" s="3">
        <v>0</v>
      </c>
      <c r="C612" s="3">
        <v>0.1</v>
      </c>
      <c r="D612" s="3" t="s">
        <v>125</v>
      </c>
      <c r="E612" s="3" t="s">
        <v>421</v>
      </c>
    </row>
    <row r="613" spans="1:5">
      <c r="A613" s="3" t="s">
        <v>91</v>
      </c>
      <c r="B613" s="3">
        <v>0.1</v>
      </c>
      <c r="C613" s="3">
        <v>0.6</v>
      </c>
      <c r="D613" s="3" t="s">
        <v>125</v>
      </c>
      <c r="E613" s="3" t="s">
        <v>212</v>
      </c>
    </row>
    <row r="614" spans="1:5">
      <c r="A614" s="3" t="s">
        <v>91</v>
      </c>
      <c r="B614" s="3">
        <v>0.6</v>
      </c>
      <c r="C614" s="3">
        <v>1.5</v>
      </c>
      <c r="D614" s="3" t="s">
        <v>125</v>
      </c>
      <c r="E614" s="3" t="s">
        <v>202</v>
      </c>
    </row>
    <row r="615" spans="1:5">
      <c r="A615" s="3" t="s">
        <v>91</v>
      </c>
      <c r="B615" s="3">
        <v>1.5</v>
      </c>
      <c r="C615" s="3">
        <v>3.3</v>
      </c>
      <c r="D615" s="3" t="s">
        <v>125</v>
      </c>
      <c r="E615" s="3" t="s">
        <v>163</v>
      </c>
    </row>
    <row r="616" spans="1:5">
      <c r="A616" s="3" t="s">
        <v>91</v>
      </c>
      <c r="B616" s="3">
        <v>3.3</v>
      </c>
      <c r="C616" s="3">
        <v>6.4</v>
      </c>
      <c r="D616" s="3" t="s">
        <v>125</v>
      </c>
      <c r="E616" s="3" t="s">
        <v>198</v>
      </c>
    </row>
    <row r="617" spans="1:5">
      <c r="A617" s="3" t="s">
        <v>91</v>
      </c>
      <c r="B617" s="3">
        <v>6.4</v>
      </c>
      <c r="C617" s="3">
        <v>7</v>
      </c>
      <c r="D617" s="3" t="s">
        <v>743</v>
      </c>
      <c r="E617" s="3" t="s">
        <v>422</v>
      </c>
    </row>
    <row r="618" spans="1:5">
      <c r="A618" s="3" t="s">
        <v>91</v>
      </c>
      <c r="B618" s="3">
        <v>7</v>
      </c>
      <c r="C618" s="3">
        <v>9</v>
      </c>
      <c r="D618" s="3" t="s">
        <v>712</v>
      </c>
      <c r="E618" s="3" t="s">
        <v>692</v>
      </c>
    </row>
    <row r="619" spans="1:5">
      <c r="A619" s="3" t="s">
        <v>91</v>
      </c>
      <c r="B619" s="3">
        <v>9</v>
      </c>
      <c r="C619" s="3">
        <v>9.6</v>
      </c>
      <c r="D619" s="3" t="s">
        <v>712</v>
      </c>
      <c r="E619" s="3" t="s">
        <v>723</v>
      </c>
    </row>
    <row r="620" spans="1:5">
      <c r="A620" s="3" t="s">
        <v>91</v>
      </c>
      <c r="B620" s="3">
        <v>9.6</v>
      </c>
      <c r="C620" s="3">
        <v>10</v>
      </c>
      <c r="D620" s="3" t="s">
        <v>743</v>
      </c>
      <c r="E620" s="3" t="s">
        <v>423</v>
      </c>
    </row>
    <row r="621" spans="1:5">
      <c r="A621" s="3" t="s">
        <v>91</v>
      </c>
      <c r="B621" s="3">
        <v>10</v>
      </c>
      <c r="C621" s="3">
        <v>16</v>
      </c>
      <c r="D621" s="3" t="s">
        <v>743</v>
      </c>
      <c r="E621" s="3" t="s">
        <v>424</v>
      </c>
    </row>
    <row r="622" spans="1:5">
      <c r="A622" s="3" t="s">
        <v>91</v>
      </c>
      <c r="B622" s="3">
        <v>16</v>
      </c>
      <c r="C622" s="3">
        <v>22</v>
      </c>
      <c r="D622" s="3" t="s">
        <v>178</v>
      </c>
      <c r="E622" s="3" t="s">
        <v>352</v>
      </c>
    </row>
    <row r="623" spans="1:5">
      <c r="A623" s="3" t="s">
        <v>91</v>
      </c>
      <c r="B623" s="3">
        <v>22</v>
      </c>
      <c r="C623" s="3">
        <v>24</v>
      </c>
      <c r="D623" s="3" t="s">
        <v>178</v>
      </c>
      <c r="E623" s="3" t="s">
        <v>425</v>
      </c>
    </row>
    <row r="624" spans="1:5">
      <c r="A624" s="3" t="s">
        <v>92</v>
      </c>
      <c r="B624" s="3">
        <v>0</v>
      </c>
      <c r="C624" s="3">
        <v>0.5</v>
      </c>
      <c r="D624" s="3" t="s">
        <v>125</v>
      </c>
      <c r="E624" s="3" t="s">
        <v>322</v>
      </c>
    </row>
    <row r="625" spans="1:5">
      <c r="A625" s="3" t="s">
        <v>92</v>
      </c>
      <c r="B625" s="3">
        <v>0.5</v>
      </c>
      <c r="C625" s="3">
        <v>2.2000000000000002</v>
      </c>
      <c r="D625" s="3" t="s">
        <v>125</v>
      </c>
      <c r="E625" s="3" t="s">
        <v>202</v>
      </c>
    </row>
    <row r="626" spans="1:5">
      <c r="A626" s="3" t="s">
        <v>92</v>
      </c>
      <c r="B626" s="3">
        <v>2.2000000000000002</v>
      </c>
      <c r="C626" s="3">
        <v>3.2</v>
      </c>
      <c r="D626" s="3" t="s">
        <v>125</v>
      </c>
      <c r="E626" s="3" t="s">
        <v>327</v>
      </c>
    </row>
    <row r="627" spans="1:5">
      <c r="A627" s="3" t="s">
        <v>92</v>
      </c>
      <c r="B627" s="3">
        <v>3.2</v>
      </c>
      <c r="C627" s="3">
        <v>4</v>
      </c>
      <c r="D627" s="3" t="s">
        <v>125</v>
      </c>
      <c r="E627" s="3" t="s">
        <v>724</v>
      </c>
    </row>
    <row r="628" spans="1:5">
      <c r="A628" s="3" t="s">
        <v>92</v>
      </c>
      <c r="B628" s="3">
        <v>4</v>
      </c>
      <c r="C628" s="3">
        <v>4.8</v>
      </c>
      <c r="D628" s="3" t="s">
        <v>743</v>
      </c>
      <c r="E628" s="3" t="s">
        <v>725</v>
      </c>
    </row>
    <row r="629" spans="1:5">
      <c r="A629" s="3" t="s">
        <v>92</v>
      </c>
      <c r="B629" s="3">
        <v>4.8</v>
      </c>
      <c r="C629" s="3">
        <v>6</v>
      </c>
      <c r="D629" s="3" t="s">
        <v>712</v>
      </c>
      <c r="E629" s="3" t="s">
        <v>726</v>
      </c>
    </row>
    <row r="630" spans="1:5">
      <c r="A630" s="3" t="s">
        <v>92</v>
      </c>
      <c r="B630" s="3">
        <v>6</v>
      </c>
      <c r="C630" s="3">
        <v>8.4499999999999993</v>
      </c>
      <c r="D630" s="3" t="s">
        <v>712</v>
      </c>
      <c r="E630" s="3" t="s">
        <v>727</v>
      </c>
    </row>
    <row r="631" spans="1:5">
      <c r="A631" s="3" t="s">
        <v>92</v>
      </c>
      <c r="B631" s="3">
        <v>8.4499999999999993</v>
      </c>
      <c r="C631" s="3">
        <v>9.1999999999999993</v>
      </c>
      <c r="D631" s="3" t="s">
        <v>123</v>
      </c>
      <c r="E631" s="3" t="s">
        <v>693</v>
      </c>
    </row>
    <row r="632" spans="1:5">
      <c r="A632" s="3" t="s">
        <v>92</v>
      </c>
      <c r="B632" s="3">
        <v>9.1999999999999993</v>
      </c>
      <c r="C632" s="3">
        <v>9.4</v>
      </c>
      <c r="D632" s="3" t="s">
        <v>743</v>
      </c>
      <c r="E632" s="3" t="s">
        <v>338</v>
      </c>
    </row>
    <row r="633" spans="1:5">
      <c r="A633" s="3" t="s">
        <v>92</v>
      </c>
      <c r="B633" s="3">
        <v>9.4</v>
      </c>
      <c r="C633" s="3">
        <v>10</v>
      </c>
      <c r="D633" s="3" t="s">
        <v>125</v>
      </c>
      <c r="E633" s="3" t="s">
        <v>426</v>
      </c>
    </row>
    <row r="634" spans="1:5">
      <c r="A634" s="3" t="s">
        <v>92</v>
      </c>
      <c r="B634" s="3">
        <v>10</v>
      </c>
      <c r="C634" s="3">
        <v>11.3</v>
      </c>
      <c r="D634" s="3" t="s">
        <v>743</v>
      </c>
      <c r="E634" s="3" t="s">
        <v>694</v>
      </c>
    </row>
    <row r="635" spans="1:5">
      <c r="A635" s="3" t="s">
        <v>92</v>
      </c>
      <c r="B635" s="3">
        <v>11.3</v>
      </c>
      <c r="C635" s="3">
        <v>11.5</v>
      </c>
      <c r="D635" s="3" t="s">
        <v>145</v>
      </c>
      <c r="E635" s="3" t="s">
        <v>427</v>
      </c>
    </row>
    <row r="636" spans="1:5">
      <c r="A636" s="3" t="s">
        <v>92</v>
      </c>
      <c r="B636" s="3">
        <v>11.5</v>
      </c>
      <c r="C636" s="3">
        <v>15.4</v>
      </c>
      <c r="D636" s="3" t="s">
        <v>712</v>
      </c>
      <c r="E636" s="3" t="s">
        <v>728</v>
      </c>
    </row>
    <row r="637" spans="1:5">
      <c r="A637" s="3" t="s">
        <v>92</v>
      </c>
      <c r="B637" s="3">
        <v>15.4</v>
      </c>
      <c r="C637" s="3">
        <v>15.6</v>
      </c>
      <c r="D637" s="3" t="s">
        <v>145</v>
      </c>
      <c r="E637" s="3" t="s">
        <v>428</v>
      </c>
    </row>
    <row r="638" spans="1:5">
      <c r="A638" s="3" t="s">
        <v>92</v>
      </c>
      <c r="B638" s="3">
        <v>15.6</v>
      </c>
      <c r="C638" s="3">
        <v>16.100000000000001</v>
      </c>
      <c r="D638" s="3" t="s">
        <v>145</v>
      </c>
      <c r="E638" s="3" t="s">
        <v>729</v>
      </c>
    </row>
    <row r="639" spans="1:5">
      <c r="A639" s="3" t="s">
        <v>92</v>
      </c>
      <c r="B639" s="3">
        <v>16.100000000000001</v>
      </c>
      <c r="C639" s="3">
        <v>17</v>
      </c>
      <c r="D639" s="3" t="s">
        <v>712</v>
      </c>
      <c r="E639" s="3" t="s">
        <v>695</v>
      </c>
    </row>
    <row r="640" spans="1:5">
      <c r="A640" s="3" t="s">
        <v>92</v>
      </c>
      <c r="B640" s="3">
        <v>17</v>
      </c>
      <c r="C640" s="3">
        <v>17.2</v>
      </c>
      <c r="D640" s="3" t="s">
        <v>145</v>
      </c>
      <c r="E640" s="3" t="s">
        <v>696</v>
      </c>
    </row>
    <row r="641" spans="1:5">
      <c r="A641" s="3" t="s">
        <v>92</v>
      </c>
      <c r="B641" s="3">
        <v>17.2</v>
      </c>
      <c r="C641" s="3">
        <v>17.600000000000001</v>
      </c>
      <c r="D641" s="3" t="s">
        <v>712</v>
      </c>
      <c r="E641" s="3" t="s">
        <v>697</v>
      </c>
    </row>
    <row r="642" spans="1:5">
      <c r="A642" s="3" t="s">
        <v>92</v>
      </c>
      <c r="B642" s="3">
        <v>17.600000000000001</v>
      </c>
      <c r="C642" s="3">
        <v>20</v>
      </c>
      <c r="D642" s="3" t="s">
        <v>712</v>
      </c>
      <c r="E642" s="3" t="s">
        <v>698</v>
      </c>
    </row>
    <row r="643" spans="1:5">
      <c r="A643" s="3" t="s">
        <v>93</v>
      </c>
      <c r="B643" s="3">
        <v>0</v>
      </c>
      <c r="C643" s="3">
        <v>0.5</v>
      </c>
      <c r="D643" s="3" t="s">
        <v>125</v>
      </c>
      <c r="E643" s="3" t="s">
        <v>429</v>
      </c>
    </row>
    <row r="644" spans="1:5">
      <c r="A644" s="3" t="s">
        <v>93</v>
      </c>
      <c r="B644" s="3">
        <v>0.5</v>
      </c>
      <c r="C644" s="3">
        <v>2</v>
      </c>
      <c r="D644" s="3" t="s">
        <v>125</v>
      </c>
      <c r="E644" s="3" t="s">
        <v>430</v>
      </c>
    </row>
    <row r="645" spans="1:5">
      <c r="A645" s="3" t="s">
        <v>93</v>
      </c>
      <c r="B645" s="3">
        <v>2</v>
      </c>
      <c r="C645" s="3">
        <v>2.8</v>
      </c>
      <c r="D645" s="3" t="s">
        <v>125</v>
      </c>
      <c r="E645" s="3" t="s">
        <v>430</v>
      </c>
    </row>
    <row r="646" spans="1:5">
      <c r="A646" s="3" t="s">
        <v>93</v>
      </c>
      <c r="B646" s="3">
        <v>2.8</v>
      </c>
      <c r="C646" s="3">
        <v>7.5</v>
      </c>
      <c r="D646" s="3" t="s">
        <v>712</v>
      </c>
      <c r="E646" s="3" t="s">
        <v>431</v>
      </c>
    </row>
    <row r="647" spans="1:5">
      <c r="A647" s="3" t="s">
        <v>93</v>
      </c>
      <c r="B647" s="3">
        <v>7.5</v>
      </c>
      <c r="C647" s="3">
        <v>9.1999999999999993</v>
      </c>
      <c r="D647" s="3" t="s">
        <v>178</v>
      </c>
      <c r="E647" s="3" t="s">
        <v>432</v>
      </c>
    </row>
    <row r="648" spans="1:5">
      <c r="A648" s="3" t="s">
        <v>93</v>
      </c>
      <c r="B648" s="3">
        <v>9.1999999999999993</v>
      </c>
      <c r="C648" s="3">
        <v>16.399999999999999</v>
      </c>
      <c r="D648" s="3" t="s">
        <v>178</v>
      </c>
      <c r="E648" s="3" t="s">
        <v>433</v>
      </c>
    </row>
    <row r="649" spans="1:5">
      <c r="A649" s="3" t="s">
        <v>93</v>
      </c>
      <c r="B649" s="3">
        <v>16.399999999999999</v>
      </c>
      <c r="C649" s="3">
        <v>16.8</v>
      </c>
      <c r="D649" s="3" t="s">
        <v>178</v>
      </c>
      <c r="E649" s="3" t="s">
        <v>434</v>
      </c>
    </row>
    <row r="650" spans="1:5">
      <c r="A650" s="3" t="s">
        <v>93</v>
      </c>
      <c r="B650" s="3">
        <v>16.8</v>
      </c>
      <c r="C650" s="3">
        <v>18</v>
      </c>
      <c r="D650" s="3" t="s">
        <v>178</v>
      </c>
      <c r="E650" s="3" t="s">
        <v>435</v>
      </c>
    </row>
    <row r="651" spans="1:5">
      <c r="A651" s="3" t="s">
        <v>94</v>
      </c>
      <c r="B651" s="3">
        <v>0</v>
      </c>
      <c r="C651" s="3">
        <v>0.5</v>
      </c>
      <c r="D651" s="3" t="s">
        <v>125</v>
      </c>
      <c r="E651" s="3" t="s">
        <v>436</v>
      </c>
    </row>
    <row r="652" spans="1:5">
      <c r="A652" s="3" t="s">
        <v>94</v>
      </c>
      <c r="B652" s="3">
        <v>0.5</v>
      </c>
      <c r="C652" s="3">
        <v>1</v>
      </c>
      <c r="D652" s="3" t="s">
        <v>125</v>
      </c>
      <c r="E652" s="3" t="s">
        <v>327</v>
      </c>
    </row>
    <row r="653" spans="1:5">
      <c r="A653" s="3" t="s">
        <v>94</v>
      </c>
      <c r="B653" s="3">
        <v>1</v>
      </c>
      <c r="C653" s="3">
        <v>1.2</v>
      </c>
      <c r="D653" s="3" t="s">
        <v>125</v>
      </c>
      <c r="E653" s="3" t="s">
        <v>730</v>
      </c>
    </row>
    <row r="654" spans="1:5">
      <c r="A654" s="3" t="s">
        <v>94</v>
      </c>
      <c r="B654" s="3">
        <v>1.2</v>
      </c>
      <c r="C654" s="3">
        <v>2.9</v>
      </c>
      <c r="D654" s="3" t="s">
        <v>125</v>
      </c>
      <c r="E654" s="3" t="s">
        <v>437</v>
      </c>
    </row>
    <row r="655" spans="1:5">
      <c r="A655" s="3" t="s">
        <v>94</v>
      </c>
      <c r="B655" s="3">
        <v>2.9</v>
      </c>
      <c r="C655" s="3">
        <v>3.5</v>
      </c>
      <c r="D655" s="3" t="s">
        <v>743</v>
      </c>
      <c r="E655" s="3" t="s">
        <v>438</v>
      </c>
    </row>
    <row r="656" spans="1:5">
      <c r="A656" s="3" t="s">
        <v>94</v>
      </c>
      <c r="B656" s="3">
        <v>3.5</v>
      </c>
      <c r="C656" s="3">
        <v>6</v>
      </c>
      <c r="D656" s="3" t="s">
        <v>712</v>
      </c>
      <c r="E656" s="3" t="s">
        <v>731</v>
      </c>
    </row>
    <row r="657" spans="1:5">
      <c r="A657" s="3" t="s">
        <v>94</v>
      </c>
      <c r="B657" s="3">
        <v>6</v>
      </c>
      <c r="C657" s="3">
        <v>7.2</v>
      </c>
      <c r="D657" s="3" t="s">
        <v>712</v>
      </c>
      <c r="E657" s="3" t="s">
        <v>439</v>
      </c>
    </row>
    <row r="658" spans="1:5">
      <c r="A658" s="3" t="s">
        <v>94</v>
      </c>
      <c r="B658" s="3">
        <v>7.2</v>
      </c>
      <c r="C658" s="3">
        <v>8</v>
      </c>
      <c r="D658" s="3" t="s">
        <v>178</v>
      </c>
      <c r="E658" s="3" t="s">
        <v>315</v>
      </c>
    </row>
    <row r="659" spans="1:5">
      <c r="A659" s="3" t="s">
        <v>94</v>
      </c>
      <c r="B659" s="3">
        <v>8</v>
      </c>
      <c r="C659" s="3">
        <v>18</v>
      </c>
      <c r="D659" s="3" t="s">
        <v>178</v>
      </c>
      <c r="E659" s="3" t="s">
        <v>330</v>
      </c>
    </row>
    <row r="660" spans="1:5">
      <c r="A660" s="3" t="s">
        <v>95</v>
      </c>
      <c r="B660" s="3">
        <v>0</v>
      </c>
      <c r="C660" s="3">
        <v>0.05</v>
      </c>
      <c r="D660" s="3" t="s">
        <v>178</v>
      </c>
      <c r="E660" s="3" t="s">
        <v>232</v>
      </c>
    </row>
    <row r="661" spans="1:5">
      <c r="A661" s="3" t="s">
        <v>95</v>
      </c>
      <c r="B661" s="3">
        <v>0.05</v>
      </c>
      <c r="C661" s="3">
        <v>0.2</v>
      </c>
      <c r="D661" s="3" t="s">
        <v>125</v>
      </c>
      <c r="E661" s="3" t="s">
        <v>197</v>
      </c>
    </row>
    <row r="662" spans="1:5">
      <c r="A662" s="3" t="s">
        <v>95</v>
      </c>
      <c r="B662" s="3">
        <v>0.2</v>
      </c>
      <c r="C662" s="3">
        <v>0.7</v>
      </c>
      <c r="D662" s="3" t="s">
        <v>178</v>
      </c>
      <c r="E662" s="3" t="s">
        <v>440</v>
      </c>
    </row>
    <row r="663" spans="1:5">
      <c r="A663" s="3" t="s">
        <v>95</v>
      </c>
      <c r="B663" s="3">
        <v>0.7</v>
      </c>
      <c r="C663" s="3">
        <v>0.8</v>
      </c>
      <c r="D663" s="3" t="s">
        <v>125</v>
      </c>
      <c r="E663" s="3" t="s">
        <v>326</v>
      </c>
    </row>
    <row r="664" spans="1:5">
      <c r="A664" s="3" t="s">
        <v>95</v>
      </c>
      <c r="B664" s="3">
        <v>0.8</v>
      </c>
      <c r="C664" s="3">
        <v>2.5</v>
      </c>
      <c r="D664" s="3" t="s">
        <v>125</v>
      </c>
      <c r="E664" s="3" t="s">
        <v>185</v>
      </c>
    </row>
    <row r="665" spans="1:5">
      <c r="A665" s="3" t="s">
        <v>95</v>
      </c>
      <c r="B665" s="3">
        <v>2.5</v>
      </c>
      <c r="C665" s="3">
        <v>3</v>
      </c>
      <c r="D665" s="3" t="s">
        <v>178</v>
      </c>
      <c r="E665" s="3" t="s">
        <v>441</v>
      </c>
    </row>
    <row r="666" spans="1:5">
      <c r="A666" s="3" t="s">
        <v>95</v>
      </c>
      <c r="B666" s="3">
        <v>3</v>
      </c>
      <c r="C666" s="3">
        <v>4</v>
      </c>
      <c r="D666" s="3" t="s">
        <v>178</v>
      </c>
      <c r="E666" s="3" t="s">
        <v>442</v>
      </c>
    </row>
    <row r="667" spans="1:5">
      <c r="A667" s="3" t="s">
        <v>95</v>
      </c>
      <c r="B667" s="3">
        <v>4</v>
      </c>
      <c r="C667" s="3">
        <v>5</v>
      </c>
      <c r="D667" s="3" t="s">
        <v>743</v>
      </c>
      <c r="E667" s="3" t="s">
        <v>216</v>
      </c>
    </row>
    <row r="668" spans="1:5">
      <c r="A668" s="3" t="s">
        <v>95</v>
      </c>
      <c r="B668" s="3">
        <v>5</v>
      </c>
      <c r="C668" s="3">
        <v>6</v>
      </c>
      <c r="D668" s="3" t="s">
        <v>712</v>
      </c>
      <c r="E668" s="3" t="s">
        <v>732</v>
      </c>
    </row>
    <row r="669" spans="1:5">
      <c r="A669" s="3" t="s">
        <v>95</v>
      </c>
      <c r="B669" s="3">
        <v>6</v>
      </c>
      <c r="C669" s="3">
        <v>7</v>
      </c>
      <c r="D669" s="3" t="s">
        <v>712</v>
      </c>
      <c r="E669" s="3" t="s">
        <v>733</v>
      </c>
    </row>
    <row r="670" spans="1:5">
      <c r="A670" s="3" t="s">
        <v>95</v>
      </c>
      <c r="B670" s="3">
        <v>7</v>
      </c>
      <c r="C670" s="3">
        <v>7.6</v>
      </c>
      <c r="D670" s="3" t="s">
        <v>712</v>
      </c>
      <c r="E670" s="3" t="s">
        <v>734</v>
      </c>
    </row>
    <row r="671" spans="1:5">
      <c r="A671" s="3" t="s">
        <v>95</v>
      </c>
      <c r="B671" s="3">
        <v>7.6</v>
      </c>
      <c r="C671" s="3">
        <v>12</v>
      </c>
      <c r="D671" s="3" t="s">
        <v>178</v>
      </c>
      <c r="E671" s="3" t="s">
        <v>443</v>
      </c>
    </row>
    <row r="672" spans="1:5">
      <c r="A672" s="3" t="s">
        <v>95</v>
      </c>
      <c r="B672" s="3">
        <v>12</v>
      </c>
      <c r="C672" s="3">
        <v>17</v>
      </c>
      <c r="D672" s="3" t="s">
        <v>178</v>
      </c>
      <c r="E672" s="3" t="s">
        <v>444</v>
      </c>
    </row>
    <row r="673" spans="1:5">
      <c r="A673" s="3" t="s">
        <v>96</v>
      </c>
      <c r="B673" s="3">
        <v>0</v>
      </c>
      <c r="C673" s="3">
        <v>0.05</v>
      </c>
      <c r="D673" s="3" t="s">
        <v>787</v>
      </c>
      <c r="E673" s="3" t="s">
        <v>1258</v>
      </c>
    </row>
    <row r="674" spans="1:5">
      <c r="A674" s="3" t="s">
        <v>96</v>
      </c>
      <c r="B674" s="3">
        <v>0.05</v>
      </c>
      <c r="C674" s="3">
        <v>0.8</v>
      </c>
      <c r="D674" s="3" t="s">
        <v>125</v>
      </c>
      <c r="E674" s="3" t="s">
        <v>228</v>
      </c>
    </row>
    <row r="675" spans="1:5">
      <c r="A675" s="3" t="s">
        <v>96</v>
      </c>
      <c r="B675" s="3">
        <v>0.8</v>
      </c>
      <c r="C675" s="3">
        <v>1</v>
      </c>
      <c r="D675" s="3" t="s">
        <v>125</v>
      </c>
      <c r="E675" s="3" t="s">
        <v>332</v>
      </c>
    </row>
    <row r="676" spans="1:5">
      <c r="A676" s="3" t="s">
        <v>96</v>
      </c>
      <c r="B676" s="3">
        <v>1</v>
      </c>
      <c r="C676" s="3">
        <v>2.5</v>
      </c>
      <c r="D676" s="3" t="s">
        <v>125</v>
      </c>
      <c r="E676" s="3" t="s">
        <v>198</v>
      </c>
    </row>
    <row r="677" spans="1:5">
      <c r="A677" s="3" t="s">
        <v>96</v>
      </c>
      <c r="B677" s="3">
        <v>2.5</v>
      </c>
      <c r="C677" s="3">
        <v>3</v>
      </c>
      <c r="D677" s="3" t="s">
        <v>125</v>
      </c>
      <c r="E677" s="3" t="s">
        <v>445</v>
      </c>
    </row>
    <row r="678" spans="1:5">
      <c r="A678" s="3" t="s">
        <v>96</v>
      </c>
      <c r="B678" s="3">
        <v>3</v>
      </c>
      <c r="C678" s="3">
        <v>5</v>
      </c>
      <c r="D678" s="3" t="s">
        <v>254</v>
      </c>
      <c r="E678" s="3" t="s">
        <v>446</v>
      </c>
    </row>
    <row r="679" spans="1:5">
      <c r="A679" s="3" t="s">
        <v>96</v>
      </c>
      <c r="B679" s="3">
        <v>5</v>
      </c>
      <c r="C679" s="3">
        <v>8</v>
      </c>
      <c r="D679" s="3" t="s">
        <v>712</v>
      </c>
      <c r="E679" s="3" t="s">
        <v>699</v>
      </c>
    </row>
    <row r="680" spans="1:5">
      <c r="A680" s="3" t="s">
        <v>96</v>
      </c>
      <c r="B680" s="3">
        <v>8</v>
      </c>
      <c r="C680" s="3">
        <v>8.5</v>
      </c>
      <c r="D680" s="3" t="s">
        <v>254</v>
      </c>
      <c r="E680" s="3" t="s">
        <v>447</v>
      </c>
    </row>
    <row r="681" spans="1:5">
      <c r="A681" s="3" t="s">
        <v>96</v>
      </c>
      <c r="B681" s="3">
        <v>8.5</v>
      </c>
      <c r="C681" s="3">
        <v>9</v>
      </c>
      <c r="D681" s="3" t="s">
        <v>145</v>
      </c>
      <c r="E681" s="3" t="s">
        <v>448</v>
      </c>
    </row>
    <row r="682" spans="1:5">
      <c r="A682" s="3" t="s">
        <v>96</v>
      </c>
      <c r="B682" s="3">
        <v>9</v>
      </c>
      <c r="C682" s="3">
        <v>16</v>
      </c>
      <c r="D682" s="3" t="s">
        <v>178</v>
      </c>
      <c r="E682" s="3" t="s">
        <v>233</v>
      </c>
    </row>
    <row r="683" spans="1:5">
      <c r="A683" s="3" t="s">
        <v>97</v>
      </c>
      <c r="B683" s="3">
        <v>0</v>
      </c>
      <c r="C683" s="3">
        <v>0.5</v>
      </c>
      <c r="D683" s="3" t="s">
        <v>178</v>
      </c>
      <c r="E683" s="3" t="s">
        <v>449</v>
      </c>
    </row>
    <row r="684" spans="1:5">
      <c r="A684" s="3" t="s">
        <v>97</v>
      </c>
      <c r="B684" s="3">
        <v>0.5</v>
      </c>
      <c r="C684" s="3">
        <v>1.5</v>
      </c>
      <c r="D684" s="3" t="s">
        <v>125</v>
      </c>
      <c r="E684" s="3" t="s">
        <v>198</v>
      </c>
    </row>
    <row r="685" spans="1:5">
      <c r="A685" s="3" t="s">
        <v>97</v>
      </c>
      <c r="B685" s="3">
        <v>1.5</v>
      </c>
      <c r="C685" s="3">
        <v>2</v>
      </c>
      <c r="D685" s="3" t="s">
        <v>125</v>
      </c>
      <c r="E685" s="3" t="s">
        <v>310</v>
      </c>
    </row>
    <row r="686" spans="1:5">
      <c r="A686" s="3" t="s">
        <v>97</v>
      </c>
      <c r="B686" s="3">
        <v>2</v>
      </c>
      <c r="C686" s="3">
        <v>3</v>
      </c>
      <c r="D686" s="3" t="s">
        <v>125</v>
      </c>
      <c r="E686" s="3" t="s">
        <v>450</v>
      </c>
    </row>
    <row r="687" spans="1:5">
      <c r="A687" s="3" t="s">
        <v>97</v>
      </c>
      <c r="B687" s="3">
        <v>3</v>
      </c>
      <c r="C687" s="3">
        <v>3.6</v>
      </c>
      <c r="D687" s="3" t="s">
        <v>712</v>
      </c>
      <c r="E687" s="3" t="s">
        <v>451</v>
      </c>
    </row>
    <row r="688" spans="1:5">
      <c r="A688" s="3" t="s">
        <v>97</v>
      </c>
      <c r="B688" s="3">
        <v>3.6</v>
      </c>
      <c r="C688" s="3">
        <v>7.2</v>
      </c>
      <c r="D688" s="3" t="s">
        <v>125</v>
      </c>
      <c r="E688" s="3" t="s">
        <v>436</v>
      </c>
    </row>
    <row r="689" spans="1:5">
      <c r="A689" s="3" t="s">
        <v>97</v>
      </c>
      <c r="B689" s="3">
        <v>7.2</v>
      </c>
      <c r="C689" s="3">
        <v>10.5</v>
      </c>
      <c r="D689" s="3" t="s">
        <v>712</v>
      </c>
      <c r="E689" s="3" t="s">
        <v>452</v>
      </c>
    </row>
    <row r="690" spans="1:5">
      <c r="A690" s="3" t="s">
        <v>97</v>
      </c>
      <c r="B690" s="3">
        <v>10.5</v>
      </c>
      <c r="C690" s="3">
        <v>12.5</v>
      </c>
      <c r="D690" s="3" t="s">
        <v>178</v>
      </c>
      <c r="E690" s="3" t="s">
        <v>642</v>
      </c>
    </row>
    <row r="691" spans="1:5">
      <c r="A691" s="3" t="s">
        <v>97</v>
      </c>
      <c r="B691" s="3">
        <v>12.5</v>
      </c>
      <c r="C691" s="3">
        <v>17</v>
      </c>
      <c r="D691" s="3" t="s">
        <v>178</v>
      </c>
      <c r="E691" s="3" t="s">
        <v>341</v>
      </c>
    </row>
    <row r="692" spans="1:5">
      <c r="A692" s="3" t="s">
        <v>99</v>
      </c>
      <c r="B692" s="3">
        <v>0</v>
      </c>
      <c r="C692" s="3">
        <v>0.8</v>
      </c>
      <c r="D692" s="3" t="s">
        <v>712</v>
      </c>
      <c r="E692" s="3" t="s">
        <v>453</v>
      </c>
    </row>
    <row r="693" spans="1:5">
      <c r="A693" s="3" t="s">
        <v>99</v>
      </c>
      <c r="B693" s="3">
        <v>0.8</v>
      </c>
      <c r="C693" s="3">
        <v>1.3</v>
      </c>
      <c r="D693" s="3" t="s">
        <v>125</v>
      </c>
      <c r="E693" s="3" t="s">
        <v>332</v>
      </c>
    </row>
    <row r="694" spans="1:5">
      <c r="A694" s="3" t="s">
        <v>99</v>
      </c>
      <c r="B694" s="3">
        <v>1.3</v>
      </c>
      <c r="C694" s="3">
        <v>3.5</v>
      </c>
      <c r="D694" s="3" t="s">
        <v>125</v>
      </c>
      <c r="E694" s="3" t="s">
        <v>308</v>
      </c>
    </row>
    <row r="695" spans="1:5">
      <c r="A695" s="3" t="s">
        <v>99</v>
      </c>
      <c r="B695" s="3">
        <v>3.5</v>
      </c>
      <c r="C695" s="3">
        <v>9.5</v>
      </c>
      <c r="D695" s="3" t="s">
        <v>125</v>
      </c>
      <c r="E695" s="3" t="s">
        <v>454</v>
      </c>
    </row>
    <row r="696" spans="1:5">
      <c r="A696" s="3" t="s">
        <v>99</v>
      </c>
      <c r="B696" s="3">
        <v>9.5</v>
      </c>
      <c r="C696" s="3">
        <v>12.5</v>
      </c>
      <c r="D696" s="3" t="s">
        <v>125</v>
      </c>
      <c r="E696" s="3" t="s">
        <v>308</v>
      </c>
    </row>
    <row r="697" spans="1:5">
      <c r="A697" s="3" t="s">
        <v>99</v>
      </c>
      <c r="B697" s="3">
        <v>12.5</v>
      </c>
      <c r="C697" s="3">
        <v>17</v>
      </c>
      <c r="D697" s="3" t="s">
        <v>712</v>
      </c>
      <c r="E697" s="3" t="s">
        <v>455</v>
      </c>
    </row>
    <row r="698" spans="1:5">
      <c r="A698" s="3" t="s">
        <v>99</v>
      </c>
      <c r="B698" s="3">
        <v>17</v>
      </c>
      <c r="C698" s="3">
        <v>18</v>
      </c>
      <c r="D698" s="3" t="s">
        <v>712</v>
      </c>
      <c r="E698" s="3" t="s">
        <v>456</v>
      </c>
    </row>
    <row r="699" spans="1:5">
      <c r="A699" s="3" t="s">
        <v>99</v>
      </c>
      <c r="B699" s="3">
        <v>18</v>
      </c>
      <c r="C699" s="3">
        <v>25.1</v>
      </c>
      <c r="D699" s="3" t="s">
        <v>178</v>
      </c>
      <c r="E699" s="3" t="s">
        <v>457</v>
      </c>
    </row>
    <row r="700" spans="1:5">
      <c r="A700" s="3" t="s">
        <v>100</v>
      </c>
      <c r="B700" s="3">
        <v>0</v>
      </c>
      <c r="C700" s="3">
        <v>0.5</v>
      </c>
      <c r="D700" s="3" t="s">
        <v>178</v>
      </c>
      <c r="E700" s="3" t="s">
        <v>458</v>
      </c>
    </row>
    <row r="701" spans="1:5">
      <c r="A701" s="3" t="s">
        <v>100</v>
      </c>
      <c r="B701" s="3">
        <v>0.5</v>
      </c>
      <c r="C701" s="3">
        <v>2</v>
      </c>
      <c r="D701" s="3" t="s">
        <v>743</v>
      </c>
      <c r="E701" s="3" t="s">
        <v>459</v>
      </c>
    </row>
    <row r="702" spans="1:5">
      <c r="A702" s="3" t="s">
        <v>100</v>
      </c>
      <c r="B702" s="3">
        <v>2</v>
      </c>
      <c r="C702" s="3">
        <v>2.5</v>
      </c>
      <c r="D702" s="3" t="s">
        <v>743</v>
      </c>
      <c r="E702" s="3" t="s">
        <v>700</v>
      </c>
    </row>
    <row r="703" spans="1:5">
      <c r="A703" s="3" t="s">
        <v>100</v>
      </c>
      <c r="B703" s="3">
        <v>2.5</v>
      </c>
      <c r="C703" s="3">
        <v>3.5</v>
      </c>
      <c r="D703" s="3" t="s">
        <v>712</v>
      </c>
      <c r="E703" s="3" t="s">
        <v>735</v>
      </c>
    </row>
    <row r="704" spans="1:5">
      <c r="A704" s="3" t="s">
        <v>100</v>
      </c>
      <c r="B704" s="3">
        <v>3.5</v>
      </c>
      <c r="C704" s="3">
        <v>6.2</v>
      </c>
      <c r="D704" s="3" t="s">
        <v>712</v>
      </c>
      <c r="E704" s="3" t="s">
        <v>736</v>
      </c>
    </row>
    <row r="705" spans="1:5">
      <c r="A705" s="3" t="s">
        <v>100</v>
      </c>
      <c r="B705" s="3">
        <v>6.2</v>
      </c>
      <c r="C705" s="3">
        <v>6.3</v>
      </c>
      <c r="D705" s="3" t="s">
        <v>743</v>
      </c>
      <c r="E705" s="3" t="s">
        <v>701</v>
      </c>
    </row>
    <row r="706" spans="1:5">
      <c r="A706" s="3" t="s">
        <v>100</v>
      </c>
      <c r="B706" s="3">
        <v>6.3</v>
      </c>
      <c r="C706" s="3">
        <v>8</v>
      </c>
      <c r="D706" s="3" t="s">
        <v>712</v>
      </c>
      <c r="E706" s="3" t="s">
        <v>737</v>
      </c>
    </row>
    <row r="707" spans="1:5">
      <c r="A707" s="3" t="s">
        <v>100</v>
      </c>
      <c r="B707" s="3">
        <v>8</v>
      </c>
      <c r="C707" s="3">
        <v>9.5</v>
      </c>
      <c r="D707" s="3" t="s">
        <v>712</v>
      </c>
      <c r="E707" s="3" t="s">
        <v>702</v>
      </c>
    </row>
    <row r="708" spans="1:5">
      <c r="A708" s="3" t="s">
        <v>100</v>
      </c>
      <c r="B708" s="3">
        <v>9.5</v>
      </c>
      <c r="C708" s="3">
        <v>10</v>
      </c>
      <c r="D708" s="3" t="s">
        <v>123</v>
      </c>
      <c r="E708" s="3" t="s">
        <v>703</v>
      </c>
    </row>
    <row r="709" spans="1:5">
      <c r="A709" s="3" t="s">
        <v>100</v>
      </c>
      <c r="B709" s="3">
        <v>10</v>
      </c>
      <c r="C709" s="3">
        <v>16.5</v>
      </c>
      <c r="D709" s="3" t="s">
        <v>178</v>
      </c>
      <c r="E709" s="3" t="s">
        <v>330</v>
      </c>
    </row>
    <row r="710" spans="1:5">
      <c r="A710" s="3" t="s">
        <v>101</v>
      </c>
      <c r="B710" s="3">
        <v>0</v>
      </c>
      <c r="C710" s="3">
        <v>0.8</v>
      </c>
      <c r="D710" s="3" t="s">
        <v>743</v>
      </c>
      <c r="E710" s="3" t="s">
        <v>460</v>
      </c>
    </row>
    <row r="711" spans="1:5">
      <c r="A711" s="3" t="s">
        <v>101</v>
      </c>
      <c r="B711" s="3">
        <v>0.8</v>
      </c>
      <c r="C711" s="3">
        <v>1.5</v>
      </c>
      <c r="D711" s="3" t="s">
        <v>125</v>
      </c>
      <c r="E711" s="3" t="s">
        <v>461</v>
      </c>
    </row>
    <row r="712" spans="1:5">
      <c r="A712" s="3" t="s">
        <v>101</v>
      </c>
      <c r="B712" s="3">
        <v>1.5</v>
      </c>
      <c r="C712" s="3">
        <v>1.8</v>
      </c>
      <c r="D712" s="3" t="s">
        <v>125</v>
      </c>
      <c r="E712" s="3" t="s">
        <v>461</v>
      </c>
    </row>
    <row r="713" spans="1:5">
      <c r="A713" s="3" t="s">
        <v>101</v>
      </c>
      <c r="B713" s="3">
        <v>1.8</v>
      </c>
      <c r="C713" s="3">
        <v>2.8</v>
      </c>
      <c r="D713" s="3" t="s">
        <v>712</v>
      </c>
      <c r="E713" s="3" t="s">
        <v>462</v>
      </c>
    </row>
    <row r="714" spans="1:5">
      <c r="A714" s="3" t="s">
        <v>101</v>
      </c>
      <c r="B714" s="3">
        <v>2.8</v>
      </c>
      <c r="C714" s="3">
        <v>5.8</v>
      </c>
      <c r="D714" s="3" t="s">
        <v>254</v>
      </c>
      <c r="E714" s="3" t="s">
        <v>463</v>
      </c>
    </row>
    <row r="715" spans="1:5">
      <c r="A715" s="3" t="s">
        <v>101</v>
      </c>
      <c r="B715" s="3">
        <v>5.8</v>
      </c>
      <c r="C715" s="3">
        <v>6.8</v>
      </c>
      <c r="D715" s="3" t="s">
        <v>178</v>
      </c>
      <c r="E715" s="3" t="s">
        <v>464</v>
      </c>
    </row>
    <row r="716" spans="1:5">
      <c r="A716" s="3" t="s">
        <v>101</v>
      </c>
      <c r="B716" s="3">
        <v>6.8</v>
      </c>
      <c r="C716" s="3">
        <v>7.7</v>
      </c>
      <c r="D716" s="3" t="s">
        <v>712</v>
      </c>
      <c r="E716" s="3" t="s">
        <v>465</v>
      </c>
    </row>
    <row r="717" spans="1:5">
      <c r="A717" s="3" t="s">
        <v>101</v>
      </c>
      <c r="B717" s="3">
        <v>7.7</v>
      </c>
      <c r="C717" s="3">
        <v>9.1</v>
      </c>
      <c r="D717" s="3" t="s">
        <v>178</v>
      </c>
      <c r="E717" s="3" t="s">
        <v>466</v>
      </c>
    </row>
    <row r="718" spans="1:5">
      <c r="A718" s="3" t="s">
        <v>101</v>
      </c>
      <c r="B718" s="3">
        <v>9.1</v>
      </c>
      <c r="C718" s="3">
        <v>10.8</v>
      </c>
      <c r="D718" s="3" t="s">
        <v>743</v>
      </c>
      <c r="E718" s="3" t="s">
        <v>738</v>
      </c>
    </row>
    <row r="719" spans="1:5">
      <c r="A719" s="3" t="s">
        <v>101</v>
      </c>
      <c r="B719" s="3">
        <v>10.8</v>
      </c>
      <c r="C719" s="3">
        <v>11.2</v>
      </c>
      <c r="D719" s="3" t="s">
        <v>712</v>
      </c>
      <c r="E719" s="3" t="s">
        <v>467</v>
      </c>
    </row>
    <row r="720" spans="1:5">
      <c r="A720" s="3" t="s">
        <v>101</v>
      </c>
      <c r="B720" s="3">
        <v>11.2</v>
      </c>
      <c r="C720" s="3">
        <v>12.3</v>
      </c>
      <c r="D720" s="3" t="s">
        <v>712</v>
      </c>
      <c r="E720" s="3" t="s">
        <v>468</v>
      </c>
    </row>
    <row r="721" spans="1:5">
      <c r="A721" s="3" t="s">
        <v>101</v>
      </c>
      <c r="B721" s="3">
        <v>12.3</v>
      </c>
      <c r="C721" s="3">
        <v>12.6</v>
      </c>
      <c r="D721" s="3" t="s">
        <v>712</v>
      </c>
      <c r="E721" s="3" t="s">
        <v>469</v>
      </c>
    </row>
    <row r="722" spans="1:5">
      <c r="A722" s="3" t="s">
        <v>101</v>
      </c>
      <c r="B722" s="3">
        <v>12.6</v>
      </c>
      <c r="C722" s="3">
        <v>13.7</v>
      </c>
      <c r="D722" s="3" t="s">
        <v>712</v>
      </c>
      <c r="E722" s="3" t="s">
        <v>468</v>
      </c>
    </row>
    <row r="723" spans="1:5">
      <c r="A723" s="3" t="s">
        <v>101</v>
      </c>
      <c r="B723" s="3">
        <v>13.7</v>
      </c>
      <c r="C723" s="3">
        <v>14.8</v>
      </c>
      <c r="D723" s="3" t="s">
        <v>178</v>
      </c>
      <c r="E723" s="3" t="s">
        <v>643</v>
      </c>
    </row>
    <row r="724" spans="1:5">
      <c r="A724" s="3" t="s">
        <v>101</v>
      </c>
      <c r="B724" s="3">
        <v>14.8</v>
      </c>
      <c r="C724" s="3">
        <v>17</v>
      </c>
      <c r="D724" s="3" t="s">
        <v>178</v>
      </c>
      <c r="E724" s="3" t="s">
        <v>411</v>
      </c>
    </row>
    <row r="725" spans="1:5">
      <c r="A725" s="3" t="s">
        <v>102</v>
      </c>
      <c r="B725" s="3">
        <v>0</v>
      </c>
      <c r="C725" s="3">
        <v>1</v>
      </c>
      <c r="D725" s="3" t="s">
        <v>125</v>
      </c>
      <c r="E725" s="3" t="s">
        <v>470</v>
      </c>
    </row>
    <row r="726" spans="1:5">
      <c r="A726" s="3" t="s">
        <v>102</v>
      </c>
      <c r="B726" s="3">
        <v>1</v>
      </c>
      <c r="C726" s="3">
        <v>2</v>
      </c>
      <c r="D726" s="3" t="s">
        <v>125</v>
      </c>
      <c r="E726" s="3" t="s">
        <v>170</v>
      </c>
    </row>
    <row r="727" spans="1:5">
      <c r="A727" s="3" t="s">
        <v>102</v>
      </c>
      <c r="B727" s="3">
        <v>2</v>
      </c>
      <c r="C727" s="3">
        <v>2.5</v>
      </c>
      <c r="D727" s="3" t="s">
        <v>125</v>
      </c>
      <c r="E727" s="3" t="s">
        <v>471</v>
      </c>
    </row>
    <row r="728" spans="1:5">
      <c r="A728" s="3" t="s">
        <v>102</v>
      </c>
      <c r="B728" s="3">
        <v>2.5</v>
      </c>
      <c r="C728" s="3">
        <v>3.5</v>
      </c>
      <c r="D728" s="3" t="s">
        <v>125</v>
      </c>
      <c r="E728" s="3" t="s">
        <v>472</v>
      </c>
    </row>
    <row r="729" spans="1:5">
      <c r="A729" s="3" t="s">
        <v>102</v>
      </c>
      <c r="B729" s="3">
        <v>3.5</v>
      </c>
      <c r="C729" s="3">
        <v>5.5</v>
      </c>
      <c r="D729" s="3" t="s">
        <v>712</v>
      </c>
      <c r="E729" s="3" t="s">
        <v>473</v>
      </c>
    </row>
    <row r="730" spans="1:5">
      <c r="A730" s="3" t="s">
        <v>102</v>
      </c>
      <c r="B730" s="3">
        <v>5.5</v>
      </c>
      <c r="C730" s="3">
        <v>7.2</v>
      </c>
      <c r="D730" s="3" t="s">
        <v>712</v>
      </c>
      <c r="E730" s="3" t="s">
        <v>657</v>
      </c>
    </row>
    <row r="731" spans="1:5">
      <c r="A731" s="3" t="s">
        <v>102</v>
      </c>
      <c r="B731" s="3">
        <v>7.2</v>
      </c>
      <c r="C731" s="3">
        <v>9</v>
      </c>
      <c r="D731" s="3" t="s">
        <v>145</v>
      </c>
      <c r="E731" s="3" t="s">
        <v>704</v>
      </c>
    </row>
    <row r="732" spans="1:5">
      <c r="A732" s="3" t="s">
        <v>102</v>
      </c>
      <c r="B732" s="3">
        <v>9</v>
      </c>
      <c r="C732" s="3">
        <v>9.5</v>
      </c>
      <c r="D732" s="3" t="s">
        <v>743</v>
      </c>
      <c r="E732" s="3" t="s">
        <v>474</v>
      </c>
    </row>
    <row r="733" spans="1:5">
      <c r="A733" s="3" t="s">
        <v>102</v>
      </c>
      <c r="B733" s="3">
        <v>9.5</v>
      </c>
      <c r="C733" s="3">
        <v>10.3</v>
      </c>
      <c r="D733" s="3" t="s">
        <v>178</v>
      </c>
      <c r="E733" s="3" t="s">
        <v>475</v>
      </c>
    </row>
    <row r="734" spans="1:5">
      <c r="A734" s="3" t="s">
        <v>102</v>
      </c>
      <c r="B734" s="3">
        <v>10.3</v>
      </c>
      <c r="C734" s="3">
        <v>11.3</v>
      </c>
      <c r="D734" s="3" t="s">
        <v>145</v>
      </c>
      <c r="E734" s="3" t="s">
        <v>476</v>
      </c>
    </row>
    <row r="735" spans="1:5">
      <c r="A735" s="3" t="s">
        <v>103</v>
      </c>
      <c r="B735">
        <v>0</v>
      </c>
      <c r="C735" s="3">
        <v>0.3</v>
      </c>
      <c r="D735" s="4" t="s">
        <v>125</v>
      </c>
      <c r="E735" t="s">
        <v>644</v>
      </c>
    </row>
    <row r="736" spans="1:5">
      <c r="A736" s="3" t="s">
        <v>103</v>
      </c>
      <c r="B736">
        <f t="shared" ref="B736:B747" si="5">C735</f>
        <v>0.3</v>
      </c>
      <c r="C736" s="3">
        <v>1.2</v>
      </c>
      <c r="D736" s="4" t="s">
        <v>125</v>
      </c>
      <c r="E736" t="s">
        <v>644</v>
      </c>
    </row>
    <row r="737" spans="1:5">
      <c r="A737" s="3" t="s">
        <v>103</v>
      </c>
      <c r="B737">
        <f t="shared" si="5"/>
        <v>1.2</v>
      </c>
      <c r="C737" s="3">
        <v>2.2000000000000002</v>
      </c>
      <c r="D737" s="4" t="s">
        <v>125</v>
      </c>
      <c r="E737" t="s">
        <v>645</v>
      </c>
    </row>
    <row r="738" spans="1:5">
      <c r="A738" s="3" t="s">
        <v>103</v>
      </c>
      <c r="B738">
        <f t="shared" si="5"/>
        <v>2.2000000000000002</v>
      </c>
      <c r="C738" s="3">
        <v>3.8</v>
      </c>
      <c r="D738" s="4" t="s">
        <v>254</v>
      </c>
      <c r="E738" t="s">
        <v>646</v>
      </c>
    </row>
    <row r="739" spans="1:5">
      <c r="A739" s="3" t="s">
        <v>103</v>
      </c>
      <c r="B739">
        <f t="shared" si="5"/>
        <v>3.8</v>
      </c>
      <c r="C739" s="3">
        <v>4.3</v>
      </c>
      <c r="D739" s="4" t="s">
        <v>254</v>
      </c>
      <c r="E739" t="s">
        <v>647</v>
      </c>
    </row>
    <row r="740" spans="1:5">
      <c r="A740" s="3" t="s">
        <v>103</v>
      </c>
      <c r="B740">
        <f t="shared" si="5"/>
        <v>4.3</v>
      </c>
      <c r="C740" s="3">
        <v>4.7</v>
      </c>
      <c r="D740" s="4" t="s">
        <v>125</v>
      </c>
      <c r="E740" t="s">
        <v>648</v>
      </c>
    </row>
    <row r="741" spans="1:5">
      <c r="A741" s="3" t="s">
        <v>103</v>
      </c>
      <c r="B741">
        <f t="shared" si="5"/>
        <v>4.7</v>
      </c>
      <c r="C741" s="3">
        <v>6.5</v>
      </c>
      <c r="D741" s="4" t="s">
        <v>656</v>
      </c>
      <c r="E741" t="s">
        <v>649</v>
      </c>
    </row>
    <row r="742" spans="1:5">
      <c r="A742" s="3" t="s">
        <v>103</v>
      </c>
      <c r="B742">
        <f t="shared" si="5"/>
        <v>6.5</v>
      </c>
      <c r="C742" s="3">
        <v>9.5</v>
      </c>
      <c r="D742" s="4" t="s">
        <v>656</v>
      </c>
      <c r="E742" t="s">
        <v>650</v>
      </c>
    </row>
    <row r="743" spans="1:5">
      <c r="A743" s="3" t="s">
        <v>103</v>
      </c>
      <c r="B743">
        <f t="shared" si="5"/>
        <v>9.5</v>
      </c>
      <c r="C743" s="3">
        <v>10.5</v>
      </c>
      <c r="D743" s="4" t="s">
        <v>254</v>
      </c>
      <c r="E743" t="s">
        <v>651</v>
      </c>
    </row>
    <row r="744" spans="1:5">
      <c r="A744" s="3" t="s">
        <v>103</v>
      </c>
      <c r="B744">
        <f t="shared" si="5"/>
        <v>10.5</v>
      </c>
      <c r="C744" s="3">
        <v>12.3</v>
      </c>
      <c r="D744" s="4" t="s">
        <v>658</v>
      </c>
      <c r="E744" t="s">
        <v>652</v>
      </c>
    </row>
    <row r="745" spans="1:5">
      <c r="A745" s="3" t="s">
        <v>103</v>
      </c>
      <c r="B745">
        <f t="shared" si="5"/>
        <v>12.3</v>
      </c>
      <c r="C745" s="3">
        <v>12.5</v>
      </c>
      <c r="D745" s="4" t="s">
        <v>125</v>
      </c>
      <c r="E745" t="s">
        <v>653</v>
      </c>
    </row>
    <row r="746" spans="1:5">
      <c r="A746" s="3" t="s">
        <v>103</v>
      </c>
      <c r="B746">
        <f t="shared" si="5"/>
        <v>12.5</v>
      </c>
      <c r="C746" s="3">
        <v>13.7</v>
      </c>
      <c r="D746" s="4" t="s">
        <v>658</v>
      </c>
      <c r="E746" t="s">
        <v>654</v>
      </c>
    </row>
    <row r="747" spans="1:5">
      <c r="A747" s="3" t="s">
        <v>103</v>
      </c>
      <c r="B747">
        <f t="shared" si="5"/>
        <v>13.7</v>
      </c>
      <c r="C747" s="3">
        <v>14</v>
      </c>
      <c r="D747" s="4" t="s">
        <v>178</v>
      </c>
      <c r="E747" t="s">
        <v>655</v>
      </c>
    </row>
    <row r="748" spans="1:5">
      <c r="A748" s="3" t="s">
        <v>103</v>
      </c>
      <c r="B748">
        <v>14</v>
      </c>
      <c r="C748" s="3">
        <v>18.2</v>
      </c>
      <c r="D748" s="4" t="s">
        <v>178</v>
      </c>
      <c r="E748" t="s">
        <v>769</v>
      </c>
    </row>
    <row r="749" spans="1:5">
      <c r="A749" s="3" t="s">
        <v>104</v>
      </c>
      <c r="B749" s="3">
        <v>0</v>
      </c>
      <c r="C749" s="3">
        <v>0.8</v>
      </c>
      <c r="D749" s="3" t="s">
        <v>125</v>
      </c>
      <c r="E749" s="3" t="s">
        <v>477</v>
      </c>
    </row>
    <row r="750" spans="1:5">
      <c r="A750" s="3" t="s">
        <v>104</v>
      </c>
      <c r="B750" s="3">
        <v>0.8</v>
      </c>
      <c r="C750" s="3">
        <v>1.8</v>
      </c>
      <c r="D750" s="3" t="s">
        <v>125</v>
      </c>
      <c r="E750" s="3" t="s">
        <v>436</v>
      </c>
    </row>
    <row r="751" spans="1:5">
      <c r="A751" s="3" t="s">
        <v>104</v>
      </c>
      <c r="B751" s="3">
        <v>1.8</v>
      </c>
      <c r="C751" s="3">
        <v>4.7</v>
      </c>
      <c r="D751" s="3" t="s">
        <v>125</v>
      </c>
      <c r="E751" s="3" t="s">
        <v>478</v>
      </c>
    </row>
    <row r="752" spans="1:5">
      <c r="A752" s="3" t="s">
        <v>104</v>
      </c>
      <c r="B752" s="3">
        <v>4.7</v>
      </c>
      <c r="C752" s="3">
        <v>7</v>
      </c>
      <c r="D752" s="3" t="s">
        <v>125</v>
      </c>
      <c r="E752" s="3" t="s">
        <v>479</v>
      </c>
    </row>
    <row r="753" spans="1:5">
      <c r="A753" s="3" t="s">
        <v>104</v>
      </c>
      <c r="B753" s="3">
        <v>7</v>
      </c>
      <c r="C753" s="3">
        <v>8.5</v>
      </c>
      <c r="D753" s="3" t="s">
        <v>712</v>
      </c>
      <c r="E753" s="3" t="s">
        <v>480</v>
      </c>
    </row>
    <row r="754" spans="1:5">
      <c r="A754" s="3" t="s">
        <v>104</v>
      </c>
      <c r="B754" s="3">
        <v>8.5</v>
      </c>
      <c r="C754" s="3">
        <v>12.9</v>
      </c>
      <c r="D754" s="3" t="s">
        <v>712</v>
      </c>
      <c r="E754" s="3" t="s">
        <v>745</v>
      </c>
    </row>
    <row r="755" spans="1:5">
      <c r="A755" s="3" t="s">
        <v>104</v>
      </c>
      <c r="B755" s="3">
        <v>12.9</v>
      </c>
      <c r="C755" s="3">
        <v>14.5</v>
      </c>
      <c r="D755" s="3" t="s">
        <v>743</v>
      </c>
      <c r="E755" s="3" t="s">
        <v>481</v>
      </c>
    </row>
    <row r="756" spans="1:5">
      <c r="A756" s="3" t="s">
        <v>104</v>
      </c>
      <c r="B756" s="3">
        <v>14.5</v>
      </c>
      <c r="C756" s="3">
        <v>16.5</v>
      </c>
      <c r="D756" s="3" t="s">
        <v>743</v>
      </c>
      <c r="E756" s="3" t="s">
        <v>482</v>
      </c>
    </row>
    <row r="757" spans="1:5">
      <c r="A757" s="3" t="s">
        <v>104</v>
      </c>
      <c r="B757" s="3">
        <v>16.5</v>
      </c>
      <c r="C757" s="3">
        <v>17</v>
      </c>
      <c r="D757" s="3" t="s">
        <v>743</v>
      </c>
      <c r="E757" s="3" t="s">
        <v>483</v>
      </c>
    </row>
    <row r="758" spans="1:5">
      <c r="A758" s="3" t="s">
        <v>104</v>
      </c>
      <c r="B758" s="3">
        <v>17</v>
      </c>
      <c r="C758" s="3">
        <v>17.5</v>
      </c>
      <c r="D758" s="3" t="s">
        <v>125</v>
      </c>
      <c r="E758" s="3" t="s">
        <v>484</v>
      </c>
    </row>
    <row r="759" spans="1:5">
      <c r="A759" s="3" t="s">
        <v>104</v>
      </c>
      <c r="B759" s="3">
        <v>17.5</v>
      </c>
      <c r="C759" s="3">
        <v>17.899999999999999</v>
      </c>
      <c r="D759" s="3" t="s">
        <v>125</v>
      </c>
      <c r="E759" s="3" t="s">
        <v>485</v>
      </c>
    </row>
    <row r="760" spans="1:5">
      <c r="A760" s="3" t="s">
        <v>104</v>
      </c>
      <c r="B760" s="3">
        <v>17.899999999999999</v>
      </c>
      <c r="C760" s="3">
        <v>18</v>
      </c>
      <c r="D760" s="3" t="s">
        <v>743</v>
      </c>
      <c r="E760" s="3" t="s">
        <v>486</v>
      </c>
    </row>
    <row r="761" spans="1:5">
      <c r="A761" s="3" t="s">
        <v>104</v>
      </c>
      <c r="B761" s="3">
        <v>18</v>
      </c>
      <c r="C761" s="3">
        <v>21.5</v>
      </c>
      <c r="D761" s="3" t="s">
        <v>743</v>
      </c>
      <c r="E761" s="3" t="s">
        <v>487</v>
      </c>
    </row>
    <row r="762" spans="1:5">
      <c r="A762" s="3" t="s">
        <v>104</v>
      </c>
      <c r="B762" s="3">
        <v>21.5</v>
      </c>
      <c r="C762" s="3">
        <v>22.5</v>
      </c>
      <c r="D762" s="3" t="s">
        <v>178</v>
      </c>
      <c r="E762" s="3" t="s">
        <v>488</v>
      </c>
    </row>
    <row r="763" spans="1:5">
      <c r="A763" s="3" t="s">
        <v>104</v>
      </c>
      <c r="B763" s="3">
        <v>22.5</v>
      </c>
      <c r="C763" s="3">
        <v>26.5</v>
      </c>
      <c r="D763" s="3" t="s">
        <v>145</v>
      </c>
      <c r="E763" s="3" t="s">
        <v>489</v>
      </c>
    </row>
    <row r="764" spans="1:5">
      <c r="A764" s="3" t="s">
        <v>104</v>
      </c>
      <c r="B764" s="3">
        <v>26.5</v>
      </c>
      <c r="C764" s="3">
        <v>28</v>
      </c>
      <c r="D764" s="3" t="s">
        <v>145</v>
      </c>
      <c r="E764" s="3" t="s">
        <v>476</v>
      </c>
    </row>
    <row r="765" spans="1:5">
      <c r="A765" s="3" t="s">
        <v>105</v>
      </c>
      <c r="B765">
        <v>0</v>
      </c>
      <c r="C765" s="3">
        <v>0.5</v>
      </c>
      <c r="D765" s="4" t="s">
        <v>125</v>
      </c>
      <c r="E765" t="s">
        <v>747</v>
      </c>
    </row>
    <row r="766" spans="1:5">
      <c r="A766" s="3" t="s">
        <v>105</v>
      </c>
      <c r="B766">
        <f t="shared" ref="B766:B782" si="6">C765</f>
        <v>0.5</v>
      </c>
      <c r="C766" s="3">
        <v>1.2</v>
      </c>
      <c r="D766" s="4" t="s">
        <v>125</v>
      </c>
      <c r="E766" t="s">
        <v>748</v>
      </c>
    </row>
    <row r="767" spans="1:5">
      <c r="A767" s="3" t="s">
        <v>105</v>
      </c>
      <c r="B767">
        <f t="shared" si="6"/>
        <v>1.2</v>
      </c>
      <c r="C767" s="3">
        <v>2</v>
      </c>
      <c r="D767" s="4" t="s">
        <v>658</v>
      </c>
      <c r="E767" t="s">
        <v>749</v>
      </c>
    </row>
    <row r="768" spans="1:5">
      <c r="A768" s="3" t="s">
        <v>105</v>
      </c>
      <c r="B768">
        <f t="shared" si="6"/>
        <v>2</v>
      </c>
      <c r="C768" s="3">
        <v>2.2000000000000002</v>
      </c>
      <c r="D768" s="4" t="s">
        <v>145</v>
      </c>
      <c r="E768" t="s">
        <v>750</v>
      </c>
    </row>
    <row r="769" spans="1:5">
      <c r="A769" s="3" t="s">
        <v>105</v>
      </c>
      <c r="B769">
        <f t="shared" si="6"/>
        <v>2.2000000000000002</v>
      </c>
      <c r="C769" s="3">
        <v>3.2</v>
      </c>
      <c r="D769" s="4" t="s">
        <v>145</v>
      </c>
      <c r="E769" t="s">
        <v>751</v>
      </c>
    </row>
    <row r="770" spans="1:5">
      <c r="A770" s="3" t="s">
        <v>105</v>
      </c>
      <c r="B770">
        <f t="shared" si="6"/>
        <v>3.2</v>
      </c>
      <c r="C770" s="3">
        <v>4.2</v>
      </c>
      <c r="D770" s="4" t="s">
        <v>254</v>
      </c>
      <c r="E770" t="s">
        <v>752</v>
      </c>
    </row>
    <row r="771" spans="1:5">
      <c r="A771" s="3" t="s">
        <v>105</v>
      </c>
      <c r="B771">
        <f t="shared" si="6"/>
        <v>4.2</v>
      </c>
      <c r="C771" s="3">
        <v>4.5999999999999996</v>
      </c>
      <c r="D771" s="4" t="s">
        <v>254</v>
      </c>
      <c r="E771" t="s">
        <v>753</v>
      </c>
    </row>
    <row r="772" spans="1:5">
      <c r="A772" s="3" t="s">
        <v>105</v>
      </c>
      <c r="B772">
        <f t="shared" si="6"/>
        <v>4.5999999999999996</v>
      </c>
      <c r="C772" s="3">
        <v>4.7</v>
      </c>
      <c r="D772" s="4" t="s">
        <v>254</v>
      </c>
      <c r="E772" t="s">
        <v>754</v>
      </c>
    </row>
    <row r="773" spans="1:5">
      <c r="A773" s="3" t="s">
        <v>105</v>
      </c>
      <c r="B773">
        <f t="shared" si="6"/>
        <v>4.7</v>
      </c>
      <c r="C773" s="3">
        <v>5</v>
      </c>
      <c r="D773" s="4" t="s">
        <v>254</v>
      </c>
      <c r="E773" t="s">
        <v>755</v>
      </c>
    </row>
    <row r="774" spans="1:5">
      <c r="A774" s="3" t="s">
        <v>105</v>
      </c>
      <c r="B774">
        <f t="shared" si="6"/>
        <v>5</v>
      </c>
      <c r="C774" s="3">
        <v>5.4</v>
      </c>
      <c r="D774" s="4" t="s">
        <v>254</v>
      </c>
      <c r="E774" t="s">
        <v>568</v>
      </c>
    </row>
    <row r="775" spans="1:5">
      <c r="A775" s="3" t="s">
        <v>105</v>
      </c>
      <c r="B775">
        <f t="shared" si="6"/>
        <v>5.4</v>
      </c>
      <c r="C775" s="3">
        <v>5.6</v>
      </c>
      <c r="D775" s="4" t="s">
        <v>125</v>
      </c>
      <c r="E775" t="s">
        <v>756</v>
      </c>
    </row>
    <row r="776" spans="1:5">
      <c r="A776" s="3" t="s">
        <v>105</v>
      </c>
      <c r="B776">
        <f t="shared" si="6"/>
        <v>5.6</v>
      </c>
      <c r="C776" s="3">
        <v>6.05</v>
      </c>
      <c r="D776" s="4" t="s">
        <v>658</v>
      </c>
      <c r="E776" t="s">
        <v>757</v>
      </c>
    </row>
    <row r="777" spans="1:5">
      <c r="A777" s="3" t="s">
        <v>105</v>
      </c>
      <c r="B777">
        <f t="shared" si="6"/>
        <v>6.05</v>
      </c>
      <c r="C777" s="3">
        <v>7</v>
      </c>
      <c r="D777" s="4" t="s">
        <v>712</v>
      </c>
      <c r="E777" t="s">
        <v>758</v>
      </c>
    </row>
    <row r="778" spans="1:5">
      <c r="A778" s="3" t="s">
        <v>105</v>
      </c>
      <c r="B778">
        <f t="shared" si="6"/>
        <v>7</v>
      </c>
      <c r="C778" s="3">
        <v>7.25</v>
      </c>
      <c r="D778" s="4" t="s">
        <v>145</v>
      </c>
      <c r="E778" t="s">
        <v>759</v>
      </c>
    </row>
    <row r="779" spans="1:5">
      <c r="A779" s="3" t="s">
        <v>105</v>
      </c>
      <c r="B779">
        <f t="shared" si="6"/>
        <v>7.25</v>
      </c>
      <c r="C779" s="3">
        <v>8</v>
      </c>
      <c r="D779" s="4" t="s">
        <v>712</v>
      </c>
      <c r="E779" t="s">
        <v>760</v>
      </c>
    </row>
    <row r="780" spans="1:5">
      <c r="A780" s="3" t="s">
        <v>105</v>
      </c>
      <c r="B780">
        <f t="shared" si="6"/>
        <v>8</v>
      </c>
      <c r="C780" s="3">
        <v>9.5</v>
      </c>
      <c r="D780" s="4" t="s">
        <v>712</v>
      </c>
      <c r="E780" t="s">
        <v>761</v>
      </c>
    </row>
    <row r="781" spans="1:5">
      <c r="A781" s="3" t="s">
        <v>105</v>
      </c>
      <c r="B781">
        <f t="shared" si="6"/>
        <v>9.5</v>
      </c>
      <c r="C781" s="3">
        <v>10.7</v>
      </c>
      <c r="D781" s="4" t="s">
        <v>712</v>
      </c>
      <c r="E781" t="s">
        <v>762</v>
      </c>
    </row>
    <row r="782" spans="1:5">
      <c r="A782" s="3" t="s">
        <v>105</v>
      </c>
      <c r="B782">
        <f t="shared" si="6"/>
        <v>10.7</v>
      </c>
      <c r="C782" s="3">
        <v>15</v>
      </c>
      <c r="D782" s="4" t="s">
        <v>178</v>
      </c>
      <c r="E782" t="s">
        <v>763</v>
      </c>
    </row>
    <row r="783" spans="1:5">
      <c r="A783" s="3" t="s">
        <v>106</v>
      </c>
      <c r="B783">
        <v>0</v>
      </c>
      <c r="C783" s="3">
        <v>0.4</v>
      </c>
      <c r="D783" s="4" t="s">
        <v>120</v>
      </c>
      <c r="E783" t="s">
        <v>771</v>
      </c>
    </row>
    <row r="784" spans="1:5">
      <c r="A784" s="3" t="s">
        <v>106</v>
      </c>
      <c r="B784">
        <f t="shared" ref="B784:B798" si="7">C783</f>
        <v>0.4</v>
      </c>
      <c r="C784" s="3">
        <v>1</v>
      </c>
      <c r="D784" s="4" t="s">
        <v>125</v>
      </c>
      <c r="E784" t="s">
        <v>772</v>
      </c>
    </row>
    <row r="785" spans="1:5">
      <c r="A785" s="3" t="s">
        <v>106</v>
      </c>
      <c r="B785">
        <f t="shared" si="7"/>
        <v>1</v>
      </c>
      <c r="C785" s="3">
        <v>1.2</v>
      </c>
      <c r="D785" s="4" t="s">
        <v>125</v>
      </c>
      <c r="E785" t="s">
        <v>773</v>
      </c>
    </row>
    <row r="786" spans="1:5">
      <c r="A786" s="3" t="s">
        <v>106</v>
      </c>
      <c r="B786">
        <f t="shared" si="7"/>
        <v>1.2</v>
      </c>
      <c r="C786" s="3">
        <v>1.7</v>
      </c>
      <c r="D786" s="4" t="s">
        <v>125</v>
      </c>
      <c r="E786" t="s">
        <v>774</v>
      </c>
    </row>
    <row r="787" spans="1:5">
      <c r="A787" s="3" t="s">
        <v>106</v>
      </c>
      <c r="B787">
        <f t="shared" si="7"/>
        <v>1.7</v>
      </c>
      <c r="C787" s="3">
        <v>2</v>
      </c>
      <c r="D787" s="4" t="s">
        <v>145</v>
      </c>
      <c r="E787" t="s">
        <v>775</v>
      </c>
    </row>
    <row r="788" spans="1:5">
      <c r="A788" s="3" t="s">
        <v>106</v>
      </c>
      <c r="B788">
        <f t="shared" si="7"/>
        <v>2</v>
      </c>
      <c r="C788" s="3">
        <v>2.5</v>
      </c>
      <c r="D788" s="4" t="s">
        <v>145</v>
      </c>
      <c r="E788" t="s">
        <v>222</v>
      </c>
    </row>
    <row r="789" spans="1:5">
      <c r="A789" s="3" t="s">
        <v>106</v>
      </c>
      <c r="B789">
        <f t="shared" si="7"/>
        <v>2.5</v>
      </c>
      <c r="C789" s="3">
        <v>4.5</v>
      </c>
      <c r="D789" s="4" t="s">
        <v>145</v>
      </c>
      <c r="E789" t="s">
        <v>776</v>
      </c>
    </row>
    <row r="790" spans="1:5">
      <c r="A790" s="3" t="s">
        <v>106</v>
      </c>
      <c r="B790">
        <f t="shared" si="7"/>
        <v>4.5</v>
      </c>
      <c r="C790" s="3">
        <v>5.5</v>
      </c>
      <c r="D790" s="4" t="s">
        <v>145</v>
      </c>
      <c r="E790" t="s">
        <v>777</v>
      </c>
    </row>
    <row r="791" spans="1:5">
      <c r="A791" s="3" t="s">
        <v>106</v>
      </c>
      <c r="B791">
        <f t="shared" si="7"/>
        <v>5.5</v>
      </c>
      <c r="C791" s="3">
        <v>6.6</v>
      </c>
      <c r="D791" s="4" t="s">
        <v>145</v>
      </c>
      <c r="E791" t="s">
        <v>778</v>
      </c>
    </row>
    <row r="792" spans="1:5">
      <c r="A792" s="3" t="s">
        <v>106</v>
      </c>
      <c r="B792">
        <f t="shared" si="7"/>
        <v>6.6</v>
      </c>
      <c r="C792" s="3">
        <v>6.7</v>
      </c>
      <c r="D792" s="4" t="s">
        <v>145</v>
      </c>
      <c r="E792" t="s">
        <v>779</v>
      </c>
    </row>
    <row r="793" spans="1:5">
      <c r="A793" s="3" t="s">
        <v>106</v>
      </c>
      <c r="B793">
        <f t="shared" si="7"/>
        <v>6.7</v>
      </c>
      <c r="C793" s="3">
        <v>7</v>
      </c>
      <c r="D793" s="4" t="s">
        <v>254</v>
      </c>
      <c r="E793" t="s">
        <v>780</v>
      </c>
    </row>
    <row r="794" spans="1:5">
      <c r="A794" s="3" t="s">
        <v>106</v>
      </c>
      <c r="B794">
        <f t="shared" si="7"/>
        <v>7</v>
      </c>
      <c r="C794" s="3">
        <v>7.1</v>
      </c>
      <c r="D794" s="4" t="s">
        <v>145</v>
      </c>
      <c r="E794" t="s">
        <v>781</v>
      </c>
    </row>
    <row r="795" spans="1:5">
      <c r="A795" s="3" t="s">
        <v>106</v>
      </c>
      <c r="B795">
        <f t="shared" si="7"/>
        <v>7.1</v>
      </c>
      <c r="C795" s="3">
        <v>7.5</v>
      </c>
      <c r="D795" s="4" t="s">
        <v>658</v>
      </c>
      <c r="E795" t="s">
        <v>782</v>
      </c>
    </row>
    <row r="796" spans="1:5">
      <c r="A796" s="3" t="s">
        <v>106</v>
      </c>
      <c r="B796">
        <f t="shared" si="7"/>
        <v>7.5</v>
      </c>
      <c r="C796" s="3">
        <v>8</v>
      </c>
      <c r="D796" s="4" t="s">
        <v>145</v>
      </c>
      <c r="E796" t="s">
        <v>783</v>
      </c>
    </row>
    <row r="797" spans="1:5">
      <c r="A797" s="3" t="s">
        <v>106</v>
      </c>
      <c r="B797">
        <f t="shared" si="7"/>
        <v>8</v>
      </c>
      <c r="C797" s="3">
        <v>14</v>
      </c>
      <c r="D797" s="4" t="s">
        <v>712</v>
      </c>
      <c r="E797" t="s">
        <v>784</v>
      </c>
    </row>
    <row r="798" spans="1:5">
      <c r="A798" s="3" t="s">
        <v>106</v>
      </c>
      <c r="B798">
        <f t="shared" si="7"/>
        <v>14</v>
      </c>
      <c r="C798" s="3">
        <v>16</v>
      </c>
      <c r="D798" s="4" t="s">
        <v>656</v>
      </c>
      <c r="E798" t="s">
        <v>785</v>
      </c>
    </row>
    <row r="799" spans="1:5">
      <c r="A799" s="3" t="s">
        <v>107</v>
      </c>
      <c r="B799" s="3">
        <v>0</v>
      </c>
      <c r="C799" s="3">
        <v>0.4</v>
      </c>
      <c r="D799" s="3" t="s">
        <v>125</v>
      </c>
      <c r="E799" s="3" t="s">
        <v>490</v>
      </c>
    </row>
    <row r="800" spans="1:5">
      <c r="A800" s="3" t="s">
        <v>107</v>
      </c>
      <c r="B800" s="3">
        <v>0.4</v>
      </c>
      <c r="C800" s="3">
        <v>3.3</v>
      </c>
      <c r="D800" s="3" t="s">
        <v>125</v>
      </c>
      <c r="E800" s="3" t="s">
        <v>491</v>
      </c>
    </row>
    <row r="801" spans="1:5">
      <c r="A801" s="3" t="s">
        <v>107</v>
      </c>
      <c r="B801" s="3">
        <v>3.3</v>
      </c>
      <c r="C801" s="3">
        <v>6</v>
      </c>
      <c r="D801" s="3" t="s">
        <v>125</v>
      </c>
      <c r="E801" s="3" t="s">
        <v>492</v>
      </c>
    </row>
    <row r="802" spans="1:5">
      <c r="A802" s="3" t="s">
        <v>107</v>
      </c>
      <c r="B802" s="3">
        <v>6</v>
      </c>
      <c r="C802" s="3">
        <v>6.5</v>
      </c>
      <c r="D802" s="3" t="s">
        <v>743</v>
      </c>
      <c r="E802" s="3" t="s">
        <v>493</v>
      </c>
    </row>
    <row r="803" spans="1:5">
      <c r="A803" s="3" t="s">
        <v>107</v>
      </c>
      <c r="B803" s="3">
        <v>6.5</v>
      </c>
      <c r="C803" s="3">
        <v>9</v>
      </c>
      <c r="D803" s="3" t="s">
        <v>712</v>
      </c>
      <c r="E803" s="3" t="s">
        <v>494</v>
      </c>
    </row>
    <row r="804" spans="1:5">
      <c r="A804" s="3" t="s">
        <v>107</v>
      </c>
      <c r="B804" s="3">
        <v>9</v>
      </c>
      <c r="C804" s="3">
        <v>11</v>
      </c>
      <c r="D804" s="3" t="s">
        <v>712</v>
      </c>
      <c r="E804" s="3" t="s">
        <v>495</v>
      </c>
    </row>
    <row r="805" spans="1:5">
      <c r="A805" s="3" t="s">
        <v>107</v>
      </c>
      <c r="B805" s="3">
        <v>11</v>
      </c>
      <c r="C805" s="3">
        <v>12</v>
      </c>
      <c r="D805" s="3" t="s">
        <v>743</v>
      </c>
      <c r="E805" s="3" t="s">
        <v>496</v>
      </c>
    </row>
    <row r="806" spans="1:5">
      <c r="A806" s="3" t="s">
        <v>107</v>
      </c>
      <c r="B806" s="3">
        <v>12</v>
      </c>
      <c r="C806" s="3">
        <v>14.5</v>
      </c>
      <c r="D806" s="3" t="s">
        <v>743</v>
      </c>
      <c r="E806" s="3" t="s">
        <v>497</v>
      </c>
    </row>
    <row r="807" spans="1:5">
      <c r="A807" s="3" t="s">
        <v>107</v>
      </c>
      <c r="B807" s="3">
        <v>14.5</v>
      </c>
      <c r="C807" s="3">
        <v>16</v>
      </c>
      <c r="D807" s="3" t="s">
        <v>743</v>
      </c>
      <c r="E807" s="3" t="s">
        <v>498</v>
      </c>
    </row>
    <row r="808" spans="1:5">
      <c r="A808" s="3" t="s">
        <v>107</v>
      </c>
      <c r="B808" s="3">
        <v>16</v>
      </c>
      <c r="C808" s="3">
        <v>18</v>
      </c>
      <c r="D808" s="3" t="s">
        <v>743</v>
      </c>
      <c r="E808" s="3" t="s">
        <v>499</v>
      </c>
    </row>
    <row r="809" spans="1:5">
      <c r="A809" s="3" t="s">
        <v>108</v>
      </c>
      <c r="B809" s="3">
        <v>0</v>
      </c>
      <c r="C809" s="3">
        <v>0.5</v>
      </c>
      <c r="D809" s="3" t="s">
        <v>125</v>
      </c>
      <c r="E809" s="3" t="s">
        <v>500</v>
      </c>
    </row>
    <row r="810" spans="1:5">
      <c r="A810" s="3" t="s">
        <v>108</v>
      </c>
      <c r="B810" s="3">
        <v>0.5</v>
      </c>
      <c r="C810" s="3">
        <v>3.5</v>
      </c>
      <c r="D810" s="3" t="s">
        <v>125</v>
      </c>
      <c r="E810" s="3" t="s">
        <v>202</v>
      </c>
    </row>
    <row r="811" spans="1:5">
      <c r="A811" s="3" t="s">
        <v>108</v>
      </c>
      <c r="B811" s="3">
        <v>3.5</v>
      </c>
      <c r="C811" s="3">
        <v>4.5</v>
      </c>
      <c r="D811" s="3" t="s">
        <v>125</v>
      </c>
      <c r="E811" s="3" t="s">
        <v>501</v>
      </c>
    </row>
    <row r="812" spans="1:5">
      <c r="A812" s="3" t="s">
        <v>108</v>
      </c>
      <c r="B812" s="3">
        <v>4.5</v>
      </c>
      <c r="C812" s="3">
        <v>5</v>
      </c>
      <c r="D812" s="3" t="s">
        <v>712</v>
      </c>
      <c r="E812" s="3" t="s">
        <v>502</v>
      </c>
    </row>
    <row r="813" spans="1:5">
      <c r="A813" s="3" t="s">
        <v>108</v>
      </c>
      <c r="B813" s="3">
        <v>5</v>
      </c>
      <c r="C813" s="3">
        <v>6.5</v>
      </c>
      <c r="D813" s="3" t="s">
        <v>712</v>
      </c>
      <c r="E813" s="3" t="s">
        <v>705</v>
      </c>
    </row>
    <row r="814" spans="1:5">
      <c r="A814" s="3" t="s">
        <v>108</v>
      </c>
      <c r="B814" s="3">
        <v>6.5</v>
      </c>
      <c r="C814" s="3">
        <v>7</v>
      </c>
      <c r="D814" s="3" t="s">
        <v>712</v>
      </c>
      <c r="E814" s="3" t="s">
        <v>739</v>
      </c>
    </row>
    <row r="815" spans="1:5">
      <c r="A815" s="3" t="s">
        <v>108</v>
      </c>
      <c r="B815" s="3">
        <v>7</v>
      </c>
      <c r="C815" s="3">
        <v>8</v>
      </c>
      <c r="D815" s="3" t="s">
        <v>712</v>
      </c>
      <c r="E815" s="3" t="s">
        <v>706</v>
      </c>
    </row>
    <row r="816" spans="1:5">
      <c r="A816" s="3" t="s">
        <v>108</v>
      </c>
      <c r="B816" s="3">
        <v>8</v>
      </c>
      <c r="C816" s="3">
        <v>8.25</v>
      </c>
      <c r="D816" s="3" t="s">
        <v>743</v>
      </c>
      <c r="E816" s="3" t="s">
        <v>396</v>
      </c>
    </row>
    <row r="817" spans="1:5">
      <c r="A817" s="3" t="s">
        <v>108</v>
      </c>
      <c r="B817" s="3">
        <v>8.25</v>
      </c>
      <c r="C817" s="3">
        <v>9</v>
      </c>
      <c r="D817" s="3" t="s">
        <v>125</v>
      </c>
      <c r="E817" s="3" t="s">
        <v>202</v>
      </c>
    </row>
    <row r="818" spans="1:5">
      <c r="A818" s="3" t="s">
        <v>108</v>
      </c>
      <c r="B818" s="3">
        <v>9</v>
      </c>
      <c r="C818" s="3">
        <v>10.4</v>
      </c>
      <c r="D818" s="3" t="s">
        <v>743</v>
      </c>
      <c r="E818" s="3" t="s">
        <v>503</v>
      </c>
    </row>
    <row r="819" spans="1:5">
      <c r="A819" s="3" t="s">
        <v>108</v>
      </c>
      <c r="B819" s="3">
        <v>10.4</v>
      </c>
      <c r="C819" s="3">
        <v>12</v>
      </c>
      <c r="D819" s="3" t="s">
        <v>743</v>
      </c>
      <c r="E819" s="3" t="s">
        <v>504</v>
      </c>
    </row>
    <row r="820" spans="1:5">
      <c r="A820" s="3" t="s">
        <v>108</v>
      </c>
      <c r="B820" s="3">
        <v>12</v>
      </c>
      <c r="C820" s="3">
        <v>16</v>
      </c>
      <c r="D820" s="3" t="s">
        <v>743</v>
      </c>
      <c r="E820" s="3" t="s">
        <v>505</v>
      </c>
    </row>
    <row r="821" spans="1:5">
      <c r="A821" s="3" t="s">
        <v>108</v>
      </c>
      <c r="B821" s="3">
        <v>16</v>
      </c>
      <c r="C821" s="3">
        <v>21.5</v>
      </c>
      <c r="D821" s="3" t="s">
        <v>178</v>
      </c>
      <c r="E821" s="3" t="s">
        <v>399</v>
      </c>
    </row>
    <row r="822" spans="1:5">
      <c r="A822" s="3" t="s">
        <v>109</v>
      </c>
      <c r="B822">
        <v>0</v>
      </c>
      <c r="C822" s="3">
        <v>1</v>
      </c>
      <c r="D822" s="4" t="s">
        <v>210</v>
      </c>
      <c r="E822" t="s">
        <v>764</v>
      </c>
    </row>
    <row r="823" spans="1:5">
      <c r="A823" s="3" t="s">
        <v>109</v>
      </c>
      <c r="B823">
        <v>1</v>
      </c>
      <c r="C823" s="3">
        <v>3.3</v>
      </c>
      <c r="D823" s="4" t="s">
        <v>125</v>
      </c>
      <c r="E823" t="s">
        <v>765</v>
      </c>
    </row>
    <row r="824" spans="1:5">
      <c r="A824" s="3" t="s">
        <v>109</v>
      </c>
      <c r="B824">
        <v>3.3</v>
      </c>
      <c r="C824" s="3">
        <v>7.2</v>
      </c>
      <c r="D824" s="4" t="s">
        <v>658</v>
      </c>
      <c r="E824" t="s">
        <v>766</v>
      </c>
    </row>
    <row r="825" spans="1:5">
      <c r="A825" s="3" t="s">
        <v>109</v>
      </c>
      <c r="B825">
        <v>7.2</v>
      </c>
      <c r="C825" s="3">
        <v>8</v>
      </c>
      <c r="D825" s="4" t="s">
        <v>656</v>
      </c>
      <c r="E825" t="s">
        <v>767</v>
      </c>
    </row>
    <row r="826" spans="1:5">
      <c r="A826" s="3" t="s">
        <v>109</v>
      </c>
      <c r="B826">
        <v>8</v>
      </c>
      <c r="C826" s="3">
        <v>20</v>
      </c>
      <c r="D826" s="4" t="s">
        <v>178</v>
      </c>
      <c r="E826" t="s">
        <v>768</v>
      </c>
    </row>
    <row r="827" spans="1:5">
      <c r="A827" s="3" t="s">
        <v>110</v>
      </c>
      <c r="B827" s="3">
        <v>0</v>
      </c>
      <c r="C827" s="3">
        <v>0.2</v>
      </c>
      <c r="D827" s="3" t="s">
        <v>125</v>
      </c>
      <c r="E827" s="3" t="s">
        <v>506</v>
      </c>
    </row>
    <row r="828" spans="1:5">
      <c r="A828" s="3" t="s">
        <v>110</v>
      </c>
      <c r="B828" s="3">
        <v>0.2</v>
      </c>
      <c r="C828" s="3">
        <v>0.5</v>
      </c>
      <c r="D828" s="3" t="s">
        <v>125</v>
      </c>
      <c r="E828" s="3" t="s">
        <v>492</v>
      </c>
    </row>
    <row r="829" spans="1:5">
      <c r="A829" s="3" t="s">
        <v>110</v>
      </c>
      <c r="B829" s="3">
        <v>0.5</v>
      </c>
      <c r="C829" s="3">
        <v>1</v>
      </c>
      <c r="D829" s="3" t="s">
        <v>125</v>
      </c>
      <c r="E829" s="3" t="s">
        <v>707</v>
      </c>
    </row>
    <row r="830" spans="1:5">
      <c r="A830" s="3" t="s">
        <v>110</v>
      </c>
      <c r="B830" s="3">
        <v>1</v>
      </c>
      <c r="C830" s="3">
        <v>1.1499999999999999</v>
      </c>
      <c r="D830" s="3" t="s">
        <v>743</v>
      </c>
      <c r="E830" s="3" t="s">
        <v>507</v>
      </c>
    </row>
    <row r="831" spans="1:5">
      <c r="A831" s="3" t="s">
        <v>110</v>
      </c>
      <c r="B831" s="3">
        <v>1.1499999999999999</v>
      </c>
      <c r="C831" s="3">
        <v>3.2</v>
      </c>
      <c r="D831" s="3" t="s">
        <v>125</v>
      </c>
      <c r="E831" s="3" t="s">
        <v>708</v>
      </c>
    </row>
    <row r="832" spans="1:5">
      <c r="A832" s="3" t="s">
        <v>110</v>
      </c>
      <c r="B832" s="3">
        <v>3.2</v>
      </c>
      <c r="C832" s="3">
        <v>4.0999999999999996</v>
      </c>
      <c r="D832" s="3" t="s">
        <v>743</v>
      </c>
      <c r="E832" s="3" t="s">
        <v>507</v>
      </c>
    </row>
    <row r="833" spans="1:5">
      <c r="A833" s="3" t="s">
        <v>110</v>
      </c>
      <c r="B833" s="3">
        <v>4.0999999999999996</v>
      </c>
      <c r="C833" s="3">
        <v>5</v>
      </c>
      <c r="D833" s="3" t="s">
        <v>743</v>
      </c>
      <c r="E833" s="3" t="s">
        <v>709</v>
      </c>
    </row>
    <row r="834" spans="1:5">
      <c r="A834" s="3" t="s">
        <v>110</v>
      </c>
      <c r="B834" s="3">
        <v>5</v>
      </c>
      <c r="C834" s="3">
        <v>6</v>
      </c>
      <c r="D834" s="3" t="s">
        <v>125</v>
      </c>
      <c r="E834" s="3" t="s">
        <v>508</v>
      </c>
    </row>
    <row r="835" spans="1:5">
      <c r="A835" s="3" t="s">
        <v>110</v>
      </c>
      <c r="B835" s="3">
        <v>6</v>
      </c>
      <c r="C835" s="3">
        <v>9.6999999999999993</v>
      </c>
      <c r="D835" s="3" t="s">
        <v>743</v>
      </c>
      <c r="E835" s="3" t="s">
        <v>509</v>
      </c>
    </row>
    <row r="836" spans="1:5">
      <c r="A836" s="3" t="s">
        <v>110</v>
      </c>
      <c r="B836" s="3">
        <v>9.6999999999999993</v>
      </c>
      <c r="C836" s="3">
        <v>10.1</v>
      </c>
      <c r="D836" s="3" t="s">
        <v>125</v>
      </c>
      <c r="E836" s="3" t="s">
        <v>510</v>
      </c>
    </row>
    <row r="837" spans="1:5">
      <c r="A837" s="3" t="s">
        <v>110</v>
      </c>
      <c r="B837" s="3">
        <v>10.1</v>
      </c>
      <c r="C837" s="3">
        <v>12</v>
      </c>
      <c r="D837" s="3" t="s">
        <v>743</v>
      </c>
      <c r="E837" s="3" t="s">
        <v>511</v>
      </c>
    </row>
    <row r="838" spans="1:5">
      <c r="A838" s="3" t="s">
        <v>110</v>
      </c>
      <c r="B838" s="3">
        <v>12</v>
      </c>
      <c r="C838" s="3">
        <v>12.9</v>
      </c>
      <c r="D838" s="3" t="s">
        <v>125</v>
      </c>
      <c r="E838" s="3" t="s">
        <v>510</v>
      </c>
    </row>
    <row r="839" spans="1:5">
      <c r="A839" s="3" t="s">
        <v>110</v>
      </c>
      <c r="B839" s="3">
        <v>12.9</v>
      </c>
      <c r="C839" s="3">
        <v>15.5</v>
      </c>
      <c r="D839" s="3" t="s">
        <v>743</v>
      </c>
      <c r="E839" s="3" t="s">
        <v>512</v>
      </c>
    </row>
    <row r="840" spans="1:5">
      <c r="A840" s="3" t="s">
        <v>110</v>
      </c>
      <c r="B840" s="3">
        <v>15.5</v>
      </c>
      <c r="C840" s="3">
        <v>16</v>
      </c>
      <c r="D840" s="3" t="s">
        <v>145</v>
      </c>
      <c r="E840" s="3" t="s">
        <v>513</v>
      </c>
    </row>
    <row r="841" spans="1:5">
      <c r="A841" s="3" t="s">
        <v>110</v>
      </c>
      <c r="B841" s="3">
        <v>16</v>
      </c>
      <c r="C841" s="3">
        <v>17</v>
      </c>
      <c r="D841" s="3" t="s">
        <v>145</v>
      </c>
      <c r="E841" s="3" t="s">
        <v>514</v>
      </c>
    </row>
    <row r="842" spans="1:5">
      <c r="A842" s="3" t="s">
        <v>112</v>
      </c>
      <c r="B842" s="3">
        <v>0</v>
      </c>
      <c r="C842" s="3">
        <v>0.6</v>
      </c>
      <c r="D842" s="3" t="s">
        <v>743</v>
      </c>
      <c r="E842" s="3" t="s">
        <v>515</v>
      </c>
    </row>
    <row r="843" spans="1:5">
      <c r="A843" s="3" t="s">
        <v>112</v>
      </c>
      <c r="B843" s="3">
        <v>0.6</v>
      </c>
      <c r="C843" s="3">
        <v>1.4</v>
      </c>
      <c r="D843" s="3" t="s">
        <v>125</v>
      </c>
      <c r="E843" s="3" t="s">
        <v>202</v>
      </c>
    </row>
    <row r="844" spans="1:5">
      <c r="A844" s="3" t="s">
        <v>112</v>
      </c>
      <c r="B844" s="3">
        <v>1.4</v>
      </c>
      <c r="C844" s="3">
        <v>1.9</v>
      </c>
      <c r="D844" s="3" t="s">
        <v>743</v>
      </c>
      <c r="E844" s="3" t="s">
        <v>507</v>
      </c>
    </row>
    <row r="845" spans="1:5">
      <c r="A845" s="3" t="s">
        <v>112</v>
      </c>
      <c r="B845" s="3">
        <v>1.9</v>
      </c>
      <c r="C845" s="3">
        <v>3</v>
      </c>
      <c r="D845" s="3" t="s">
        <v>743</v>
      </c>
      <c r="E845" s="3" t="s">
        <v>516</v>
      </c>
    </row>
    <row r="846" spans="1:5">
      <c r="A846" s="3" t="s">
        <v>112</v>
      </c>
      <c r="B846" s="3">
        <v>3</v>
      </c>
      <c r="C846" s="3">
        <v>3.2</v>
      </c>
      <c r="D846" s="3" t="s">
        <v>743</v>
      </c>
      <c r="E846" s="3" t="s">
        <v>517</v>
      </c>
    </row>
    <row r="847" spans="1:5">
      <c r="A847" s="3" t="s">
        <v>112</v>
      </c>
      <c r="B847" s="3">
        <v>3.2</v>
      </c>
      <c r="C847" s="3">
        <v>8</v>
      </c>
      <c r="D847" s="3" t="s">
        <v>743</v>
      </c>
      <c r="E847" s="3" t="s">
        <v>518</v>
      </c>
    </row>
    <row r="848" spans="1:5">
      <c r="A848" s="3" t="s">
        <v>112</v>
      </c>
      <c r="B848" s="3">
        <v>8</v>
      </c>
      <c r="C848" s="3">
        <v>11</v>
      </c>
      <c r="D848" s="3" t="s">
        <v>743</v>
      </c>
      <c r="E848" s="3" t="s">
        <v>519</v>
      </c>
    </row>
    <row r="849" spans="1:5">
      <c r="A849" s="3" t="s">
        <v>112</v>
      </c>
      <c r="B849" s="3">
        <v>11</v>
      </c>
      <c r="C849" s="3">
        <v>12.6</v>
      </c>
      <c r="D849" s="3" t="s">
        <v>178</v>
      </c>
      <c r="E849" s="3" t="s">
        <v>520</v>
      </c>
    </row>
    <row r="850" spans="1:5">
      <c r="A850" s="3" t="s">
        <v>112</v>
      </c>
      <c r="B850" s="3">
        <v>12.6</v>
      </c>
      <c r="C850" s="3">
        <v>13.2</v>
      </c>
      <c r="D850" s="3" t="s">
        <v>145</v>
      </c>
      <c r="E850" s="3" t="s">
        <v>521</v>
      </c>
    </row>
    <row r="851" spans="1:5">
      <c r="A851" s="3" t="s">
        <v>112</v>
      </c>
      <c r="B851" s="3">
        <v>13.2</v>
      </c>
      <c r="C851" s="3">
        <v>13.8</v>
      </c>
      <c r="D851" s="3" t="s">
        <v>178</v>
      </c>
      <c r="E851" s="3" t="s">
        <v>522</v>
      </c>
    </row>
    <row r="852" spans="1:5">
      <c r="A852" s="3" t="s">
        <v>112</v>
      </c>
      <c r="B852" s="3">
        <v>13.8</v>
      </c>
      <c r="C852" s="3">
        <v>15.7</v>
      </c>
      <c r="D852" s="3" t="s">
        <v>178</v>
      </c>
      <c r="E852" s="3" t="s">
        <v>523</v>
      </c>
    </row>
    <row r="853" spans="1:5">
      <c r="A853" s="3" t="s">
        <v>112</v>
      </c>
      <c r="B853" s="3">
        <v>15.7</v>
      </c>
      <c r="C853" s="3">
        <v>17.2</v>
      </c>
      <c r="D853" s="3" t="s">
        <v>178</v>
      </c>
      <c r="E853" s="3" t="s">
        <v>523</v>
      </c>
    </row>
    <row r="854" spans="1:5">
      <c r="A854" s="3" t="s">
        <v>112</v>
      </c>
      <c r="B854" s="3">
        <v>17.2</v>
      </c>
      <c r="C854" s="3">
        <v>18</v>
      </c>
      <c r="D854" s="3" t="s">
        <v>178</v>
      </c>
      <c r="E854" s="3" t="s">
        <v>522</v>
      </c>
    </row>
    <row r="855" spans="1:5">
      <c r="A855" s="3" t="s">
        <v>112</v>
      </c>
      <c r="B855" s="3">
        <v>18</v>
      </c>
      <c r="C855" s="3">
        <v>19.8</v>
      </c>
      <c r="D855" s="3" t="s">
        <v>145</v>
      </c>
      <c r="E855" s="3" t="s">
        <v>633</v>
      </c>
    </row>
    <row r="856" spans="1:5">
      <c r="A856" s="3" t="s">
        <v>112</v>
      </c>
      <c r="B856" s="3">
        <v>19.8</v>
      </c>
      <c r="C856" s="3">
        <v>20.5</v>
      </c>
      <c r="D856" s="3" t="s">
        <v>178</v>
      </c>
      <c r="E856" s="3" t="s">
        <v>353</v>
      </c>
    </row>
    <row r="857" spans="1:5">
      <c r="A857" s="3" t="s">
        <v>112</v>
      </c>
      <c r="B857" s="3">
        <v>20.5</v>
      </c>
      <c r="C857" s="3">
        <v>21</v>
      </c>
      <c r="D857" s="3" t="s">
        <v>145</v>
      </c>
      <c r="E857" s="3" t="s">
        <v>633</v>
      </c>
    </row>
    <row r="858" spans="1:5">
      <c r="A858" s="3" t="s">
        <v>112</v>
      </c>
      <c r="B858" s="3">
        <v>21</v>
      </c>
      <c r="C858" s="3">
        <v>22</v>
      </c>
      <c r="D858" s="3" t="s">
        <v>178</v>
      </c>
      <c r="E858" s="3" t="s">
        <v>524</v>
      </c>
    </row>
    <row r="859" spans="1:5">
      <c r="A859" s="3" t="s">
        <v>112</v>
      </c>
      <c r="B859" s="3">
        <v>22</v>
      </c>
      <c r="C859" s="3">
        <v>22.7</v>
      </c>
      <c r="D859" s="3" t="s">
        <v>145</v>
      </c>
      <c r="E859" s="3" t="s">
        <v>525</v>
      </c>
    </row>
    <row r="860" spans="1:5">
      <c r="A860" s="3" t="s">
        <v>112</v>
      </c>
      <c r="B860" s="3">
        <v>22.7</v>
      </c>
      <c r="C860" s="3">
        <v>23.5</v>
      </c>
      <c r="D860" s="3" t="s">
        <v>656</v>
      </c>
      <c r="E860" s="3" t="s">
        <v>526</v>
      </c>
    </row>
    <row r="861" spans="1:5">
      <c r="A861" s="3" t="s">
        <v>112</v>
      </c>
      <c r="B861" s="3">
        <v>23.5</v>
      </c>
      <c r="C861" s="3">
        <v>25.5</v>
      </c>
      <c r="D861" s="3" t="s">
        <v>145</v>
      </c>
      <c r="E861" s="3" t="s">
        <v>527</v>
      </c>
    </row>
    <row r="862" spans="1:5">
      <c r="A862" s="3" t="s">
        <v>112</v>
      </c>
      <c r="B862" s="3">
        <v>25.5</v>
      </c>
      <c r="C862" s="3">
        <v>25.7</v>
      </c>
      <c r="D862" s="3" t="s">
        <v>178</v>
      </c>
      <c r="E862" s="3" t="s">
        <v>528</v>
      </c>
    </row>
    <row r="863" spans="1:5">
      <c r="A863" s="3" t="s">
        <v>112</v>
      </c>
      <c r="B863" s="3">
        <v>25.7</v>
      </c>
      <c r="C863" s="3">
        <v>26</v>
      </c>
      <c r="D863" s="3" t="s">
        <v>145</v>
      </c>
      <c r="E863" s="3" t="s">
        <v>529</v>
      </c>
    </row>
    <row r="864" spans="1:5">
      <c r="A864" s="3" t="s">
        <v>113</v>
      </c>
      <c r="B864" s="3">
        <v>0</v>
      </c>
      <c r="C864" s="3">
        <v>0.5</v>
      </c>
      <c r="D864" s="3" t="s">
        <v>712</v>
      </c>
      <c r="E864" s="3" t="s">
        <v>530</v>
      </c>
    </row>
    <row r="865" spans="1:5">
      <c r="A865" s="3" t="s">
        <v>113</v>
      </c>
      <c r="B865" s="3">
        <v>0.5</v>
      </c>
      <c r="C865" s="3">
        <v>2</v>
      </c>
      <c r="D865" s="3" t="s">
        <v>743</v>
      </c>
      <c r="E865" s="3" t="s">
        <v>531</v>
      </c>
    </row>
    <row r="866" spans="1:5">
      <c r="A866" s="3" t="s">
        <v>113</v>
      </c>
      <c r="B866" s="3">
        <v>2</v>
      </c>
      <c r="C866" s="3">
        <v>3.5</v>
      </c>
      <c r="D866" s="3" t="s">
        <v>743</v>
      </c>
      <c r="E866" s="3" t="s">
        <v>532</v>
      </c>
    </row>
    <row r="867" spans="1:5">
      <c r="A867" s="3" t="s">
        <v>113</v>
      </c>
      <c r="B867" s="3">
        <v>3.5</v>
      </c>
      <c r="C867" s="3">
        <v>4</v>
      </c>
      <c r="D867" s="3" t="s">
        <v>178</v>
      </c>
      <c r="E867" s="3" t="s">
        <v>533</v>
      </c>
    </row>
    <row r="868" spans="1:5">
      <c r="A868" s="3" t="s">
        <v>113</v>
      </c>
      <c r="B868" s="3">
        <v>4</v>
      </c>
      <c r="C868" s="3">
        <v>6</v>
      </c>
      <c r="D868" s="3" t="s">
        <v>125</v>
      </c>
      <c r="E868" s="3" t="s">
        <v>534</v>
      </c>
    </row>
    <row r="869" spans="1:5">
      <c r="A869" s="3" t="s">
        <v>113</v>
      </c>
      <c r="B869" s="3">
        <v>6</v>
      </c>
      <c r="C869" s="3">
        <v>7</v>
      </c>
      <c r="D869" s="3" t="s">
        <v>743</v>
      </c>
      <c r="E869" s="3" t="s">
        <v>535</v>
      </c>
    </row>
    <row r="870" spans="1:5">
      <c r="A870" s="3" t="s">
        <v>113</v>
      </c>
      <c r="B870" s="3">
        <v>7</v>
      </c>
      <c r="C870" s="3">
        <v>8.6</v>
      </c>
      <c r="D870" s="3" t="s">
        <v>743</v>
      </c>
      <c r="E870" s="3" t="s">
        <v>536</v>
      </c>
    </row>
    <row r="871" spans="1:5">
      <c r="A871" s="3" t="s">
        <v>113</v>
      </c>
      <c r="B871" s="3">
        <v>8.6</v>
      </c>
      <c r="C871" s="3">
        <v>9</v>
      </c>
      <c r="D871" s="3" t="s">
        <v>178</v>
      </c>
      <c r="E871" s="3" t="s">
        <v>537</v>
      </c>
    </row>
    <row r="872" spans="1:5">
      <c r="A872" s="3" t="s">
        <v>113</v>
      </c>
      <c r="B872" s="3">
        <v>9</v>
      </c>
      <c r="C872" s="3">
        <v>10.8</v>
      </c>
      <c r="D872" s="3" t="s">
        <v>743</v>
      </c>
      <c r="E872" s="3" t="s">
        <v>538</v>
      </c>
    </row>
    <row r="873" spans="1:5">
      <c r="A873" s="3" t="s">
        <v>113</v>
      </c>
      <c r="B873" s="3">
        <v>10.8</v>
      </c>
      <c r="C873" s="3">
        <v>12</v>
      </c>
      <c r="D873" s="3" t="s">
        <v>743</v>
      </c>
      <c r="E873" s="3" t="s">
        <v>539</v>
      </c>
    </row>
    <row r="874" spans="1:5">
      <c r="A874" s="3" t="s">
        <v>113</v>
      </c>
      <c r="B874" s="3">
        <v>12</v>
      </c>
      <c r="C874" s="3">
        <v>14</v>
      </c>
      <c r="D874" s="3" t="s">
        <v>712</v>
      </c>
      <c r="E874" s="3" t="s">
        <v>710</v>
      </c>
    </row>
    <row r="875" spans="1:5">
      <c r="A875" s="3" t="s">
        <v>113</v>
      </c>
      <c r="B875" s="3">
        <v>14</v>
      </c>
      <c r="C875" s="3">
        <v>16</v>
      </c>
      <c r="D875" s="3" t="s">
        <v>123</v>
      </c>
      <c r="E875" s="3" t="s">
        <v>740</v>
      </c>
    </row>
    <row r="876" spans="1:5">
      <c r="A876" s="3" t="s">
        <v>113</v>
      </c>
      <c r="B876" s="3">
        <v>16</v>
      </c>
      <c r="C876" s="3">
        <v>18</v>
      </c>
      <c r="D876" s="3" t="s">
        <v>712</v>
      </c>
      <c r="E876" s="3" t="s">
        <v>540</v>
      </c>
    </row>
    <row r="877" spans="1:5">
      <c r="A877" s="3" t="s">
        <v>113</v>
      </c>
      <c r="B877" s="3">
        <v>18</v>
      </c>
      <c r="C877" s="3">
        <v>18.8</v>
      </c>
      <c r="D877" s="3" t="s">
        <v>712</v>
      </c>
      <c r="E877" s="3" t="s">
        <v>741</v>
      </c>
    </row>
    <row r="878" spans="1:5">
      <c r="A878" s="3" t="s">
        <v>113</v>
      </c>
      <c r="B878" s="3">
        <v>18.8</v>
      </c>
      <c r="C878" s="3">
        <v>19.5</v>
      </c>
      <c r="D878" s="3" t="s">
        <v>178</v>
      </c>
      <c r="E878" s="3" t="s">
        <v>541</v>
      </c>
    </row>
    <row r="879" spans="1:5">
      <c r="A879" s="3" t="s">
        <v>113</v>
      </c>
      <c r="B879" s="3">
        <v>19.5</v>
      </c>
      <c r="C879" s="3">
        <v>20.8</v>
      </c>
      <c r="D879" s="3" t="s">
        <v>145</v>
      </c>
      <c r="E879" s="3" t="s">
        <v>521</v>
      </c>
    </row>
    <row r="880" spans="1:5">
      <c r="A880" s="3" t="s">
        <v>113</v>
      </c>
      <c r="B880" s="3">
        <v>20.8</v>
      </c>
      <c r="C880" s="3">
        <v>21.5</v>
      </c>
      <c r="D880" s="3" t="s">
        <v>178</v>
      </c>
      <c r="E880" s="3" t="s">
        <v>542</v>
      </c>
    </row>
    <row r="881" spans="1:5">
      <c r="A881" s="3" t="s">
        <v>114</v>
      </c>
      <c r="B881" s="3">
        <v>0</v>
      </c>
      <c r="C881" s="3">
        <v>0.4</v>
      </c>
      <c r="D881" s="3" t="s">
        <v>125</v>
      </c>
      <c r="E881" s="3" t="s">
        <v>543</v>
      </c>
    </row>
    <row r="882" spans="1:5">
      <c r="A882" s="3" t="s">
        <v>114</v>
      </c>
      <c r="B882" s="3">
        <v>0.4</v>
      </c>
      <c r="C882" s="3">
        <v>2</v>
      </c>
      <c r="D882" s="3" t="s">
        <v>125</v>
      </c>
      <c r="E882" s="3" t="s">
        <v>544</v>
      </c>
    </row>
    <row r="883" spans="1:5">
      <c r="A883" s="3" t="s">
        <v>114</v>
      </c>
      <c r="B883" s="3">
        <v>2</v>
      </c>
      <c r="C883" s="3">
        <v>3</v>
      </c>
      <c r="D883" s="3" t="s">
        <v>125</v>
      </c>
      <c r="E883" s="3" t="s">
        <v>545</v>
      </c>
    </row>
    <row r="884" spans="1:5">
      <c r="A884" s="3" t="s">
        <v>114</v>
      </c>
      <c r="B884" s="3">
        <v>3</v>
      </c>
      <c r="C884" s="3">
        <v>5.5</v>
      </c>
      <c r="D884" s="3" t="s">
        <v>712</v>
      </c>
      <c r="E884" s="3" t="s">
        <v>546</v>
      </c>
    </row>
    <row r="885" spans="1:5">
      <c r="A885" s="3" t="s">
        <v>114</v>
      </c>
      <c r="B885" s="3">
        <v>5.5</v>
      </c>
      <c r="C885" s="3">
        <v>6</v>
      </c>
      <c r="D885" s="3" t="s">
        <v>123</v>
      </c>
      <c r="E885" s="3" t="s">
        <v>547</v>
      </c>
    </row>
    <row r="886" spans="1:5">
      <c r="A886" s="3" t="s">
        <v>114</v>
      </c>
      <c r="B886" s="3">
        <v>6</v>
      </c>
      <c r="C886" s="3">
        <v>9</v>
      </c>
      <c r="D886" s="3" t="s">
        <v>712</v>
      </c>
      <c r="E886" s="3" t="s">
        <v>742</v>
      </c>
    </row>
    <row r="887" spans="1:5">
      <c r="A887" s="3" t="s">
        <v>114</v>
      </c>
      <c r="B887" s="3">
        <v>9</v>
      </c>
      <c r="C887" s="3">
        <v>11</v>
      </c>
      <c r="D887" s="3" t="s">
        <v>712</v>
      </c>
      <c r="E887" s="3" t="s">
        <v>548</v>
      </c>
    </row>
    <row r="888" spans="1:5">
      <c r="A888" s="3" t="s">
        <v>114</v>
      </c>
      <c r="B888" s="3">
        <v>11</v>
      </c>
      <c r="C888" s="3">
        <v>14</v>
      </c>
      <c r="D888" s="3" t="s">
        <v>743</v>
      </c>
      <c r="E888" s="3" t="s">
        <v>549</v>
      </c>
    </row>
    <row r="889" spans="1:5">
      <c r="A889" s="3" t="s">
        <v>114</v>
      </c>
      <c r="B889" s="3">
        <v>14</v>
      </c>
      <c r="C889" s="3">
        <v>15</v>
      </c>
      <c r="D889" s="3" t="s">
        <v>743</v>
      </c>
      <c r="E889" s="3" t="s">
        <v>550</v>
      </c>
    </row>
    <row r="890" spans="1:5">
      <c r="A890" s="3" t="s">
        <v>114</v>
      </c>
      <c r="B890" s="3">
        <v>15</v>
      </c>
      <c r="C890" s="3">
        <v>20</v>
      </c>
      <c r="D890" s="3" t="s">
        <v>743</v>
      </c>
      <c r="E890" s="3" t="s">
        <v>551</v>
      </c>
    </row>
    <row r="891" spans="1:5">
      <c r="A891" s="3" t="s">
        <v>114</v>
      </c>
      <c r="B891" s="3">
        <v>20</v>
      </c>
      <c r="C891" s="3">
        <v>22</v>
      </c>
      <c r="D891" s="3" t="s">
        <v>178</v>
      </c>
      <c r="E891" s="3" t="s">
        <v>220</v>
      </c>
    </row>
    <row r="892" spans="1:5">
      <c r="A892" s="2" t="s">
        <v>811</v>
      </c>
      <c r="B892" s="3">
        <v>0</v>
      </c>
      <c r="C892" s="3">
        <v>0.1</v>
      </c>
      <c r="D892" s="3" t="s">
        <v>656</v>
      </c>
      <c r="E892" t="s">
        <v>815</v>
      </c>
    </row>
    <row r="893" spans="1:5">
      <c r="A893" s="2" t="s">
        <v>811</v>
      </c>
      <c r="B893" s="3">
        <v>0.1</v>
      </c>
      <c r="C893" s="3">
        <v>1.1000000000000001</v>
      </c>
      <c r="D893" s="3" t="s">
        <v>254</v>
      </c>
      <c r="E893" t="s">
        <v>816</v>
      </c>
    </row>
    <row r="894" spans="1:5">
      <c r="A894" s="2" t="s">
        <v>811</v>
      </c>
      <c r="B894" s="3">
        <v>1.1000000000000001</v>
      </c>
      <c r="C894" s="3">
        <v>2.7</v>
      </c>
      <c r="D894" s="3" t="s">
        <v>254</v>
      </c>
      <c r="E894" t="s">
        <v>816</v>
      </c>
    </row>
    <row r="895" spans="1:5">
      <c r="A895" s="2" t="s">
        <v>811</v>
      </c>
      <c r="B895" s="3">
        <v>2.7</v>
      </c>
      <c r="C895" s="3">
        <v>3.1</v>
      </c>
      <c r="D895" s="3" t="s">
        <v>656</v>
      </c>
      <c r="E895" t="s">
        <v>817</v>
      </c>
    </row>
    <row r="896" spans="1:5">
      <c r="A896" s="2" t="s">
        <v>811</v>
      </c>
      <c r="B896" s="3">
        <v>3.1</v>
      </c>
      <c r="C896" s="3">
        <v>4.2</v>
      </c>
      <c r="D896" s="3" t="s">
        <v>656</v>
      </c>
      <c r="E896" t="s">
        <v>818</v>
      </c>
    </row>
    <row r="897" spans="1:5">
      <c r="A897" s="2" t="s">
        <v>811</v>
      </c>
      <c r="B897" s="3">
        <v>4.2</v>
      </c>
      <c r="C897" s="3">
        <v>6</v>
      </c>
      <c r="D897" s="3" t="s">
        <v>656</v>
      </c>
      <c r="E897" t="s">
        <v>819</v>
      </c>
    </row>
    <row r="898" spans="1:5">
      <c r="A898" s="2" t="s">
        <v>820</v>
      </c>
      <c r="B898" s="3">
        <v>0</v>
      </c>
      <c r="C898" s="3">
        <v>0.1</v>
      </c>
      <c r="D898" s="3" t="s">
        <v>125</v>
      </c>
      <c r="E898" t="s">
        <v>821</v>
      </c>
    </row>
    <row r="899" spans="1:5">
      <c r="A899" s="2" t="s">
        <v>820</v>
      </c>
      <c r="B899" s="3">
        <v>0.1</v>
      </c>
      <c r="C899" s="3">
        <v>0.45</v>
      </c>
      <c r="D899" s="3" t="s">
        <v>125</v>
      </c>
      <c r="E899" t="s">
        <v>822</v>
      </c>
    </row>
    <row r="900" spans="1:5">
      <c r="A900" s="2" t="s">
        <v>820</v>
      </c>
      <c r="B900" s="3">
        <v>0.45</v>
      </c>
      <c r="C900" s="3">
        <v>1.7</v>
      </c>
      <c r="D900" s="3" t="s">
        <v>254</v>
      </c>
      <c r="E900" t="s">
        <v>823</v>
      </c>
    </row>
    <row r="901" spans="1:5">
      <c r="A901" s="2" t="s">
        <v>820</v>
      </c>
      <c r="B901" s="3">
        <v>1.7</v>
      </c>
      <c r="C901" s="3">
        <v>3.7</v>
      </c>
      <c r="D901" s="3" t="s">
        <v>254</v>
      </c>
      <c r="E901" t="s">
        <v>823</v>
      </c>
    </row>
    <row r="902" spans="1:5">
      <c r="A902" s="2" t="s">
        <v>820</v>
      </c>
      <c r="B902" s="3">
        <v>3.7</v>
      </c>
      <c r="C902" s="3">
        <v>5</v>
      </c>
      <c r="D902" s="3" t="s">
        <v>254</v>
      </c>
      <c r="E902" t="s">
        <v>824</v>
      </c>
    </row>
    <row r="903" spans="1:5">
      <c r="A903" s="2" t="s">
        <v>820</v>
      </c>
      <c r="B903" s="3">
        <v>5</v>
      </c>
      <c r="C903" s="3">
        <v>5.5</v>
      </c>
      <c r="D903" s="3" t="s">
        <v>254</v>
      </c>
      <c r="E903" t="s">
        <v>825</v>
      </c>
    </row>
    <row r="904" spans="1:5">
      <c r="A904" s="2" t="s">
        <v>820</v>
      </c>
      <c r="B904" s="3">
        <v>5.5</v>
      </c>
      <c r="C904" s="3">
        <v>7.4</v>
      </c>
      <c r="D904" s="3" t="s">
        <v>254</v>
      </c>
      <c r="E904" t="s">
        <v>824</v>
      </c>
    </row>
    <row r="905" spans="1:5">
      <c r="A905" s="2" t="s">
        <v>820</v>
      </c>
      <c r="B905" s="3">
        <v>7.4</v>
      </c>
      <c r="C905" s="3">
        <v>7.9</v>
      </c>
      <c r="D905" s="3" t="s">
        <v>254</v>
      </c>
      <c r="E905" t="s">
        <v>826</v>
      </c>
    </row>
    <row r="906" spans="1:5">
      <c r="A906" s="2" t="s">
        <v>820</v>
      </c>
      <c r="B906" s="3">
        <v>7.9</v>
      </c>
      <c r="C906" s="3">
        <v>8.4</v>
      </c>
      <c r="D906" s="3" t="s">
        <v>656</v>
      </c>
      <c r="E906" t="s">
        <v>827</v>
      </c>
    </row>
    <row r="907" spans="1:5">
      <c r="A907" s="2" t="s">
        <v>820</v>
      </c>
      <c r="B907" s="3">
        <v>8.4</v>
      </c>
      <c r="C907" s="3">
        <v>10.199999999999999</v>
      </c>
      <c r="D907" s="3" t="s">
        <v>656</v>
      </c>
      <c r="E907" t="s">
        <v>828</v>
      </c>
    </row>
    <row r="908" spans="1:5">
      <c r="A908" s="2" t="s">
        <v>820</v>
      </c>
      <c r="B908" s="3">
        <v>10.199999999999999</v>
      </c>
      <c r="C908" s="3">
        <v>12</v>
      </c>
      <c r="D908" s="3" t="s">
        <v>656</v>
      </c>
      <c r="E908" t="s">
        <v>829</v>
      </c>
    </row>
    <row r="909" spans="1:5">
      <c r="A909" s="2" t="s">
        <v>830</v>
      </c>
      <c r="B909" s="3">
        <v>0</v>
      </c>
      <c r="C909" s="3">
        <v>0.2</v>
      </c>
      <c r="D909" s="3" t="s">
        <v>125</v>
      </c>
      <c r="E909" t="s">
        <v>832</v>
      </c>
    </row>
    <row r="910" spans="1:5">
      <c r="A910" s="2" t="s">
        <v>830</v>
      </c>
      <c r="B910" s="3">
        <v>0.2</v>
      </c>
      <c r="C910" s="3">
        <v>0.3</v>
      </c>
      <c r="D910" s="3" t="s">
        <v>125</v>
      </c>
      <c r="E910" t="s">
        <v>833</v>
      </c>
    </row>
    <row r="911" spans="1:5">
      <c r="A911" s="2" t="s">
        <v>830</v>
      </c>
      <c r="B911" s="3">
        <v>0.3</v>
      </c>
      <c r="C911" s="3">
        <v>0.4</v>
      </c>
      <c r="D911" s="3" t="s">
        <v>125</v>
      </c>
      <c r="E911" t="s">
        <v>834</v>
      </c>
    </row>
    <row r="912" spans="1:5">
      <c r="A912" s="2" t="s">
        <v>830</v>
      </c>
      <c r="B912" s="3">
        <v>0.4</v>
      </c>
      <c r="C912" s="3">
        <v>0.55000000000000004</v>
      </c>
      <c r="D912" s="3" t="s">
        <v>254</v>
      </c>
      <c r="E912" t="s">
        <v>835</v>
      </c>
    </row>
    <row r="913" spans="1:5">
      <c r="A913" s="2" t="s">
        <v>830</v>
      </c>
      <c r="B913" s="3">
        <v>0.55000000000000004</v>
      </c>
      <c r="C913" s="3">
        <v>1.55</v>
      </c>
      <c r="D913" s="3" t="s">
        <v>125</v>
      </c>
      <c r="E913" t="s">
        <v>836</v>
      </c>
    </row>
    <row r="914" spans="1:5">
      <c r="A914" s="2" t="s">
        <v>830</v>
      </c>
      <c r="B914" s="3">
        <v>1.55</v>
      </c>
      <c r="C914" s="3">
        <v>1.7</v>
      </c>
      <c r="D914" s="3" t="s">
        <v>254</v>
      </c>
      <c r="E914" t="s">
        <v>837</v>
      </c>
    </row>
    <row r="915" spans="1:5">
      <c r="A915" s="2" t="s">
        <v>830</v>
      </c>
      <c r="B915" s="3">
        <v>1.7</v>
      </c>
      <c r="C915" s="3">
        <v>1.9</v>
      </c>
      <c r="D915" s="3" t="s">
        <v>254</v>
      </c>
      <c r="E915" t="s">
        <v>837</v>
      </c>
    </row>
    <row r="916" spans="1:5">
      <c r="A916" s="2" t="s">
        <v>830</v>
      </c>
      <c r="B916" s="3">
        <v>1.9</v>
      </c>
      <c r="C916" s="3">
        <v>4.8</v>
      </c>
      <c r="D916" s="3" t="s">
        <v>254</v>
      </c>
      <c r="E916" t="s">
        <v>838</v>
      </c>
    </row>
    <row r="917" spans="1:5">
      <c r="A917" s="2" t="s">
        <v>830</v>
      </c>
      <c r="B917" s="3">
        <v>4.8</v>
      </c>
      <c r="C917" s="3">
        <v>5.0999999999999996</v>
      </c>
      <c r="D917" s="3" t="s">
        <v>254</v>
      </c>
      <c r="E917" t="s">
        <v>824</v>
      </c>
    </row>
    <row r="918" spans="1:5">
      <c r="A918" s="2" t="s">
        <v>830</v>
      </c>
      <c r="B918" s="3">
        <v>5.0999999999999996</v>
      </c>
      <c r="C918" s="3">
        <v>7.4</v>
      </c>
      <c r="D918" s="3" t="s">
        <v>254</v>
      </c>
      <c r="E918" t="s">
        <v>824</v>
      </c>
    </row>
    <row r="919" spans="1:5">
      <c r="A919" s="2" t="s">
        <v>830</v>
      </c>
      <c r="B919" s="3">
        <v>7.4</v>
      </c>
      <c r="C919" s="3">
        <v>7.8</v>
      </c>
      <c r="D919" s="3" t="s">
        <v>656</v>
      </c>
      <c r="E919" t="s">
        <v>839</v>
      </c>
    </row>
    <row r="920" spans="1:5">
      <c r="A920" s="2" t="s">
        <v>830</v>
      </c>
      <c r="B920" s="3">
        <v>7.8</v>
      </c>
      <c r="C920" s="3">
        <v>10.1</v>
      </c>
      <c r="D920" s="3" t="s">
        <v>656</v>
      </c>
      <c r="E920" t="s">
        <v>840</v>
      </c>
    </row>
    <row r="921" spans="1:5">
      <c r="A921" s="2" t="s">
        <v>830</v>
      </c>
      <c r="B921" s="3">
        <v>10.1</v>
      </c>
      <c r="C921" s="3">
        <v>11</v>
      </c>
      <c r="D921" s="3" t="s">
        <v>656</v>
      </c>
      <c r="E921" t="s">
        <v>841</v>
      </c>
    </row>
    <row r="922" spans="1:5">
      <c r="A922" s="2" t="s">
        <v>830</v>
      </c>
      <c r="B922" s="3">
        <v>11</v>
      </c>
      <c r="C922" s="3">
        <v>11.5</v>
      </c>
      <c r="D922" s="3" t="s">
        <v>656</v>
      </c>
      <c r="E922" t="s">
        <v>841</v>
      </c>
    </row>
    <row r="923" spans="1:5">
      <c r="A923" s="2" t="s">
        <v>842</v>
      </c>
      <c r="B923" s="3">
        <v>0</v>
      </c>
      <c r="C923" s="3">
        <v>8.1</v>
      </c>
      <c r="D923" s="3" t="s">
        <v>658</v>
      </c>
      <c r="E923" s="3" t="s">
        <v>844</v>
      </c>
    </row>
    <row r="924" spans="1:5">
      <c r="A924" s="2" t="s">
        <v>842</v>
      </c>
      <c r="B924" s="3">
        <v>8.1</v>
      </c>
      <c r="C924" s="3">
        <v>9.1999999999999993</v>
      </c>
      <c r="D924" s="3" t="s">
        <v>145</v>
      </c>
      <c r="E924" t="s">
        <v>145</v>
      </c>
    </row>
    <row r="925" spans="1:5">
      <c r="A925" s="2" t="s">
        <v>842</v>
      </c>
      <c r="B925" s="3">
        <v>9.1999999999999993</v>
      </c>
      <c r="C925" s="3">
        <v>9.5</v>
      </c>
      <c r="D925" s="3" t="s">
        <v>658</v>
      </c>
      <c r="E925" s="3" t="s">
        <v>844</v>
      </c>
    </row>
    <row r="926" spans="1:5">
      <c r="A926" s="2" t="s">
        <v>842</v>
      </c>
      <c r="B926" s="3">
        <v>9.5</v>
      </c>
      <c r="C926" s="3">
        <v>10</v>
      </c>
      <c r="D926" s="3" t="s">
        <v>145</v>
      </c>
      <c r="E926" t="s">
        <v>145</v>
      </c>
    </row>
    <row r="927" spans="1:5">
      <c r="A927" s="2" t="s">
        <v>842</v>
      </c>
      <c r="B927" s="3">
        <v>10</v>
      </c>
      <c r="C927" s="3">
        <v>12.9</v>
      </c>
      <c r="D927" s="3" t="s">
        <v>658</v>
      </c>
      <c r="E927" s="3" t="s">
        <v>844</v>
      </c>
    </row>
    <row r="928" spans="1:5">
      <c r="A928" s="2" t="s">
        <v>842</v>
      </c>
      <c r="B928" s="3">
        <v>12.9</v>
      </c>
      <c r="C928" s="3">
        <v>18.600000000000001</v>
      </c>
      <c r="D928" s="3" t="s">
        <v>145</v>
      </c>
      <c r="E928" t="s">
        <v>145</v>
      </c>
    </row>
    <row r="929" spans="1:16384">
      <c r="A929" s="2" t="s">
        <v>842</v>
      </c>
      <c r="B929" s="3">
        <v>18.600000000000001</v>
      </c>
      <c r="C929" s="3">
        <v>19.600000000000001</v>
      </c>
      <c r="D929" s="3" t="s">
        <v>658</v>
      </c>
      <c r="E929" s="3" t="s">
        <v>844</v>
      </c>
    </row>
    <row r="930" spans="1:16384">
      <c r="A930" s="2" t="s">
        <v>842</v>
      </c>
      <c r="B930" s="3">
        <v>19.600000000000001</v>
      </c>
      <c r="C930" s="3">
        <v>22</v>
      </c>
      <c r="D930" s="3" t="s">
        <v>178</v>
      </c>
      <c r="E930" t="s">
        <v>178</v>
      </c>
    </row>
    <row r="931" spans="1:16384">
      <c r="A931" s="2" t="s">
        <v>874</v>
      </c>
      <c r="B931" s="2">
        <v>0</v>
      </c>
      <c r="C931" s="2">
        <v>0.35</v>
      </c>
      <c r="D931" s="2" t="s">
        <v>656</v>
      </c>
      <c r="E931" s="2" t="s">
        <v>875</v>
      </c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"/>
      <c r="IY931" s="2"/>
      <c r="IZ931" s="2"/>
      <c r="JA931" s="2"/>
      <c r="JB931" s="2"/>
      <c r="JC931" s="2"/>
      <c r="JD931" s="2"/>
      <c r="JE931" s="2"/>
      <c r="JF931" s="2"/>
      <c r="JG931" s="2"/>
      <c r="JH931" s="2"/>
      <c r="JI931" s="2"/>
      <c r="JJ931" s="2"/>
      <c r="JK931" s="2"/>
      <c r="JL931" s="2"/>
      <c r="JM931" s="2"/>
      <c r="JN931" s="2"/>
      <c r="JO931" s="2"/>
      <c r="JP931" s="2"/>
      <c r="JQ931" s="2"/>
      <c r="JR931" s="2"/>
      <c r="JS931" s="2"/>
      <c r="JT931" s="2"/>
      <c r="JU931" s="2"/>
      <c r="JV931" s="2"/>
      <c r="JW931" s="2"/>
      <c r="JX931" s="2"/>
      <c r="JY931" s="2"/>
      <c r="JZ931" s="2"/>
      <c r="KA931" s="2"/>
      <c r="KB931" s="2"/>
      <c r="KC931" s="2"/>
      <c r="KD931" s="2"/>
      <c r="KE931" s="2"/>
      <c r="KF931" s="2"/>
      <c r="KG931" s="2"/>
      <c r="KH931" s="2"/>
      <c r="KI931" s="2"/>
      <c r="KJ931" s="2"/>
      <c r="KK931" s="2"/>
      <c r="KL931" s="2"/>
      <c r="KM931" s="2"/>
      <c r="KN931" s="2"/>
      <c r="KO931" s="2"/>
      <c r="KP931" s="2"/>
      <c r="KQ931" s="2"/>
      <c r="KR931" s="2"/>
      <c r="KS931" s="2"/>
      <c r="KT931" s="2"/>
      <c r="KU931" s="2"/>
      <c r="KV931" s="2"/>
      <c r="KW931" s="2"/>
      <c r="KX931" s="2"/>
      <c r="KY931" s="2"/>
      <c r="KZ931" s="2"/>
      <c r="LA931" s="2"/>
      <c r="LB931" s="2"/>
      <c r="LC931" s="2"/>
      <c r="LD931" s="2"/>
      <c r="LE931" s="2"/>
      <c r="LF931" s="2"/>
      <c r="LG931" s="2"/>
      <c r="LH931" s="2"/>
      <c r="LI931" s="2"/>
      <c r="LJ931" s="2"/>
      <c r="LK931" s="2"/>
      <c r="LL931" s="2"/>
      <c r="LM931" s="2"/>
      <c r="LN931" s="2"/>
      <c r="LO931" s="2"/>
      <c r="LP931" s="2"/>
      <c r="LQ931" s="2"/>
      <c r="LR931" s="2"/>
      <c r="LS931" s="2"/>
      <c r="LT931" s="2"/>
      <c r="LU931" s="2"/>
      <c r="LV931" s="2"/>
      <c r="LW931" s="2"/>
      <c r="LX931" s="2"/>
      <c r="LY931" s="2"/>
      <c r="LZ931" s="2"/>
      <c r="MA931" s="2"/>
      <c r="MB931" s="2"/>
      <c r="MC931" s="2"/>
      <c r="MD931" s="2"/>
      <c r="ME931" s="2"/>
      <c r="MF931" s="2"/>
      <c r="MG931" s="2"/>
      <c r="MH931" s="2"/>
      <c r="MI931" s="2"/>
      <c r="MJ931" s="2"/>
      <c r="MK931" s="2"/>
      <c r="ML931" s="2"/>
      <c r="MM931" s="2"/>
      <c r="MN931" s="2"/>
      <c r="MO931" s="2"/>
      <c r="MP931" s="2"/>
      <c r="MQ931" s="2"/>
      <c r="MR931" s="2"/>
      <c r="MS931" s="2"/>
      <c r="MT931" s="2"/>
      <c r="MU931" s="2"/>
      <c r="MV931" s="2"/>
      <c r="MW931" s="2"/>
      <c r="MX931" s="2"/>
      <c r="MY931" s="2"/>
      <c r="MZ931" s="2"/>
      <c r="NA931" s="2"/>
      <c r="NB931" s="2"/>
      <c r="NC931" s="2"/>
      <c r="ND931" s="2"/>
      <c r="NE931" s="2"/>
      <c r="NF931" s="2"/>
      <c r="NG931" s="2"/>
      <c r="NH931" s="2"/>
      <c r="NI931" s="2"/>
      <c r="NJ931" s="2"/>
      <c r="NK931" s="2"/>
      <c r="NL931" s="2"/>
      <c r="NM931" s="2"/>
      <c r="NN931" s="2"/>
      <c r="NO931" s="2"/>
      <c r="NP931" s="2"/>
      <c r="NQ931" s="2"/>
      <c r="NR931" s="2"/>
      <c r="NS931" s="2"/>
      <c r="NT931" s="2"/>
      <c r="NU931" s="2"/>
      <c r="NV931" s="2"/>
      <c r="NW931" s="2"/>
      <c r="NX931" s="2"/>
      <c r="NY931" s="2"/>
      <c r="NZ931" s="2"/>
      <c r="OA931" s="2"/>
      <c r="OB931" s="2"/>
      <c r="OC931" s="2"/>
      <c r="OD931" s="2"/>
      <c r="OE931" s="2"/>
      <c r="OF931" s="2"/>
      <c r="OG931" s="2"/>
      <c r="OH931" s="2"/>
      <c r="OI931" s="2"/>
      <c r="OJ931" s="2"/>
      <c r="OK931" s="2"/>
      <c r="OL931" s="2"/>
      <c r="OM931" s="2"/>
      <c r="ON931" s="2"/>
      <c r="OO931" s="2"/>
      <c r="OP931" s="2"/>
      <c r="OQ931" s="2"/>
      <c r="OR931" s="2"/>
      <c r="OS931" s="2"/>
      <c r="OT931" s="2"/>
      <c r="OU931" s="2"/>
      <c r="OV931" s="2"/>
      <c r="OW931" s="2"/>
      <c r="OX931" s="2"/>
      <c r="OY931" s="2"/>
      <c r="OZ931" s="2"/>
      <c r="PA931" s="2"/>
      <c r="PB931" s="2"/>
      <c r="PC931" s="2"/>
      <c r="PD931" s="2"/>
      <c r="PE931" s="2"/>
      <c r="PF931" s="2"/>
      <c r="PG931" s="2"/>
      <c r="PH931" s="2"/>
      <c r="PI931" s="2"/>
      <c r="PJ931" s="2"/>
      <c r="PK931" s="2"/>
      <c r="PL931" s="2"/>
      <c r="PM931" s="2"/>
      <c r="PN931" s="2"/>
      <c r="PO931" s="2"/>
      <c r="PP931" s="2"/>
      <c r="PQ931" s="2"/>
      <c r="PR931" s="2"/>
      <c r="PS931" s="2"/>
      <c r="PT931" s="2"/>
      <c r="PU931" s="2"/>
      <c r="PV931" s="2"/>
      <c r="PW931" s="2"/>
      <c r="PX931" s="2"/>
      <c r="PY931" s="2"/>
      <c r="PZ931" s="2"/>
      <c r="QA931" s="2"/>
      <c r="QB931" s="2"/>
      <c r="QC931" s="2"/>
      <c r="QD931" s="2"/>
      <c r="QE931" s="2"/>
      <c r="QF931" s="2"/>
      <c r="QG931" s="2"/>
      <c r="QH931" s="2"/>
      <c r="QI931" s="2"/>
      <c r="QJ931" s="2"/>
      <c r="QK931" s="2"/>
      <c r="QL931" s="2"/>
      <c r="QM931" s="2"/>
      <c r="QN931" s="2"/>
      <c r="QO931" s="2"/>
      <c r="QP931" s="2"/>
      <c r="QQ931" s="2"/>
      <c r="QR931" s="2"/>
      <c r="QS931" s="2"/>
      <c r="QT931" s="2"/>
      <c r="QU931" s="2"/>
      <c r="QV931" s="2"/>
      <c r="QW931" s="2"/>
      <c r="QX931" s="2"/>
      <c r="QY931" s="2"/>
      <c r="QZ931" s="2"/>
      <c r="RA931" s="2"/>
      <c r="RB931" s="2"/>
      <c r="RC931" s="2"/>
      <c r="RD931" s="2"/>
      <c r="RE931" s="2"/>
      <c r="RF931" s="2"/>
      <c r="RG931" s="2"/>
      <c r="RH931" s="2"/>
      <c r="RI931" s="2"/>
      <c r="RJ931" s="2"/>
      <c r="RK931" s="2"/>
      <c r="RL931" s="2"/>
      <c r="RM931" s="2"/>
      <c r="RN931" s="2"/>
      <c r="RO931" s="2"/>
      <c r="RP931" s="2"/>
      <c r="RQ931" s="2"/>
      <c r="RR931" s="2"/>
      <c r="RS931" s="2"/>
      <c r="RT931" s="2"/>
      <c r="RU931" s="2"/>
      <c r="RV931" s="2"/>
      <c r="RW931" s="2"/>
      <c r="RX931" s="2"/>
      <c r="RY931" s="2"/>
      <c r="RZ931" s="2"/>
      <c r="SA931" s="2"/>
      <c r="SB931" s="2"/>
      <c r="SC931" s="2"/>
      <c r="SD931" s="2"/>
      <c r="SE931" s="2"/>
      <c r="SF931" s="2"/>
      <c r="SG931" s="2"/>
      <c r="SH931" s="2"/>
      <c r="SI931" s="2"/>
      <c r="SJ931" s="2"/>
      <c r="SK931" s="2"/>
      <c r="SL931" s="2"/>
      <c r="SM931" s="2"/>
      <c r="SN931" s="2"/>
      <c r="SO931" s="2"/>
      <c r="SP931" s="2"/>
      <c r="SQ931" s="2"/>
      <c r="SR931" s="2"/>
      <c r="SS931" s="2"/>
      <c r="ST931" s="2"/>
      <c r="SU931" s="2"/>
      <c r="SV931" s="2"/>
      <c r="SW931" s="2"/>
      <c r="SX931" s="2"/>
      <c r="SY931" s="2"/>
      <c r="SZ931" s="2"/>
      <c r="TA931" s="2"/>
      <c r="TB931" s="2"/>
      <c r="TC931" s="2"/>
      <c r="TD931" s="2"/>
      <c r="TE931" s="2"/>
      <c r="TF931" s="2"/>
      <c r="TG931" s="2"/>
      <c r="TH931" s="2"/>
      <c r="TI931" s="2"/>
      <c r="TJ931" s="2"/>
      <c r="TK931" s="2"/>
      <c r="TL931" s="2"/>
      <c r="TM931" s="2"/>
      <c r="TN931" s="2"/>
      <c r="TO931" s="2"/>
      <c r="TP931" s="2"/>
      <c r="TQ931" s="2"/>
      <c r="TR931" s="2"/>
      <c r="TS931" s="2"/>
      <c r="TT931" s="2"/>
      <c r="TU931" s="2"/>
      <c r="TV931" s="2"/>
      <c r="TW931" s="2"/>
      <c r="TX931" s="2"/>
      <c r="TY931" s="2"/>
      <c r="TZ931" s="2"/>
      <c r="UA931" s="2"/>
      <c r="UB931" s="2"/>
      <c r="UC931" s="2"/>
      <c r="UD931" s="2"/>
      <c r="UE931" s="2"/>
      <c r="UF931" s="2"/>
      <c r="UG931" s="2"/>
      <c r="UH931" s="2"/>
      <c r="UI931" s="2"/>
      <c r="UJ931" s="2"/>
      <c r="UK931" s="2"/>
      <c r="UL931" s="2"/>
      <c r="UM931" s="2"/>
      <c r="UN931" s="2"/>
      <c r="UO931" s="2"/>
      <c r="UP931" s="2"/>
      <c r="UQ931" s="2"/>
      <c r="UR931" s="2"/>
      <c r="US931" s="2"/>
      <c r="UT931" s="2"/>
      <c r="UU931" s="2"/>
      <c r="UV931" s="2"/>
      <c r="UW931" s="2"/>
      <c r="UX931" s="2"/>
      <c r="UY931" s="2"/>
      <c r="UZ931" s="2"/>
      <c r="VA931" s="2"/>
      <c r="VB931" s="2"/>
      <c r="VC931" s="2"/>
      <c r="VD931" s="2"/>
      <c r="VE931" s="2"/>
      <c r="VF931" s="2"/>
      <c r="VG931" s="2"/>
      <c r="VH931" s="2"/>
      <c r="VI931" s="2"/>
      <c r="VJ931" s="2"/>
      <c r="VK931" s="2"/>
      <c r="VL931" s="2"/>
      <c r="VM931" s="2"/>
      <c r="VN931" s="2"/>
      <c r="VO931" s="2"/>
      <c r="VP931" s="2"/>
      <c r="VQ931" s="2"/>
      <c r="VR931" s="2"/>
      <c r="VS931" s="2"/>
      <c r="VT931" s="2"/>
      <c r="VU931" s="2"/>
      <c r="VV931" s="2"/>
      <c r="VW931" s="2"/>
      <c r="VX931" s="2"/>
      <c r="VY931" s="2"/>
      <c r="VZ931" s="2"/>
      <c r="WA931" s="2"/>
      <c r="WB931" s="2"/>
      <c r="WC931" s="2"/>
      <c r="WD931" s="2"/>
      <c r="WE931" s="2"/>
      <c r="WF931" s="2"/>
      <c r="WG931" s="2"/>
      <c r="WH931" s="2"/>
      <c r="WI931" s="2"/>
      <c r="WJ931" s="2"/>
      <c r="WK931" s="2"/>
      <c r="WL931" s="2"/>
      <c r="WM931" s="2"/>
      <c r="WN931" s="2"/>
      <c r="WO931" s="2"/>
      <c r="WP931" s="2"/>
      <c r="WQ931" s="2"/>
      <c r="WR931" s="2"/>
      <c r="WS931" s="2"/>
      <c r="WT931" s="2"/>
      <c r="WU931" s="2"/>
      <c r="WV931" s="2"/>
      <c r="WW931" s="2"/>
      <c r="WX931" s="2"/>
      <c r="WY931" s="2"/>
      <c r="WZ931" s="2"/>
      <c r="XA931" s="2"/>
      <c r="XB931" s="2"/>
      <c r="XC931" s="2"/>
      <c r="XD931" s="2"/>
      <c r="XE931" s="2"/>
      <c r="XF931" s="2"/>
      <c r="XG931" s="2"/>
      <c r="XH931" s="2"/>
      <c r="XI931" s="2"/>
      <c r="XJ931" s="2"/>
      <c r="XK931" s="2"/>
      <c r="XL931" s="2"/>
      <c r="XM931" s="2"/>
      <c r="XN931" s="2"/>
      <c r="XO931" s="2"/>
      <c r="XP931" s="2"/>
      <c r="XQ931" s="2"/>
      <c r="XR931" s="2"/>
      <c r="XS931" s="2"/>
      <c r="XT931" s="2"/>
      <c r="XU931" s="2"/>
      <c r="XV931" s="2"/>
      <c r="XW931" s="2"/>
      <c r="XX931" s="2"/>
      <c r="XY931" s="2"/>
      <c r="XZ931" s="2"/>
      <c r="YA931" s="2"/>
      <c r="YB931" s="2"/>
      <c r="YC931" s="2"/>
      <c r="YD931" s="2"/>
      <c r="YE931" s="2"/>
      <c r="YF931" s="2"/>
      <c r="YG931" s="2"/>
      <c r="YH931" s="2"/>
      <c r="YI931" s="2"/>
      <c r="YJ931" s="2"/>
      <c r="YK931" s="2"/>
      <c r="YL931" s="2"/>
      <c r="YM931" s="2"/>
      <c r="YN931" s="2"/>
      <c r="YO931" s="2"/>
      <c r="YP931" s="2"/>
      <c r="YQ931" s="2"/>
      <c r="YR931" s="2"/>
      <c r="YS931" s="2"/>
      <c r="YT931" s="2"/>
      <c r="YU931" s="2"/>
      <c r="YV931" s="2"/>
      <c r="YW931" s="2"/>
      <c r="YX931" s="2"/>
      <c r="YY931" s="2"/>
      <c r="YZ931" s="2"/>
      <c r="ZA931" s="2"/>
      <c r="ZB931" s="2"/>
      <c r="ZC931" s="2"/>
      <c r="ZD931" s="2"/>
      <c r="ZE931" s="2"/>
      <c r="ZF931" s="2"/>
      <c r="ZG931" s="2"/>
      <c r="ZH931" s="2"/>
      <c r="ZI931" s="2"/>
      <c r="ZJ931" s="2"/>
      <c r="ZK931" s="2"/>
      <c r="ZL931" s="2"/>
      <c r="ZM931" s="2"/>
      <c r="ZN931" s="2"/>
      <c r="ZO931" s="2"/>
      <c r="ZP931" s="2"/>
      <c r="ZQ931" s="2"/>
      <c r="ZR931" s="2"/>
      <c r="ZS931" s="2"/>
      <c r="ZT931" s="2"/>
      <c r="ZU931" s="2"/>
      <c r="ZV931" s="2"/>
      <c r="ZW931" s="2"/>
      <c r="ZX931" s="2"/>
      <c r="ZY931" s="2"/>
      <c r="ZZ931" s="2"/>
      <c r="AAA931" s="2"/>
      <c r="AAB931" s="2"/>
      <c r="AAC931" s="2"/>
      <c r="AAD931" s="2"/>
      <c r="AAE931" s="2"/>
      <c r="AAF931" s="2"/>
      <c r="AAG931" s="2"/>
      <c r="AAH931" s="2"/>
      <c r="AAI931" s="2"/>
      <c r="AAJ931" s="2"/>
      <c r="AAK931" s="2"/>
      <c r="AAL931" s="2"/>
      <c r="AAM931" s="2"/>
      <c r="AAN931" s="2"/>
      <c r="AAO931" s="2"/>
      <c r="AAP931" s="2"/>
      <c r="AAQ931" s="2"/>
      <c r="AAR931" s="2"/>
      <c r="AAS931" s="2"/>
      <c r="AAT931" s="2"/>
      <c r="AAU931" s="2"/>
      <c r="AAV931" s="2"/>
      <c r="AAW931" s="2"/>
      <c r="AAX931" s="2"/>
      <c r="AAY931" s="2"/>
      <c r="AAZ931" s="2"/>
      <c r="ABA931" s="2"/>
      <c r="ABB931" s="2"/>
      <c r="ABC931" s="2"/>
      <c r="ABD931" s="2"/>
      <c r="ABE931" s="2"/>
      <c r="ABF931" s="2"/>
      <c r="ABG931" s="2"/>
      <c r="ABH931" s="2"/>
      <c r="ABI931" s="2"/>
      <c r="ABJ931" s="2"/>
      <c r="ABK931" s="2"/>
      <c r="ABL931" s="2"/>
      <c r="ABM931" s="2"/>
      <c r="ABN931" s="2"/>
      <c r="ABO931" s="2"/>
      <c r="ABP931" s="2"/>
      <c r="ABQ931" s="2"/>
      <c r="ABR931" s="2"/>
      <c r="ABS931" s="2"/>
      <c r="ABT931" s="2"/>
      <c r="ABU931" s="2"/>
      <c r="ABV931" s="2"/>
      <c r="ABW931" s="2"/>
      <c r="ABX931" s="2"/>
      <c r="ABY931" s="2"/>
      <c r="ABZ931" s="2"/>
      <c r="ACA931" s="2"/>
      <c r="ACB931" s="2"/>
      <c r="ACC931" s="2"/>
      <c r="ACD931" s="2"/>
      <c r="ACE931" s="2"/>
      <c r="ACF931" s="2"/>
      <c r="ACG931" s="2"/>
      <c r="ACH931" s="2"/>
      <c r="ACI931" s="2"/>
      <c r="ACJ931" s="2"/>
      <c r="ACK931" s="2"/>
      <c r="ACL931" s="2"/>
      <c r="ACM931" s="2"/>
      <c r="ACN931" s="2"/>
      <c r="ACO931" s="2"/>
      <c r="ACP931" s="2"/>
      <c r="ACQ931" s="2"/>
      <c r="ACR931" s="2"/>
      <c r="ACS931" s="2"/>
      <c r="ACT931" s="2"/>
      <c r="ACU931" s="2"/>
      <c r="ACV931" s="2"/>
      <c r="ACW931" s="2"/>
      <c r="ACX931" s="2"/>
      <c r="ACY931" s="2"/>
      <c r="ACZ931" s="2"/>
      <c r="ADA931" s="2"/>
      <c r="ADB931" s="2"/>
      <c r="ADC931" s="2"/>
      <c r="ADD931" s="2"/>
      <c r="ADE931" s="2"/>
      <c r="ADF931" s="2"/>
      <c r="ADG931" s="2"/>
      <c r="ADH931" s="2"/>
      <c r="ADI931" s="2"/>
      <c r="ADJ931" s="2"/>
      <c r="ADK931" s="2"/>
      <c r="ADL931" s="2"/>
      <c r="ADM931" s="2"/>
      <c r="ADN931" s="2"/>
      <c r="ADO931" s="2"/>
      <c r="ADP931" s="2"/>
      <c r="ADQ931" s="2"/>
      <c r="ADR931" s="2"/>
      <c r="ADS931" s="2"/>
      <c r="ADT931" s="2"/>
      <c r="ADU931" s="2"/>
      <c r="ADV931" s="2"/>
      <c r="ADW931" s="2"/>
      <c r="ADX931" s="2"/>
      <c r="ADY931" s="2"/>
      <c r="ADZ931" s="2"/>
      <c r="AEA931" s="2"/>
      <c r="AEB931" s="2"/>
      <c r="AEC931" s="2"/>
      <c r="AED931" s="2"/>
      <c r="AEE931" s="2"/>
      <c r="AEF931" s="2"/>
      <c r="AEG931" s="2"/>
      <c r="AEH931" s="2"/>
      <c r="AEI931" s="2"/>
      <c r="AEJ931" s="2"/>
      <c r="AEK931" s="2"/>
      <c r="AEL931" s="2"/>
      <c r="AEM931" s="2"/>
      <c r="AEN931" s="2"/>
      <c r="AEO931" s="2"/>
      <c r="AEP931" s="2"/>
      <c r="AEQ931" s="2"/>
      <c r="AER931" s="2"/>
      <c r="AES931" s="2"/>
      <c r="AET931" s="2"/>
      <c r="AEU931" s="2"/>
      <c r="AEV931" s="2"/>
      <c r="AEW931" s="2"/>
      <c r="AEX931" s="2"/>
      <c r="AEY931" s="2"/>
      <c r="AEZ931" s="2"/>
      <c r="AFA931" s="2"/>
      <c r="AFB931" s="2"/>
      <c r="AFC931" s="2"/>
      <c r="AFD931" s="2"/>
      <c r="AFE931" s="2"/>
      <c r="AFF931" s="2"/>
      <c r="AFG931" s="2"/>
      <c r="AFH931" s="2"/>
      <c r="AFI931" s="2"/>
      <c r="AFJ931" s="2"/>
      <c r="AFK931" s="2"/>
      <c r="AFL931" s="2"/>
      <c r="AFM931" s="2"/>
      <c r="AFN931" s="2"/>
      <c r="AFO931" s="2"/>
      <c r="AFP931" s="2"/>
      <c r="AFQ931" s="2"/>
      <c r="AFR931" s="2"/>
      <c r="AFS931" s="2"/>
      <c r="AFT931" s="2"/>
      <c r="AFU931" s="2"/>
      <c r="AFV931" s="2"/>
      <c r="AFW931" s="2"/>
      <c r="AFX931" s="2"/>
      <c r="AFY931" s="2"/>
      <c r="AFZ931" s="2"/>
      <c r="AGA931" s="2"/>
      <c r="AGB931" s="2"/>
      <c r="AGC931" s="2"/>
      <c r="AGD931" s="2"/>
      <c r="AGE931" s="2"/>
      <c r="AGF931" s="2"/>
      <c r="AGG931" s="2"/>
      <c r="AGH931" s="2"/>
      <c r="AGI931" s="2"/>
      <c r="AGJ931" s="2"/>
      <c r="AGK931" s="2"/>
      <c r="AGL931" s="2"/>
      <c r="AGM931" s="2"/>
      <c r="AGN931" s="2"/>
      <c r="AGO931" s="2"/>
      <c r="AGP931" s="2"/>
      <c r="AGQ931" s="2"/>
      <c r="AGR931" s="2"/>
      <c r="AGS931" s="2"/>
      <c r="AGT931" s="2"/>
      <c r="AGU931" s="2"/>
      <c r="AGV931" s="2"/>
      <c r="AGW931" s="2"/>
      <c r="AGX931" s="2"/>
      <c r="AGY931" s="2"/>
      <c r="AGZ931" s="2"/>
      <c r="AHA931" s="2"/>
      <c r="AHB931" s="2"/>
      <c r="AHC931" s="2"/>
      <c r="AHD931" s="2"/>
      <c r="AHE931" s="2"/>
      <c r="AHF931" s="2"/>
      <c r="AHG931" s="2"/>
      <c r="AHH931" s="2"/>
      <c r="AHI931" s="2"/>
      <c r="AHJ931" s="2"/>
      <c r="AHK931" s="2"/>
      <c r="AHL931" s="2"/>
      <c r="AHM931" s="2"/>
      <c r="AHN931" s="2"/>
      <c r="AHO931" s="2"/>
      <c r="AHP931" s="2"/>
      <c r="AHQ931" s="2"/>
      <c r="AHR931" s="2"/>
      <c r="AHS931" s="2"/>
      <c r="AHT931" s="2"/>
      <c r="AHU931" s="2"/>
      <c r="AHV931" s="2"/>
      <c r="AHW931" s="2"/>
      <c r="AHX931" s="2"/>
      <c r="AHY931" s="2"/>
      <c r="AHZ931" s="2"/>
      <c r="AIA931" s="2"/>
      <c r="AIB931" s="2"/>
      <c r="AIC931" s="2"/>
      <c r="AID931" s="2"/>
      <c r="AIE931" s="2"/>
      <c r="AIF931" s="2"/>
      <c r="AIG931" s="2"/>
      <c r="AIH931" s="2"/>
      <c r="AII931" s="2"/>
      <c r="AIJ931" s="2"/>
      <c r="AIK931" s="2"/>
      <c r="AIL931" s="2"/>
      <c r="AIM931" s="2"/>
      <c r="AIN931" s="2"/>
      <c r="AIO931" s="2"/>
      <c r="AIP931" s="2"/>
      <c r="AIQ931" s="2"/>
      <c r="AIR931" s="2"/>
      <c r="AIS931" s="2"/>
      <c r="AIT931" s="2"/>
      <c r="AIU931" s="2"/>
      <c r="AIV931" s="2"/>
      <c r="AIW931" s="2"/>
      <c r="AIX931" s="2"/>
      <c r="AIY931" s="2"/>
      <c r="AIZ931" s="2"/>
      <c r="AJA931" s="2"/>
      <c r="AJB931" s="2"/>
      <c r="AJC931" s="2"/>
      <c r="AJD931" s="2"/>
      <c r="AJE931" s="2"/>
      <c r="AJF931" s="2"/>
      <c r="AJG931" s="2"/>
      <c r="AJH931" s="2"/>
      <c r="AJI931" s="2"/>
      <c r="AJJ931" s="2"/>
      <c r="AJK931" s="2"/>
      <c r="AJL931" s="2"/>
      <c r="AJM931" s="2"/>
      <c r="AJN931" s="2"/>
      <c r="AJO931" s="2"/>
      <c r="AJP931" s="2"/>
      <c r="AJQ931" s="2"/>
      <c r="AJR931" s="2"/>
      <c r="AJS931" s="2"/>
      <c r="AJT931" s="2"/>
      <c r="AJU931" s="2"/>
      <c r="AJV931" s="2"/>
      <c r="AJW931" s="2"/>
      <c r="AJX931" s="2"/>
      <c r="AJY931" s="2"/>
      <c r="AJZ931" s="2"/>
      <c r="AKA931" s="2"/>
      <c r="AKB931" s="2"/>
      <c r="AKC931" s="2"/>
      <c r="AKD931" s="2"/>
      <c r="AKE931" s="2"/>
      <c r="AKF931" s="2"/>
      <c r="AKG931" s="2"/>
      <c r="AKH931" s="2"/>
      <c r="AKI931" s="2"/>
      <c r="AKJ931" s="2"/>
      <c r="AKK931" s="2"/>
      <c r="AKL931" s="2"/>
      <c r="AKM931" s="2"/>
      <c r="AKN931" s="2"/>
      <c r="AKO931" s="2"/>
      <c r="AKP931" s="2"/>
      <c r="AKQ931" s="2"/>
      <c r="AKR931" s="2"/>
      <c r="AKS931" s="2"/>
      <c r="AKT931" s="2"/>
      <c r="AKU931" s="2"/>
      <c r="AKV931" s="2"/>
      <c r="AKW931" s="2"/>
      <c r="AKX931" s="2"/>
      <c r="AKY931" s="2"/>
      <c r="AKZ931" s="2"/>
      <c r="ALA931" s="2"/>
      <c r="ALB931" s="2"/>
      <c r="ALC931" s="2"/>
      <c r="ALD931" s="2"/>
      <c r="ALE931" s="2"/>
      <c r="ALF931" s="2"/>
      <c r="ALG931" s="2"/>
      <c r="ALH931" s="2"/>
      <c r="ALI931" s="2"/>
      <c r="ALJ931" s="2"/>
      <c r="ALK931" s="2"/>
      <c r="ALL931" s="2"/>
      <c r="ALM931" s="2"/>
      <c r="ALN931" s="2"/>
      <c r="ALO931" s="2"/>
      <c r="ALP931" s="2"/>
      <c r="ALQ931" s="2"/>
      <c r="ALR931" s="2"/>
      <c r="ALS931" s="2"/>
      <c r="ALT931" s="2"/>
      <c r="ALU931" s="2"/>
      <c r="ALV931" s="2"/>
      <c r="ALW931" s="2"/>
      <c r="ALX931" s="2"/>
      <c r="ALY931" s="2"/>
      <c r="ALZ931" s="2"/>
      <c r="AMA931" s="2"/>
      <c r="AMB931" s="2"/>
      <c r="AMC931" s="2"/>
      <c r="AMD931" s="2"/>
      <c r="AME931" s="2"/>
      <c r="AMF931" s="2"/>
      <c r="AMG931" s="2"/>
      <c r="AMH931" s="2"/>
      <c r="AMI931" s="2"/>
      <c r="AMJ931" s="2"/>
      <c r="AMK931" s="2"/>
      <c r="AML931" s="2"/>
      <c r="AMM931" s="2"/>
      <c r="AMN931" s="2"/>
      <c r="AMO931" s="2"/>
      <c r="AMP931" s="2"/>
      <c r="AMQ931" s="2"/>
      <c r="AMR931" s="2"/>
      <c r="AMS931" s="2"/>
      <c r="AMT931" s="2"/>
      <c r="AMU931" s="2"/>
      <c r="AMV931" s="2"/>
      <c r="AMW931" s="2"/>
      <c r="AMX931" s="2"/>
      <c r="AMY931" s="2"/>
      <c r="AMZ931" s="2"/>
      <c r="ANA931" s="2"/>
      <c r="ANB931" s="2"/>
      <c r="ANC931" s="2"/>
      <c r="AND931" s="2"/>
      <c r="ANE931" s="2"/>
      <c r="ANF931" s="2"/>
      <c r="ANG931" s="2"/>
      <c r="ANH931" s="2"/>
      <c r="ANI931" s="2"/>
      <c r="ANJ931" s="2"/>
      <c r="ANK931" s="2"/>
      <c r="ANL931" s="2"/>
      <c r="ANM931" s="2"/>
      <c r="ANN931" s="2"/>
      <c r="ANO931" s="2"/>
      <c r="ANP931" s="2"/>
      <c r="ANQ931" s="2"/>
      <c r="ANR931" s="2"/>
      <c r="ANS931" s="2"/>
      <c r="ANT931" s="2"/>
      <c r="ANU931" s="2"/>
      <c r="ANV931" s="2"/>
      <c r="ANW931" s="2"/>
      <c r="ANX931" s="2"/>
      <c r="ANY931" s="2"/>
      <c r="ANZ931" s="2"/>
      <c r="AOA931" s="2"/>
      <c r="AOB931" s="2"/>
      <c r="AOC931" s="2"/>
      <c r="AOD931" s="2"/>
      <c r="AOE931" s="2"/>
      <c r="AOF931" s="2"/>
      <c r="AOG931" s="2"/>
      <c r="AOH931" s="2"/>
      <c r="AOI931" s="2"/>
      <c r="AOJ931" s="2"/>
      <c r="AOK931" s="2"/>
      <c r="AOL931" s="2"/>
      <c r="AOM931" s="2"/>
      <c r="AON931" s="2"/>
      <c r="AOO931" s="2"/>
      <c r="AOP931" s="2"/>
      <c r="AOQ931" s="2"/>
      <c r="AOR931" s="2"/>
      <c r="AOS931" s="2"/>
      <c r="AOT931" s="2"/>
      <c r="AOU931" s="2"/>
      <c r="AOV931" s="2"/>
      <c r="AOW931" s="2"/>
      <c r="AOX931" s="2"/>
      <c r="AOY931" s="2"/>
      <c r="AOZ931" s="2"/>
      <c r="APA931" s="2"/>
      <c r="APB931" s="2"/>
      <c r="APC931" s="2"/>
      <c r="APD931" s="2"/>
      <c r="APE931" s="2"/>
      <c r="APF931" s="2"/>
      <c r="APG931" s="2"/>
      <c r="APH931" s="2"/>
      <c r="API931" s="2"/>
      <c r="APJ931" s="2"/>
      <c r="APK931" s="2"/>
      <c r="APL931" s="2"/>
      <c r="APM931" s="2"/>
      <c r="APN931" s="2"/>
      <c r="APO931" s="2"/>
      <c r="APP931" s="2"/>
      <c r="APQ931" s="2"/>
      <c r="APR931" s="2"/>
      <c r="APS931" s="2"/>
      <c r="APT931" s="2"/>
      <c r="APU931" s="2"/>
      <c r="APV931" s="2"/>
      <c r="APW931" s="2"/>
      <c r="APX931" s="2"/>
      <c r="APY931" s="2"/>
      <c r="APZ931" s="2"/>
      <c r="AQA931" s="2"/>
      <c r="AQB931" s="2"/>
      <c r="AQC931" s="2"/>
      <c r="AQD931" s="2"/>
      <c r="AQE931" s="2"/>
      <c r="AQF931" s="2"/>
      <c r="AQG931" s="2"/>
      <c r="AQH931" s="2"/>
      <c r="AQI931" s="2"/>
      <c r="AQJ931" s="2"/>
      <c r="AQK931" s="2"/>
      <c r="AQL931" s="2"/>
      <c r="AQM931" s="2"/>
      <c r="AQN931" s="2"/>
      <c r="AQO931" s="2"/>
      <c r="AQP931" s="2"/>
      <c r="AQQ931" s="2"/>
      <c r="AQR931" s="2"/>
      <c r="AQS931" s="2"/>
      <c r="AQT931" s="2"/>
      <c r="AQU931" s="2"/>
      <c r="AQV931" s="2"/>
      <c r="AQW931" s="2"/>
      <c r="AQX931" s="2"/>
      <c r="AQY931" s="2"/>
      <c r="AQZ931" s="2"/>
      <c r="ARA931" s="2"/>
      <c r="ARB931" s="2"/>
      <c r="ARC931" s="2"/>
      <c r="ARD931" s="2"/>
      <c r="ARE931" s="2"/>
      <c r="ARF931" s="2"/>
      <c r="ARG931" s="2"/>
      <c r="ARH931" s="2"/>
      <c r="ARI931" s="2"/>
      <c r="ARJ931" s="2"/>
      <c r="ARK931" s="2"/>
      <c r="ARL931" s="2"/>
      <c r="ARM931" s="2"/>
      <c r="ARN931" s="2"/>
      <c r="ARO931" s="2"/>
      <c r="ARP931" s="2"/>
      <c r="ARQ931" s="2"/>
      <c r="ARR931" s="2"/>
      <c r="ARS931" s="2"/>
      <c r="ART931" s="2"/>
      <c r="ARU931" s="2"/>
      <c r="ARV931" s="2"/>
      <c r="ARW931" s="2"/>
      <c r="ARX931" s="2"/>
      <c r="ARY931" s="2"/>
      <c r="ARZ931" s="2"/>
      <c r="ASA931" s="2"/>
      <c r="ASB931" s="2"/>
      <c r="ASC931" s="2"/>
      <c r="ASD931" s="2"/>
      <c r="ASE931" s="2"/>
      <c r="ASF931" s="2"/>
      <c r="ASG931" s="2"/>
      <c r="ASH931" s="2"/>
      <c r="ASI931" s="2"/>
      <c r="ASJ931" s="2"/>
      <c r="ASK931" s="2"/>
      <c r="ASL931" s="2"/>
      <c r="ASM931" s="2"/>
      <c r="ASN931" s="2"/>
      <c r="ASO931" s="2"/>
      <c r="ASP931" s="2"/>
      <c r="ASQ931" s="2"/>
      <c r="ASR931" s="2"/>
      <c r="ASS931" s="2"/>
      <c r="AST931" s="2"/>
      <c r="ASU931" s="2"/>
      <c r="ASV931" s="2"/>
      <c r="ASW931" s="2"/>
      <c r="ASX931" s="2"/>
      <c r="ASY931" s="2"/>
      <c r="ASZ931" s="2"/>
      <c r="ATA931" s="2"/>
      <c r="ATB931" s="2"/>
      <c r="ATC931" s="2"/>
      <c r="ATD931" s="2"/>
      <c r="ATE931" s="2"/>
      <c r="ATF931" s="2"/>
      <c r="ATG931" s="2"/>
      <c r="ATH931" s="2"/>
      <c r="ATI931" s="2"/>
      <c r="ATJ931" s="2"/>
      <c r="ATK931" s="2"/>
      <c r="ATL931" s="2"/>
      <c r="ATM931" s="2"/>
      <c r="ATN931" s="2"/>
      <c r="ATO931" s="2"/>
      <c r="ATP931" s="2"/>
      <c r="ATQ931" s="2"/>
      <c r="ATR931" s="2"/>
      <c r="ATS931" s="2"/>
      <c r="ATT931" s="2"/>
      <c r="ATU931" s="2"/>
      <c r="ATV931" s="2"/>
      <c r="ATW931" s="2"/>
      <c r="ATX931" s="2"/>
      <c r="ATY931" s="2"/>
      <c r="ATZ931" s="2"/>
      <c r="AUA931" s="2"/>
      <c r="AUB931" s="2"/>
      <c r="AUC931" s="2"/>
      <c r="AUD931" s="2"/>
      <c r="AUE931" s="2"/>
      <c r="AUF931" s="2"/>
      <c r="AUG931" s="2"/>
      <c r="AUH931" s="2"/>
      <c r="AUI931" s="2"/>
      <c r="AUJ931" s="2"/>
      <c r="AUK931" s="2"/>
      <c r="AUL931" s="2"/>
      <c r="AUM931" s="2"/>
      <c r="AUN931" s="2"/>
      <c r="AUO931" s="2"/>
      <c r="AUP931" s="2"/>
      <c r="AUQ931" s="2"/>
      <c r="AUR931" s="2"/>
      <c r="AUS931" s="2"/>
      <c r="AUT931" s="2"/>
      <c r="AUU931" s="2"/>
      <c r="AUV931" s="2"/>
      <c r="AUW931" s="2"/>
      <c r="AUX931" s="2"/>
      <c r="AUY931" s="2"/>
      <c r="AUZ931" s="2"/>
      <c r="AVA931" s="2"/>
      <c r="AVB931" s="2"/>
      <c r="AVC931" s="2"/>
      <c r="AVD931" s="2"/>
      <c r="AVE931" s="2"/>
      <c r="AVF931" s="2"/>
      <c r="AVG931" s="2"/>
      <c r="AVH931" s="2"/>
      <c r="AVI931" s="2"/>
      <c r="AVJ931" s="2"/>
      <c r="AVK931" s="2"/>
      <c r="AVL931" s="2"/>
      <c r="AVM931" s="2"/>
      <c r="AVN931" s="2"/>
      <c r="AVO931" s="2"/>
      <c r="AVP931" s="2"/>
      <c r="AVQ931" s="2"/>
      <c r="AVR931" s="2"/>
      <c r="AVS931" s="2"/>
      <c r="AVT931" s="2"/>
      <c r="AVU931" s="2"/>
      <c r="AVV931" s="2"/>
      <c r="AVW931" s="2"/>
      <c r="AVX931" s="2"/>
      <c r="AVY931" s="2"/>
      <c r="AVZ931" s="2"/>
      <c r="AWA931" s="2"/>
      <c r="AWB931" s="2"/>
      <c r="AWC931" s="2"/>
      <c r="AWD931" s="2"/>
      <c r="AWE931" s="2"/>
      <c r="AWF931" s="2"/>
      <c r="AWG931" s="2"/>
      <c r="AWH931" s="2"/>
      <c r="AWI931" s="2"/>
      <c r="AWJ931" s="2"/>
      <c r="AWK931" s="2"/>
      <c r="AWL931" s="2"/>
      <c r="AWM931" s="2"/>
      <c r="AWN931" s="2"/>
      <c r="AWO931" s="2"/>
      <c r="AWP931" s="2"/>
      <c r="AWQ931" s="2"/>
      <c r="AWR931" s="2"/>
      <c r="AWS931" s="2"/>
      <c r="AWT931" s="2"/>
      <c r="AWU931" s="2"/>
      <c r="AWV931" s="2"/>
      <c r="AWW931" s="2"/>
      <c r="AWX931" s="2"/>
      <c r="AWY931" s="2"/>
      <c r="AWZ931" s="2"/>
      <c r="AXA931" s="2"/>
      <c r="AXB931" s="2"/>
      <c r="AXC931" s="2"/>
      <c r="AXD931" s="2"/>
      <c r="AXE931" s="2"/>
      <c r="AXF931" s="2"/>
      <c r="AXG931" s="2"/>
      <c r="AXH931" s="2"/>
      <c r="AXI931" s="2"/>
      <c r="AXJ931" s="2"/>
      <c r="AXK931" s="2"/>
      <c r="AXL931" s="2"/>
      <c r="AXM931" s="2"/>
      <c r="AXN931" s="2"/>
      <c r="AXO931" s="2"/>
      <c r="AXP931" s="2"/>
      <c r="AXQ931" s="2"/>
      <c r="AXR931" s="2"/>
      <c r="AXS931" s="2"/>
      <c r="AXT931" s="2"/>
      <c r="AXU931" s="2"/>
      <c r="AXV931" s="2"/>
      <c r="AXW931" s="2"/>
      <c r="AXX931" s="2"/>
      <c r="AXY931" s="2"/>
      <c r="AXZ931" s="2"/>
      <c r="AYA931" s="2"/>
      <c r="AYB931" s="2"/>
      <c r="AYC931" s="2"/>
      <c r="AYD931" s="2"/>
      <c r="AYE931" s="2"/>
      <c r="AYF931" s="2"/>
      <c r="AYG931" s="2"/>
      <c r="AYH931" s="2"/>
      <c r="AYI931" s="2"/>
      <c r="AYJ931" s="2"/>
      <c r="AYK931" s="2"/>
      <c r="AYL931" s="2"/>
      <c r="AYM931" s="2"/>
      <c r="AYN931" s="2"/>
      <c r="AYO931" s="2"/>
      <c r="AYP931" s="2"/>
      <c r="AYQ931" s="2"/>
      <c r="AYR931" s="2"/>
      <c r="AYS931" s="2"/>
      <c r="AYT931" s="2"/>
      <c r="AYU931" s="2"/>
      <c r="AYV931" s="2"/>
      <c r="AYW931" s="2"/>
      <c r="AYX931" s="2"/>
      <c r="AYY931" s="2"/>
      <c r="AYZ931" s="2"/>
      <c r="AZA931" s="2"/>
      <c r="AZB931" s="2"/>
      <c r="AZC931" s="2"/>
      <c r="AZD931" s="2"/>
      <c r="AZE931" s="2"/>
      <c r="AZF931" s="2"/>
      <c r="AZG931" s="2"/>
      <c r="AZH931" s="2"/>
      <c r="AZI931" s="2"/>
      <c r="AZJ931" s="2"/>
      <c r="AZK931" s="2"/>
      <c r="AZL931" s="2"/>
      <c r="AZM931" s="2"/>
      <c r="AZN931" s="2"/>
      <c r="AZO931" s="2"/>
      <c r="AZP931" s="2"/>
      <c r="AZQ931" s="2"/>
      <c r="AZR931" s="2"/>
      <c r="AZS931" s="2"/>
      <c r="AZT931" s="2"/>
      <c r="AZU931" s="2"/>
      <c r="AZV931" s="2"/>
      <c r="AZW931" s="2"/>
      <c r="AZX931" s="2"/>
      <c r="AZY931" s="2"/>
      <c r="AZZ931" s="2"/>
      <c r="BAA931" s="2"/>
      <c r="BAB931" s="2"/>
      <c r="BAC931" s="2"/>
      <c r="BAD931" s="2"/>
      <c r="BAE931" s="2"/>
      <c r="BAF931" s="2"/>
      <c r="BAG931" s="2"/>
      <c r="BAH931" s="2"/>
      <c r="BAI931" s="2"/>
      <c r="BAJ931" s="2"/>
      <c r="BAK931" s="2"/>
      <c r="BAL931" s="2"/>
      <c r="BAM931" s="2"/>
      <c r="BAN931" s="2"/>
      <c r="BAO931" s="2"/>
      <c r="BAP931" s="2"/>
      <c r="BAQ931" s="2"/>
      <c r="BAR931" s="2"/>
      <c r="BAS931" s="2"/>
      <c r="BAT931" s="2"/>
      <c r="BAU931" s="2"/>
      <c r="BAV931" s="2"/>
      <c r="BAW931" s="2"/>
      <c r="BAX931" s="2"/>
      <c r="BAY931" s="2"/>
      <c r="BAZ931" s="2"/>
      <c r="BBA931" s="2"/>
      <c r="BBB931" s="2"/>
      <c r="BBC931" s="2"/>
      <c r="BBD931" s="2"/>
      <c r="BBE931" s="2"/>
      <c r="BBF931" s="2"/>
      <c r="BBG931" s="2"/>
      <c r="BBH931" s="2"/>
      <c r="BBI931" s="2"/>
      <c r="BBJ931" s="2"/>
      <c r="BBK931" s="2"/>
      <c r="BBL931" s="2"/>
      <c r="BBM931" s="2"/>
      <c r="BBN931" s="2"/>
      <c r="BBO931" s="2"/>
      <c r="BBP931" s="2"/>
      <c r="BBQ931" s="2"/>
      <c r="BBR931" s="2"/>
      <c r="BBS931" s="2"/>
      <c r="BBT931" s="2"/>
      <c r="BBU931" s="2"/>
      <c r="BBV931" s="2"/>
      <c r="BBW931" s="2"/>
      <c r="BBX931" s="2"/>
      <c r="BBY931" s="2"/>
      <c r="BBZ931" s="2"/>
      <c r="BCA931" s="2"/>
      <c r="BCB931" s="2"/>
      <c r="BCC931" s="2"/>
      <c r="BCD931" s="2"/>
      <c r="BCE931" s="2"/>
      <c r="BCF931" s="2"/>
      <c r="BCG931" s="2"/>
      <c r="BCH931" s="2"/>
      <c r="BCI931" s="2"/>
      <c r="BCJ931" s="2"/>
      <c r="BCK931" s="2"/>
      <c r="BCL931" s="2"/>
      <c r="BCM931" s="2"/>
      <c r="BCN931" s="2"/>
      <c r="BCO931" s="2"/>
      <c r="BCP931" s="2"/>
      <c r="BCQ931" s="2"/>
      <c r="BCR931" s="2"/>
      <c r="BCS931" s="2"/>
      <c r="BCT931" s="2"/>
      <c r="BCU931" s="2"/>
      <c r="BCV931" s="2"/>
      <c r="BCW931" s="2"/>
      <c r="BCX931" s="2"/>
      <c r="BCY931" s="2"/>
      <c r="BCZ931" s="2"/>
      <c r="BDA931" s="2"/>
      <c r="BDB931" s="2"/>
      <c r="BDC931" s="2"/>
      <c r="BDD931" s="2"/>
      <c r="BDE931" s="2"/>
      <c r="BDF931" s="2"/>
      <c r="BDG931" s="2"/>
      <c r="BDH931" s="2"/>
      <c r="BDI931" s="2"/>
      <c r="BDJ931" s="2"/>
      <c r="BDK931" s="2"/>
      <c r="BDL931" s="2"/>
      <c r="BDM931" s="2"/>
      <c r="BDN931" s="2"/>
      <c r="BDO931" s="2"/>
      <c r="BDP931" s="2"/>
      <c r="BDQ931" s="2"/>
      <c r="BDR931" s="2"/>
      <c r="BDS931" s="2"/>
      <c r="BDT931" s="2"/>
      <c r="BDU931" s="2"/>
      <c r="BDV931" s="2"/>
      <c r="BDW931" s="2"/>
      <c r="BDX931" s="2"/>
      <c r="BDY931" s="2"/>
      <c r="BDZ931" s="2"/>
      <c r="BEA931" s="2"/>
      <c r="BEB931" s="2"/>
      <c r="BEC931" s="2"/>
      <c r="BED931" s="2"/>
      <c r="BEE931" s="2"/>
      <c r="BEF931" s="2"/>
      <c r="BEG931" s="2"/>
      <c r="BEH931" s="2"/>
      <c r="BEI931" s="2"/>
      <c r="BEJ931" s="2"/>
      <c r="BEK931" s="2"/>
      <c r="BEL931" s="2"/>
      <c r="BEM931" s="2"/>
      <c r="BEN931" s="2"/>
      <c r="BEO931" s="2"/>
      <c r="BEP931" s="2"/>
      <c r="BEQ931" s="2"/>
      <c r="BER931" s="2"/>
      <c r="BES931" s="2"/>
      <c r="BET931" s="2"/>
      <c r="BEU931" s="2"/>
      <c r="BEV931" s="2"/>
      <c r="BEW931" s="2"/>
      <c r="BEX931" s="2"/>
      <c r="BEY931" s="2"/>
      <c r="BEZ931" s="2"/>
      <c r="BFA931" s="2"/>
      <c r="BFB931" s="2"/>
      <c r="BFC931" s="2"/>
      <c r="BFD931" s="2"/>
      <c r="BFE931" s="2"/>
      <c r="BFF931" s="2"/>
      <c r="BFG931" s="2"/>
      <c r="BFH931" s="2"/>
      <c r="BFI931" s="2"/>
      <c r="BFJ931" s="2"/>
      <c r="BFK931" s="2"/>
      <c r="BFL931" s="2"/>
      <c r="BFM931" s="2"/>
      <c r="BFN931" s="2"/>
      <c r="BFO931" s="2"/>
      <c r="BFP931" s="2"/>
      <c r="BFQ931" s="2"/>
      <c r="BFR931" s="2"/>
      <c r="BFS931" s="2"/>
      <c r="BFT931" s="2"/>
      <c r="BFU931" s="2"/>
      <c r="BFV931" s="2"/>
      <c r="BFW931" s="2"/>
      <c r="BFX931" s="2"/>
      <c r="BFY931" s="2"/>
      <c r="BFZ931" s="2"/>
      <c r="BGA931" s="2"/>
      <c r="BGB931" s="2"/>
      <c r="BGC931" s="2"/>
      <c r="BGD931" s="2"/>
      <c r="BGE931" s="2"/>
      <c r="BGF931" s="2"/>
      <c r="BGG931" s="2"/>
      <c r="BGH931" s="2"/>
      <c r="BGI931" s="2"/>
      <c r="BGJ931" s="2"/>
      <c r="BGK931" s="2"/>
      <c r="BGL931" s="2"/>
      <c r="BGM931" s="2"/>
      <c r="BGN931" s="2"/>
      <c r="BGO931" s="2"/>
      <c r="BGP931" s="2"/>
      <c r="BGQ931" s="2"/>
      <c r="BGR931" s="2"/>
      <c r="BGS931" s="2"/>
      <c r="BGT931" s="2"/>
      <c r="BGU931" s="2"/>
      <c r="BGV931" s="2"/>
      <c r="BGW931" s="2"/>
      <c r="BGX931" s="2"/>
      <c r="BGY931" s="2"/>
      <c r="BGZ931" s="2"/>
      <c r="BHA931" s="2"/>
      <c r="BHB931" s="2"/>
      <c r="BHC931" s="2"/>
      <c r="BHD931" s="2"/>
      <c r="BHE931" s="2"/>
      <c r="BHF931" s="2"/>
      <c r="BHG931" s="2"/>
      <c r="BHH931" s="2"/>
      <c r="BHI931" s="2"/>
      <c r="BHJ931" s="2"/>
      <c r="BHK931" s="2"/>
      <c r="BHL931" s="2"/>
      <c r="BHM931" s="2"/>
      <c r="BHN931" s="2"/>
      <c r="BHO931" s="2"/>
      <c r="BHP931" s="2"/>
      <c r="BHQ931" s="2"/>
      <c r="BHR931" s="2"/>
      <c r="BHS931" s="2"/>
      <c r="BHT931" s="2"/>
      <c r="BHU931" s="2"/>
      <c r="BHV931" s="2"/>
      <c r="BHW931" s="2"/>
      <c r="BHX931" s="2"/>
      <c r="BHY931" s="2"/>
      <c r="BHZ931" s="2"/>
      <c r="BIA931" s="2"/>
      <c r="BIB931" s="2"/>
      <c r="BIC931" s="2"/>
      <c r="BID931" s="2"/>
      <c r="BIE931" s="2"/>
      <c r="BIF931" s="2"/>
      <c r="BIG931" s="2"/>
      <c r="BIH931" s="2"/>
      <c r="BII931" s="2"/>
      <c r="BIJ931" s="2"/>
      <c r="BIK931" s="2"/>
      <c r="BIL931" s="2"/>
      <c r="BIM931" s="2"/>
      <c r="BIN931" s="2"/>
      <c r="BIO931" s="2"/>
      <c r="BIP931" s="2"/>
      <c r="BIQ931" s="2"/>
      <c r="BIR931" s="2"/>
      <c r="BIS931" s="2"/>
      <c r="BIT931" s="2"/>
      <c r="BIU931" s="2"/>
      <c r="BIV931" s="2"/>
      <c r="BIW931" s="2"/>
      <c r="BIX931" s="2"/>
      <c r="BIY931" s="2"/>
      <c r="BIZ931" s="2"/>
      <c r="BJA931" s="2"/>
      <c r="BJB931" s="2"/>
      <c r="BJC931" s="2"/>
      <c r="BJD931" s="2"/>
      <c r="BJE931" s="2"/>
      <c r="BJF931" s="2"/>
      <c r="BJG931" s="2"/>
      <c r="BJH931" s="2"/>
      <c r="BJI931" s="2"/>
      <c r="BJJ931" s="2"/>
      <c r="BJK931" s="2"/>
      <c r="BJL931" s="2"/>
      <c r="BJM931" s="2"/>
      <c r="BJN931" s="2"/>
      <c r="BJO931" s="2"/>
      <c r="BJP931" s="2"/>
      <c r="BJQ931" s="2"/>
      <c r="BJR931" s="2"/>
      <c r="BJS931" s="2"/>
      <c r="BJT931" s="2"/>
      <c r="BJU931" s="2"/>
      <c r="BJV931" s="2"/>
      <c r="BJW931" s="2"/>
      <c r="BJX931" s="2"/>
      <c r="BJY931" s="2"/>
      <c r="BJZ931" s="2"/>
      <c r="BKA931" s="2"/>
      <c r="BKB931" s="2"/>
      <c r="BKC931" s="2"/>
      <c r="BKD931" s="2"/>
      <c r="BKE931" s="2"/>
      <c r="BKF931" s="2"/>
      <c r="BKG931" s="2"/>
      <c r="BKH931" s="2"/>
      <c r="BKI931" s="2"/>
      <c r="BKJ931" s="2"/>
      <c r="BKK931" s="2"/>
      <c r="BKL931" s="2"/>
      <c r="BKM931" s="2"/>
      <c r="BKN931" s="2"/>
      <c r="BKO931" s="2"/>
      <c r="BKP931" s="2"/>
      <c r="BKQ931" s="2"/>
      <c r="BKR931" s="2"/>
      <c r="BKS931" s="2"/>
      <c r="BKT931" s="2"/>
      <c r="BKU931" s="2"/>
      <c r="BKV931" s="2"/>
      <c r="BKW931" s="2"/>
      <c r="BKX931" s="2"/>
      <c r="BKY931" s="2"/>
      <c r="BKZ931" s="2"/>
      <c r="BLA931" s="2"/>
      <c r="BLB931" s="2"/>
      <c r="BLC931" s="2"/>
      <c r="BLD931" s="2"/>
      <c r="BLE931" s="2"/>
      <c r="BLF931" s="2"/>
      <c r="BLG931" s="2"/>
      <c r="BLH931" s="2"/>
      <c r="BLI931" s="2"/>
      <c r="BLJ931" s="2"/>
      <c r="BLK931" s="2"/>
      <c r="BLL931" s="2"/>
      <c r="BLM931" s="2"/>
      <c r="BLN931" s="2"/>
      <c r="BLO931" s="2"/>
      <c r="BLP931" s="2"/>
      <c r="BLQ931" s="2"/>
      <c r="BLR931" s="2"/>
      <c r="BLS931" s="2"/>
      <c r="BLT931" s="2"/>
      <c r="BLU931" s="2"/>
      <c r="BLV931" s="2"/>
      <c r="BLW931" s="2"/>
      <c r="BLX931" s="2"/>
      <c r="BLY931" s="2"/>
      <c r="BLZ931" s="2"/>
      <c r="BMA931" s="2"/>
      <c r="BMB931" s="2"/>
      <c r="BMC931" s="2"/>
      <c r="BMD931" s="2"/>
      <c r="BME931" s="2"/>
      <c r="BMF931" s="2"/>
      <c r="BMG931" s="2"/>
      <c r="BMH931" s="2"/>
      <c r="BMI931" s="2"/>
      <c r="BMJ931" s="2"/>
      <c r="BMK931" s="2"/>
      <c r="BML931" s="2"/>
      <c r="BMM931" s="2"/>
      <c r="BMN931" s="2"/>
      <c r="BMO931" s="2"/>
      <c r="BMP931" s="2"/>
      <c r="BMQ931" s="2"/>
      <c r="BMR931" s="2"/>
      <c r="BMS931" s="2"/>
      <c r="BMT931" s="2"/>
      <c r="BMU931" s="2"/>
      <c r="BMV931" s="2"/>
      <c r="BMW931" s="2"/>
      <c r="BMX931" s="2"/>
      <c r="BMY931" s="2"/>
      <c r="BMZ931" s="2"/>
      <c r="BNA931" s="2"/>
      <c r="BNB931" s="2"/>
      <c r="BNC931" s="2"/>
      <c r="BND931" s="2"/>
      <c r="BNE931" s="2"/>
      <c r="BNF931" s="2"/>
      <c r="BNG931" s="2"/>
      <c r="BNH931" s="2"/>
      <c r="BNI931" s="2"/>
      <c r="BNJ931" s="2"/>
      <c r="BNK931" s="2"/>
      <c r="BNL931" s="2"/>
      <c r="BNM931" s="2"/>
      <c r="BNN931" s="2"/>
      <c r="BNO931" s="2"/>
      <c r="BNP931" s="2"/>
      <c r="BNQ931" s="2"/>
      <c r="BNR931" s="2"/>
      <c r="BNS931" s="2"/>
      <c r="BNT931" s="2"/>
      <c r="BNU931" s="2"/>
      <c r="BNV931" s="2"/>
      <c r="BNW931" s="2"/>
      <c r="BNX931" s="2"/>
      <c r="BNY931" s="2"/>
      <c r="BNZ931" s="2"/>
      <c r="BOA931" s="2"/>
      <c r="BOB931" s="2"/>
      <c r="BOC931" s="2"/>
      <c r="BOD931" s="2"/>
      <c r="BOE931" s="2"/>
      <c r="BOF931" s="2"/>
      <c r="BOG931" s="2"/>
      <c r="BOH931" s="2"/>
      <c r="BOI931" s="2"/>
      <c r="BOJ931" s="2"/>
      <c r="BOK931" s="2"/>
      <c r="BOL931" s="2"/>
      <c r="BOM931" s="2"/>
      <c r="BON931" s="2"/>
      <c r="BOO931" s="2"/>
      <c r="BOP931" s="2"/>
      <c r="BOQ931" s="2"/>
      <c r="BOR931" s="2"/>
      <c r="BOS931" s="2"/>
      <c r="BOT931" s="2"/>
      <c r="BOU931" s="2"/>
      <c r="BOV931" s="2"/>
      <c r="BOW931" s="2"/>
      <c r="BOX931" s="2"/>
      <c r="BOY931" s="2"/>
      <c r="BOZ931" s="2"/>
      <c r="BPA931" s="2"/>
      <c r="BPB931" s="2"/>
      <c r="BPC931" s="2"/>
      <c r="BPD931" s="2"/>
      <c r="BPE931" s="2"/>
      <c r="BPF931" s="2"/>
      <c r="BPG931" s="2"/>
      <c r="BPH931" s="2"/>
      <c r="BPI931" s="2"/>
      <c r="BPJ931" s="2"/>
      <c r="BPK931" s="2"/>
      <c r="BPL931" s="2"/>
      <c r="BPM931" s="2"/>
      <c r="BPN931" s="2"/>
      <c r="BPO931" s="2"/>
      <c r="BPP931" s="2"/>
      <c r="BPQ931" s="2"/>
      <c r="BPR931" s="2"/>
      <c r="BPS931" s="2"/>
      <c r="BPT931" s="2"/>
      <c r="BPU931" s="2"/>
      <c r="BPV931" s="2"/>
      <c r="BPW931" s="2"/>
      <c r="BPX931" s="2"/>
      <c r="BPY931" s="2"/>
      <c r="BPZ931" s="2"/>
      <c r="BQA931" s="2"/>
      <c r="BQB931" s="2"/>
      <c r="BQC931" s="2"/>
      <c r="BQD931" s="2"/>
      <c r="BQE931" s="2"/>
      <c r="BQF931" s="2"/>
      <c r="BQG931" s="2"/>
      <c r="BQH931" s="2"/>
      <c r="BQI931" s="2"/>
      <c r="BQJ931" s="2"/>
      <c r="BQK931" s="2"/>
      <c r="BQL931" s="2"/>
      <c r="BQM931" s="2"/>
      <c r="BQN931" s="2"/>
      <c r="BQO931" s="2"/>
      <c r="BQP931" s="2"/>
      <c r="BQQ931" s="2"/>
      <c r="BQR931" s="2"/>
      <c r="BQS931" s="2"/>
      <c r="BQT931" s="2"/>
      <c r="BQU931" s="2"/>
      <c r="BQV931" s="2"/>
      <c r="BQW931" s="2"/>
      <c r="BQX931" s="2"/>
      <c r="BQY931" s="2"/>
      <c r="BQZ931" s="2"/>
      <c r="BRA931" s="2"/>
      <c r="BRB931" s="2"/>
      <c r="BRC931" s="2"/>
      <c r="BRD931" s="2"/>
      <c r="BRE931" s="2"/>
      <c r="BRF931" s="2"/>
      <c r="BRG931" s="2"/>
      <c r="BRH931" s="2"/>
      <c r="BRI931" s="2"/>
      <c r="BRJ931" s="2"/>
      <c r="BRK931" s="2"/>
      <c r="BRL931" s="2"/>
      <c r="BRM931" s="2"/>
      <c r="BRN931" s="2"/>
      <c r="BRO931" s="2"/>
      <c r="BRP931" s="2"/>
      <c r="BRQ931" s="2"/>
      <c r="BRR931" s="2"/>
      <c r="BRS931" s="2"/>
      <c r="BRT931" s="2"/>
      <c r="BRU931" s="2"/>
      <c r="BRV931" s="2"/>
      <c r="BRW931" s="2"/>
      <c r="BRX931" s="2"/>
      <c r="BRY931" s="2"/>
      <c r="BRZ931" s="2"/>
      <c r="BSA931" s="2"/>
      <c r="BSB931" s="2"/>
      <c r="BSC931" s="2"/>
      <c r="BSD931" s="2"/>
      <c r="BSE931" s="2"/>
      <c r="BSF931" s="2"/>
      <c r="BSG931" s="2"/>
      <c r="BSH931" s="2"/>
      <c r="BSI931" s="2"/>
      <c r="BSJ931" s="2"/>
      <c r="BSK931" s="2"/>
      <c r="BSL931" s="2"/>
      <c r="BSM931" s="2"/>
      <c r="BSN931" s="2"/>
      <c r="BSO931" s="2"/>
      <c r="BSP931" s="2"/>
      <c r="BSQ931" s="2"/>
      <c r="BSR931" s="2"/>
      <c r="BSS931" s="2"/>
      <c r="BST931" s="2"/>
      <c r="BSU931" s="2"/>
      <c r="BSV931" s="2"/>
      <c r="BSW931" s="2"/>
      <c r="BSX931" s="2"/>
      <c r="BSY931" s="2"/>
      <c r="BSZ931" s="2"/>
      <c r="BTA931" s="2"/>
      <c r="BTB931" s="2"/>
      <c r="BTC931" s="2"/>
      <c r="BTD931" s="2"/>
      <c r="BTE931" s="2"/>
      <c r="BTF931" s="2"/>
      <c r="BTG931" s="2"/>
      <c r="BTH931" s="2"/>
      <c r="BTI931" s="2"/>
      <c r="BTJ931" s="2"/>
      <c r="BTK931" s="2"/>
      <c r="BTL931" s="2"/>
      <c r="BTM931" s="2"/>
      <c r="BTN931" s="2"/>
      <c r="BTO931" s="2"/>
      <c r="BTP931" s="2"/>
      <c r="BTQ931" s="2"/>
      <c r="BTR931" s="2"/>
      <c r="BTS931" s="2"/>
      <c r="BTT931" s="2"/>
      <c r="BTU931" s="2"/>
      <c r="BTV931" s="2"/>
      <c r="BTW931" s="2"/>
      <c r="BTX931" s="2"/>
      <c r="BTY931" s="2"/>
      <c r="BTZ931" s="2"/>
      <c r="BUA931" s="2"/>
      <c r="BUB931" s="2"/>
      <c r="BUC931" s="2"/>
      <c r="BUD931" s="2"/>
      <c r="BUE931" s="2"/>
      <c r="BUF931" s="2"/>
      <c r="BUG931" s="2"/>
      <c r="BUH931" s="2"/>
      <c r="BUI931" s="2"/>
      <c r="BUJ931" s="2"/>
      <c r="BUK931" s="2"/>
      <c r="BUL931" s="2"/>
      <c r="BUM931" s="2"/>
      <c r="BUN931" s="2"/>
      <c r="BUO931" s="2"/>
      <c r="BUP931" s="2"/>
      <c r="BUQ931" s="2"/>
      <c r="BUR931" s="2"/>
      <c r="BUS931" s="2"/>
      <c r="BUT931" s="2"/>
      <c r="BUU931" s="2"/>
      <c r="BUV931" s="2"/>
      <c r="BUW931" s="2"/>
      <c r="BUX931" s="2"/>
      <c r="BUY931" s="2"/>
      <c r="BUZ931" s="2"/>
      <c r="BVA931" s="2"/>
      <c r="BVB931" s="2"/>
      <c r="BVC931" s="2"/>
      <c r="BVD931" s="2"/>
      <c r="BVE931" s="2"/>
      <c r="BVF931" s="2"/>
      <c r="BVG931" s="2"/>
      <c r="BVH931" s="2"/>
      <c r="BVI931" s="2"/>
      <c r="BVJ931" s="2"/>
      <c r="BVK931" s="2"/>
      <c r="BVL931" s="2"/>
      <c r="BVM931" s="2"/>
      <c r="BVN931" s="2"/>
      <c r="BVO931" s="2"/>
      <c r="BVP931" s="2"/>
      <c r="BVQ931" s="2"/>
      <c r="BVR931" s="2"/>
      <c r="BVS931" s="2"/>
      <c r="BVT931" s="2"/>
      <c r="BVU931" s="2"/>
      <c r="BVV931" s="2"/>
      <c r="BVW931" s="2"/>
      <c r="BVX931" s="2"/>
      <c r="BVY931" s="2"/>
      <c r="BVZ931" s="2"/>
      <c r="BWA931" s="2"/>
      <c r="BWB931" s="2"/>
      <c r="BWC931" s="2"/>
      <c r="BWD931" s="2"/>
      <c r="BWE931" s="2"/>
      <c r="BWF931" s="2"/>
      <c r="BWG931" s="2"/>
      <c r="BWH931" s="2"/>
      <c r="BWI931" s="2"/>
      <c r="BWJ931" s="2"/>
      <c r="BWK931" s="2"/>
      <c r="BWL931" s="2"/>
      <c r="BWM931" s="2"/>
      <c r="BWN931" s="2"/>
      <c r="BWO931" s="2"/>
      <c r="BWP931" s="2"/>
      <c r="BWQ931" s="2"/>
      <c r="BWR931" s="2"/>
      <c r="BWS931" s="2"/>
      <c r="BWT931" s="2"/>
      <c r="BWU931" s="2"/>
      <c r="BWV931" s="2"/>
      <c r="BWW931" s="2"/>
      <c r="BWX931" s="2"/>
      <c r="BWY931" s="2"/>
      <c r="BWZ931" s="2"/>
      <c r="BXA931" s="2"/>
      <c r="BXB931" s="2"/>
      <c r="BXC931" s="2"/>
      <c r="BXD931" s="2"/>
      <c r="BXE931" s="2"/>
      <c r="BXF931" s="2"/>
      <c r="BXG931" s="2"/>
      <c r="BXH931" s="2"/>
      <c r="BXI931" s="2"/>
      <c r="BXJ931" s="2"/>
      <c r="BXK931" s="2"/>
      <c r="BXL931" s="2"/>
      <c r="BXM931" s="2"/>
      <c r="BXN931" s="2"/>
      <c r="BXO931" s="2"/>
      <c r="BXP931" s="2"/>
      <c r="BXQ931" s="2"/>
      <c r="BXR931" s="2"/>
      <c r="BXS931" s="2"/>
      <c r="BXT931" s="2"/>
      <c r="BXU931" s="2"/>
      <c r="BXV931" s="2"/>
      <c r="BXW931" s="2"/>
      <c r="BXX931" s="2"/>
      <c r="BXY931" s="2"/>
      <c r="BXZ931" s="2"/>
      <c r="BYA931" s="2"/>
      <c r="BYB931" s="2"/>
      <c r="BYC931" s="2"/>
      <c r="BYD931" s="2"/>
      <c r="BYE931" s="2"/>
      <c r="BYF931" s="2"/>
      <c r="BYG931" s="2"/>
      <c r="BYH931" s="2"/>
      <c r="BYI931" s="2"/>
      <c r="BYJ931" s="2"/>
      <c r="BYK931" s="2"/>
      <c r="BYL931" s="2"/>
      <c r="BYM931" s="2"/>
      <c r="BYN931" s="2"/>
      <c r="BYO931" s="2"/>
      <c r="BYP931" s="2"/>
      <c r="BYQ931" s="2"/>
      <c r="BYR931" s="2"/>
      <c r="BYS931" s="2"/>
      <c r="BYT931" s="2"/>
      <c r="BYU931" s="2"/>
      <c r="BYV931" s="2"/>
      <c r="BYW931" s="2"/>
      <c r="BYX931" s="2"/>
      <c r="BYY931" s="2"/>
      <c r="BYZ931" s="2"/>
      <c r="BZA931" s="2"/>
      <c r="BZB931" s="2"/>
      <c r="BZC931" s="2"/>
      <c r="BZD931" s="2"/>
      <c r="BZE931" s="2"/>
      <c r="BZF931" s="2"/>
      <c r="BZG931" s="2"/>
      <c r="BZH931" s="2"/>
      <c r="BZI931" s="2"/>
      <c r="BZJ931" s="2"/>
      <c r="BZK931" s="2"/>
      <c r="BZL931" s="2"/>
      <c r="BZM931" s="2"/>
      <c r="BZN931" s="2"/>
      <c r="BZO931" s="2"/>
      <c r="BZP931" s="2"/>
      <c r="BZQ931" s="2"/>
      <c r="BZR931" s="2"/>
      <c r="BZS931" s="2"/>
      <c r="BZT931" s="2"/>
      <c r="BZU931" s="2"/>
      <c r="BZV931" s="2"/>
      <c r="BZW931" s="2"/>
      <c r="BZX931" s="2"/>
      <c r="BZY931" s="2"/>
      <c r="BZZ931" s="2"/>
      <c r="CAA931" s="2"/>
      <c r="CAB931" s="2"/>
      <c r="CAC931" s="2"/>
      <c r="CAD931" s="2"/>
      <c r="CAE931" s="2"/>
      <c r="CAF931" s="2"/>
      <c r="CAG931" s="2"/>
      <c r="CAH931" s="2"/>
      <c r="CAI931" s="2"/>
      <c r="CAJ931" s="2"/>
      <c r="CAK931" s="2"/>
      <c r="CAL931" s="2"/>
      <c r="CAM931" s="2"/>
      <c r="CAN931" s="2"/>
      <c r="CAO931" s="2"/>
      <c r="CAP931" s="2"/>
      <c r="CAQ931" s="2"/>
      <c r="CAR931" s="2"/>
      <c r="CAS931" s="2"/>
      <c r="CAT931" s="2"/>
      <c r="CAU931" s="2"/>
      <c r="CAV931" s="2"/>
      <c r="CAW931" s="2"/>
      <c r="CAX931" s="2"/>
      <c r="CAY931" s="2"/>
      <c r="CAZ931" s="2"/>
      <c r="CBA931" s="2"/>
      <c r="CBB931" s="2"/>
      <c r="CBC931" s="2"/>
      <c r="CBD931" s="2"/>
      <c r="CBE931" s="2"/>
      <c r="CBF931" s="2"/>
      <c r="CBG931" s="2"/>
      <c r="CBH931" s="2"/>
      <c r="CBI931" s="2"/>
      <c r="CBJ931" s="2"/>
      <c r="CBK931" s="2"/>
      <c r="CBL931" s="2"/>
      <c r="CBM931" s="2"/>
      <c r="CBN931" s="2"/>
      <c r="CBO931" s="2"/>
      <c r="CBP931" s="2"/>
      <c r="CBQ931" s="2"/>
      <c r="CBR931" s="2"/>
      <c r="CBS931" s="2"/>
      <c r="CBT931" s="2"/>
      <c r="CBU931" s="2"/>
      <c r="CBV931" s="2"/>
      <c r="CBW931" s="2"/>
      <c r="CBX931" s="2"/>
      <c r="CBY931" s="2"/>
      <c r="CBZ931" s="2"/>
      <c r="CCA931" s="2"/>
      <c r="CCB931" s="2"/>
      <c r="CCC931" s="2"/>
      <c r="CCD931" s="2"/>
      <c r="CCE931" s="2"/>
      <c r="CCF931" s="2"/>
      <c r="CCG931" s="2"/>
      <c r="CCH931" s="2"/>
      <c r="CCI931" s="2"/>
      <c r="CCJ931" s="2"/>
      <c r="CCK931" s="2"/>
      <c r="CCL931" s="2"/>
      <c r="CCM931" s="2"/>
      <c r="CCN931" s="2"/>
      <c r="CCO931" s="2"/>
      <c r="CCP931" s="2"/>
      <c r="CCQ931" s="2"/>
      <c r="CCR931" s="2"/>
      <c r="CCS931" s="2"/>
      <c r="CCT931" s="2"/>
      <c r="CCU931" s="2"/>
      <c r="CCV931" s="2"/>
      <c r="CCW931" s="2"/>
      <c r="CCX931" s="2"/>
      <c r="CCY931" s="2"/>
      <c r="CCZ931" s="2"/>
      <c r="CDA931" s="2"/>
      <c r="CDB931" s="2"/>
      <c r="CDC931" s="2"/>
      <c r="CDD931" s="2"/>
      <c r="CDE931" s="2"/>
      <c r="CDF931" s="2"/>
      <c r="CDG931" s="2"/>
      <c r="CDH931" s="2"/>
      <c r="CDI931" s="2"/>
      <c r="CDJ931" s="2"/>
      <c r="CDK931" s="2"/>
      <c r="CDL931" s="2"/>
      <c r="CDM931" s="2"/>
      <c r="CDN931" s="2"/>
      <c r="CDO931" s="2"/>
      <c r="CDP931" s="2"/>
      <c r="CDQ931" s="2"/>
      <c r="CDR931" s="2"/>
      <c r="CDS931" s="2"/>
      <c r="CDT931" s="2"/>
      <c r="CDU931" s="2"/>
      <c r="CDV931" s="2"/>
      <c r="CDW931" s="2"/>
      <c r="CDX931" s="2"/>
      <c r="CDY931" s="2"/>
      <c r="CDZ931" s="2"/>
      <c r="CEA931" s="2"/>
      <c r="CEB931" s="2"/>
      <c r="CEC931" s="2"/>
      <c r="CED931" s="2"/>
      <c r="CEE931" s="2"/>
      <c r="CEF931" s="2"/>
      <c r="CEG931" s="2"/>
      <c r="CEH931" s="2"/>
      <c r="CEI931" s="2"/>
      <c r="CEJ931" s="2"/>
      <c r="CEK931" s="2"/>
      <c r="CEL931" s="2"/>
      <c r="CEM931" s="2"/>
      <c r="CEN931" s="2"/>
      <c r="CEO931" s="2"/>
      <c r="CEP931" s="2"/>
      <c r="CEQ931" s="2"/>
      <c r="CER931" s="2"/>
      <c r="CES931" s="2"/>
      <c r="CET931" s="2"/>
      <c r="CEU931" s="2"/>
      <c r="CEV931" s="2"/>
      <c r="CEW931" s="2"/>
      <c r="CEX931" s="2"/>
      <c r="CEY931" s="2"/>
      <c r="CEZ931" s="2"/>
      <c r="CFA931" s="2"/>
      <c r="CFB931" s="2"/>
      <c r="CFC931" s="2"/>
      <c r="CFD931" s="2"/>
      <c r="CFE931" s="2"/>
      <c r="CFF931" s="2"/>
      <c r="CFG931" s="2"/>
      <c r="CFH931" s="2"/>
      <c r="CFI931" s="2"/>
      <c r="CFJ931" s="2"/>
      <c r="CFK931" s="2"/>
      <c r="CFL931" s="2"/>
      <c r="CFM931" s="2"/>
      <c r="CFN931" s="2"/>
      <c r="CFO931" s="2"/>
      <c r="CFP931" s="2"/>
      <c r="CFQ931" s="2"/>
      <c r="CFR931" s="2"/>
      <c r="CFS931" s="2"/>
      <c r="CFT931" s="2"/>
      <c r="CFU931" s="2"/>
      <c r="CFV931" s="2"/>
      <c r="CFW931" s="2"/>
      <c r="CFX931" s="2"/>
      <c r="CFY931" s="2"/>
      <c r="CFZ931" s="2"/>
      <c r="CGA931" s="2"/>
      <c r="CGB931" s="2"/>
      <c r="CGC931" s="2"/>
      <c r="CGD931" s="2"/>
      <c r="CGE931" s="2"/>
      <c r="CGF931" s="2"/>
      <c r="CGG931" s="2"/>
      <c r="CGH931" s="2"/>
      <c r="CGI931" s="2"/>
      <c r="CGJ931" s="2"/>
      <c r="CGK931" s="2"/>
      <c r="CGL931" s="2"/>
      <c r="CGM931" s="2"/>
      <c r="CGN931" s="2"/>
      <c r="CGO931" s="2"/>
      <c r="CGP931" s="2"/>
      <c r="CGQ931" s="2"/>
      <c r="CGR931" s="2"/>
      <c r="CGS931" s="2"/>
      <c r="CGT931" s="2"/>
      <c r="CGU931" s="2"/>
      <c r="CGV931" s="2"/>
      <c r="CGW931" s="2"/>
      <c r="CGX931" s="2"/>
      <c r="CGY931" s="2"/>
      <c r="CGZ931" s="2"/>
      <c r="CHA931" s="2"/>
      <c r="CHB931" s="2"/>
      <c r="CHC931" s="2"/>
      <c r="CHD931" s="2"/>
      <c r="CHE931" s="2"/>
      <c r="CHF931" s="2"/>
      <c r="CHG931" s="2"/>
      <c r="CHH931" s="2"/>
      <c r="CHI931" s="2"/>
      <c r="CHJ931" s="2"/>
      <c r="CHK931" s="2"/>
      <c r="CHL931" s="2"/>
      <c r="CHM931" s="2"/>
      <c r="CHN931" s="2"/>
      <c r="CHO931" s="2"/>
      <c r="CHP931" s="2"/>
      <c r="CHQ931" s="2"/>
      <c r="CHR931" s="2"/>
      <c r="CHS931" s="2"/>
      <c r="CHT931" s="2"/>
      <c r="CHU931" s="2"/>
      <c r="CHV931" s="2"/>
      <c r="CHW931" s="2"/>
      <c r="CHX931" s="2"/>
      <c r="CHY931" s="2"/>
      <c r="CHZ931" s="2"/>
      <c r="CIA931" s="2"/>
      <c r="CIB931" s="2"/>
      <c r="CIC931" s="2"/>
      <c r="CID931" s="2"/>
      <c r="CIE931" s="2"/>
      <c r="CIF931" s="2"/>
      <c r="CIG931" s="2"/>
      <c r="CIH931" s="2"/>
      <c r="CII931" s="2"/>
      <c r="CIJ931" s="2"/>
      <c r="CIK931" s="2"/>
      <c r="CIL931" s="2"/>
      <c r="CIM931" s="2"/>
      <c r="CIN931" s="2"/>
      <c r="CIO931" s="2"/>
      <c r="CIP931" s="2"/>
      <c r="CIQ931" s="2"/>
      <c r="CIR931" s="2"/>
      <c r="CIS931" s="2"/>
      <c r="CIT931" s="2"/>
      <c r="CIU931" s="2"/>
      <c r="CIV931" s="2"/>
      <c r="CIW931" s="2"/>
      <c r="CIX931" s="2"/>
      <c r="CIY931" s="2"/>
      <c r="CIZ931" s="2"/>
      <c r="CJA931" s="2"/>
      <c r="CJB931" s="2"/>
      <c r="CJC931" s="2"/>
      <c r="CJD931" s="2"/>
      <c r="CJE931" s="2"/>
      <c r="CJF931" s="2"/>
      <c r="CJG931" s="2"/>
      <c r="CJH931" s="2"/>
      <c r="CJI931" s="2"/>
      <c r="CJJ931" s="2"/>
      <c r="CJK931" s="2"/>
      <c r="CJL931" s="2"/>
      <c r="CJM931" s="2"/>
      <c r="CJN931" s="2"/>
      <c r="CJO931" s="2"/>
      <c r="CJP931" s="2"/>
      <c r="CJQ931" s="2"/>
      <c r="CJR931" s="2"/>
      <c r="CJS931" s="2"/>
      <c r="CJT931" s="2"/>
      <c r="CJU931" s="2"/>
      <c r="CJV931" s="2"/>
      <c r="CJW931" s="2"/>
      <c r="CJX931" s="2"/>
      <c r="CJY931" s="2"/>
      <c r="CJZ931" s="2"/>
      <c r="CKA931" s="2"/>
      <c r="CKB931" s="2"/>
      <c r="CKC931" s="2"/>
      <c r="CKD931" s="2"/>
      <c r="CKE931" s="2"/>
      <c r="CKF931" s="2"/>
      <c r="CKG931" s="2"/>
      <c r="CKH931" s="2"/>
      <c r="CKI931" s="2"/>
      <c r="CKJ931" s="2"/>
      <c r="CKK931" s="2"/>
      <c r="CKL931" s="2"/>
      <c r="CKM931" s="2"/>
      <c r="CKN931" s="2"/>
      <c r="CKO931" s="2"/>
      <c r="CKP931" s="2"/>
      <c r="CKQ931" s="2"/>
      <c r="CKR931" s="2"/>
      <c r="CKS931" s="2"/>
      <c r="CKT931" s="2"/>
      <c r="CKU931" s="2"/>
      <c r="CKV931" s="2"/>
      <c r="CKW931" s="2"/>
      <c r="CKX931" s="2"/>
      <c r="CKY931" s="2"/>
      <c r="CKZ931" s="2"/>
      <c r="CLA931" s="2"/>
      <c r="CLB931" s="2"/>
      <c r="CLC931" s="2"/>
      <c r="CLD931" s="2"/>
      <c r="CLE931" s="2"/>
      <c r="CLF931" s="2"/>
      <c r="CLG931" s="2"/>
      <c r="CLH931" s="2"/>
      <c r="CLI931" s="2"/>
      <c r="CLJ931" s="2"/>
      <c r="CLK931" s="2"/>
      <c r="CLL931" s="2"/>
      <c r="CLM931" s="2"/>
      <c r="CLN931" s="2"/>
      <c r="CLO931" s="2"/>
      <c r="CLP931" s="2"/>
      <c r="CLQ931" s="2"/>
      <c r="CLR931" s="2"/>
      <c r="CLS931" s="2"/>
      <c r="CLT931" s="2"/>
      <c r="CLU931" s="2"/>
      <c r="CLV931" s="2"/>
      <c r="CLW931" s="2"/>
      <c r="CLX931" s="2"/>
      <c r="CLY931" s="2"/>
      <c r="CLZ931" s="2"/>
      <c r="CMA931" s="2"/>
      <c r="CMB931" s="2"/>
      <c r="CMC931" s="2"/>
      <c r="CMD931" s="2"/>
      <c r="CME931" s="2"/>
      <c r="CMF931" s="2"/>
      <c r="CMG931" s="2"/>
      <c r="CMH931" s="2"/>
      <c r="CMI931" s="2"/>
      <c r="CMJ931" s="2"/>
      <c r="CMK931" s="2"/>
      <c r="CML931" s="2"/>
      <c r="CMM931" s="2"/>
      <c r="CMN931" s="2"/>
      <c r="CMO931" s="2"/>
      <c r="CMP931" s="2"/>
      <c r="CMQ931" s="2"/>
      <c r="CMR931" s="2"/>
      <c r="CMS931" s="2"/>
      <c r="CMT931" s="2"/>
      <c r="CMU931" s="2"/>
      <c r="CMV931" s="2"/>
      <c r="CMW931" s="2"/>
      <c r="CMX931" s="2"/>
      <c r="CMY931" s="2"/>
      <c r="CMZ931" s="2"/>
      <c r="CNA931" s="2"/>
      <c r="CNB931" s="2"/>
      <c r="CNC931" s="2"/>
      <c r="CND931" s="2"/>
      <c r="CNE931" s="2"/>
      <c r="CNF931" s="2"/>
      <c r="CNG931" s="2"/>
      <c r="CNH931" s="2"/>
      <c r="CNI931" s="2"/>
      <c r="CNJ931" s="2"/>
      <c r="CNK931" s="2"/>
      <c r="CNL931" s="2"/>
      <c r="CNM931" s="2"/>
      <c r="CNN931" s="2"/>
      <c r="CNO931" s="2"/>
      <c r="CNP931" s="2"/>
      <c r="CNQ931" s="2"/>
      <c r="CNR931" s="2"/>
      <c r="CNS931" s="2"/>
      <c r="CNT931" s="2"/>
      <c r="CNU931" s="2"/>
      <c r="CNV931" s="2"/>
      <c r="CNW931" s="2"/>
      <c r="CNX931" s="2"/>
      <c r="CNY931" s="2"/>
      <c r="CNZ931" s="2"/>
      <c r="COA931" s="2"/>
      <c r="COB931" s="2"/>
      <c r="COC931" s="2"/>
      <c r="COD931" s="2"/>
      <c r="COE931" s="2"/>
      <c r="COF931" s="2"/>
      <c r="COG931" s="2"/>
      <c r="COH931" s="2"/>
      <c r="COI931" s="2"/>
      <c r="COJ931" s="2"/>
      <c r="COK931" s="2"/>
      <c r="COL931" s="2"/>
      <c r="COM931" s="2"/>
      <c r="CON931" s="2"/>
      <c r="COO931" s="2"/>
      <c r="COP931" s="2"/>
      <c r="COQ931" s="2"/>
      <c r="COR931" s="2"/>
      <c r="COS931" s="2"/>
      <c r="COT931" s="2"/>
      <c r="COU931" s="2"/>
      <c r="COV931" s="2"/>
      <c r="COW931" s="2"/>
      <c r="COX931" s="2"/>
      <c r="COY931" s="2"/>
      <c r="COZ931" s="2"/>
      <c r="CPA931" s="2"/>
      <c r="CPB931" s="2"/>
      <c r="CPC931" s="2"/>
      <c r="CPD931" s="2"/>
      <c r="CPE931" s="2"/>
      <c r="CPF931" s="2"/>
      <c r="CPG931" s="2"/>
      <c r="CPH931" s="2"/>
      <c r="CPI931" s="2"/>
      <c r="CPJ931" s="2"/>
      <c r="CPK931" s="2"/>
      <c r="CPL931" s="2"/>
      <c r="CPM931" s="2"/>
      <c r="CPN931" s="2"/>
      <c r="CPO931" s="2"/>
      <c r="CPP931" s="2"/>
      <c r="CPQ931" s="2"/>
      <c r="CPR931" s="2"/>
      <c r="CPS931" s="2"/>
      <c r="CPT931" s="2"/>
      <c r="CPU931" s="2"/>
      <c r="CPV931" s="2"/>
      <c r="CPW931" s="2"/>
      <c r="CPX931" s="2"/>
      <c r="CPY931" s="2"/>
      <c r="CPZ931" s="2"/>
      <c r="CQA931" s="2"/>
      <c r="CQB931" s="2"/>
      <c r="CQC931" s="2"/>
      <c r="CQD931" s="2"/>
      <c r="CQE931" s="2"/>
      <c r="CQF931" s="2"/>
      <c r="CQG931" s="2"/>
      <c r="CQH931" s="2"/>
      <c r="CQI931" s="2"/>
      <c r="CQJ931" s="2"/>
      <c r="CQK931" s="2"/>
      <c r="CQL931" s="2"/>
      <c r="CQM931" s="2"/>
      <c r="CQN931" s="2"/>
      <c r="CQO931" s="2"/>
      <c r="CQP931" s="2"/>
      <c r="CQQ931" s="2"/>
      <c r="CQR931" s="2"/>
      <c r="CQS931" s="2"/>
      <c r="CQT931" s="2"/>
      <c r="CQU931" s="2"/>
      <c r="CQV931" s="2"/>
      <c r="CQW931" s="2"/>
      <c r="CQX931" s="2"/>
      <c r="CQY931" s="2"/>
      <c r="CQZ931" s="2"/>
      <c r="CRA931" s="2"/>
      <c r="CRB931" s="2"/>
      <c r="CRC931" s="2"/>
      <c r="CRD931" s="2"/>
      <c r="CRE931" s="2"/>
      <c r="CRF931" s="2"/>
      <c r="CRG931" s="2"/>
      <c r="CRH931" s="2"/>
      <c r="CRI931" s="2"/>
      <c r="CRJ931" s="2"/>
      <c r="CRK931" s="2"/>
      <c r="CRL931" s="2"/>
      <c r="CRM931" s="2"/>
      <c r="CRN931" s="2"/>
      <c r="CRO931" s="2"/>
      <c r="CRP931" s="2"/>
      <c r="CRQ931" s="2"/>
      <c r="CRR931" s="2"/>
      <c r="CRS931" s="2"/>
      <c r="CRT931" s="2"/>
      <c r="CRU931" s="2"/>
      <c r="CRV931" s="2"/>
      <c r="CRW931" s="2"/>
      <c r="CRX931" s="2"/>
      <c r="CRY931" s="2"/>
      <c r="CRZ931" s="2"/>
      <c r="CSA931" s="2"/>
      <c r="CSB931" s="2"/>
      <c r="CSC931" s="2"/>
      <c r="CSD931" s="2"/>
      <c r="CSE931" s="2"/>
      <c r="CSF931" s="2"/>
      <c r="CSG931" s="2"/>
      <c r="CSH931" s="2"/>
      <c r="CSI931" s="2"/>
      <c r="CSJ931" s="2"/>
      <c r="CSK931" s="2"/>
      <c r="CSL931" s="2"/>
      <c r="CSM931" s="2"/>
      <c r="CSN931" s="2"/>
      <c r="CSO931" s="2"/>
      <c r="CSP931" s="2"/>
      <c r="CSQ931" s="2"/>
      <c r="CSR931" s="2"/>
      <c r="CSS931" s="2"/>
      <c r="CST931" s="2"/>
      <c r="CSU931" s="2"/>
      <c r="CSV931" s="2"/>
      <c r="CSW931" s="2"/>
      <c r="CSX931" s="2"/>
      <c r="CSY931" s="2"/>
      <c r="CSZ931" s="2"/>
      <c r="CTA931" s="2"/>
      <c r="CTB931" s="2"/>
      <c r="CTC931" s="2"/>
      <c r="CTD931" s="2"/>
      <c r="CTE931" s="2"/>
      <c r="CTF931" s="2"/>
      <c r="CTG931" s="2"/>
      <c r="CTH931" s="2"/>
      <c r="CTI931" s="2"/>
      <c r="CTJ931" s="2"/>
      <c r="CTK931" s="2"/>
      <c r="CTL931" s="2"/>
      <c r="CTM931" s="2"/>
      <c r="CTN931" s="2"/>
      <c r="CTO931" s="2"/>
      <c r="CTP931" s="2"/>
      <c r="CTQ931" s="2"/>
      <c r="CTR931" s="2"/>
      <c r="CTS931" s="2"/>
      <c r="CTT931" s="2"/>
      <c r="CTU931" s="2"/>
      <c r="CTV931" s="2"/>
      <c r="CTW931" s="2"/>
      <c r="CTX931" s="2"/>
      <c r="CTY931" s="2"/>
      <c r="CTZ931" s="2"/>
      <c r="CUA931" s="2"/>
      <c r="CUB931" s="2"/>
      <c r="CUC931" s="2"/>
      <c r="CUD931" s="2"/>
      <c r="CUE931" s="2"/>
      <c r="CUF931" s="2"/>
      <c r="CUG931" s="2"/>
      <c r="CUH931" s="2"/>
      <c r="CUI931" s="2"/>
      <c r="CUJ931" s="2"/>
      <c r="CUK931" s="2"/>
      <c r="CUL931" s="2"/>
      <c r="CUM931" s="2"/>
      <c r="CUN931" s="2"/>
      <c r="CUO931" s="2"/>
      <c r="CUP931" s="2"/>
      <c r="CUQ931" s="2"/>
      <c r="CUR931" s="2"/>
      <c r="CUS931" s="2"/>
      <c r="CUT931" s="2"/>
      <c r="CUU931" s="2"/>
      <c r="CUV931" s="2"/>
      <c r="CUW931" s="2"/>
      <c r="CUX931" s="2"/>
      <c r="CUY931" s="2"/>
      <c r="CUZ931" s="2"/>
      <c r="CVA931" s="2"/>
      <c r="CVB931" s="2"/>
      <c r="CVC931" s="2"/>
      <c r="CVD931" s="2"/>
      <c r="CVE931" s="2"/>
      <c r="CVF931" s="2"/>
      <c r="CVG931" s="2"/>
      <c r="CVH931" s="2"/>
      <c r="CVI931" s="2"/>
      <c r="CVJ931" s="2"/>
      <c r="CVK931" s="2"/>
      <c r="CVL931" s="2"/>
      <c r="CVM931" s="2"/>
      <c r="CVN931" s="2"/>
      <c r="CVO931" s="2"/>
      <c r="CVP931" s="2"/>
      <c r="CVQ931" s="2"/>
      <c r="CVR931" s="2"/>
      <c r="CVS931" s="2"/>
      <c r="CVT931" s="2"/>
      <c r="CVU931" s="2"/>
      <c r="CVV931" s="2"/>
      <c r="CVW931" s="2"/>
      <c r="CVX931" s="2"/>
      <c r="CVY931" s="2"/>
      <c r="CVZ931" s="2"/>
      <c r="CWA931" s="2"/>
      <c r="CWB931" s="2"/>
      <c r="CWC931" s="2"/>
      <c r="CWD931" s="2"/>
      <c r="CWE931" s="2"/>
      <c r="CWF931" s="2"/>
      <c r="CWG931" s="2"/>
      <c r="CWH931" s="2"/>
      <c r="CWI931" s="2"/>
      <c r="CWJ931" s="2"/>
      <c r="CWK931" s="2"/>
      <c r="CWL931" s="2"/>
      <c r="CWM931" s="2"/>
      <c r="CWN931" s="2"/>
      <c r="CWO931" s="2"/>
      <c r="CWP931" s="2"/>
      <c r="CWQ931" s="2"/>
      <c r="CWR931" s="2"/>
      <c r="CWS931" s="2"/>
      <c r="CWT931" s="2"/>
      <c r="CWU931" s="2"/>
      <c r="CWV931" s="2"/>
      <c r="CWW931" s="2"/>
      <c r="CWX931" s="2"/>
      <c r="CWY931" s="2"/>
      <c r="CWZ931" s="2"/>
      <c r="CXA931" s="2"/>
      <c r="CXB931" s="2"/>
      <c r="CXC931" s="2"/>
      <c r="CXD931" s="2"/>
      <c r="CXE931" s="2"/>
      <c r="CXF931" s="2"/>
      <c r="CXG931" s="2"/>
      <c r="CXH931" s="2"/>
      <c r="CXI931" s="2"/>
      <c r="CXJ931" s="2"/>
      <c r="CXK931" s="2"/>
      <c r="CXL931" s="2"/>
      <c r="CXM931" s="2"/>
      <c r="CXN931" s="2"/>
      <c r="CXO931" s="2"/>
      <c r="CXP931" s="2"/>
      <c r="CXQ931" s="2"/>
      <c r="CXR931" s="2"/>
      <c r="CXS931" s="2"/>
      <c r="CXT931" s="2"/>
      <c r="CXU931" s="2"/>
      <c r="CXV931" s="2"/>
      <c r="CXW931" s="2"/>
      <c r="CXX931" s="2"/>
      <c r="CXY931" s="2"/>
      <c r="CXZ931" s="2"/>
      <c r="CYA931" s="2"/>
      <c r="CYB931" s="2"/>
      <c r="CYC931" s="2"/>
      <c r="CYD931" s="2"/>
      <c r="CYE931" s="2"/>
      <c r="CYF931" s="2"/>
      <c r="CYG931" s="2"/>
      <c r="CYH931" s="2"/>
      <c r="CYI931" s="2"/>
      <c r="CYJ931" s="2"/>
      <c r="CYK931" s="2"/>
      <c r="CYL931" s="2"/>
      <c r="CYM931" s="2"/>
      <c r="CYN931" s="2"/>
      <c r="CYO931" s="2"/>
      <c r="CYP931" s="2"/>
      <c r="CYQ931" s="2"/>
      <c r="CYR931" s="2"/>
      <c r="CYS931" s="2"/>
      <c r="CYT931" s="2"/>
      <c r="CYU931" s="2"/>
      <c r="CYV931" s="2"/>
      <c r="CYW931" s="2"/>
      <c r="CYX931" s="2"/>
      <c r="CYY931" s="2"/>
      <c r="CYZ931" s="2"/>
      <c r="CZA931" s="2"/>
      <c r="CZB931" s="2"/>
      <c r="CZC931" s="2"/>
      <c r="CZD931" s="2"/>
      <c r="CZE931" s="2"/>
      <c r="CZF931" s="2"/>
      <c r="CZG931" s="2"/>
      <c r="CZH931" s="2"/>
      <c r="CZI931" s="2"/>
      <c r="CZJ931" s="2"/>
      <c r="CZK931" s="2"/>
      <c r="CZL931" s="2"/>
      <c r="CZM931" s="2"/>
      <c r="CZN931" s="2"/>
      <c r="CZO931" s="2"/>
      <c r="CZP931" s="2"/>
      <c r="CZQ931" s="2"/>
      <c r="CZR931" s="2"/>
      <c r="CZS931" s="2"/>
      <c r="CZT931" s="2"/>
      <c r="CZU931" s="2"/>
      <c r="CZV931" s="2"/>
      <c r="CZW931" s="2"/>
      <c r="CZX931" s="2"/>
      <c r="CZY931" s="2"/>
      <c r="CZZ931" s="2"/>
      <c r="DAA931" s="2"/>
      <c r="DAB931" s="2"/>
      <c r="DAC931" s="2"/>
      <c r="DAD931" s="2"/>
      <c r="DAE931" s="2"/>
      <c r="DAF931" s="2"/>
      <c r="DAG931" s="2"/>
      <c r="DAH931" s="2"/>
      <c r="DAI931" s="2"/>
      <c r="DAJ931" s="2"/>
      <c r="DAK931" s="2"/>
      <c r="DAL931" s="2"/>
      <c r="DAM931" s="2"/>
      <c r="DAN931" s="2"/>
      <c r="DAO931" s="2"/>
      <c r="DAP931" s="2"/>
      <c r="DAQ931" s="2"/>
      <c r="DAR931" s="2"/>
      <c r="DAS931" s="2"/>
      <c r="DAT931" s="2"/>
      <c r="DAU931" s="2"/>
      <c r="DAV931" s="2"/>
      <c r="DAW931" s="2"/>
      <c r="DAX931" s="2"/>
      <c r="DAY931" s="2"/>
      <c r="DAZ931" s="2"/>
      <c r="DBA931" s="2"/>
      <c r="DBB931" s="2"/>
      <c r="DBC931" s="2"/>
      <c r="DBD931" s="2"/>
      <c r="DBE931" s="2"/>
      <c r="DBF931" s="2"/>
      <c r="DBG931" s="2"/>
      <c r="DBH931" s="2"/>
      <c r="DBI931" s="2"/>
      <c r="DBJ931" s="2"/>
      <c r="DBK931" s="2"/>
      <c r="DBL931" s="2"/>
      <c r="DBM931" s="2"/>
      <c r="DBN931" s="2"/>
      <c r="DBO931" s="2"/>
      <c r="DBP931" s="2"/>
      <c r="DBQ931" s="2"/>
      <c r="DBR931" s="2"/>
      <c r="DBS931" s="2"/>
      <c r="DBT931" s="2"/>
      <c r="DBU931" s="2"/>
      <c r="DBV931" s="2"/>
      <c r="DBW931" s="2"/>
      <c r="DBX931" s="2"/>
      <c r="DBY931" s="2"/>
      <c r="DBZ931" s="2"/>
      <c r="DCA931" s="2"/>
      <c r="DCB931" s="2"/>
      <c r="DCC931" s="2"/>
      <c r="DCD931" s="2"/>
      <c r="DCE931" s="2"/>
      <c r="DCF931" s="2"/>
      <c r="DCG931" s="2"/>
      <c r="DCH931" s="2"/>
      <c r="DCI931" s="2"/>
      <c r="DCJ931" s="2"/>
      <c r="DCK931" s="2"/>
      <c r="DCL931" s="2"/>
      <c r="DCM931" s="2"/>
      <c r="DCN931" s="2"/>
      <c r="DCO931" s="2"/>
      <c r="DCP931" s="2"/>
      <c r="DCQ931" s="2"/>
      <c r="DCR931" s="2"/>
      <c r="DCS931" s="2"/>
      <c r="DCT931" s="2"/>
      <c r="DCU931" s="2"/>
      <c r="DCV931" s="2"/>
      <c r="DCW931" s="2"/>
      <c r="DCX931" s="2"/>
      <c r="DCY931" s="2"/>
      <c r="DCZ931" s="2"/>
      <c r="DDA931" s="2"/>
      <c r="DDB931" s="2"/>
      <c r="DDC931" s="2"/>
      <c r="DDD931" s="2"/>
      <c r="DDE931" s="2"/>
      <c r="DDF931" s="2"/>
      <c r="DDG931" s="2"/>
      <c r="DDH931" s="2"/>
      <c r="DDI931" s="2"/>
      <c r="DDJ931" s="2"/>
      <c r="DDK931" s="2"/>
      <c r="DDL931" s="2"/>
      <c r="DDM931" s="2"/>
      <c r="DDN931" s="2"/>
      <c r="DDO931" s="2"/>
      <c r="DDP931" s="2"/>
      <c r="DDQ931" s="2"/>
      <c r="DDR931" s="2"/>
      <c r="DDS931" s="2"/>
      <c r="DDT931" s="2"/>
      <c r="DDU931" s="2"/>
      <c r="DDV931" s="2"/>
      <c r="DDW931" s="2"/>
      <c r="DDX931" s="2"/>
      <c r="DDY931" s="2"/>
      <c r="DDZ931" s="2"/>
      <c r="DEA931" s="2"/>
      <c r="DEB931" s="2"/>
      <c r="DEC931" s="2"/>
      <c r="DED931" s="2"/>
      <c r="DEE931" s="2"/>
      <c r="DEF931" s="2"/>
      <c r="DEG931" s="2"/>
      <c r="DEH931" s="2"/>
      <c r="DEI931" s="2"/>
      <c r="DEJ931" s="2"/>
      <c r="DEK931" s="2"/>
      <c r="DEL931" s="2"/>
      <c r="DEM931" s="2"/>
      <c r="DEN931" s="2"/>
      <c r="DEO931" s="2"/>
      <c r="DEP931" s="2"/>
      <c r="DEQ931" s="2"/>
      <c r="DER931" s="2"/>
      <c r="DES931" s="2"/>
      <c r="DET931" s="2"/>
      <c r="DEU931" s="2"/>
      <c r="DEV931" s="2"/>
      <c r="DEW931" s="2"/>
      <c r="DEX931" s="2"/>
      <c r="DEY931" s="2"/>
      <c r="DEZ931" s="2"/>
      <c r="DFA931" s="2"/>
      <c r="DFB931" s="2"/>
      <c r="DFC931" s="2"/>
      <c r="DFD931" s="2"/>
      <c r="DFE931" s="2"/>
      <c r="DFF931" s="2"/>
      <c r="DFG931" s="2"/>
      <c r="DFH931" s="2"/>
      <c r="DFI931" s="2"/>
      <c r="DFJ931" s="2"/>
      <c r="DFK931" s="2"/>
      <c r="DFL931" s="2"/>
      <c r="DFM931" s="2"/>
      <c r="DFN931" s="2"/>
      <c r="DFO931" s="2"/>
      <c r="DFP931" s="2"/>
      <c r="DFQ931" s="2"/>
      <c r="DFR931" s="2"/>
      <c r="DFS931" s="2"/>
      <c r="DFT931" s="2"/>
      <c r="DFU931" s="2"/>
      <c r="DFV931" s="2"/>
      <c r="DFW931" s="2"/>
      <c r="DFX931" s="2"/>
      <c r="DFY931" s="2"/>
      <c r="DFZ931" s="2"/>
      <c r="DGA931" s="2"/>
      <c r="DGB931" s="2"/>
      <c r="DGC931" s="2"/>
      <c r="DGD931" s="2"/>
      <c r="DGE931" s="2"/>
      <c r="DGF931" s="2"/>
      <c r="DGG931" s="2"/>
      <c r="DGH931" s="2"/>
      <c r="DGI931" s="2"/>
      <c r="DGJ931" s="2"/>
      <c r="DGK931" s="2"/>
      <c r="DGL931" s="2"/>
      <c r="DGM931" s="2"/>
      <c r="DGN931" s="2"/>
      <c r="DGO931" s="2"/>
      <c r="DGP931" s="2"/>
      <c r="DGQ931" s="2"/>
      <c r="DGR931" s="2"/>
      <c r="DGS931" s="2"/>
      <c r="DGT931" s="2"/>
      <c r="DGU931" s="2"/>
      <c r="DGV931" s="2"/>
      <c r="DGW931" s="2"/>
      <c r="DGX931" s="2"/>
      <c r="DGY931" s="2"/>
      <c r="DGZ931" s="2"/>
      <c r="DHA931" s="2"/>
      <c r="DHB931" s="2"/>
      <c r="DHC931" s="2"/>
      <c r="DHD931" s="2"/>
      <c r="DHE931" s="2"/>
      <c r="DHF931" s="2"/>
      <c r="DHG931" s="2"/>
      <c r="DHH931" s="2"/>
      <c r="DHI931" s="2"/>
      <c r="DHJ931" s="2"/>
      <c r="DHK931" s="2"/>
      <c r="DHL931" s="2"/>
      <c r="DHM931" s="2"/>
      <c r="DHN931" s="2"/>
      <c r="DHO931" s="2"/>
      <c r="DHP931" s="2"/>
      <c r="DHQ931" s="2"/>
      <c r="DHR931" s="2"/>
      <c r="DHS931" s="2"/>
      <c r="DHT931" s="2"/>
      <c r="DHU931" s="2"/>
      <c r="DHV931" s="2"/>
      <c r="DHW931" s="2"/>
      <c r="DHX931" s="2"/>
      <c r="DHY931" s="2"/>
      <c r="DHZ931" s="2"/>
      <c r="DIA931" s="2"/>
      <c r="DIB931" s="2"/>
      <c r="DIC931" s="2"/>
      <c r="DID931" s="2"/>
      <c r="DIE931" s="2"/>
      <c r="DIF931" s="2"/>
      <c r="DIG931" s="2"/>
      <c r="DIH931" s="2"/>
      <c r="DII931" s="2"/>
      <c r="DIJ931" s="2"/>
      <c r="DIK931" s="2"/>
      <c r="DIL931" s="2"/>
      <c r="DIM931" s="2"/>
      <c r="DIN931" s="2"/>
      <c r="DIO931" s="2"/>
      <c r="DIP931" s="2"/>
      <c r="DIQ931" s="2"/>
      <c r="DIR931" s="2"/>
      <c r="DIS931" s="2"/>
      <c r="DIT931" s="2"/>
      <c r="DIU931" s="2"/>
      <c r="DIV931" s="2"/>
      <c r="DIW931" s="2"/>
      <c r="DIX931" s="2"/>
      <c r="DIY931" s="2"/>
      <c r="DIZ931" s="2"/>
      <c r="DJA931" s="2"/>
      <c r="DJB931" s="2"/>
      <c r="DJC931" s="2"/>
      <c r="DJD931" s="2"/>
      <c r="DJE931" s="2"/>
      <c r="DJF931" s="2"/>
      <c r="DJG931" s="2"/>
      <c r="DJH931" s="2"/>
      <c r="DJI931" s="2"/>
      <c r="DJJ931" s="2"/>
      <c r="DJK931" s="2"/>
      <c r="DJL931" s="2"/>
      <c r="DJM931" s="2"/>
      <c r="DJN931" s="2"/>
      <c r="DJO931" s="2"/>
      <c r="DJP931" s="2"/>
      <c r="DJQ931" s="2"/>
      <c r="DJR931" s="2"/>
      <c r="DJS931" s="2"/>
      <c r="DJT931" s="2"/>
      <c r="DJU931" s="2"/>
      <c r="DJV931" s="2"/>
      <c r="DJW931" s="2"/>
      <c r="DJX931" s="2"/>
      <c r="DJY931" s="2"/>
      <c r="DJZ931" s="2"/>
      <c r="DKA931" s="2"/>
      <c r="DKB931" s="2"/>
      <c r="DKC931" s="2"/>
      <c r="DKD931" s="2"/>
      <c r="DKE931" s="2"/>
      <c r="DKF931" s="2"/>
      <c r="DKG931" s="2"/>
      <c r="DKH931" s="2"/>
      <c r="DKI931" s="2"/>
      <c r="DKJ931" s="2"/>
      <c r="DKK931" s="2"/>
      <c r="DKL931" s="2"/>
      <c r="DKM931" s="2"/>
      <c r="DKN931" s="2"/>
      <c r="DKO931" s="2"/>
      <c r="DKP931" s="2"/>
      <c r="DKQ931" s="2"/>
      <c r="DKR931" s="2"/>
      <c r="DKS931" s="2"/>
      <c r="DKT931" s="2"/>
      <c r="DKU931" s="2"/>
      <c r="DKV931" s="2"/>
      <c r="DKW931" s="2"/>
      <c r="DKX931" s="2"/>
      <c r="DKY931" s="2"/>
      <c r="DKZ931" s="2"/>
      <c r="DLA931" s="2"/>
      <c r="DLB931" s="2"/>
      <c r="DLC931" s="2"/>
      <c r="DLD931" s="2"/>
      <c r="DLE931" s="2"/>
      <c r="DLF931" s="2"/>
      <c r="DLG931" s="2"/>
      <c r="DLH931" s="2"/>
      <c r="DLI931" s="2"/>
      <c r="DLJ931" s="2"/>
      <c r="DLK931" s="2"/>
      <c r="DLL931" s="2"/>
      <c r="DLM931" s="2"/>
      <c r="DLN931" s="2"/>
      <c r="DLO931" s="2"/>
      <c r="DLP931" s="2"/>
      <c r="DLQ931" s="2"/>
      <c r="DLR931" s="2"/>
      <c r="DLS931" s="2"/>
      <c r="DLT931" s="2"/>
      <c r="DLU931" s="2"/>
      <c r="DLV931" s="2"/>
      <c r="DLW931" s="2"/>
      <c r="DLX931" s="2"/>
      <c r="DLY931" s="2"/>
      <c r="DLZ931" s="2"/>
      <c r="DMA931" s="2"/>
      <c r="DMB931" s="2"/>
      <c r="DMC931" s="2"/>
      <c r="DMD931" s="2"/>
      <c r="DME931" s="2"/>
      <c r="DMF931" s="2"/>
      <c r="DMG931" s="2"/>
      <c r="DMH931" s="2"/>
      <c r="DMI931" s="2"/>
      <c r="DMJ931" s="2"/>
      <c r="DMK931" s="2"/>
      <c r="DML931" s="2"/>
      <c r="DMM931" s="2"/>
      <c r="DMN931" s="2"/>
      <c r="DMO931" s="2"/>
      <c r="DMP931" s="2"/>
      <c r="DMQ931" s="2"/>
      <c r="DMR931" s="2"/>
      <c r="DMS931" s="2"/>
      <c r="DMT931" s="2"/>
      <c r="DMU931" s="2"/>
      <c r="DMV931" s="2"/>
      <c r="DMW931" s="2"/>
      <c r="DMX931" s="2"/>
      <c r="DMY931" s="2"/>
      <c r="DMZ931" s="2"/>
      <c r="DNA931" s="2"/>
      <c r="DNB931" s="2"/>
      <c r="DNC931" s="2"/>
      <c r="DND931" s="2"/>
      <c r="DNE931" s="2"/>
      <c r="DNF931" s="2"/>
      <c r="DNG931" s="2"/>
      <c r="DNH931" s="2"/>
      <c r="DNI931" s="2"/>
      <c r="DNJ931" s="2"/>
      <c r="DNK931" s="2"/>
      <c r="DNL931" s="2"/>
      <c r="DNM931" s="2"/>
      <c r="DNN931" s="2"/>
      <c r="DNO931" s="2"/>
      <c r="DNP931" s="2"/>
      <c r="DNQ931" s="2"/>
      <c r="DNR931" s="2"/>
      <c r="DNS931" s="2"/>
      <c r="DNT931" s="2"/>
      <c r="DNU931" s="2"/>
      <c r="DNV931" s="2"/>
      <c r="DNW931" s="2"/>
      <c r="DNX931" s="2"/>
      <c r="DNY931" s="2"/>
      <c r="DNZ931" s="2"/>
      <c r="DOA931" s="2"/>
      <c r="DOB931" s="2"/>
      <c r="DOC931" s="2"/>
      <c r="DOD931" s="2"/>
      <c r="DOE931" s="2"/>
      <c r="DOF931" s="2"/>
      <c r="DOG931" s="2"/>
      <c r="DOH931" s="2"/>
      <c r="DOI931" s="2"/>
      <c r="DOJ931" s="2"/>
      <c r="DOK931" s="2"/>
      <c r="DOL931" s="2"/>
      <c r="DOM931" s="2"/>
      <c r="DON931" s="2"/>
      <c r="DOO931" s="2"/>
      <c r="DOP931" s="2"/>
      <c r="DOQ931" s="2"/>
      <c r="DOR931" s="2"/>
      <c r="DOS931" s="2"/>
      <c r="DOT931" s="2"/>
      <c r="DOU931" s="2"/>
      <c r="DOV931" s="2"/>
      <c r="DOW931" s="2"/>
      <c r="DOX931" s="2"/>
      <c r="DOY931" s="2"/>
      <c r="DOZ931" s="2"/>
      <c r="DPA931" s="2"/>
      <c r="DPB931" s="2"/>
      <c r="DPC931" s="2"/>
      <c r="DPD931" s="2"/>
      <c r="DPE931" s="2"/>
      <c r="DPF931" s="2"/>
      <c r="DPG931" s="2"/>
      <c r="DPH931" s="2"/>
      <c r="DPI931" s="2"/>
      <c r="DPJ931" s="2"/>
      <c r="DPK931" s="2"/>
      <c r="DPL931" s="2"/>
      <c r="DPM931" s="2"/>
      <c r="DPN931" s="2"/>
      <c r="DPO931" s="2"/>
      <c r="DPP931" s="2"/>
      <c r="DPQ931" s="2"/>
      <c r="DPR931" s="2"/>
      <c r="DPS931" s="2"/>
      <c r="DPT931" s="2"/>
      <c r="DPU931" s="2"/>
      <c r="DPV931" s="2"/>
      <c r="DPW931" s="2"/>
      <c r="DPX931" s="2"/>
      <c r="DPY931" s="2"/>
      <c r="DPZ931" s="2"/>
      <c r="DQA931" s="2"/>
      <c r="DQB931" s="2"/>
      <c r="DQC931" s="2"/>
      <c r="DQD931" s="2"/>
      <c r="DQE931" s="2"/>
      <c r="DQF931" s="2"/>
      <c r="DQG931" s="2"/>
      <c r="DQH931" s="2"/>
      <c r="DQI931" s="2"/>
      <c r="DQJ931" s="2"/>
      <c r="DQK931" s="2"/>
      <c r="DQL931" s="2"/>
      <c r="DQM931" s="2"/>
      <c r="DQN931" s="2"/>
      <c r="DQO931" s="2"/>
      <c r="DQP931" s="2"/>
      <c r="DQQ931" s="2"/>
      <c r="DQR931" s="2"/>
      <c r="DQS931" s="2"/>
      <c r="DQT931" s="2"/>
      <c r="DQU931" s="2"/>
      <c r="DQV931" s="2"/>
      <c r="DQW931" s="2"/>
      <c r="DQX931" s="2"/>
      <c r="DQY931" s="2"/>
      <c r="DQZ931" s="2"/>
      <c r="DRA931" s="2"/>
      <c r="DRB931" s="2"/>
      <c r="DRC931" s="2"/>
      <c r="DRD931" s="2"/>
      <c r="DRE931" s="2"/>
      <c r="DRF931" s="2"/>
      <c r="DRG931" s="2"/>
      <c r="DRH931" s="2"/>
      <c r="DRI931" s="2"/>
      <c r="DRJ931" s="2"/>
      <c r="DRK931" s="2"/>
      <c r="DRL931" s="2"/>
      <c r="DRM931" s="2"/>
      <c r="DRN931" s="2"/>
      <c r="DRO931" s="2"/>
      <c r="DRP931" s="2"/>
      <c r="DRQ931" s="2"/>
      <c r="DRR931" s="2"/>
      <c r="DRS931" s="2"/>
      <c r="DRT931" s="2"/>
      <c r="DRU931" s="2"/>
      <c r="DRV931" s="2"/>
      <c r="DRW931" s="2"/>
      <c r="DRX931" s="2"/>
      <c r="DRY931" s="2"/>
      <c r="DRZ931" s="2"/>
      <c r="DSA931" s="2"/>
      <c r="DSB931" s="2"/>
      <c r="DSC931" s="2"/>
      <c r="DSD931" s="2"/>
      <c r="DSE931" s="2"/>
      <c r="DSF931" s="2"/>
      <c r="DSG931" s="2"/>
      <c r="DSH931" s="2"/>
      <c r="DSI931" s="2"/>
      <c r="DSJ931" s="2"/>
      <c r="DSK931" s="2"/>
      <c r="DSL931" s="2"/>
      <c r="DSM931" s="2"/>
      <c r="DSN931" s="2"/>
      <c r="DSO931" s="2"/>
      <c r="DSP931" s="2"/>
      <c r="DSQ931" s="2"/>
      <c r="DSR931" s="2"/>
      <c r="DSS931" s="2"/>
      <c r="DST931" s="2"/>
      <c r="DSU931" s="2"/>
      <c r="DSV931" s="2"/>
      <c r="DSW931" s="2"/>
      <c r="DSX931" s="2"/>
      <c r="DSY931" s="2"/>
      <c r="DSZ931" s="2"/>
      <c r="DTA931" s="2"/>
      <c r="DTB931" s="2"/>
      <c r="DTC931" s="2"/>
      <c r="DTD931" s="2"/>
      <c r="DTE931" s="2"/>
      <c r="DTF931" s="2"/>
      <c r="DTG931" s="2"/>
      <c r="DTH931" s="2"/>
      <c r="DTI931" s="2"/>
      <c r="DTJ931" s="2"/>
      <c r="DTK931" s="2"/>
      <c r="DTL931" s="2"/>
      <c r="DTM931" s="2"/>
      <c r="DTN931" s="2"/>
      <c r="DTO931" s="2"/>
      <c r="DTP931" s="2"/>
      <c r="DTQ931" s="2"/>
      <c r="DTR931" s="2"/>
      <c r="DTS931" s="2"/>
      <c r="DTT931" s="2"/>
      <c r="DTU931" s="2"/>
      <c r="DTV931" s="2"/>
      <c r="DTW931" s="2"/>
      <c r="DTX931" s="2"/>
      <c r="DTY931" s="2"/>
      <c r="DTZ931" s="2"/>
      <c r="DUA931" s="2"/>
      <c r="DUB931" s="2"/>
      <c r="DUC931" s="2"/>
      <c r="DUD931" s="2"/>
      <c r="DUE931" s="2"/>
      <c r="DUF931" s="2"/>
      <c r="DUG931" s="2"/>
      <c r="DUH931" s="2"/>
      <c r="DUI931" s="2"/>
      <c r="DUJ931" s="2"/>
      <c r="DUK931" s="2"/>
      <c r="DUL931" s="2"/>
      <c r="DUM931" s="2"/>
      <c r="DUN931" s="2"/>
      <c r="DUO931" s="2"/>
      <c r="DUP931" s="2"/>
      <c r="DUQ931" s="2"/>
      <c r="DUR931" s="2"/>
      <c r="DUS931" s="2"/>
      <c r="DUT931" s="2"/>
      <c r="DUU931" s="2"/>
      <c r="DUV931" s="2"/>
      <c r="DUW931" s="2"/>
      <c r="DUX931" s="2"/>
      <c r="DUY931" s="2"/>
      <c r="DUZ931" s="2"/>
      <c r="DVA931" s="2"/>
      <c r="DVB931" s="2"/>
      <c r="DVC931" s="2"/>
      <c r="DVD931" s="2"/>
      <c r="DVE931" s="2"/>
      <c r="DVF931" s="2"/>
      <c r="DVG931" s="2"/>
      <c r="DVH931" s="2"/>
      <c r="DVI931" s="2"/>
      <c r="DVJ931" s="2"/>
      <c r="DVK931" s="2"/>
      <c r="DVL931" s="2"/>
      <c r="DVM931" s="2"/>
      <c r="DVN931" s="2"/>
      <c r="DVO931" s="2"/>
      <c r="DVP931" s="2"/>
      <c r="DVQ931" s="2"/>
      <c r="DVR931" s="2"/>
      <c r="DVS931" s="2"/>
      <c r="DVT931" s="2"/>
      <c r="DVU931" s="2"/>
      <c r="DVV931" s="2"/>
      <c r="DVW931" s="2"/>
      <c r="DVX931" s="2"/>
      <c r="DVY931" s="2"/>
      <c r="DVZ931" s="2"/>
      <c r="DWA931" s="2"/>
      <c r="DWB931" s="2"/>
      <c r="DWC931" s="2"/>
      <c r="DWD931" s="2"/>
      <c r="DWE931" s="2"/>
      <c r="DWF931" s="2"/>
      <c r="DWG931" s="2"/>
      <c r="DWH931" s="2"/>
      <c r="DWI931" s="2"/>
      <c r="DWJ931" s="2"/>
      <c r="DWK931" s="2"/>
      <c r="DWL931" s="2"/>
      <c r="DWM931" s="2"/>
      <c r="DWN931" s="2"/>
      <c r="DWO931" s="2"/>
      <c r="DWP931" s="2"/>
      <c r="DWQ931" s="2"/>
      <c r="DWR931" s="2"/>
      <c r="DWS931" s="2"/>
      <c r="DWT931" s="2"/>
      <c r="DWU931" s="2"/>
      <c r="DWV931" s="2"/>
      <c r="DWW931" s="2"/>
      <c r="DWX931" s="2"/>
      <c r="DWY931" s="2"/>
      <c r="DWZ931" s="2"/>
      <c r="DXA931" s="2"/>
      <c r="DXB931" s="2"/>
      <c r="DXC931" s="2"/>
      <c r="DXD931" s="2"/>
      <c r="DXE931" s="2"/>
      <c r="DXF931" s="2"/>
      <c r="DXG931" s="2"/>
      <c r="DXH931" s="2"/>
      <c r="DXI931" s="2"/>
      <c r="DXJ931" s="2"/>
      <c r="DXK931" s="2"/>
      <c r="DXL931" s="2"/>
      <c r="DXM931" s="2"/>
      <c r="DXN931" s="2"/>
      <c r="DXO931" s="2"/>
      <c r="DXP931" s="2"/>
      <c r="DXQ931" s="2"/>
      <c r="DXR931" s="2"/>
      <c r="DXS931" s="2"/>
      <c r="DXT931" s="2"/>
      <c r="DXU931" s="2"/>
      <c r="DXV931" s="2"/>
      <c r="DXW931" s="2"/>
      <c r="DXX931" s="2"/>
      <c r="DXY931" s="2"/>
      <c r="DXZ931" s="2"/>
      <c r="DYA931" s="2"/>
      <c r="DYB931" s="2"/>
      <c r="DYC931" s="2"/>
      <c r="DYD931" s="2"/>
      <c r="DYE931" s="2"/>
      <c r="DYF931" s="2"/>
      <c r="DYG931" s="2"/>
      <c r="DYH931" s="2"/>
      <c r="DYI931" s="2"/>
      <c r="DYJ931" s="2"/>
      <c r="DYK931" s="2"/>
      <c r="DYL931" s="2"/>
      <c r="DYM931" s="2"/>
      <c r="DYN931" s="2"/>
      <c r="DYO931" s="2"/>
      <c r="DYP931" s="2"/>
      <c r="DYQ931" s="2"/>
      <c r="DYR931" s="2"/>
      <c r="DYS931" s="2"/>
      <c r="DYT931" s="2"/>
      <c r="DYU931" s="2"/>
      <c r="DYV931" s="2"/>
      <c r="DYW931" s="2"/>
      <c r="DYX931" s="2"/>
      <c r="DYY931" s="2"/>
      <c r="DYZ931" s="2"/>
      <c r="DZA931" s="2"/>
      <c r="DZB931" s="2"/>
      <c r="DZC931" s="2"/>
      <c r="DZD931" s="2"/>
      <c r="DZE931" s="2"/>
      <c r="DZF931" s="2"/>
      <c r="DZG931" s="2"/>
      <c r="DZH931" s="2"/>
      <c r="DZI931" s="2"/>
      <c r="DZJ931" s="2"/>
      <c r="DZK931" s="2"/>
      <c r="DZL931" s="2"/>
      <c r="DZM931" s="2"/>
      <c r="DZN931" s="2"/>
      <c r="DZO931" s="2"/>
      <c r="DZP931" s="2"/>
      <c r="DZQ931" s="2"/>
      <c r="DZR931" s="2"/>
      <c r="DZS931" s="2"/>
      <c r="DZT931" s="2"/>
      <c r="DZU931" s="2"/>
      <c r="DZV931" s="2"/>
      <c r="DZW931" s="2"/>
      <c r="DZX931" s="2"/>
      <c r="DZY931" s="2"/>
      <c r="DZZ931" s="2"/>
      <c r="EAA931" s="2"/>
      <c r="EAB931" s="2"/>
      <c r="EAC931" s="2"/>
      <c r="EAD931" s="2"/>
      <c r="EAE931" s="2"/>
      <c r="EAF931" s="2"/>
      <c r="EAG931" s="2"/>
      <c r="EAH931" s="2"/>
      <c r="EAI931" s="2"/>
      <c r="EAJ931" s="2"/>
      <c r="EAK931" s="2"/>
      <c r="EAL931" s="2"/>
      <c r="EAM931" s="2"/>
      <c r="EAN931" s="2"/>
      <c r="EAO931" s="2"/>
      <c r="EAP931" s="2"/>
      <c r="EAQ931" s="2"/>
      <c r="EAR931" s="2"/>
      <c r="EAS931" s="2"/>
      <c r="EAT931" s="2"/>
      <c r="EAU931" s="2"/>
      <c r="EAV931" s="2"/>
      <c r="EAW931" s="2"/>
      <c r="EAX931" s="2"/>
      <c r="EAY931" s="2"/>
      <c r="EAZ931" s="2"/>
      <c r="EBA931" s="2"/>
      <c r="EBB931" s="2"/>
      <c r="EBC931" s="2"/>
      <c r="EBD931" s="2"/>
      <c r="EBE931" s="2"/>
      <c r="EBF931" s="2"/>
      <c r="EBG931" s="2"/>
      <c r="EBH931" s="2"/>
      <c r="EBI931" s="2"/>
      <c r="EBJ931" s="2"/>
      <c r="EBK931" s="2"/>
      <c r="EBL931" s="2"/>
      <c r="EBM931" s="2"/>
      <c r="EBN931" s="2"/>
      <c r="EBO931" s="2"/>
      <c r="EBP931" s="2"/>
      <c r="EBQ931" s="2"/>
      <c r="EBR931" s="2"/>
      <c r="EBS931" s="2"/>
      <c r="EBT931" s="2"/>
      <c r="EBU931" s="2"/>
      <c r="EBV931" s="2"/>
      <c r="EBW931" s="2"/>
      <c r="EBX931" s="2"/>
      <c r="EBY931" s="2"/>
      <c r="EBZ931" s="2"/>
      <c r="ECA931" s="2"/>
      <c r="ECB931" s="2"/>
      <c r="ECC931" s="2"/>
      <c r="ECD931" s="2"/>
      <c r="ECE931" s="2"/>
      <c r="ECF931" s="2"/>
      <c r="ECG931" s="2"/>
      <c r="ECH931" s="2"/>
      <c r="ECI931" s="2"/>
      <c r="ECJ931" s="2"/>
      <c r="ECK931" s="2"/>
      <c r="ECL931" s="2"/>
      <c r="ECM931" s="2"/>
      <c r="ECN931" s="2"/>
      <c r="ECO931" s="2"/>
      <c r="ECP931" s="2"/>
      <c r="ECQ931" s="2"/>
      <c r="ECR931" s="2"/>
      <c r="ECS931" s="2"/>
      <c r="ECT931" s="2"/>
      <c r="ECU931" s="2"/>
      <c r="ECV931" s="2"/>
      <c r="ECW931" s="2"/>
      <c r="ECX931" s="2"/>
      <c r="ECY931" s="2"/>
      <c r="ECZ931" s="2"/>
      <c r="EDA931" s="2"/>
      <c r="EDB931" s="2"/>
      <c r="EDC931" s="2"/>
      <c r="EDD931" s="2"/>
      <c r="EDE931" s="2"/>
      <c r="EDF931" s="2"/>
      <c r="EDG931" s="2"/>
      <c r="EDH931" s="2"/>
      <c r="EDI931" s="2"/>
      <c r="EDJ931" s="2"/>
      <c r="EDK931" s="2"/>
      <c r="EDL931" s="2"/>
      <c r="EDM931" s="2"/>
      <c r="EDN931" s="2"/>
      <c r="EDO931" s="2"/>
      <c r="EDP931" s="2"/>
      <c r="EDQ931" s="2"/>
      <c r="EDR931" s="2"/>
      <c r="EDS931" s="2"/>
      <c r="EDT931" s="2"/>
      <c r="EDU931" s="2"/>
      <c r="EDV931" s="2"/>
      <c r="EDW931" s="2"/>
      <c r="EDX931" s="2"/>
      <c r="EDY931" s="2"/>
      <c r="EDZ931" s="2"/>
      <c r="EEA931" s="2"/>
      <c r="EEB931" s="2"/>
      <c r="EEC931" s="2"/>
      <c r="EED931" s="2"/>
      <c r="EEE931" s="2"/>
      <c r="EEF931" s="2"/>
      <c r="EEG931" s="2"/>
      <c r="EEH931" s="2"/>
      <c r="EEI931" s="2"/>
      <c r="EEJ931" s="2"/>
      <c r="EEK931" s="2"/>
      <c r="EEL931" s="2"/>
      <c r="EEM931" s="2"/>
      <c r="EEN931" s="2"/>
      <c r="EEO931" s="2"/>
      <c r="EEP931" s="2"/>
      <c r="EEQ931" s="2"/>
      <c r="EER931" s="2"/>
      <c r="EES931" s="2"/>
      <c r="EET931" s="2"/>
      <c r="EEU931" s="2"/>
      <c r="EEV931" s="2"/>
      <c r="EEW931" s="2"/>
      <c r="EEX931" s="2"/>
      <c r="EEY931" s="2"/>
      <c r="EEZ931" s="2"/>
      <c r="EFA931" s="2"/>
      <c r="EFB931" s="2"/>
      <c r="EFC931" s="2"/>
      <c r="EFD931" s="2"/>
      <c r="EFE931" s="2"/>
      <c r="EFF931" s="2"/>
      <c r="EFG931" s="2"/>
      <c r="EFH931" s="2"/>
      <c r="EFI931" s="2"/>
      <c r="EFJ931" s="2"/>
      <c r="EFK931" s="2"/>
      <c r="EFL931" s="2"/>
      <c r="EFM931" s="2"/>
      <c r="EFN931" s="2"/>
      <c r="EFO931" s="2"/>
      <c r="EFP931" s="2"/>
      <c r="EFQ931" s="2"/>
      <c r="EFR931" s="2"/>
      <c r="EFS931" s="2"/>
      <c r="EFT931" s="2"/>
      <c r="EFU931" s="2"/>
      <c r="EFV931" s="2"/>
      <c r="EFW931" s="2"/>
      <c r="EFX931" s="2"/>
      <c r="EFY931" s="2"/>
      <c r="EFZ931" s="2"/>
      <c r="EGA931" s="2"/>
      <c r="EGB931" s="2"/>
      <c r="EGC931" s="2"/>
      <c r="EGD931" s="2"/>
      <c r="EGE931" s="2"/>
      <c r="EGF931" s="2"/>
      <c r="EGG931" s="2"/>
      <c r="EGH931" s="2"/>
      <c r="EGI931" s="2"/>
      <c r="EGJ931" s="2"/>
      <c r="EGK931" s="2"/>
      <c r="EGL931" s="2"/>
      <c r="EGM931" s="2"/>
      <c r="EGN931" s="2"/>
      <c r="EGO931" s="2"/>
      <c r="EGP931" s="2"/>
      <c r="EGQ931" s="2"/>
      <c r="EGR931" s="2"/>
      <c r="EGS931" s="2"/>
      <c r="EGT931" s="2"/>
      <c r="EGU931" s="2"/>
      <c r="EGV931" s="2"/>
      <c r="EGW931" s="2"/>
      <c r="EGX931" s="2"/>
      <c r="EGY931" s="2"/>
      <c r="EGZ931" s="2"/>
      <c r="EHA931" s="2"/>
      <c r="EHB931" s="2"/>
      <c r="EHC931" s="2"/>
      <c r="EHD931" s="2"/>
      <c r="EHE931" s="2"/>
      <c r="EHF931" s="2"/>
      <c r="EHG931" s="2"/>
      <c r="EHH931" s="2"/>
      <c r="EHI931" s="2"/>
      <c r="EHJ931" s="2"/>
      <c r="EHK931" s="2"/>
      <c r="EHL931" s="2"/>
      <c r="EHM931" s="2"/>
      <c r="EHN931" s="2"/>
      <c r="EHO931" s="2"/>
      <c r="EHP931" s="2"/>
      <c r="EHQ931" s="2"/>
      <c r="EHR931" s="2"/>
      <c r="EHS931" s="2"/>
      <c r="EHT931" s="2"/>
      <c r="EHU931" s="2"/>
      <c r="EHV931" s="2"/>
      <c r="EHW931" s="2"/>
      <c r="EHX931" s="2"/>
      <c r="EHY931" s="2"/>
      <c r="EHZ931" s="2"/>
      <c r="EIA931" s="2"/>
      <c r="EIB931" s="2"/>
      <c r="EIC931" s="2"/>
      <c r="EID931" s="2"/>
      <c r="EIE931" s="2"/>
      <c r="EIF931" s="2"/>
      <c r="EIG931" s="2"/>
      <c r="EIH931" s="2"/>
      <c r="EII931" s="2"/>
      <c r="EIJ931" s="2"/>
      <c r="EIK931" s="2"/>
      <c r="EIL931" s="2"/>
      <c r="EIM931" s="2"/>
      <c r="EIN931" s="2"/>
      <c r="EIO931" s="2"/>
      <c r="EIP931" s="2"/>
      <c r="EIQ931" s="2"/>
      <c r="EIR931" s="2"/>
      <c r="EIS931" s="2"/>
      <c r="EIT931" s="2"/>
      <c r="EIU931" s="2"/>
      <c r="EIV931" s="2"/>
      <c r="EIW931" s="2"/>
      <c r="EIX931" s="2"/>
      <c r="EIY931" s="2"/>
      <c r="EIZ931" s="2"/>
      <c r="EJA931" s="2"/>
      <c r="EJB931" s="2"/>
      <c r="EJC931" s="2"/>
      <c r="EJD931" s="2"/>
      <c r="EJE931" s="2"/>
      <c r="EJF931" s="2"/>
      <c r="EJG931" s="2"/>
      <c r="EJH931" s="2"/>
      <c r="EJI931" s="2"/>
      <c r="EJJ931" s="2"/>
      <c r="EJK931" s="2"/>
      <c r="EJL931" s="2"/>
      <c r="EJM931" s="2"/>
      <c r="EJN931" s="2"/>
      <c r="EJO931" s="2"/>
      <c r="EJP931" s="2"/>
      <c r="EJQ931" s="2"/>
      <c r="EJR931" s="2"/>
      <c r="EJS931" s="2"/>
      <c r="EJT931" s="2"/>
      <c r="EJU931" s="2"/>
      <c r="EJV931" s="2"/>
      <c r="EJW931" s="2"/>
      <c r="EJX931" s="2"/>
      <c r="EJY931" s="2"/>
      <c r="EJZ931" s="2"/>
      <c r="EKA931" s="2"/>
      <c r="EKB931" s="2"/>
      <c r="EKC931" s="2"/>
      <c r="EKD931" s="2"/>
      <c r="EKE931" s="2"/>
      <c r="EKF931" s="2"/>
      <c r="EKG931" s="2"/>
      <c r="EKH931" s="2"/>
      <c r="EKI931" s="2"/>
      <c r="EKJ931" s="2"/>
      <c r="EKK931" s="2"/>
      <c r="EKL931" s="2"/>
      <c r="EKM931" s="2"/>
      <c r="EKN931" s="2"/>
      <c r="EKO931" s="2"/>
      <c r="EKP931" s="2"/>
      <c r="EKQ931" s="2"/>
      <c r="EKR931" s="2"/>
      <c r="EKS931" s="2"/>
      <c r="EKT931" s="2"/>
      <c r="EKU931" s="2"/>
      <c r="EKV931" s="2"/>
      <c r="EKW931" s="2"/>
      <c r="EKX931" s="2"/>
      <c r="EKY931" s="2"/>
      <c r="EKZ931" s="2"/>
      <c r="ELA931" s="2"/>
      <c r="ELB931" s="2"/>
      <c r="ELC931" s="2"/>
      <c r="ELD931" s="2"/>
      <c r="ELE931" s="2"/>
      <c r="ELF931" s="2"/>
      <c r="ELG931" s="2"/>
      <c r="ELH931" s="2"/>
      <c r="ELI931" s="2"/>
      <c r="ELJ931" s="2"/>
      <c r="ELK931" s="2"/>
      <c r="ELL931" s="2"/>
      <c r="ELM931" s="2"/>
      <c r="ELN931" s="2"/>
      <c r="ELO931" s="2"/>
      <c r="ELP931" s="2"/>
      <c r="ELQ931" s="2"/>
      <c r="ELR931" s="2"/>
      <c r="ELS931" s="2"/>
      <c r="ELT931" s="2"/>
      <c r="ELU931" s="2"/>
      <c r="ELV931" s="2"/>
      <c r="ELW931" s="2"/>
      <c r="ELX931" s="2"/>
      <c r="ELY931" s="2"/>
      <c r="ELZ931" s="2"/>
      <c r="EMA931" s="2"/>
      <c r="EMB931" s="2"/>
      <c r="EMC931" s="2"/>
      <c r="EMD931" s="2"/>
      <c r="EME931" s="2"/>
      <c r="EMF931" s="2"/>
      <c r="EMG931" s="2"/>
      <c r="EMH931" s="2"/>
      <c r="EMI931" s="2"/>
      <c r="EMJ931" s="2"/>
      <c r="EMK931" s="2"/>
      <c r="EML931" s="2"/>
      <c r="EMM931" s="2"/>
      <c r="EMN931" s="2"/>
      <c r="EMO931" s="2"/>
      <c r="EMP931" s="2"/>
      <c r="EMQ931" s="2"/>
      <c r="EMR931" s="2"/>
      <c r="EMS931" s="2"/>
      <c r="EMT931" s="2"/>
      <c r="EMU931" s="2"/>
      <c r="EMV931" s="2"/>
      <c r="EMW931" s="2"/>
      <c r="EMX931" s="2"/>
      <c r="EMY931" s="2"/>
      <c r="EMZ931" s="2"/>
      <c r="ENA931" s="2"/>
      <c r="ENB931" s="2"/>
      <c r="ENC931" s="2"/>
      <c r="END931" s="2"/>
      <c r="ENE931" s="2"/>
      <c r="ENF931" s="2"/>
      <c r="ENG931" s="2"/>
      <c r="ENH931" s="2"/>
      <c r="ENI931" s="2"/>
      <c r="ENJ931" s="2"/>
      <c r="ENK931" s="2"/>
      <c r="ENL931" s="2"/>
      <c r="ENM931" s="2"/>
      <c r="ENN931" s="2"/>
      <c r="ENO931" s="2"/>
      <c r="ENP931" s="2"/>
      <c r="ENQ931" s="2"/>
      <c r="ENR931" s="2"/>
      <c r="ENS931" s="2"/>
      <c r="ENT931" s="2"/>
      <c r="ENU931" s="2"/>
      <c r="ENV931" s="2"/>
      <c r="ENW931" s="2"/>
      <c r="ENX931" s="2"/>
      <c r="ENY931" s="2"/>
      <c r="ENZ931" s="2"/>
      <c r="EOA931" s="2"/>
      <c r="EOB931" s="2"/>
      <c r="EOC931" s="2"/>
      <c r="EOD931" s="2"/>
      <c r="EOE931" s="2"/>
      <c r="EOF931" s="2"/>
      <c r="EOG931" s="2"/>
      <c r="EOH931" s="2"/>
      <c r="EOI931" s="2"/>
      <c r="EOJ931" s="2"/>
      <c r="EOK931" s="2"/>
      <c r="EOL931" s="2"/>
      <c r="EOM931" s="2"/>
      <c r="EON931" s="2"/>
      <c r="EOO931" s="2"/>
      <c r="EOP931" s="2"/>
      <c r="EOQ931" s="2"/>
      <c r="EOR931" s="2"/>
      <c r="EOS931" s="2"/>
      <c r="EOT931" s="2"/>
      <c r="EOU931" s="2"/>
      <c r="EOV931" s="2"/>
      <c r="EOW931" s="2"/>
      <c r="EOX931" s="2"/>
      <c r="EOY931" s="2"/>
      <c r="EOZ931" s="2"/>
      <c r="EPA931" s="2"/>
      <c r="EPB931" s="2"/>
      <c r="EPC931" s="2"/>
      <c r="EPD931" s="2"/>
      <c r="EPE931" s="2"/>
      <c r="EPF931" s="2"/>
      <c r="EPG931" s="2"/>
      <c r="EPH931" s="2"/>
      <c r="EPI931" s="2"/>
      <c r="EPJ931" s="2"/>
      <c r="EPK931" s="2"/>
      <c r="EPL931" s="2"/>
      <c r="EPM931" s="2"/>
      <c r="EPN931" s="2"/>
      <c r="EPO931" s="2"/>
      <c r="EPP931" s="2"/>
      <c r="EPQ931" s="2"/>
      <c r="EPR931" s="2"/>
      <c r="EPS931" s="2"/>
      <c r="EPT931" s="2"/>
      <c r="EPU931" s="2"/>
      <c r="EPV931" s="2"/>
      <c r="EPW931" s="2"/>
      <c r="EPX931" s="2"/>
      <c r="EPY931" s="2"/>
      <c r="EPZ931" s="2"/>
      <c r="EQA931" s="2"/>
      <c r="EQB931" s="2"/>
      <c r="EQC931" s="2"/>
      <c r="EQD931" s="2"/>
      <c r="EQE931" s="2"/>
      <c r="EQF931" s="2"/>
      <c r="EQG931" s="2"/>
      <c r="EQH931" s="2"/>
      <c r="EQI931" s="2"/>
      <c r="EQJ931" s="2"/>
      <c r="EQK931" s="2"/>
      <c r="EQL931" s="2"/>
      <c r="EQM931" s="2"/>
      <c r="EQN931" s="2"/>
      <c r="EQO931" s="2"/>
      <c r="EQP931" s="2"/>
      <c r="EQQ931" s="2"/>
      <c r="EQR931" s="2"/>
      <c r="EQS931" s="2"/>
      <c r="EQT931" s="2"/>
      <c r="EQU931" s="2"/>
      <c r="EQV931" s="2"/>
      <c r="EQW931" s="2"/>
      <c r="EQX931" s="2"/>
      <c r="EQY931" s="2"/>
      <c r="EQZ931" s="2"/>
      <c r="ERA931" s="2"/>
      <c r="ERB931" s="2"/>
      <c r="ERC931" s="2"/>
      <c r="ERD931" s="2"/>
      <c r="ERE931" s="2"/>
      <c r="ERF931" s="2"/>
      <c r="ERG931" s="2"/>
      <c r="ERH931" s="2"/>
      <c r="ERI931" s="2"/>
      <c r="ERJ931" s="2"/>
      <c r="ERK931" s="2"/>
      <c r="ERL931" s="2"/>
      <c r="ERM931" s="2"/>
      <c r="ERN931" s="2"/>
      <c r="ERO931" s="2"/>
      <c r="ERP931" s="2"/>
      <c r="ERQ931" s="2"/>
      <c r="ERR931" s="2"/>
      <c r="ERS931" s="2"/>
      <c r="ERT931" s="2"/>
      <c r="ERU931" s="2"/>
      <c r="ERV931" s="2"/>
      <c r="ERW931" s="2"/>
      <c r="ERX931" s="2"/>
      <c r="ERY931" s="2"/>
      <c r="ERZ931" s="2"/>
      <c r="ESA931" s="2"/>
      <c r="ESB931" s="2"/>
      <c r="ESC931" s="2"/>
      <c r="ESD931" s="2"/>
      <c r="ESE931" s="2"/>
      <c r="ESF931" s="2"/>
      <c r="ESG931" s="2"/>
      <c r="ESH931" s="2"/>
      <c r="ESI931" s="2"/>
      <c r="ESJ931" s="2"/>
      <c r="ESK931" s="2"/>
      <c r="ESL931" s="2"/>
      <c r="ESM931" s="2"/>
      <c r="ESN931" s="2"/>
      <c r="ESO931" s="2"/>
      <c r="ESP931" s="2"/>
      <c r="ESQ931" s="2"/>
      <c r="ESR931" s="2"/>
      <c r="ESS931" s="2"/>
      <c r="EST931" s="2"/>
      <c r="ESU931" s="2"/>
      <c r="ESV931" s="2"/>
      <c r="ESW931" s="2"/>
      <c r="ESX931" s="2"/>
      <c r="ESY931" s="2"/>
      <c r="ESZ931" s="2"/>
      <c r="ETA931" s="2"/>
      <c r="ETB931" s="2"/>
      <c r="ETC931" s="2"/>
      <c r="ETD931" s="2"/>
      <c r="ETE931" s="2"/>
      <c r="ETF931" s="2"/>
      <c r="ETG931" s="2"/>
      <c r="ETH931" s="2"/>
      <c r="ETI931" s="2"/>
      <c r="ETJ931" s="2"/>
      <c r="ETK931" s="2"/>
      <c r="ETL931" s="2"/>
      <c r="ETM931" s="2"/>
      <c r="ETN931" s="2"/>
      <c r="ETO931" s="2"/>
      <c r="ETP931" s="2"/>
      <c r="ETQ931" s="2"/>
      <c r="ETR931" s="2"/>
      <c r="ETS931" s="2"/>
      <c r="ETT931" s="2"/>
      <c r="ETU931" s="2"/>
      <c r="ETV931" s="2"/>
      <c r="ETW931" s="2"/>
      <c r="ETX931" s="2"/>
      <c r="ETY931" s="2"/>
      <c r="ETZ931" s="2"/>
      <c r="EUA931" s="2"/>
      <c r="EUB931" s="2"/>
      <c r="EUC931" s="2"/>
      <c r="EUD931" s="2"/>
      <c r="EUE931" s="2"/>
      <c r="EUF931" s="2"/>
      <c r="EUG931" s="2"/>
      <c r="EUH931" s="2"/>
      <c r="EUI931" s="2"/>
      <c r="EUJ931" s="2"/>
      <c r="EUK931" s="2"/>
      <c r="EUL931" s="2"/>
      <c r="EUM931" s="2"/>
      <c r="EUN931" s="2"/>
      <c r="EUO931" s="2"/>
      <c r="EUP931" s="2"/>
      <c r="EUQ931" s="2"/>
      <c r="EUR931" s="2"/>
      <c r="EUS931" s="2"/>
      <c r="EUT931" s="2"/>
      <c r="EUU931" s="2"/>
      <c r="EUV931" s="2"/>
      <c r="EUW931" s="2"/>
      <c r="EUX931" s="2"/>
      <c r="EUY931" s="2"/>
      <c r="EUZ931" s="2"/>
      <c r="EVA931" s="2"/>
      <c r="EVB931" s="2"/>
      <c r="EVC931" s="2"/>
      <c r="EVD931" s="2"/>
      <c r="EVE931" s="2"/>
      <c r="EVF931" s="2"/>
      <c r="EVG931" s="2"/>
      <c r="EVH931" s="2"/>
      <c r="EVI931" s="2"/>
      <c r="EVJ931" s="2"/>
      <c r="EVK931" s="2"/>
      <c r="EVL931" s="2"/>
      <c r="EVM931" s="2"/>
      <c r="EVN931" s="2"/>
      <c r="EVO931" s="2"/>
      <c r="EVP931" s="2"/>
      <c r="EVQ931" s="2"/>
      <c r="EVR931" s="2"/>
      <c r="EVS931" s="2"/>
      <c r="EVT931" s="2"/>
      <c r="EVU931" s="2"/>
      <c r="EVV931" s="2"/>
      <c r="EVW931" s="2"/>
      <c r="EVX931" s="2"/>
      <c r="EVY931" s="2"/>
      <c r="EVZ931" s="2"/>
      <c r="EWA931" s="2"/>
      <c r="EWB931" s="2"/>
      <c r="EWC931" s="2"/>
      <c r="EWD931" s="2"/>
      <c r="EWE931" s="2"/>
      <c r="EWF931" s="2"/>
      <c r="EWG931" s="2"/>
      <c r="EWH931" s="2"/>
      <c r="EWI931" s="2"/>
      <c r="EWJ931" s="2"/>
      <c r="EWK931" s="2"/>
      <c r="EWL931" s="2"/>
      <c r="EWM931" s="2"/>
      <c r="EWN931" s="2"/>
      <c r="EWO931" s="2"/>
      <c r="EWP931" s="2"/>
      <c r="EWQ931" s="2"/>
      <c r="EWR931" s="2"/>
      <c r="EWS931" s="2"/>
      <c r="EWT931" s="2"/>
      <c r="EWU931" s="2"/>
      <c r="EWV931" s="2"/>
      <c r="EWW931" s="2"/>
      <c r="EWX931" s="2"/>
      <c r="EWY931" s="2"/>
      <c r="EWZ931" s="2"/>
      <c r="EXA931" s="2"/>
      <c r="EXB931" s="2"/>
      <c r="EXC931" s="2"/>
      <c r="EXD931" s="2"/>
      <c r="EXE931" s="2"/>
      <c r="EXF931" s="2"/>
      <c r="EXG931" s="2"/>
      <c r="EXH931" s="2"/>
      <c r="EXI931" s="2"/>
      <c r="EXJ931" s="2"/>
      <c r="EXK931" s="2"/>
      <c r="EXL931" s="2"/>
      <c r="EXM931" s="2"/>
      <c r="EXN931" s="2"/>
      <c r="EXO931" s="2"/>
      <c r="EXP931" s="2"/>
      <c r="EXQ931" s="2"/>
      <c r="EXR931" s="2"/>
      <c r="EXS931" s="2"/>
      <c r="EXT931" s="2"/>
      <c r="EXU931" s="2"/>
      <c r="EXV931" s="2"/>
      <c r="EXW931" s="2"/>
      <c r="EXX931" s="2"/>
      <c r="EXY931" s="2"/>
      <c r="EXZ931" s="2"/>
      <c r="EYA931" s="2"/>
      <c r="EYB931" s="2"/>
      <c r="EYC931" s="2"/>
      <c r="EYD931" s="2"/>
      <c r="EYE931" s="2"/>
      <c r="EYF931" s="2"/>
      <c r="EYG931" s="2"/>
      <c r="EYH931" s="2"/>
      <c r="EYI931" s="2"/>
      <c r="EYJ931" s="2"/>
      <c r="EYK931" s="2"/>
      <c r="EYL931" s="2"/>
      <c r="EYM931" s="2"/>
      <c r="EYN931" s="2"/>
      <c r="EYO931" s="2"/>
      <c r="EYP931" s="2"/>
      <c r="EYQ931" s="2"/>
      <c r="EYR931" s="2"/>
      <c r="EYS931" s="2"/>
      <c r="EYT931" s="2"/>
      <c r="EYU931" s="2"/>
      <c r="EYV931" s="2"/>
      <c r="EYW931" s="2"/>
      <c r="EYX931" s="2"/>
      <c r="EYY931" s="2"/>
      <c r="EYZ931" s="2"/>
      <c r="EZA931" s="2"/>
      <c r="EZB931" s="2"/>
      <c r="EZC931" s="2"/>
      <c r="EZD931" s="2"/>
      <c r="EZE931" s="2"/>
      <c r="EZF931" s="2"/>
      <c r="EZG931" s="2"/>
      <c r="EZH931" s="2"/>
      <c r="EZI931" s="2"/>
      <c r="EZJ931" s="2"/>
      <c r="EZK931" s="2"/>
      <c r="EZL931" s="2"/>
      <c r="EZM931" s="2"/>
      <c r="EZN931" s="2"/>
      <c r="EZO931" s="2"/>
      <c r="EZP931" s="2"/>
      <c r="EZQ931" s="2"/>
      <c r="EZR931" s="2"/>
      <c r="EZS931" s="2"/>
      <c r="EZT931" s="2"/>
      <c r="EZU931" s="2"/>
      <c r="EZV931" s="2"/>
      <c r="EZW931" s="2"/>
      <c r="EZX931" s="2"/>
      <c r="EZY931" s="2"/>
      <c r="EZZ931" s="2"/>
      <c r="FAA931" s="2"/>
      <c r="FAB931" s="2"/>
      <c r="FAC931" s="2"/>
      <c r="FAD931" s="2"/>
      <c r="FAE931" s="2"/>
      <c r="FAF931" s="2"/>
      <c r="FAG931" s="2"/>
      <c r="FAH931" s="2"/>
      <c r="FAI931" s="2"/>
      <c r="FAJ931" s="2"/>
      <c r="FAK931" s="2"/>
      <c r="FAL931" s="2"/>
      <c r="FAM931" s="2"/>
      <c r="FAN931" s="2"/>
      <c r="FAO931" s="2"/>
      <c r="FAP931" s="2"/>
      <c r="FAQ931" s="2"/>
      <c r="FAR931" s="2"/>
      <c r="FAS931" s="2"/>
      <c r="FAT931" s="2"/>
      <c r="FAU931" s="2"/>
      <c r="FAV931" s="2"/>
      <c r="FAW931" s="2"/>
      <c r="FAX931" s="2"/>
      <c r="FAY931" s="2"/>
      <c r="FAZ931" s="2"/>
      <c r="FBA931" s="2"/>
      <c r="FBB931" s="2"/>
      <c r="FBC931" s="2"/>
      <c r="FBD931" s="2"/>
      <c r="FBE931" s="2"/>
      <c r="FBF931" s="2"/>
      <c r="FBG931" s="2"/>
      <c r="FBH931" s="2"/>
      <c r="FBI931" s="2"/>
      <c r="FBJ931" s="2"/>
      <c r="FBK931" s="2"/>
      <c r="FBL931" s="2"/>
      <c r="FBM931" s="2"/>
      <c r="FBN931" s="2"/>
      <c r="FBO931" s="2"/>
      <c r="FBP931" s="2"/>
      <c r="FBQ931" s="2"/>
      <c r="FBR931" s="2"/>
      <c r="FBS931" s="2"/>
      <c r="FBT931" s="2"/>
      <c r="FBU931" s="2"/>
      <c r="FBV931" s="2"/>
      <c r="FBW931" s="2"/>
      <c r="FBX931" s="2"/>
      <c r="FBY931" s="2"/>
      <c r="FBZ931" s="2"/>
      <c r="FCA931" s="2"/>
      <c r="FCB931" s="2"/>
      <c r="FCC931" s="2"/>
      <c r="FCD931" s="2"/>
      <c r="FCE931" s="2"/>
      <c r="FCF931" s="2"/>
      <c r="FCG931" s="2"/>
      <c r="FCH931" s="2"/>
      <c r="FCI931" s="2"/>
      <c r="FCJ931" s="2"/>
      <c r="FCK931" s="2"/>
      <c r="FCL931" s="2"/>
      <c r="FCM931" s="2"/>
      <c r="FCN931" s="2"/>
      <c r="FCO931" s="2"/>
      <c r="FCP931" s="2"/>
      <c r="FCQ931" s="2"/>
      <c r="FCR931" s="2"/>
      <c r="FCS931" s="2"/>
      <c r="FCT931" s="2"/>
      <c r="FCU931" s="2"/>
      <c r="FCV931" s="2"/>
      <c r="FCW931" s="2"/>
      <c r="FCX931" s="2"/>
      <c r="FCY931" s="2"/>
      <c r="FCZ931" s="2"/>
      <c r="FDA931" s="2"/>
      <c r="FDB931" s="2"/>
      <c r="FDC931" s="2"/>
      <c r="FDD931" s="2"/>
      <c r="FDE931" s="2"/>
      <c r="FDF931" s="2"/>
      <c r="FDG931" s="2"/>
      <c r="FDH931" s="2"/>
      <c r="FDI931" s="2"/>
      <c r="FDJ931" s="2"/>
      <c r="FDK931" s="2"/>
      <c r="FDL931" s="2"/>
      <c r="FDM931" s="2"/>
      <c r="FDN931" s="2"/>
      <c r="FDO931" s="2"/>
      <c r="FDP931" s="2"/>
      <c r="FDQ931" s="2"/>
      <c r="FDR931" s="2"/>
      <c r="FDS931" s="2"/>
      <c r="FDT931" s="2"/>
      <c r="FDU931" s="2"/>
      <c r="FDV931" s="2"/>
      <c r="FDW931" s="2"/>
      <c r="FDX931" s="2"/>
      <c r="FDY931" s="2"/>
      <c r="FDZ931" s="2"/>
      <c r="FEA931" s="2"/>
      <c r="FEB931" s="2"/>
      <c r="FEC931" s="2"/>
      <c r="FED931" s="2"/>
      <c r="FEE931" s="2"/>
      <c r="FEF931" s="2"/>
      <c r="FEG931" s="2"/>
      <c r="FEH931" s="2"/>
      <c r="FEI931" s="2"/>
      <c r="FEJ931" s="2"/>
      <c r="FEK931" s="2"/>
      <c r="FEL931" s="2"/>
      <c r="FEM931" s="2"/>
      <c r="FEN931" s="2"/>
      <c r="FEO931" s="2"/>
      <c r="FEP931" s="2"/>
      <c r="FEQ931" s="2"/>
      <c r="FER931" s="2"/>
      <c r="FES931" s="2"/>
      <c r="FET931" s="2"/>
      <c r="FEU931" s="2"/>
      <c r="FEV931" s="2"/>
      <c r="FEW931" s="2"/>
      <c r="FEX931" s="2"/>
      <c r="FEY931" s="2"/>
      <c r="FEZ931" s="2"/>
      <c r="FFA931" s="2"/>
      <c r="FFB931" s="2"/>
      <c r="FFC931" s="2"/>
      <c r="FFD931" s="2"/>
      <c r="FFE931" s="2"/>
      <c r="FFF931" s="2"/>
      <c r="FFG931" s="2"/>
      <c r="FFH931" s="2"/>
      <c r="FFI931" s="2"/>
      <c r="FFJ931" s="2"/>
      <c r="FFK931" s="2"/>
      <c r="FFL931" s="2"/>
      <c r="FFM931" s="2"/>
      <c r="FFN931" s="2"/>
      <c r="FFO931" s="2"/>
      <c r="FFP931" s="2"/>
      <c r="FFQ931" s="2"/>
      <c r="FFR931" s="2"/>
      <c r="FFS931" s="2"/>
      <c r="FFT931" s="2"/>
      <c r="FFU931" s="2"/>
      <c r="FFV931" s="2"/>
      <c r="FFW931" s="2"/>
      <c r="FFX931" s="2"/>
      <c r="FFY931" s="2"/>
      <c r="FFZ931" s="2"/>
      <c r="FGA931" s="2"/>
      <c r="FGB931" s="2"/>
      <c r="FGC931" s="2"/>
      <c r="FGD931" s="2"/>
      <c r="FGE931" s="2"/>
      <c r="FGF931" s="2"/>
      <c r="FGG931" s="2"/>
      <c r="FGH931" s="2"/>
      <c r="FGI931" s="2"/>
      <c r="FGJ931" s="2"/>
      <c r="FGK931" s="2"/>
      <c r="FGL931" s="2"/>
      <c r="FGM931" s="2"/>
      <c r="FGN931" s="2"/>
      <c r="FGO931" s="2"/>
      <c r="FGP931" s="2"/>
      <c r="FGQ931" s="2"/>
      <c r="FGR931" s="2"/>
      <c r="FGS931" s="2"/>
      <c r="FGT931" s="2"/>
      <c r="FGU931" s="2"/>
      <c r="FGV931" s="2"/>
      <c r="FGW931" s="2"/>
      <c r="FGX931" s="2"/>
      <c r="FGY931" s="2"/>
      <c r="FGZ931" s="2"/>
      <c r="FHA931" s="2"/>
      <c r="FHB931" s="2"/>
      <c r="FHC931" s="2"/>
      <c r="FHD931" s="2"/>
      <c r="FHE931" s="2"/>
      <c r="FHF931" s="2"/>
      <c r="FHG931" s="2"/>
      <c r="FHH931" s="2"/>
      <c r="FHI931" s="2"/>
      <c r="FHJ931" s="2"/>
      <c r="FHK931" s="2"/>
      <c r="FHL931" s="2"/>
      <c r="FHM931" s="2"/>
      <c r="FHN931" s="2"/>
      <c r="FHO931" s="2"/>
      <c r="FHP931" s="2"/>
      <c r="FHQ931" s="2"/>
      <c r="FHR931" s="2"/>
      <c r="FHS931" s="2"/>
      <c r="FHT931" s="2"/>
      <c r="FHU931" s="2"/>
      <c r="FHV931" s="2"/>
      <c r="FHW931" s="2"/>
      <c r="FHX931" s="2"/>
      <c r="FHY931" s="2"/>
      <c r="FHZ931" s="2"/>
      <c r="FIA931" s="2"/>
      <c r="FIB931" s="2"/>
      <c r="FIC931" s="2"/>
      <c r="FID931" s="2"/>
      <c r="FIE931" s="2"/>
      <c r="FIF931" s="2"/>
      <c r="FIG931" s="2"/>
      <c r="FIH931" s="2"/>
      <c r="FII931" s="2"/>
      <c r="FIJ931" s="2"/>
      <c r="FIK931" s="2"/>
      <c r="FIL931" s="2"/>
      <c r="FIM931" s="2"/>
      <c r="FIN931" s="2"/>
      <c r="FIO931" s="2"/>
      <c r="FIP931" s="2"/>
      <c r="FIQ931" s="2"/>
      <c r="FIR931" s="2"/>
      <c r="FIS931" s="2"/>
      <c r="FIT931" s="2"/>
      <c r="FIU931" s="2"/>
      <c r="FIV931" s="2"/>
      <c r="FIW931" s="2"/>
      <c r="FIX931" s="2"/>
      <c r="FIY931" s="2"/>
      <c r="FIZ931" s="2"/>
      <c r="FJA931" s="2"/>
      <c r="FJB931" s="2"/>
      <c r="FJC931" s="2"/>
      <c r="FJD931" s="2"/>
      <c r="FJE931" s="2"/>
      <c r="FJF931" s="2"/>
      <c r="FJG931" s="2"/>
      <c r="FJH931" s="2"/>
      <c r="FJI931" s="2"/>
      <c r="FJJ931" s="2"/>
      <c r="FJK931" s="2"/>
      <c r="FJL931" s="2"/>
      <c r="FJM931" s="2"/>
      <c r="FJN931" s="2"/>
      <c r="FJO931" s="2"/>
      <c r="FJP931" s="2"/>
      <c r="FJQ931" s="2"/>
      <c r="FJR931" s="2"/>
      <c r="FJS931" s="2"/>
      <c r="FJT931" s="2"/>
      <c r="FJU931" s="2"/>
      <c r="FJV931" s="2"/>
      <c r="FJW931" s="2"/>
      <c r="FJX931" s="2"/>
      <c r="FJY931" s="2"/>
      <c r="FJZ931" s="2"/>
      <c r="FKA931" s="2"/>
      <c r="FKB931" s="2"/>
      <c r="FKC931" s="2"/>
      <c r="FKD931" s="2"/>
      <c r="FKE931" s="2"/>
      <c r="FKF931" s="2"/>
      <c r="FKG931" s="2"/>
      <c r="FKH931" s="2"/>
      <c r="FKI931" s="2"/>
      <c r="FKJ931" s="2"/>
      <c r="FKK931" s="2"/>
      <c r="FKL931" s="2"/>
      <c r="FKM931" s="2"/>
      <c r="FKN931" s="2"/>
      <c r="FKO931" s="2"/>
      <c r="FKP931" s="2"/>
      <c r="FKQ931" s="2"/>
      <c r="FKR931" s="2"/>
      <c r="FKS931" s="2"/>
      <c r="FKT931" s="2"/>
      <c r="FKU931" s="2"/>
      <c r="FKV931" s="2"/>
      <c r="FKW931" s="2"/>
      <c r="FKX931" s="2"/>
      <c r="FKY931" s="2"/>
      <c r="FKZ931" s="2"/>
      <c r="FLA931" s="2"/>
      <c r="FLB931" s="2"/>
      <c r="FLC931" s="2"/>
      <c r="FLD931" s="2"/>
      <c r="FLE931" s="2"/>
      <c r="FLF931" s="2"/>
      <c r="FLG931" s="2"/>
      <c r="FLH931" s="2"/>
      <c r="FLI931" s="2"/>
      <c r="FLJ931" s="2"/>
      <c r="FLK931" s="2"/>
      <c r="FLL931" s="2"/>
      <c r="FLM931" s="2"/>
      <c r="FLN931" s="2"/>
      <c r="FLO931" s="2"/>
      <c r="FLP931" s="2"/>
      <c r="FLQ931" s="2"/>
      <c r="FLR931" s="2"/>
      <c r="FLS931" s="2"/>
      <c r="FLT931" s="2"/>
      <c r="FLU931" s="2"/>
      <c r="FLV931" s="2"/>
      <c r="FLW931" s="2"/>
      <c r="FLX931" s="2"/>
      <c r="FLY931" s="2"/>
      <c r="FLZ931" s="2"/>
      <c r="FMA931" s="2"/>
      <c r="FMB931" s="2"/>
      <c r="FMC931" s="2"/>
      <c r="FMD931" s="2"/>
      <c r="FME931" s="2"/>
      <c r="FMF931" s="2"/>
      <c r="FMG931" s="2"/>
      <c r="FMH931" s="2"/>
      <c r="FMI931" s="2"/>
      <c r="FMJ931" s="2"/>
      <c r="FMK931" s="2"/>
      <c r="FML931" s="2"/>
      <c r="FMM931" s="2"/>
      <c r="FMN931" s="2"/>
      <c r="FMO931" s="2"/>
      <c r="FMP931" s="2"/>
      <c r="FMQ931" s="2"/>
      <c r="FMR931" s="2"/>
      <c r="FMS931" s="2"/>
      <c r="FMT931" s="2"/>
      <c r="FMU931" s="2"/>
      <c r="FMV931" s="2"/>
      <c r="FMW931" s="2"/>
      <c r="FMX931" s="2"/>
      <c r="FMY931" s="2"/>
      <c r="FMZ931" s="2"/>
      <c r="FNA931" s="2"/>
      <c r="FNB931" s="2"/>
      <c r="FNC931" s="2"/>
      <c r="FND931" s="2"/>
      <c r="FNE931" s="2"/>
      <c r="FNF931" s="2"/>
      <c r="FNG931" s="2"/>
      <c r="FNH931" s="2"/>
      <c r="FNI931" s="2"/>
      <c r="FNJ931" s="2"/>
      <c r="FNK931" s="2"/>
      <c r="FNL931" s="2"/>
      <c r="FNM931" s="2"/>
      <c r="FNN931" s="2"/>
      <c r="FNO931" s="2"/>
      <c r="FNP931" s="2"/>
      <c r="FNQ931" s="2"/>
      <c r="FNR931" s="2"/>
      <c r="FNS931" s="2"/>
      <c r="FNT931" s="2"/>
      <c r="FNU931" s="2"/>
      <c r="FNV931" s="2"/>
      <c r="FNW931" s="2"/>
      <c r="FNX931" s="2"/>
      <c r="FNY931" s="2"/>
      <c r="FNZ931" s="2"/>
      <c r="FOA931" s="2"/>
      <c r="FOB931" s="2"/>
      <c r="FOC931" s="2"/>
      <c r="FOD931" s="2"/>
      <c r="FOE931" s="2"/>
      <c r="FOF931" s="2"/>
      <c r="FOG931" s="2"/>
      <c r="FOH931" s="2"/>
      <c r="FOI931" s="2"/>
      <c r="FOJ931" s="2"/>
      <c r="FOK931" s="2"/>
      <c r="FOL931" s="2"/>
      <c r="FOM931" s="2"/>
      <c r="FON931" s="2"/>
      <c r="FOO931" s="2"/>
      <c r="FOP931" s="2"/>
      <c r="FOQ931" s="2"/>
      <c r="FOR931" s="2"/>
      <c r="FOS931" s="2"/>
      <c r="FOT931" s="2"/>
      <c r="FOU931" s="2"/>
      <c r="FOV931" s="2"/>
      <c r="FOW931" s="2"/>
      <c r="FOX931" s="2"/>
      <c r="FOY931" s="2"/>
      <c r="FOZ931" s="2"/>
      <c r="FPA931" s="2"/>
      <c r="FPB931" s="2"/>
      <c r="FPC931" s="2"/>
      <c r="FPD931" s="2"/>
      <c r="FPE931" s="2"/>
      <c r="FPF931" s="2"/>
      <c r="FPG931" s="2"/>
      <c r="FPH931" s="2"/>
      <c r="FPI931" s="2"/>
      <c r="FPJ931" s="2"/>
      <c r="FPK931" s="2"/>
      <c r="FPL931" s="2"/>
      <c r="FPM931" s="2"/>
      <c r="FPN931" s="2"/>
      <c r="FPO931" s="2"/>
      <c r="FPP931" s="2"/>
      <c r="FPQ931" s="2"/>
      <c r="FPR931" s="2"/>
      <c r="FPS931" s="2"/>
      <c r="FPT931" s="2"/>
      <c r="FPU931" s="2"/>
      <c r="FPV931" s="2"/>
      <c r="FPW931" s="2"/>
      <c r="FPX931" s="2"/>
      <c r="FPY931" s="2"/>
      <c r="FPZ931" s="2"/>
      <c r="FQA931" s="2"/>
      <c r="FQB931" s="2"/>
      <c r="FQC931" s="2"/>
      <c r="FQD931" s="2"/>
      <c r="FQE931" s="2"/>
      <c r="FQF931" s="2"/>
      <c r="FQG931" s="2"/>
      <c r="FQH931" s="2"/>
      <c r="FQI931" s="2"/>
      <c r="FQJ931" s="2"/>
      <c r="FQK931" s="2"/>
      <c r="FQL931" s="2"/>
      <c r="FQM931" s="2"/>
      <c r="FQN931" s="2"/>
      <c r="FQO931" s="2"/>
      <c r="FQP931" s="2"/>
      <c r="FQQ931" s="2"/>
      <c r="FQR931" s="2"/>
      <c r="FQS931" s="2"/>
      <c r="FQT931" s="2"/>
      <c r="FQU931" s="2"/>
      <c r="FQV931" s="2"/>
      <c r="FQW931" s="2"/>
      <c r="FQX931" s="2"/>
      <c r="FQY931" s="2"/>
      <c r="FQZ931" s="2"/>
      <c r="FRA931" s="2"/>
      <c r="FRB931" s="2"/>
      <c r="FRC931" s="2"/>
      <c r="FRD931" s="2"/>
      <c r="FRE931" s="2"/>
      <c r="FRF931" s="2"/>
      <c r="FRG931" s="2"/>
      <c r="FRH931" s="2"/>
      <c r="FRI931" s="2"/>
      <c r="FRJ931" s="2"/>
      <c r="FRK931" s="2"/>
      <c r="FRL931" s="2"/>
      <c r="FRM931" s="2"/>
      <c r="FRN931" s="2"/>
      <c r="FRO931" s="2"/>
      <c r="FRP931" s="2"/>
      <c r="FRQ931" s="2"/>
      <c r="FRR931" s="2"/>
      <c r="FRS931" s="2"/>
      <c r="FRT931" s="2"/>
      <c r="FRU931" s="2"/>
      <c r="FRV931" s="2"/>
      <c r="FRW931" s="2"/>
      <c r="FRX931" s="2"/>
      <c r="FRY931" s="2"/>
      <c r="FRZ931" s="2"/>
      <c r="FSA931" s="2"/>
      <c r="FSB931" s="2"/>
      <c r="FSC931" s="2"/>
      <c r="FSD931" s="2"/>
      <c r="FSE931" s="2"/>
      <c r="FSF931" s="2"/>
      <c r="FSG931" s="2"/>
      <c r="FSH931" s="2"/>
      <c r="FSI931" s="2"/>
      <c r="FSJ931" s="2"/>
      <c r="FSK931" s="2"/>
      <c r="FSL931" s="2"/>
      <c r="FSM931" s="2"/>
      <c r="FSN931" s="2"/>
      <c r="FSO931" s="2"/>
      <c r="FSP931" s="2"/>
      <c r="FSQ931" s="2"/>
      <c r="FSR931" s="2"/>
      <c r="FSS931" s="2"/>
      <c r="FST931" s="2"/>
      <c r="FSU931" s="2"/>
      <c r="FSV931" s="2"/>
      <c r="FSW931" s="2"/>
      <c r="FSX931" s="2"/>
      <c r="FSY931" s="2"/>
      <c r="FSZ931" s="2"/>
      <c r="FTA931" s="2"/>
      <c r="FTB931" s="2"/>
      <c r="FTC931" s="2"/>
      <c r="FTD931" s="2"/>
      <c r="FTE931" s="2"/>
      <c r="FTF931" s="2"/>
      <c r="FTG931" s="2"/>
      <c r="FTH931" s="2"/>
      <c r="FTI931" s="2"/>
      <c r="FTJ931" s="2"/>
      <c r="FTK931" s="2"/>
      <c r="FTL931" s="2"/>
      <c r="FTM931" s="2"/>
      <c r="FTN931" s="2"/>
      <c r="FTO931" s="2"/>
      <c r="FTP931" s="2"/>
      <c r="FTQ931" s="2"/>
      <c r="FTR931" s="2"/>
      <c r="FTS931" s="2"/>
      <c r="FTT931" s="2"/>
      <c r="FTU931" s="2"/>
      <c r="FTV931" s="2"/>
      <c r="FTW931" s="2"/>
      <c r="FTX931" s="2"/>
      <c r="FTY931" s="2"/>
      <c r="FTZ931" s="2"/>
      <c r="FUA931" s="2"/>
      <c r="FUB931" s="2"/>
      <c r="FUC931" s="2"/>
      <c r="FUD931" s="2"/>
      <c r="FUE931" s="2"/>
      <c r="FUF931" s="2"/>
      <c r="FUG931" s="2"/>
      <c r="FUH931" s="2"/>
      <c r="FUI931" s="2"/>
      <c r="FUJ931" s="2"/>
      <c r="FUK931" s="2"/>
      <c r="FUL931" s="2"/>
      <c r="FUM931" s="2"/>
      <c r="FUN931" s="2"/>
      <c r="FUO931" s="2"/>
      <c r="FUP931" s="2"/>
      <c r="FUQ931" s="2"/>
      <c r="FUR931" s="2"/>
      <c r="FUS931" s="2"/>
      <c r="FUT931" s="2"/>
      <c r="FUU931" s="2"/>
      <c r="FUV931" s="2"/>
      <c r="FUW931" s="2"/>
      <c r="FUX931" s="2"/>
      <c r="FUY931" s="2"/>
      <c r="FUZ931" s="2"/>
      <c r="FVA931" s="2"/>
      <c r="FVB931" s="2"/>
      <c r="FVC931" s="2"/>
      <c r="FVD931" s="2"/>
      <c r="FVE931" s="2"/>
      <c r="FVF931" s="2"/>
      <c r="FVG931" s="2"/>
      <c r="FVH931" s="2"/>
      <c r="FVI931" s="2"/>
      <c r="FVJ931" s="2"/>
      <c r="FVK931" s="2"/>
      <c r="FVL931" s="2"/>
      <c r="FVM931" s="2"/>
      <c r="FVN931" s="2"/>
      <c r="FVO931" s="2"/>
      <c r="FVP931" s="2"/>
      <c r="FVQ931" s="2"/>
      <c r="FVR931" s="2"/>
      <c r="FVS931" s="2"/>
      <c r="FVT931" s="2"/>
      <c r="FVU931" s="2"/>
      <c r="FVV931" s="2"/>
      <c r="FVW931" s="2"/>
      <c r="FVX931" s="2"/>
      <c r="FVY931" s="2"/>
      <c r="FVZ931" s="2"/>
      <c r="FWA931" s="2"/>
      <c r="FWB931" s="2"/>
      <c r="FWC931" s="2"/>
      <c r="FWD931" s="2"/>
      <c r="FWE931" s="2"/>
      <c r="FWF931" s="2"/>
      <c r="FWG931" s="2"/>
      <c r="FWH931" s="2"/>
      <c r="FWI931" s="2"/>
      <c r="FWJ931" s="2"/>
      <c r="FWK931" s="2"/>
      <c r="FWL931" s="2"/>
      <c r="FWM931" s="2"/>
      <c r="FWN931" s="2"/>
      <c r="FWO931" s="2"/>
      <c r="FWP931" s="2"/>
      <c r="FWQ931" s="2"/>
      <c r="FWR931" s="2"/>
      <c r="FWS931" s="2"/>
      <c r="FWT931" s="2"/>
      <c r="FWU931" s="2"/>
      <c r="FWV931" s="2"/>
      <c r="FWW931" s="2"/>
      <c r="FWX931" s="2"/>
      <c r="FWY931" s="2"/>
      <c r="FWZ931" s="2"/>
      <c r="FXA931" s="2"/>
      <c r="FXB931" s="2"/>
      <c r="FXC931" s="2"/>
      <c r="FXD931" s="2"/>
      <c r="FXE931" s="2"/>
      <c r="FXF931" s="2"/>
      <c r="FXG931" s="2"/>
      <c r="FXH931" s="2"/>
      <c r="FXI931" s="2"/>
      <c r="FXJ931" s="2"/>
      <c r="FXK931" s="2"/>
      <c r="FXL931" s="2"/>
      <c r="FXM931" s="2"/>
      <c r="FXN931" s="2"/>
      <c r="FXO931" s="2"/>
      <c r="FXP931" s="2"/>
      <c r="FXQ931" s="2"/>
      <c r="FXR931" s="2"/>
      <c r="FXS931" s="2"/>
      <c r="FXT931" s="2"/>
      <c r="FXU931" s="2"/>
      <c r="FXV931" s="2"/>
      <c r="FXW931" s="2"/>
      <c r="FXX931" s="2"/>
      <c r="FXY931" s="2"/>
      <c r="FXZ931" s="2"/>
      <c r="FYA931" s="2"/>
      <c r="FYB931" s="2"/>
      <c r="FYC931" s="2"/>
      <c r="FYD931" s="2"/>
      <c r="FYE931" s="2"/>
      <c r="FYF931" s="2"/>
      <c r="FYG931" s="2"/>
      <c r="FYH931" s="2"/>
      <c r="FYI931" s="2"/>
      <c r="FYJ931" s="2"/>
      <c r="FYK931" s="2"/>
      <c r="FYL931" s="2"/>
      <c r="FYM931" s="2"/>
      <c r="FYN931" s="2"/>
      <c r="FYO931" s="2"/>
      <c r="FYP931" s="2"/>
      <c r="FYQ931" s="2"/>
      <c r="FYR931" s="2"/>
      <c r="FYS931" s="2"/>
      <c r="FYT931" s="2"/>
      <c r="FYU931" s="2"/>
      <c r="FYV931" s="2"/>
      <c r="FYW931" s="2"/>
      <c r="FYX931" s="2"/>
      <c r="FYY931" s="2"/>
      <c r="FYZ931" s="2"/>
      <c r="FZA931" s="2"/>
      <c r="FZB931" s="2"/>
      <c r="FZC931" s="2"/>
      <c r="FZD931" s="2"/>
      <c r="FZE931" s="2"/>
      <c r="FZF931" s="2"/>
      <c r="FZG931" s="2"/>
      <c r="FZH931" s="2"/>
      <c r="FZI931" s="2"/>
      <c r="FZJ931" s="2"/>
      <c r="FZK931" s="2"/>
      <c r="FZL931" s="2"/>
      <c r="FZM931" s="2"/>
      <c r="FZN931" s="2"/>
      <c r="FZO931" s="2"/>
      <c r="FZP931" s="2"/>
      <c r="FZQ931" s="2"/>
      <c r="FZR931" s="2"/>
      <c r="FZS931" s="2"/>
      <c r="FZT931" s="2"/>
      <c r="FZU931" s="2"/>
      <c r="FZV931" s="2"/>
      <c r="FZW931" s="2"/>
      <c r="FZX931" s="2"/>
      <c r="FZY931" s="2"/>
      <c r="FZZ931" s="2"/>
      <c r="GAA931" s="2"/>
      <c r="GAB931" s="2"/>
      <c r="GAC931" s="2"/>
      <c r="GAD931" s="2"/>
      <c r="GAE931" s="2"/>
      <c r="GAF931" s="2"/>
      <c r="GAG931" s="2"/>
      <c r="GAH931" s="2"/>
      <c r="GAI931" s="2"/>
      <c r="GAJ931" s="2"/>
      <c r="GAK931" s="2"/>
      <c r="GAL931" s="2"/>
      <c r="GAM931" s="2"/>
      <c r="GAN931" s="2"/>
      <c r="GAO931" s="2"/>
      <c r="GAP931" s="2"/>
      <c r="GAQ931" s="2"/>
      <c r="GAR931" s="2"/>
      <c r="GAS931" s="2"/>
      <c r="GAT931" s="2"/>
      <c r="GAU931" s="2"/>
      <c r="GAV931" s="2"/>
      <c r="GAW931" s="2"/>
      <c r="GAX931" s="2"/>
      <c r="GAY931" s="2"/>
      <c r="GAZ931" s="2"/>
      <c r="GBA931" s="2"/>
      <c r="GBB931" s="2"/>
      <c r="GBC931" s="2"/>
      <c r="GBD931" s="2"/>
      <c r="GBE931" s="2"/>
      <c r="GBF931" s="2"/>
      <c r="GBG931" s="2"/>
      <c r="GBH931" s="2"/>
      <c r="GBI931" s="2"/>
      <c r="GBJ931" s="2"/>
      <c r="GBK931" s="2"/>
      <c r="GBL931" s="2"/>
      <c r="GBM931" s="2"/>
      <c r="GBN931" s="2"/>
      <c r="GBO931" s="2"/>
      <c r="GBP931" s="2"/>
      <c r="GBQ931" s="2"/>
      <c r="GBR931" s="2"/>
      <c r="GBS931" s="2"/>
      <c r="GBT931" s="2"/>
      <c r="GBU931" s="2"/>
      <c r="GBV931" s="2"/>
      <c r="GBW931" s="2"/>
      <c r="GBX931" s="2"/>
      <c r="GBY931" s="2"/>
      <c r="GBZ931" s="2"/>
      <c r="GCA931" s="2"/>
      <c r="GCB931" s="2"/>
      <c r="GCC931" s="2"/>
      <c r="GCD931" s="2"/>
      <c r="GCE931" s="2"/>
      <c r="GCF931" s="2"/>
      <c r="GCG931" s="2"/>
      <c r="GCH931" s="2"/>
      <c r="GCI931" s="2"/>
      <c r="GCJ931" s="2"/>
      <c r="GCK931" s="2"/>
      <c r="GCL931" s="2"/>
      <c r="GCM931" s="2"/>
      <c r="GCN931" s="2"/>
      <c r="GCO931" s="2"/>
      <c r="GCP931" s="2"/>
      <c r="GCQ931" s="2"/>
      <c r="GCR931" s="2"/>
      <c r="GCS931" s="2"/>
      <c r="GCT931" s="2"/>
      <c r="GCU931" s="2"/>
      <c r="GCV931" s="2"/>
      <c r="GCW931" s="2"/>
      <c r="GCX931" s="2"/>
      <c r="GCY931" s="2"/>
      <c r="GCZ931" s="2"/>
      <c r="GDA931" s="2"/>
      <c r="GDB931" s="2"/>
      <c r="GDC931" s="2"/>
      <c r="GDD931" s="2"/>
      <c r="GDE931" s="2"/>
      <c r="GDF931" s="2"/>
      <c r="GDG931" s="2"/>
      <c r="GDH931" s="2"/>
      <c r="GDI931" s="2"/>
      <c r="GDJ931" s="2"/>
      <c r="GDK931" s="2"/>
      <c r="GDL931" s="2"/>
      <c r="GDM931" s="2"/>
      <c r="GDN931" s="2"/>
      <c r="GDO931" s="2"/>
      <c r="GDP931" s="2"/>
      <c r="GDQ931" s="2"/>
      <c r="GDR931" s="2"/>
      <c r="GDS931" s="2"/>
      <c r="GDT931" s="2"/>
      <c r="GDU931" s="2"/>
      <c r="GDV931" s="2"/>
      <c r="GDW931" s="2"/>
      <c r="GDX931" s="2"/>
      <c r="GDY931" s="2"/>
      <c r="GDZ931" s="2"/>
      <c r="GEA931" s="2"/>
      <c r="GEB931" s="2"/>
      <c r="GEC931" s="2"/>
      <c r="GED931" s="2"/>
      <c r="GEE931" s="2"/>
      <c r="GEF931" s="2"/>
      <c r="GEG931" s="2"/>
      <c r="GEH931" s="2"/>
      <c r="GEI931" s="2"/>
      <c r="GEJ931" s="2"/>
      <c r="GEK931" s="2"/>
      <c r="GEL931" s="2"/>
      <c r="GEM931" s="2"/>
      <c r="GEN931" s="2"/>
      <c r="GEO931" s="2"/>
      <c r="GEP931" s="2"/>
      <c r="GEQ931" s="2"/>
      <c r="GER931" s="2"/>
      <c r="GES931" s="2"/>
      <c r="GET931" s="2"/>
      <c r="GEU931" s="2"/>
      <c r="GEV931" s="2"/>
      <c r="GEW931" s="2"/>
      <c r="GEX931" s="2"/>
      <c r="GEY931" s="2"/>
      <c r="GEZ931" s="2"/>
      <c r="GFA931" s="2"/>
      <c r="GFB931" s="2"/>
      <c r="GFC931" s="2"/>
      <c r="GFD931" s="2"/>
      <c r="GFE931" s="2"/>
      <c r="GFF931" s="2"/>
      <c r="GFG931" s="2"/>
      <c r="GFH931" s="2"/>
      <c r="GFI931" s="2"/>
      <c r="GFJ931" s="2"/>
      <c r="GFK931" s="2"/>
      <c r="GFL931" s="2"/>
      <c r="GFM931" s="2"/>
      <c r="GFN931" s="2"/>
      <c r="GFO931" s="2"/>
      <c r="GFP931" s="2"/>
      <c r="GFQ931" s="2"/>
      <c r="GFR931" s="2"/>
      <c r="GFS931" s="2"/>
      <c r="GFT931" s="2"/>
      <c r="GFU931" s="2"/>
      <c r="GFV931" s="2"/>
      <c r="GFW931" s="2"/>
      <c r="GFX931" s="2"/>
      <c r="GFY931" s="2"/>
      <c r="GFZ931" s="2"/>
      <c r="GGA931" s="2"/>
      <c r="GGB931" s="2"/>
      <c r="GGC931" s="2"/>
      <c r="GGD931" s="2"/>
      <c r="GGE931" s="2"/>
      <c r="GGF931" s="2"/>
      <c r="GGG931" s="2"/>
      <c r="GGH931" s="2"/>
      <c r="GGI931" s="2"/>
      <c r="GGJ931" s="2"/>
      <c r="GGK931" s="2"/>
      <c r="GGL931" s="2"/>
      <c r="GGM931" s="2"/>
      <c r="GGN931" s="2"/>
      <c r="GGO931" s="2"/>
      <c r="GGP931" s="2"/>
      <c r="GGQ931" s="2"/>
      <c r="GGR931" s="2"/>
      <c r="GGS931" s="2"/>
      <c r="GGT931" s="2"/>
      <c r="GGU931" s="2"/>
      <c r="GGV931" s="2"/>
      <c r="GGW931" s="2"/>
      <c r="GGX931" s="2"/>
      <c r="GGY931" s="2"/>
      <c r="GGZ931" s="2"/>
      <c r="GHA931" s="2"/>
      <c r="GHB931" s="2"/>
      <c r="GHC931" s="2"/>
      <c r="GHD931" s="2"/>
      <c r="GHE931" s="2"/>
      <c r="GHF931" s="2"/>
      <c r="GHG931" s="2"/>
      <c r="GHH931" s="2"/>
      <c r="GHI931" s="2"/>
      <c r="GHJ931" s="2"/>
      <c r="GHK931" s="2"/>
      <c r="GHL931" s="2"/>
      <c r="GHM931" s="2"/>
      <c r="GHN931" s="2"/>
      <c r="GHO931" s="2"/>
      <c r="GHP931" s="2"/>
      <c r="GHQ931" s="2"/>
      <c r="GHR931" s="2"/>
      <c r="GHS931" s="2"/>
      <c r="GHT931" s="2"/>
      <c r="GHU931" s="2"/>
      <c r="GHV931" s="2"/>
      <c r="GHW931" s="2"/>
      <c r="GHX931" s="2"/>
      <c r="GHY931" s="2"/>
      <c r="GHZ931" s="2"/>
      <c r="GIA931" s="2"/>
      <c r="GIB931" s="2"/>
      <c r="GIC931" s="2"/>
      <c r="GID931" s="2"/>
      <c r="GIE931" s="2"/>
      <c r="GIF931" s="2"/>
      <c r="GIG931" s="2"/>
      <c r="GIH931" s="2"/>
      <c r="GII931" s="2"/>
      <c r="GIJ931" s="2"/>
      <c r="GIK931" s="2"/>
      <c r="GIL931" s="2"/>
      <c r="GIM931" s="2"/>
      <c r="GIN931" s="2"/>
      <c r="GIO931" s="2"/>
      <c r="GIP931" s="2"/>
      <c r="GIQ931" s="2"/>
      <c r="GIR931" s="2"/>
      <c r="GIS931" s="2"/>
      <c r="GIT931" s="2"/>
      <c r="GIU931" s="2"/>
      <c r="GIV931" s="2"/>
      <c r="GIW931" s="2"/>
      <c r="GIX931" s="2"/>
      <c r="GIY931" s="2"/>
      <c r="GIZ931" s="2"/>
      <c r="GJA931" s="2"/>
      <c r="GJB931" s="2"/>
      <c r="GJC931" s="2"/>
      <c r="GJD931" s="2"/>
      <c r="GJE931" s="2"/>
      <c r="GJF931" s="2"/>
      <c r="GJG931" s="2"/>
      <c r="GJH931" s="2"/>
      <c r="GJI931" s="2"/>
      <c r="GJJ931" s="2"/>
      <c r="GJK931" s="2"/>
      <c r="GJL931" s="2"/>
      <c r="GJM931" s="2"/>
      <c r="GJN931" s="2"/>
      <c r="GJO931" s="2"/>
      <c r="GJP931" s="2"/>
      <c r="GJQ931" s="2"/>
      <c r="GJR931" s="2"/>
      <c r="GJS931" s="2"/>
      <c r="GJT931" s="2"/>
      <c r="GJU931" s="2"/>
      <c r="GJV931" s="2"/>
      <c r="GJW931" s="2"/>
      <c r="GJX931" s="2"/>
      <c r="GJY931" s="2"/>
      <c r="GJZ931" s="2"/>
      <c r="GKA931" s="2"/>
      <c r="GKB931" s="2"/>
      <c r="GKC931" s="2"/>
      <c r="GKD931" s="2"/>
      <c r="GKE931" s="2"/>
      <c r="GKF931" s="2"/>
      <c r="GKG931" s="2"/>
      <c r="GKH931" s="2"/>
      <c r="GKI931" s="2"/>
      <c r="GKJ931" s="2"/>
      <c r="GKK931" s="2"/>
      <c r="GKL931" s="2"/>
      <c r="GKM931" s="2"/>
      <c r="GKN931" s="2"/>
      <c r="GKO931" s="2"/>
      <c r="GKP931" s="2"/>
      <c r="GKQ931" s="2"/>
      <c r="GKR931" s="2"/>
      <c r="GKS931" s="2"/>
      <c r="GKT931" s="2"/>
      <c r="GKU931" s="2"/>
      <c r="GKV931" s="2"/>
      <c r="GKW931" s="2"/>
      <c r="GKX931" s="2"/>
      <c r="GKY931" s="2"/>
      <c r="GKZ931" s="2"/>
      <c r="GLA931" s="2"/>
      <c r="GLB931" s="2"/>
      <c r="GLC931" s="2"/>
      <c r="GLD931" s="2"/>
      <c r="GLE931" s="2"/>
      <c r="GLF931" s="2"/>
      <c r="GLG931" s="2"/>
      <c r="GLH931" s="2"/>
      <c r="GLI931" s="2"/>
      <c r="GLJ931" s="2"/>
      <c r="GLK931" s="2"/>
      <c r="GLL931" s="2"/>
      <c r="GLM931" s="2"/>
      <c r="GLN931" s="2"/>
      <c r="GLO931" s="2"/>
      <c r="GLP931" s="2"/>
      <c r="GLQ931" s="2"/>
      <c r="GLR931" s="2"/>
      <c r="GLS931" s="2"/>
      <c r="GLT931" s="2"/>
      <c r="GLU931" s="2"/>
      <c r="GLV931" s="2"/>
      <c r="GLW931" s="2"/>
      <c r="GLX931" s="2"/>
      <c r="GLY931" s="2"/>
      <c r="GLZ931" s="2"/>
      <c r="GMA931" s="2"/>
      <c r="GMB931" s="2"/>
      <c r="GMC931" s="2"/>
      <c r="GMD931" s="2"/>
      <c r="GME931" s="2"/>
      <c r="GMF931" s="2"/>
      <c r="GMG931" s="2"/>
      <c r="GMH931" s="2"/>
      <c r="GMI931" s="2"/>
      <c r="GMJ931" s="2"/>
      <c r="GMK931" s="2"/>
      <c r="GML931" s="2"/>
      <c r="GMM931" s="2"/>
      <c r="GMN931" s="2"/>
      <c r="GMO931" s="2"/>
      <c r="GMP931" s="2"/>
      <c r="GMQ931" s="2"/>
      <c r="GMR931" s="2"/>
      <c r="GMS931" s="2"/>
      <c r="GMT931" s="2"/>
      <c r="GMU931" s="2"/>
      <c r="GMV931" s="2"/>
      <c r="GMW931" s="2"/>
      <c r="GMX931" s="2"/>
      <c r="GMY931" s="2"/>
      <c r="GMZ931" s="2"/>
      <c r="GNA931" s="2"/>
      <c r="GNB931" s="2"/>
      <c r="GNC931" s="2"/>
      <c r="GND931" s="2"/>
      <c r="GNE931" s="2"/>
      <c r="GNF931" s="2"/>
      <c r="GNG931" s="2"/>
      <c r="GNH931" s="2"/>
      <c r="GNI931" s="2"/>
      <c r="GNJ931" s="2"/>
      <c r="GNK931" s="2"/>
      <c r="GNL931" s="2"/>
      <c r="GNM931" s="2"/>
      <c r="GNN931" s="2"/>
      <c r="GNO931" s="2"/>
      <c r="GNP931" s="2"/>
      <c r="GNQ931" s="2"/>
      <c r="GNR931" s="2"/>
      <c r="GNS931" s="2"/>
      <c r="GNT931" s="2"/>
      <c r="GNU931" s="2"/>
      <c r="GNV931" s="2"/>
      <c r="GNW931" s="2"/>
      <c r="GNX931" s="2"/>
      <c r="GNY931" s="2"/>
      <c r="GNZ931" s="2"/>
      <c r="GOA931" s="2"/>
      <c r="GOB931" s="2"/>
      <c r="GOC931" s="2"/>
      <c r="GOD931" s="2"/>
      <c r="GOE931" s="2"/>
      <c r="GOF931" s="2"/>
      <c r="GOG931" s="2"/>
      <c r="GOH931" s="2"/>
      <c r="GOI931" s="2"/>
      <c r="GOJ931" s="2"/>
      <c r="GOK931" s="2"/>
      <c r="GOL931" s="2"/>
      <c r="GOM931" s="2"/>
      <c r="GON931" s="2"/>
      <c r="GOO931" s="2"/>
      <c r="GOP931" s="2"/>
      <c r="GOQ931" s="2"/>
      <c r="GOR931" s="2"/>
      <c r="GOS931" s="2"/>
      <c r="GOT931" s="2"/>
      <c r="GOU931" s="2"/>
      <c r="GOV931" s="2"/>
      <c r="GOW931" s="2"/>
      <c r="GOX931" s="2"/>
      <c r="GOY931" s="2"/>
      <c r="GOZ931" s="2"/>
      <c r="GPA931" s="2"/>
      <c r="GPB931" s="2"/>
      <c r="GPC931" s="2"/>
      <c r="GPD931" s="2"/>
      <c r="GPE931" s="2"/>
      <c r="GPF931" s="2"/>
      <c r="GPG931" s="2"/>
      <c r="GPH931" s="2"/>
      <c r="GPI931" s="2"/>
      <c r="GPJ931" s="2"/>
      <c r="GPK931" s="2"/>
      <c r="GPL931" s="2"/>
      <c r="GPM931" s="2"/>
      <c r="GPN931" s="2"/>
      <c r="GPO931" s="2"/>
      <c r="GPP931" s="2"/>
      <c r="GPQ931" s="2"/>
      <c r="GPR931" s="2"/>
      <c r="GPS931" s="2"/>
      <c r="GPT931" s="2"/>
      <c r="GPU931" s="2"/>
      <c r="GPV931" s="2"/>
      <c r="GPW931" s="2"/>
      <c r="GPX931" s="2"/>
      <c r="GPY931" s="2"/>
      <c r="GPZ931" s="2"/>
      <c r="GQA931" s="2"/>
      <c r="GQB931" s="2"/>
      <c r="GQC931" s="2"/>
      <c r="GQD931" s="2"/>
      <c r="GQE931" s="2"/>
      <c r="GQF931" s="2"/>
      <c r="GQG931" s="2"/>
      <c r="GQH931" s="2"/>
      <c r="GQI931" s="2"/>
      <c r="GQJ931" s="2"/>
      <c r="GQK931" s="2"/>
      <c r="GQL931" s="2"/>
      <c r="GQM931" s="2"/>
      <c r="GQN931" s="2"/>
      <c r="GQO931" s="2"/>
      <c r="GQP931" s="2"/>
      <c r="GQQ931" s="2"/>
      <c r="GQR931" s="2"/>
      <c r="GQS931" s="2"/>
      <c r="GQT931" s="2"/>
      <c r="GQU931" s="2"/>
      <c r="GQV931" s="2"/>
      <c r="GQW931" s="2"/>
      <c r="GQX931" s="2"/>
      <c r="GQY931" s="2"/>
      <c r="GQZ931" s="2"/>
      <c r="GRA931" s="2"/>
      <c r="GRB931" s="2"/>
      <c r="GRC931" s="2"/>
      <c r="GRD931" s="2"/>
      <c r="GRE931" s="2"/>
      <c r="GRF931" s="2"/>
      <c r="GRG931" s="2"/>
      <c r="GRH931" s="2"/>
      <c r="GRI931" s="2"/>
      <c r="GRJ931" s="2"/>
      <c r="GRK931" s="2"/>
      <c r="GRL931" s="2"/>
      <c r="GRM931" s="2"/>
      <c r="GRN931" s="2"/>
      <c r="GRO931" s="2"/>
      <c r="GRP931" s="2"/>
      <c r="GRQ931" s="2"/>
      <c r="GRR931" s="2"/>
      <c r="GRS931" s="2"/>
      <c r="GRT931" s="2"/>
      <c r="GRU931" s="2"/>
      <c r="GRV931" s="2"/>
      <c r="GRW931" s="2"/>
      <c r="GRX931" s="2"/>
      <c r="GRY931" s="2"/>
      <c r="GRZ931" s="2"/>
      <c r="GSA931" s="2"/>
      <c r="GSB931" s="2"/>
      <c r="GSC931" s="2"/>
      <c r="GSD931" s="2"/>
      <c r="GSE931" s="2"/>
      <c r="GSF931" s="2"/>
      <c r="GSG931" s="2"/>
      <c r="GSH931" s="2"/>
      <c r="GSI931" s="2"/>
      <c r="GSJ931" s="2"/>
      <c r="GSK931" s="2"/>
      <c r="GSL931" s="2"/>
      <c r="GSM931" s="2"/>
      <c r="GSN931" s="2"/>
      <c r="GSO931" s="2"/>
      <c r="GSP931" s="2"/>
      <c r="GSQ931" s="2"/>
      <c r="GSR931" s="2"/>
      <c r="GSS931" s="2"/>
      <c r="GST931" s="2"/>
      <c r="GSU931" s="2"/>
      <c r="GSV931" s="2"/>
      <c r="GSW931" s="2"/>
      <c r="GSX931" s="2"/>
      <c r="GSY931" s="2"/>
      <c r="GSZ931" s="2"/>
      <c r="GTA931" s="2"/>
      <c r="GTB931" s="2"/>
      <c r="GTC931" s="2"/>
      <c r="GTD931" s="2"/>
      <c r="GTE931" s="2"/>
      <c r="GTF931" s="2"/>
      <c r="GTG931" s="2"/>
      <c r="GTH931" s="2"/>
      <c r="GTI931" s="2"/>
      <c r="GTJ931" s="2"/>
      <c r="GTK931" s="2"/>
      <c r="GTL931" s="2"/>
      <c r="GTM931" s="2"/>
      <c r="GTN931" s="2"/>
      <c r="GTO931" s="2"/>
      <c r="GTP931" s="2"/>
      <c r="GTQ931" s="2"/>
      <c r="GTR931" s="2"/>
      <c r="GTS931" s="2"/>
      <c r="GTT931" s="2"/>
      <c r="GTU931" s="2"/>
      <c r="GTV931" s="2"/>
      <c r="GTW931" s="2"/>
      <c r="GTX931" s="2"/>
      <c r="GTY931" s="2"/>
      <c r="GTZ931" s="2"/>
      <c r="GUA931" s="2"/>
      <c r="GUB931" s="2"/>
      <c r="GUC931" s="2"/>
      <c r="GUD931" s="2"/>
      <c r="GUE931" s="2"/>
      <c r="GUF931" s="2"/>
      <c r="GUG931" s="2"/>
      <c r="GUH931" s="2"/>
      <c r="GUI931" s="2"/>
      <c r="GUJ931" s="2"/>
      <c r="GUK931" s="2"/>
      <c r="GUL931" s="2"/>
      <c r="GUM931" s="2"/>
      <c r="GUN931" s="2"/>
      <c r="GUO931" s="2"/>
      <c r="GUP931" s="2"/>
      <c r="GUQ931" s="2"/>
      <c r="GUR931" s="2"/>
      <c r="GUS931" s="2"/>
      <c r="GUT931" s="2"/>
      <c r="GUU931" s="2"/>
      <c r="GUV931" s="2"/>
      <c r="GUW931" s="2"/>
      <c r="GUX931" s="2"/>
      <c r="GUY931" s="2"/>
      <c r="GUZ931" s="2"/>
      <c r="GVA931" s="2"/>
      <c r="GVB931" s="2"/>
      <c r="GVC931" s="2"/>
      <c r="GVD931" s="2"/>
      <c r="GVE931" s="2"/>
      <c r="GVF931" s="2"/>
      <c r="GVG931" s="2"/>
      <c r="GVH931" s="2"/>
      <c r="GVI931" s="2"/>
      <c r="GVJ931" s="2"/>
      <c r="GVK931" s="2"/>
      <c r="GVL931" s="2"/>
      <c r="GVM931" s="2"/>
      <c r="GVN931" s="2"/>
      <c r="GVO931" s="2"/>
      <c r="GVP931" s="2"/>
      <c r="GVQ931" s="2"/>
      <c r="GVR931" s="2"/>
      <c r="GVS931" s="2"/>
      <c r="GVT931" s="2"/>
      <c r="GVU931" s="2"/>
      <c r="GVV931" s="2"/>
      <c r="GVW931" s="2"/>
      <c r="GVX931" s="2"/>
      <c r="GVY931" s="2"/>
      <c r="GVZ931" s="2"/>
      <c r="GWA931" s="2"/>
      <c r="GWB931" s="2"/>
      <c r="GWC931" s="2"/>
      <c r="GWD931" s="2"/>
      <c r="GWE931" s="2"/>
      <c r="GWF931" s="2"/>
      <c r="GWG931" s="2"/>
      <c r="GWH931" s="2"/>
      <c r="GWI931" s="2"/>
      <c r="GWJ931" s="2"/>
      <c r="GWK931" s="2"/>
      <c r="GWL931" s="2"/>
      <c r="GWM931" s="2"/>
      <c r="GWN931" s="2"/>
      <c r="GWO931" s="2"/>
      <c r="GWP931" s="2"/>
      <c r="GWQ931" s="2"/>
      <c r="GWR931" s="2"/>
      <c r="GWS931" s="2"/>
      <c r="GWT931" s="2"/>
      <c r="GWU931" s="2"/>
      <c r="GWV931" s="2"/>
      <c r="GWW931" s="2"/>
      <c r="GWX931" s="2"/>
      <c r="GWY931" s="2"/>
      <c r="GWZ931" s="2"/>
      <c r="GXA931" s="2"/>
      <c r="GXB931" s="2"/>
      <c r="GXC931" s="2"/>
      <c r="GXD931" s="2"/>
      <c r="GXE931" s="2"/>
      <c r="GXF931" s="2"/>
      <c r="GXG931" s="2"/>
      <c r="GXH931" s="2"/>
      <c r="GXI931" s="2"/>
      <c r="GXJ931" s="2"/>
      <c r="GXK931" s="2"/>
      <c r="GXL931" s="2"/>
      <c r="GXM931" s="2"/>
      <c r="GXN931" s="2"/>
      <c r="GXO931" s="2"/>
      <c r="GXP931" s="2"/>
      <c r="GXQ931" s="2"/>
      <c r="GXR931" s="2"/>
      <c r="GXS931" s="2"/>
      <c r="GXT931" s="2"/>
      <c r="GXU931" s="2"/>
      <c r="GXV931" s="2"/>
      <c r="GXW931" s="2"/>
      <c r="GXX931" s="2"/>
      <c r="GXY931" s="2"/>
      <c r="GXZ931" s="2"/>
      <c r="GYA931" s="2"/>
      <c r="GYB931" s="2"/>
      <c r="GYC931" s="2"/>
      <c r="GYD931" s="2"/>
      <c r="GYE931" s="2"/>
      <c r="GYF931" s="2"/>
      <c r="GYG931" s="2"/>
      <c r="GYH931" s="2"/>
      <c r="GYI931" s="2"/>
      <c r="GYJ931" s="2"/>
      <c r="GYK931" s="2"/>
      <c r="GYL931" s="2"/>
      <c r="GYM931" s="2"/>
      <c r="GYN931" s="2"/>
      <c r="GYO931" s="2"/>
      <c r="GYP931" s="2"/>
      <c r="GYQ931" s="2"/>
      <c r="GYR931" s="2"/>
      <c r="GYS931" s="2"/>
      <c r="GYT931" s="2"/>
      <c r="GYU931" s="2"/>
      <c r="GYV931" s="2"/>
      <c r="GYW931" s="2"/>
      <c r="GYX931" s="2"/>
      <c r="GYY931" s="2"/>
      <c r="GYZ931" s="2"/>
      <c r="GZA931" s="2"/>
      <c r="GZB931" s="2"/>
      <c r="GZC931" s="2"/>
      <c r="GZD931" s="2"/>
      <c r="GZE931" s="2"/>
      <c r="GZF931" s="2"/>
      <c r="GZG931" s="2"/>
      <c r="GZH931" s="2"/>
      <c r="GZI931" s="2"/>
      <c r="GZJ931" s="2"/>
      <c r="GZK931" s="2"/>
      <c r="GZL931" s="2"/>
      <c r="GZM931" s="2"/>
      <c r="GZN931" s="2"/>
      <c r="GZO931" s="2"/>
      <c r="GZP931" s="2"/>
      <c r="GZQ931" s="2"/>
      <c r="GZR931" s="2"/>
      <c r="GZS931" s="2"/>
      <c r="GZT931" s="2"/>
      <c r="GZU931" s="2"/>
      <c r="GZV931" s="2"/>
      <c r="GZW931" s="2"/>
      <c r="GZX931" s="2"/>
      <c r="GZY931" s="2"/>
      <c r="GZZ931" s="2"/>
      <c r="HAA931" s="2"/>
      <c r="HAB931" s="2"/>
      <c r="HAC931" s="2"/>
      <c r="HAD931" s="2"/>
      <c r="HAE931" s="2"/>
      <c r="HAF931" s="2"/>
      <c r="HAG931" s="2"/>
      <c r="HAH931" s="2"/>
      <c r="HAI931" s="2"/>
      <c r="HAJ931" s="2"/>
      <c r="HAK931" s="2"/>
      <c r="HAL931" s="2"/>
      <c r="HAM931" s="2"/>
      <c r="HAN931" s="2"/>
      <c r="HAO931" s="2"/>
      <c r="HAP931" s="2"/>
      <c r="HAQ931" s="2"/>
      <c r="HAR931" s="2"/>
      <c r="HAS931" s="2"/>
      <c r="HAT931" s="2"/>
      <c r="HAU931" s="2"/>
      <c r="HAV931" s="2"/>
      <c r="HAW931" s="2"/>
      <c r="HAX931" s="2"/>
      <c r="HAY931" s="2"/>
      <c r="HAZ931" s="2"/>
      <c r="HBA931" s="2"/>
      <c r="HBB931" s="2"/>
      <c r="HBC931" s="2"/>
      <c r="HBD931" s="2"/>
      <c r="HBE931" s="2"/>
      <c r="HBF931" s="2"/>
      <c r="HBG931" s="2"/>
      <c r="HBH931" s="2"/>
      <c r="HBI931" s="2"/>
      <c r="HBJ931" s="2"/>
      <c r="HBK931" s="2"/>
      <c r="HBL931" s="2"/>
      <c r="HBM931" s="2"/>
      <c r="HBN931" s="2"/>
      <c r="HBO931" s="2"/>
      <c r="HBP931" s="2"/>
      <c r="HBQ931" s="2"/>
      <c r="HBR931" s="2"/>
      <c r="HBS931" s="2"/>
      <c r="HBT931" s="2"/>
      <c r="HBU931" s="2"/>
      <c r="HBV931" s="2"/>
      <c r="HBW931" s="2"/>
      <c r="HBX931" s="2"/>
      <c r="HBY931" s="2"/>
      <c r="HBZ931" s="2"/>
      <c r="HCA931" s="2"/>
      <c r="HCB931" s="2"/>
      <c r="HCC931" s="2"/>
      <c r="HCD931" s="2"/>
      <c r="HCE931" s="2"/>
      <c r="HCF931" s="2"/>
      <c r="HCG931" s="2"/>
      <c r="HCH931" s="2"/>
      <c r="HCI931" s="2"/>
      <c r="HCJ931" s="2"/>
      <c r="HCK931" s="2"/>
      <c r="HCL931" s="2"/>
      <c r="HCM931" s="2"/>
      <c r="HCN931" s="2"/>
      <c r="HCO931" s="2"/>
      <c r="HCP931" s="2"/>
      <c r="HCQ931" s="2"/>
      <c r="HCR931" s="2"/>
      <c r="HCS931" s="2"/>
      <c r="HCT931" s="2"/>
      <c r="HCU931" s="2"/>
      <c r="HCV931" s="2"/>
      <c r="HCW931" s="2"/>
      <c r="HCX931" s="2"/>
      <c r="HCY931" s="2"/>
      <c r="HCZ931" s="2"/>
      <c r="HDA931" s="2"/>
      <c r="HDB931" s="2"/>
      <c r="HDC931" s="2"/>
      <c r="HDD931" s="2"/>
      <c r="HDE931" s="2"/>
      <c r="HDF931" s="2"/>
      <c r="HDG931" s="2"/>
      <c r="HDH931" s="2"/>
      <c r="HDI931" s="2"/>
      <c r="HDJ931" s="2"/>
      <c r="HDK931" s="2"/>
      <c r="HDL931" s="2"/>
      <c r="HDM931" s="2"/>
      <c r="HDN931" s="2"/>
      <c r="HDO931" s="2"/>
      <c r="HDP931" s="2"/>
      <c r="HDQ931" s="2"/>
      <c r="HDR931" s="2"/>
      <c r="HDS931" s="2"/>
      <c r="HDT931" s="2"/>
      <c r="HDU931" s="2"/>
      <c r="HDV931" s="2"/>
      <c r="HDW931" s="2"/>
      <c r="HDX931" s="2"/>
      <c r="HDY931" s="2"/>
      <c r="HDZ931" s="2"/>
      <c r="HEA931" s="2"/>
      <c r="HEB931" s="2"/>
      <c r="HEC931" s="2"/>
      <c r="HED931" s="2"/>
      <c r="HEE931" s="2"/>
      <c r="HEF931" s="2"/>
      <c r="HEG931" s="2"/>
      <c r="HEH931" s="2"/>
      <c r="HEI931" s="2"/>
      <c r="HEJ931" s="2"/>
      <c r="HEK931" s="2"/>
      <c r="HEL931" s="2"/>
      <c r="HEM931" s="2"/>
      <c r="HEN931" s="2"/>
      <c r="HEO931" s="2"/>
      <c r="HEP931" s="2"/>
      <c r="HEQ931" s="2"/>
      <c r="HER931" s="2"/>
      <c r="HES931" s="2"/>
      <c r="HET931" s="2"/>
      <c r="HEU931" s="2"/>
      <c r="HEV931" s="2"/>
      <c r="HEW931" s="2"/>
      <c r="HEX931" s="2"/>
      <c r="HEY931" s="2"/>
      <c r="HEZ931" s="2"/>
      <c r="HFA931" s="2"/>
      <c r="HFB931" s="2"/>
      <c r="HFC931" s="2"/>
      <c r="HFD931" s="2"/>
      <c r="HFE931" s="2"/>
      <c r="HFF931" s="2"/>
      <c r="HFG931" s="2"/>
      <c r="HFH931" s="2"/>
      <c r="HFI931" s="2"/>
      <c r="HFJ931" s="2"/>
      <c r="HFK931" s="2"/>
      <c r="HFL931" s="2"/>
      <c r="HFM931" s="2"/>
      <c r="HFN931" s="2"/>
      <c r="HFO931" s="2"/>
      <c r="HFP931" s="2"/>
      <c r="HFQ931" s="2"/>
      <c r="HFR931" s="2"/>
      <c r="HFS931" s="2"/>
      <c r="HFT931" s="2"/>
      <c r="HFU931" s="2"/>
      <c r="HFV931" s="2"/>
      <c r="HFW931" s="2"/>
      <c r="HFX931" s="2"/>
      <c r="HFY931" s="2"/>
      <c r="HFZ931" s="2"/>
      <c r="HGA931" s="2"/>
      <c r="HGB931" s="2"/>
      <c r="HGC931" s="2"/>
      <c r="HGD931" s="2"/>
      <c r="HGE931" s="2"/>
      <c r="HGF931" s="2"/>
      <c r="HGG931" s="2"/>
      <c r="HGH931" s="2"/>
      <c r="HGI931" s="2"/>
      <c r="HGJ931" s="2"/>
      <c r="HGK931" s="2"/>
      <c r="HGL931" s="2"/>
      <c r="HGM931" s="2"/>
      <c r="HGN931" s="2"/>
      <c r="HGO931" s="2"/>
      <c r="HGP931" s="2"/>
      <c r="HGQ931" s="2"/>
      <c r="HGR931" s="2"/>
      <c r="HGS931" s="2"/>
      <c r="HGT931" s="2"/>
      <c r="HGU931" s="2"/>
      <c r="HGV931" s="2"/>
      <c r="HGW931" s="2"/>
      <c r="HGX931" s="2"/>
      <c r="HGY931" s="2"/>
      <c r="HGZ931" s="2"/>
      <c r="HHA931" s="2"/>
      <c r="HHB931" s="2"/>
      <c r="HHC931" s="2"/>
      <c r="HHD931" s="2"/>
      <c r="HHE931" s="2"/>
      <c r="HHF931" s="2"/>
      <c r="HHG931" s="2"/>
      <c r="HHH931" s="2"/>
      <c r="HHI931" s="2"/>
      <c r="HHJ931" s="2"/>
      <c r="HHK931" s="2"/>
      <c r="HHL931" s="2"/>
      <c r="HHM931" s="2"/>
      <c r="HHN931" s="2"/>
      <c r="HHO931" s="2"/>
      <c r="HHP931" s="2"/>
      <c r="HHQ931" s="2"/>
      <c r="HHR931" s="2"/>
      <c r="HHS931" s="2"/>
      <c r="HHT931" s="2"/>
      <c r="HHU931" s="2"/>
      <c r="HHV931" s="2"/>
      <c r="HHW931" s="2"/>
      <c r="HHX931" s="2"/>
      <c r="HHY931" s="2"/>
      <c r="HHZ931" s="2"/>
      <c r="HIA931" s="2"/>
      <c r="HIB931" s="2"/>
      <c r="HIC931" s="2"/>
      <c r="HID931" s="2"/>
      <c r="HIE931" s="2"/>
      <c r="HIF931" s="2"/>
      <c r="HIG931" s="2"/>
      <c r="HIH931" s="2"/>
      <c r="HII931" s="2"/>
      <c r="HIJ931" s="2"/>
      <c r="HIK931" s="2"/>
      <c r="HIL931" s="2"/>
      <c r="HIM931" s="2"/>
      <c r="HIN931" s="2"/>
      <c r="HIO931" s="2"/>
      <c r="HIP931" s="2"/>
      <c r="HIQ931" s="2"/>
      <c r="HIR931" s="2"/>
      <c r="HIS931" s="2"/>
      <c r="HIT931" s="2"/>
      <c r="HIU931" s="2"/>
      <c r="HIV931" s="2"/>
      <c r="HIW931" s="2"/>
      <c r="HIX931" s="2"/>
      <c r="HIY931" s="2"/>
      <c r="HIZ931" s="2"/>
      <c r="HJA931" s="2"/>
      <c r="HJB931" s="2"/>
      <c r="HJC931" s="2"/>
      <c r="HJD931" s="2"/>
      <c r="HJE931" s="2"/>
      <c r="HJF931" s="2"/>
      <c r="HJG931" s="2"/>
      <c r="HJH931" s="2"/>
      <c r="HJI931" s="2"/>
      <c r="HJJ931" s="2"/>
      <c r="HJK931" s="2"/>
      <c r="HJL931" s="2"/>
      <c r="HJM931" s="2"/>
      <c r="HJN931" s="2"/>
      <c r="HJO931" s="2"/>
      <c r="HJP931" s="2"/>
      <c r="HJQ931" s="2"/>
      <c r="HJR931" s="2"/>
      <c r="HJS931" s="2"/>
      <c r="HJT931" s="2"/>
      <c r="HJU931" s="2"/>
      <c r="HJV931" s="2"/>
      <c r="HJW931" s="2"/>
      <c r="HJX931" s="2"/>
      <c r="HJY931" s="2"/>
      <c r="HJZ931" s="2"/>
      <c r="HKA931" s="2"/>
      <c r="HKB931" s="2"/>
      <c r="HKC931" s="2"/>
      <c r="HKD931" s="2"/>
      <c r="HKE931" s="2"/>
      <c r="HKF931" s="2"/>
      <c r="HKG931" s="2"/>
      <c r="HKH931" s="2"/>
      <c r="HKI931" s="2"/>
      <c r="HKJ931" s="2"/>
      <c r="HKK931" s="2"/>
      <c r="HKL931" s="2"/>
      <c r="HKM931" s="2"/>
      <c r="HKN931" s="2"/>
      <c r="HKO931" s="2"/>
      <c r="HKP931" s="2"/>
      <c r="HKQ931" s="2"/>
      <c r="HKR931" s="2"/>
      <c r="HKS931" s="2"/>
      <c r="HKT931" s="2"/>
      <c r="HKU931" s="2"/>
      <c r="HKV931" s="2"/>
      <c r="HKW931" s="2"/>
      <c r="HKX931" s="2"/>
      <c r="HKY931" s="2"/>
      <c r="HKZ931" s="2"/>
      <c r="HLA931" s="2"/>
      <c r="HLB931" s="2"/>
      <c r="HLC931" s="2"/>
      <c r="HLD931" s="2"/>
      <c r="HLE931" s="2"/>
      <c r="HLF931" s="2"/>
      <c r="HLG931" s="2"/>
      <c r="HLH931" s="2"/>
      <c r="HLI931" s="2"/>
      <c r="HLJ931" s="2"/>
      <c r="HLK931" s="2"/>
      <c r="HLL931" s="2"/>
      <c r="HLM931" s="2"/>
      <c r="HLN931" s="2"/>
      <c r="HLO931" s="2"/>
      <c r="HLP931" s="2"/>
      <c r="HLQ931" s="2"/>
      <c r="HLR931" s="2"/>
      <c r="HLS931" s="2"/>
      <c r="HLT931" s="2"/>
      <c r="HLU931" s="2"/>
      <c r="HLV931" s="2"/>
      <c r="HLW931" s="2"/>
      <c r="HLX931" s="2"/>
      <c r="HLY931" s="2"/>
      <c r="HLZ931" s="2"/>
      <c r="HMA931" s="2"/>
      <c r="HMB931" s="2"/>
      <c r="HMC931" s="2"/>
      <c r="HMD931" s="2"/>
      <c r="HME931" s="2"/>
      <c r="HMF931" s="2"/>
      <c r="HMG931" s="2"/>
      <c r="HMH931" s="2"/>
      <c r="HMI931" s="2"/>
      <c r="HMJ931" s="2"/>
      <c r="HMK931" s="2"/>
      <c r="HML931" s="2"/>
      <c r="HMM931" s="2"/>
      <c r="HMN931" s="2"/>
      <c r="HMO931" s="2"/>
      <c r="HMP931" s="2"/>
      <c r="HMQ931" s="2"/>
      <c r="HMR931" s="2"/>
      <c r="HMS931" s="2"/>
      <c r="HMT931" s="2"/>
      <c r="HMU931" s="2"/>
      <c r="HMV931" s="2"/>
      <c r="HMW931" s="2"/>
      <c r="HMX931" s="2"/>
      <c r="HMY931" s="2"/>
      <c r="HMZ931" s="2"/>
      <c r="HNA931" s="2"/>
      <c r="HNB931" s="2"/>
      <c r="HNC931" s="2"/>
      <c r="HND931" s="2"/>
      <c r="HNE931" s="2"/>
      <c r="HNF931" s="2"/>
      <c r="HNG931" s="2"/>
      <c r="HNH931" s="2"/>
      <c r="HNI931" s="2"/>
      <c r="HNJ931" s="2"/>
      <c r="HNK931" s="2"/>
      <c r="HNL931" s="2"/>
      <c r="HNM931" s="2"/>
      <c r="HNN931" s="2"/>
      <c r="HNO931" s="2"/>
      <c r="HNP931" s="2"/>
      <c r="HNQ931" s="2"/>
      <c r="HNR931" s="2"/>
      <c r="HNS931" s="2"/>
      <c r="HNT931" s="2"/>
      <c r="HNU931" s="2"/>
      <c r="HNV931" s="2"/>
      <c r="HNW931" s="2"/>
      <c r="HNX931" s="2"/>
      <c r="HNY931" s="2"/>
      <c r="HNZ931" s="2"/>
      <c r="HOA931" s="2"/>
      <c r="HOB931" s="2"/>
      <c r="HOC931" s="2"/>
      <c r="HOD931" s="2"/>
      <c r="HOE931" s="2"/>
      <c r="HOF931" s="2"/>
      <c r="HOG931" s="2"/>
      <c r="HOH931" s="2"/>
      <c r="HOI931" s="2"/>
      <c r="HOJ931" s="2"/>
      <c r="HOK931" s="2"/>
      <c r="HOL931" s="2"/>
      <c r="HOM931" s="2"/>
      <c r="HON931" s="2"/>
      <c r="HOO931" s="2"/>
      <c r="HOP931" s="2"/>
      <c r="HOQ931" s="2"/>
      <c r="HOR931" s="2"/>
      <c r="HOS931" s="2"/>
      <c r="HOT931" s="2"/>
      <c r="HOU931" s="2"/>
      <c r="HOV931" s="2"/>
      <c r="HOW931" s="2"/>
      <c r="HOX931" s="2"/>
      <c r="HOY931" s="2"/>
      <c r="HOZ931" s="2"/>
      <c r="HPA931" s="2"/>
      <c r="HPB931" s="2"/>
      <c r="HPC931" s="2"/>
      <c r="HPD931" s="2"/>
      <c r="HPE931" s="2"/>
      <c r="HPF931" s="2"/>
      <c r="HPG931" s="2"/>
      <c r="HPH931" s="2"/>
      <c r="HPI931" s="2"/>
      <c r="HPJ931" s="2"/>
      <c r="HPK931" s="2"/>
      <c r="HPL931" s="2"/>
      <c r="HPM931" s="2"/>
      <c r="HPN931" s="2"/>
      <c r="HPO931" s="2"/>
      <c r="HPP931" s="2"/>
      <c r="HPQ931" s="2"/>
      <c r="HPR931" s="2"/>
      <c r="HPS931" s="2"/>
      <c r="HPT931" s="2"/>
      <c r="HPU931" s="2"/>
      <c r="HPV931" s="2"/>
      <c r="HPW931" s="2"/>
      <c r="HPX931" s="2"/>
      <c r="HPY931" s="2"/>
      <c r="HPZ931" s="2"/>
      <c r="HQA931" s="2"/>
      <c r="HQB931" s="2"/>
      <c r="HQC931" s="2"/>
      <c r="HQD931" s="2"/>
      <c r="HQE931" s="2"/>
      <c r="HQF931" s="2"/>
      <c r="HQG931" s="2"/>
      <c r="HQH931" s="2"/>
      <c r="HQI931" s="2"/>
      <c r="HQJ931" s="2"/>
      <c r="HQK931" s="2"/>
      <c r="HQL931" s="2"/>
      <c r="HQM931" s="2"/>
      <c r="HQN931" s="2"/>
      <c r="HQO931" s="2"/>
      <c r="HQP931" s="2"/>
      <c r="HQQ931" s="2"/>
      <c r="HQR931" s="2"/>
      <c r="HQS931" s="2"/>
      <c r="HQT931" s="2"/>
      <c r="HQU931" s="2"/>
      <c r="HQV931" s="2"/>
      <c r="HQW931" s="2"/>
      <c r="HQX931" s="2"/>
      <c r="HQY931" s="2"/>
      <c r="HQZ931" s="2"/>
      <c r="HRA931" s="2"/>
      <c r="HRB931" s="2"/>
      <c r="HRC931" s="2"/>
      <c r="HRD931" s="2"/>
      <c r="HRE931" s="2"/>
      <c r="HRF931" s="2"/>
      <c r="HRG931" s="2"/>
      <c r="HRH931" s="2"/>
      <c r="HRI931" s="2"/>
      <c r="HRJ931" s="2"/>
      <c r="HRK931" s="2"/>
      <c r="HRL931" s="2"/>
      <c r="HRM931" s="2"/>
      <c r="HRN931" s="2"/>
      <c r="HRO931" s="2"/>
      <c r="HRP931" s="2"/>
      <c r="HRQ931" s="2"/>
      <c r="HRR931" s="2"/>
      <c r="HRS931" s="2"/>
      <c r="HRT931" s="2"/>
      <c r="HRU931" s="2"/>
      <c r="HRV931" s="2"/>
      <c r="HRW931" s="2"/>
      <c r="HRX931" s="2"/>
      <c r="HRY931" s="2"/>
      <c r="HRZ931" s="2"/>
      <c r="HSA931" s="2"/>
      <c r="HSB931" s="2"/>
      <c r="HSC931" s="2"/>
      <c r="HSD931" s="2"/>
      <c r="HSE931" s="2"/>
      <c r="HSF931" s="2"/>
      <c r="HSG931" s="2"/>
      <c r="HSH931" s="2"/>
      <c r="HSI931" s="2"/>
      <c r="HSJ931" s="2"/>
      <c r="HSK931" s="2"/>
      <c r="HSL931" s="2"/>
      <c r="HSM931" s="2"/>
      <c r="HSN931" s="2"/>
      <c r="HSO931" s="2"/>
      <c r="HSP931" s="2"/>
      <c r="HSQ931" s="2"/>
      <c r="HSR931" s="2"/>
      <c r="HSS931" s="2"/>
      <c r="HST931" s="2"/>
      <c r="HSU931" s="2"/>
      <c r="HSV931" s="2"/>
      <c r="HSW931" s="2"/>
      <c r="HSX931" s="2"/>
      <c r="HSY931" s="2"/>
      <c r="HSZ931" s="2"/>
      <c r="HTA931" s="2"/>
      <c r="HTB931" s="2"/>
      <c r="HTC931" s="2"/>
      <c r="HTD931" s="2"/>
      <c r="HTE931" s="2"/>
      <c r="HTF931" s="2"/>
      <c r="HTG931" s="2"/>
      <c r="HTH931" s="2"/>
      <c r="HTI931" s="2"/>
      <c r="HTJ931" s="2"/>
      <c r="HTK931" s="2"/>
      <c r="HTL931" s="2"/>
      <c r="HTM931" s="2"/>
      <c r="HTN931" s="2"/>
      <c r="HTO931" s="2"/>
      <c r="HTP931" s="2"/>
      <c r="HTQ931" s="2"/>
      <c r="HTR931" s="2"/>
      <c r="HTS931" s="2"/>
      <c r="HTT931" s="2"/>
      <c r="HTU931" s="2"/>
      <c r="HTV931" s="2"/>
      <c r="HTW931" s="2"/>
      <c r="HTX931" s="2"/>
      <c r="HTY931" s="2"/>
      <c r="HTZ931" s="2"/>
      <c r="HUA931" s="2"/>
      <c r="HUB931" s="2"/>
      <c r="HUC931" s="2"/>
      <c r="HUD931" s="2"/>
      <c r="HUE931" s="2"/>
      <c r="HUF931" s="2"/>
      <c r="HUG931" s="2"/>
      <c r="HUH931" s="2"/>
      <c r="HUI931" s="2"/>
      <c r="HUJ931" s="2"/>
      <c r="HUK931" s="2"/>
      <c r="HUL931" s="2"/>
      <c r="HUM931" s="2"/>
      <c r="HUN931" s="2"/>
      <c r="HUO931" s="2"/>
      <c r="HUP931" s="2"/>
      <c r="HUQ931" s="2"/>
      <c r="HUR931" s="2"/>
      <c r="HUS931" s="2"/>
      <c r="HUT931" s="2"/>
      <c r="HUU931" s="2"/>
      <c r="HUV931" s="2"/>
      <c r="HUW931" s="2"/>
      <c r="HUX931" s="2"/>
      <c r="HUY931" s="2"/>
      <c r="HUZ931" s="2"/>
      <c r="HVA931" s="2"/>
      <c r="HVB931" s="2"/>
      <c r="HVC931" s="2"/>
      <c r="HVD931" s="2"/>
      <c r="HVE931" s="2"/>
      <c r="HVF931" s="2"/>
      <c r="HVG931" s="2"/>
      <c r="HVH931" s="2"/>
      <c r="HVI931" s="2"/>
      <c r="HVJ931" s="2"/>
      <c r="HVK931" s="2"/>
      <c r="HVL931" s="2"/>
      <c r="HVM931" s="2"/>
      <c r="HVN931" s="2"/>
      <c r="HVO931" s="2"/>
      <c r="HVP931" s="2"/>
      <c r="HVQ931" s="2"/>
      <c r="HVR931" s="2"/>
      <c r="HVS931" s="2"/>
      <c r="HVT931" s="2"/>
      <c r="HVU931" s="2"/>
      <c r="HVV931" s="2"/>
      <c r="HVW931" s="2"/>
      <c r="HVX931" s="2"/>
      <c r="HVY931" s="2"/>
      <c r="HVZ931" s="2"/>
      <c r="HWA931" s="2"/>
      <c r="HWB931" s="2"/>
      <c r="HWC931" s="2"/>
      <c r="HWD931" s="2"/>
      <c r="HWE931" s="2"/>
      <c r="HWF931" s="2"/>
      <c r="HWG931" s="2"/>
      <c r="HWH931" s="2"/>
      <c r="HWI931" s="2"/>
      <c r="HWJ931" s="2"/>
      <c r="HWK931" s="2"/>
      <c r="HWL931" s="2"/>
      <c r="HWM931" s="2"/>
      <c r="HWN931" s="2"/>
      <c r="HWO931" s="2"/>
      <c r="HWP931" s="2"/>
      <c r="HWQ931" s="2"/>
      <c r="HWR931" s="2"/>
      <c r="HWS931" s="2"/>
      <c r="HWT931" s="2"/>
      <c r="HWU931" s="2"/>
      <c r="HWV931" s="2"/>
      <c r="HWW931" s="2"/>
      <c r="HWX931" s="2"/>
      <c r="HWY931" s="2"/>
      <c r="HWZ931" s="2"/>
      <c r="HXA931" s="2"/>
      <c r="HXB931" s="2"/>
      <c r="HXC931" s="2"/>
      <c r="HXD931" s="2"/>
      <c r="HXE931" s="2"/>
      <c r="HXF931" s="2"/>
      <c r="HXG931" s="2"/>
      <c r="HXH931" s="2"/>
      <c r="HXI931" s="2"/>
      <c r="HXJ931" s="2"/>
      <c r="HXK931" s="2"/>
      <c r="HXL931" s="2"/>
      <c r="HXM931" s="2"/>
      <c r="HXN931" s="2"/>
      <c r="HXO931" s="2"/>
      <c r="HXP931" s="2"/>
      <c r="HXQ931" s="2"/>
      <c r="HXR931" s="2"/>
      <c r="HXS931" s="2"/>
      <c r="HXT931" s="2"/>
      <c r="HXU931" s="2"/>
      <c r="HXV931" s="2"/>
      <c r="HXW931" s="2"/>
      <c r="HXX931" s="2"/>
      <c r="HXY931" s="2"/>
      <c r="HXZ931" s="2"/>
      <c r="HYA931" s="2"/>
      <c r="HYB931" s="2"/>
      <c r="HYC931" s="2"/>
      <c r="HYD931" s="2"/>
      <c r="HYE931" s="2"/>
      <c r="HYF931" s="2"/>
      <c r="HYG931" s="2"/>
      <c r="HYH931" s="2"/>
      <c r="HYI931" s="2"/>
      <c r="HYJ931" s="2"/>
      <c r="HYK931" s="2"/>
      <c r="HYL931" s="2"/>
      <c r="HYM931" s="2"/>
      <c r="HYN931" s="2"/>
      <c r="HYO931" s="2"/>
      <c r="HYP931" s="2"/>
      <c r="HYQ931" s="2"/>
      <c r="HYR931" s="2"/>
      <c r="HYS931" s="2"/>
      <c r="HYT931" s="2"/>
      <c r="HYU931" s="2"/>
      <c r="HYV931" s="2"/>
      <c r="HYW931" s="2"/>
      <c r="HYX931" s="2"/>
      <c r="HYY931" s="2"/>
      <c r="HYZ931" s="2"/>
      <c r="HZA931" s="2"/>
      <c r="HZB931" s="2"/>
      <c r="HZC931" s="2"/>
      <c r="HZD931" s="2"/>
      <c r="HZE931" s="2"/>
      <c r="HZF931" s="2"/>
      <c r="HZG931" s="2"/>
      <c r="HZH931" s="2"/>
      <c r="HZI931" s="2"/>
      <c r="HZJ931" s="2"/>
      <c r="HZK931" s="2"/>
      <c r="HZL931" s="2"/>
      <c r="HZM931" s="2"/>
      <c r="HZN931" s="2"/>
      <c r="HZO931" s="2"/>
      <c r="HZP931" s="2"/>
      <c r="HZQ931" s="2"/>
      <c r="HZR931" s="2"/>
      <c r="HZS931" s="2"/>
      <c r="HZT931" s="2"/>
      <c r="HZU931" s="2"/>
      <c r="HZV931" s="2"/>
      <c r="HZW931" s="2"/>
      <c r="HZX931" s="2"/>
      <c r="HZY931" s="2"/>
      <c r="HZZ931" s="2"/>
      <c r="IAA931" s="2"/>
      <c r="IAB931" s="2"/>
      <c r="IAC931" s="2"/>
      <c r="IAD931" s="2"/>
      <c r="IAE931" s="2"/>
      <c r="IAF931" s="2"/>
      <c r="IAG931" s="2"/>
      <c r="IAH931" s="2"/>
      <c r="IAI931" s="2"/>
      <c r="IAJ931" s="2"/>
      <c r="IAK931" s="2"/>
      <c r="IAL931" s="2"/>
      <c r="IAM931" s="2"/>
      <c r="IAN931" s="2"/>
      <c r="IAO931" s="2"/>
      <c r="IAP931" s="2"/>
      <c r="IAQ931" s="2"/>
      <c r="IAR931" s="2"/>
      <c r="IAS931" s="2"/>
      <c r="IAT931" s="2"/>
      <c r="IAU931" s="2"/>
      <c r="IAV931" s="2"/>
      <c r="IAW931" s="2"/>
      <c r="IAX931" s="2"/>
      <c r="IAY931" s="2"/>
      <c r="IAZ931" s="2"/>
      <c r="IBA931" s="2"/>
      <c r="IBB931" s="2"/>
      <c r="IBC931" s="2"/>
      <c r="IBD931" s="2"/>
      <c r="IBE931" s="2"/>
      <c r="IBF931" s="2"/>
      <c r="IBG931" s="2"/>
      <c r="IBH931" s="2"/>
      <c r="IBI931" s="2"/>
      <c r="IBJ931" s="2"/>
      <c r="IBK931" s="2"/>
      <c r="IBL931" s="2"/>
      <c r="IBM931" s="2"/>
      <c r="IBN931" s="2"/>
      <c r="IBO931" s="2"/>
      <c r="IBP931" s="2"/>
      <c r="IBQ931" s="2"/>
      <c r="IBR931" s="2"/>
      <c r="IBS931" s="2"/>
      <c r="IBT931" s="2"/>
      <c r="IBU931" s="2"/>
      <c r="IBV931" s="2"/>
      <c r="IBW931" s="2"/>
      <c r="IBX931" s="2"/>
      <c r="IBY931" s="2"/>
      <c r="IBZ931" s="2"/>
      <c r="ICA931" s="2"/>
      <c r="ICB931" s="2"/>
      <c r="ICC931" s="2"/>
      <c r="ICD931" s="2"/>
      <c r="ICE931" s="2"/>
      <c r="ICF931" s="2"/>
      <c r="ICG931" s="2"/>
      <c r="ICH931" s="2"/>
      <c r="ICI931" s="2"/>
      <c r="ICJ931" s="2"/>
      <c r="ICK931" s="2"/>
      <c r="ICL931" s="2"/>
      <c r="ICM931" s="2"/>
      <c r="ICN931" s="2"/>
      <c r="ICO931" s="2"/>
      <c r="ICP931" s="2"/>
      <c r="ICQ931" s="2"/>
      <c r="ICR931" s="2"/>
      <c r="ICS931" s="2"/>
      <c r="ICT931" s="2"/>
      <c r="ICU931" s="2"/>
      <c r="ICV931" s="2"/>
      <c r="ICW931" s="2"/>
      <c r="ICX931" s="2"/>
      <c r="ICY931" s="2"/>
      <c r="ICZ931" s="2"/>
      <c r="IDA931" s="2"/>
      <c r="IDB931" s="2"/>
      <c r="IDC931" s="2"/>
      <c r="IDD931" s="2"/>
      <c r="IDE931" s="2"/>
      <c r="IDF931" s="2"/>
      <c r="IDG931" s="2"/>
      <c r="IDH931" s="2"/>
      <c r="IDI931" s="2"/>
      <c r="IDJ931" s="2"/>
      <c r="IDK931" s="2"/>
      <c r="IDL931" s="2"/>
      <c r="IDM931" s="2"/>
      <c r="IDN931" s="2"/>
      <c r="IDO931" s="2"/>
      <c r="IDP931" s="2"/>
      <c r="IDQ931" s="2"/>
      <c r="IDR931" s="2"/>
      <c r="IDS931" s="2"/>
      <c r="IDT931" s="2"/>
      <c r="IDU931" s="2"/>
      <c r="IDV931" s="2"/>
      <c r="IDW931" s="2"/>
      <c r="IDX931" s="2"/>
      <c r="IDY931" s="2"/>
      <c r="IDZ931" s="2"/>
      <c r="IEA931" s="2"/>
      <c r="IEB931" s="2"/>
      <c r="IEC931" s="2"/>
      <c r="IED931" s="2"/>
      <c r="IEE931" s="2"/>
      <c r="IEF931" s="2"/>
      <c r="IEG931" s="2"/>
      <c r="IEH931" s="2"/>
      <c r="IEI931" s="2"/>
      <c r="IEJ931" s="2"/>
      <c r="IEK931" s="2"/>
      <c r="IEL931" s="2"/>
      <c r="IEM931" s="2"/>
      <c r="IEN931" s="2"/>
      <c r="IEO931" s="2"/>
      <c r="IEP931" s="2"/>
      <c r="IEQ931" s="2"/>
      <c r="IER931" s="2"/>
      <c r="IES931" s="2"/>
      <c r="IET931" s="2"/>
      <c r="IEU931" s="2"/>
      <c r="IEV931" s="2"/>
      <c r="IEW931" s="2"/>
      <c r="IEX931" s="2"/>
      <c r="IEY931" s="2"/>
      <c r="IEZ931" s="2"/>
      <c r="IFA931" s="2"/>
      <c r="IFB931" s="2"/>
      <c r="IFC931" s="2"/>
      <c r="IFD931" s="2"/>
      <c r="IFE931" s="2"/>
      <c r="IFF931" s="2"/>
      <c r="IFG931" s="2"/>
      <c r="IFH931" s="2"/>
      <c r="IFI931" s="2"/>
      <c r="IFJ931" s="2"/>
      <c r="IFK931" s="2"/>
      <c r="IFL931" s="2"/>
      <c r="IFM931" s="2"/>
      <c r="IFN931" s="2"/>
      <c r="IFO931" s="2"/>
      <c r="IFP931" s="2"/>
      <c r="IFQ931" s="2"/>
      <c r="IFR931" s="2"/>
      <c r="IFS931" s="2"/>
      <c r="IFT931" s="2"/>
      <c r="IFU931" s="2"/>
      <c r="IFV931" s="2"/>
      <c r="IFW931" s="2"/>
      <c r="IFX931" s="2"/>
      <c r="IFY931" s="2"/>
      <c r="IFZ931" s="2"/>
      <c r="IGA931" s="2"/>
      <c r="IGB931" s="2"/>
      <c r="IGC931" s="2"/>
      <c r="IGD931" s="2"/>
      <c r="IGE931" s="2"/>
      <c r="IGF931" s="2"/>
      <c r="IGG931" s="2"/>
      <c r="IGH931" s="2"/>
      <c r="IGI931" s="2"/>
      <c r="IGJ931" s="2"/>
      <c r="IGK931" s="2"/>
      <c r="IGL931" s="2"/>
      <c r="IGM931" s="2"/>
      <c r="IGN931" s="2"/>
      <c r="IGO931" s="2"/>
      <c r="IGP931" s="2"/>
      <c r="IGQ931" s="2"/>
      <c r="IGR931" s="2"/>
      <c r="IGS931" s="2"/>
      <c r="IGT931" s="2"/>
      <c r="IGU931" s="2"/>
      <c r="IGV931" s="2"/>
      <c r="IGW931" s="2"/>
      <c r="IGX931" s="2"/>
      <c r="IGY931" s="2"/>
      <c r="IGZ931" s="2"/>
      <c r="IHA931" s="2"/>
      <c r="IHB931" s="2"/>
      <c r="IHC931" s="2"/>
      <c r="IHD931" s="2"/>
      <c r="IHE931" s="2"/>
      <c r="IHF931" s="2"/>
      <c r="IHG931" s="2"/>
      <c r="IHH931" s="2"/>
      <c r="IHI931" s="2"/>
      <c r="IHJ931" s="2"/>
      <c r="IHK931" s="2"/>
      <c r="IHL931" s="2"/>
      <c r="IHM931" s="2"/>
      <c r="IHN931" s="2"/>
      <c r="IHO931" s="2"/>
      <c r="IHP931" s="2"/>
      <c r="IHQ931" s="2"/>
      <c r="IHR931" s="2"/>
      <c r="IHS931" s="2"/>
      <c r="IHT931" s="2"/>
      <c r="IHU931" s="2"/>
      <c r="IHV931" s="2"/>
      <c r="IHW931" s="2"/>
      <c r="IHX931" s="2"/>
      <c r="IHY931" s="2"/>
      <c r="IHZ931" s="2"/>
      <c r="IIA931" s="2"/>
      <c r="IIB931" s="2"/>
      <c r="IIC931" s="2"/>
      <c r="IID931" s="2"/>
      <c r="IIE931" s="2"/>
      <c r="IIF931" s="2"/>
      <c r="IIG931" s="2"/>
      <c r="IIH931" s="2"/>
      <c r="III931" s="2"/>
      <c r="IIJ931" s="2"/>
      <c r="IIK931" s="2"/>
      <c r="IIL931" s="2"/>
      <c r="IIM931" s="2"/>
      <c r="IIN931" s="2"/>
      <c r="IIO931" s="2"/>
      <c r="IIP931" s="2"/>
      <c r="IIQ931" s="2"/>
      <c r="IIR931" s="2"/>
      <c r="IIS931" s="2"/>
      <c r="IIT931" s="2"/>
      <c r="IIU931" s="2"/>
      <c r="IIV931" s="2"/>
      <c r="IIW931" s="2"/>
      <c r="IIX931" s="2"/>
      <c r="IIY931" s="2"/>
      <c r="IIZ931" s="2"/>
      <c r="IJA931" s="2"/>
      <c r="IJB931" s="2"/>
      <c r="IJC931" s="2"/>
      <c r="IJD931" s="2"/>
      <c r="IJE931" s="2"/>
      <c r="IJF931" s="2"/>
      <c r="IJG931" s="2"/>
      <c r="IJH931" s="2"/>
      <c r="IJI931" s="2"/>
      <c r="IJJ931" s="2"/>
      <c r="IJK931" s="2"/>
      <c r="IJL931" s="2"/>
      <c r="IJM931" s="2"/>
      <c r="IJN931" s="2"/>
      <c r="IJO931" s="2"/>
      <c r="IJP931" s="2"/>
      <c r="IJQ931" s="2"/>
      <c r="IJR931" s="2"/>
      <c r="IJS931" s="2"/>
      <c r="IJT931" s="2"/>
      <c r="IJU931" s="2"/>
      <c r="IJV931" s="2"/>
      <c r="IJW931" s="2"/>
      <c r="IJX931" s="2"/>
      <c r="IJY931" s="2"/>
      <c r="IJZ931" s="2"/>
      <c r="IKA931" s="2"/>
      <c r="IKB931" s="2"/>
      <c r="IKC931" s="2"/>
      <c r="IKD931" s="2"/>
      <c r="IKE931" s="2"/>
      <c r="IKF931" s="2"/>
      <c r="IKG931" s="2"/>
      <c r="IKH931" s="2"/>
      <c r="IKI931" s="2"/>
      <c r="IKJ931" s="2"/>
      <c r="IKK931" s="2"/>
      <c r="IKL931" s="2"/>
      <c r="IKM931" s="2"/>
      <c r="IKN931" s="2"/>
      <c r="IKO931" s="2"/>
      <c r="IKP931" s="2"/>
      <c r="IKQ931" s="2"/>
      <c r="IKR931" s="2"/>
      <c r="IKS931" s="2"/>
      <c r="IKT931" s="2"/>
      <c r="IKU931" s="2"/>
      <c r="IKV931" s="2"/>
      <c r="IKW931" s="2"/>
      <c r="IKX931" s="2"/>
      <c r="IKY931" s="2"/>
      <c r="IKZ931" s="2"/>
      <c r="ILA931" s="2"/>
      <c r="ILB931" s="2"/>
      <c r="ILC931" s="2"/>
      <c r="ILD931" s="2"/>
      <c r="ILE931" s="2"/>
      <c r="ILF931" s="2"/>
      <c r="ILG931" s="2"/>
      <c r="ILH931" s="2"/>
      <c r="ILI931" s="2"/>
      <c r="ILJ931" s="2"/>
      <c r="ILK931" s="2"/>
      <c r="ILL931" s="2"/>
      <c r="ILM931" s="2"/>
      <c r="ILN931" s="2"/>
      <c r="ILO931" s="2"/>
      <c r="ILP931" s="2"/>
      <c r="ILQ931" s="2"/>
      <c r="ILR931" s="2"/>
      <c r="ILS931" s="2"/>
      <c r="ILT931" s="2"/>
      <c r="ILU931" s="2"/>
      <c r="ILV931" s="2"/>
      <c r="ILW931" s="2"/>
      <c r="ILX931" s="2"/>
      <c r="ILY931" s="2"/>
      <c r="ILZ931" s="2"/>
      <c r="IMA931" s="2"/>
      <c r="IMB931" s="2"/>
      <c r="IMC931" s="2"/>
      <c r="IMD931" s="2"/>
      <c r="IME931" s="2"/>
      <c r="IMF931" s="2"/>
      <c r="IMG931" s="2"/>
      <c r="IMH931" s="2"/>
      <c r="IMI931" s="2"/>
      <c r="IMJ931" s="2"/>
      <c r="IMK931" s="2"/>
      <c r="IML931" s="2"/>
      <c r="IMM931" s="2"/>
      <c r="IMN931" s="2"/>
      <c r="IMO931" s="2"/>
      <c r="IMP931" s="2"/>
      <c r="IMQ931" s="2"/>
      <c r="IMR931" s="2"/>
      <c r="IMS931" s="2"/>
      <c r="IMT931" s="2"/>
      <c r="IMU931" s="2"/>
      <c r="IMV931" s="2"/>
      <c r="IMW931" s="2"/>
      <c r="IMX931" s="2"/>
      <c r="IMY931" s="2"/>
      <c r="IMZ931" s="2"/>
      <c r="INA931" s="2"/>
      <c r="INB931" s="2"/>
      <c r="INC931" s="2"/>
      <c r="IND931" s="2"/>
      <c r="INE931" s="2"/>
      <c r="INF931" s="2"/>
      <c r="ING931" s="2"/>
      <c r="INH931" s="2"/>
      <c r="INI931" s="2"/>
      <c r="INJ931" s="2"/>
      <c r="INK931" s="2"/>
      <c r="INL931" s="2"/>
      <c r="INM931" s="2"/>
      <c r="INN931" s="2"/>
      <c r="INO931" s="2"/>
      <c r="INP931" s="2"/>
      <c r="INQ931" s="2"/>
      <c r="INR931" s="2"/>
      <c r="INS931" s="2"/>
      <c r="INT931" s="2"/>
      <c r="INU931" s="2"/>
      <c r="INV931" s="2"/>
      <c r="INW931" s="2"/>
      <c r="INX931" s="2"/>
      <c r="INY931" s="2"/>
      <c r="INZ931" s="2"/>
      <c r="IOA931" s="2"/>
      <c r="IOB931" s="2"/>
      <c r="IOC931" s="2"/>
      <c r="IOD931" s="2"/>
      <c r="IOE931" s="2"/>
      <c r="IOF931" s="2"/>
      <c r="IOG931" s="2"/>
      <c r="IOH931" s="2"/>
      <c r="IOI931" s="2"/>
      <c r="IOJ931" s="2"/>
      <c r="IOK931" s="2"/>
      <c r="IOL931" s="2"/>
      <c r="IOM931" s="2"/>
      <c r="ION931" s="2"/>
      <c r="IOO931" s="2"/>
      <c r="IOP931" s="2"/>
      <c r="IOQ931" s="2"/>
      <c r="IOR931" s="2"/>
      <c r="IOS931" s="2"/>
      <c r="IOT931" s="2"/>
      <c r="IOU931" s="2"/>
      <c r="IOV931" s="2"/>
      <c r="IOW931" s="2"/>
      <c r="IOX931" s="2"/>
      <c r="IOY931" s="2"/>
      <c r="IOZ931" s="2"/>
      <c r="IPA931" s="2"/>
      <c r="IPB931" s="2"/>
      <c r="IPC931" s="2"/>
      <c r="IPD931" s="2"/>
      <c r="IPE931" s="2"/>
      <c r="IPF931" s="2"/>
      <c r="IPG931" s="2"/>
      <c r="IPH931" s="2"/>
      <c r="IPI931" s="2"/>
      <c r="IPJ931" s="2"/>
      <c r="IPK931" s="2"/>
      <c r="IPL931" s="2"/>
      <c r="IPM931" s="2"/>
      <c r="IPN931" s="2"/>
      <c r="IPO931" s="2"/>
      <c r="IPP931" s="2"/>
      <c r="IPQ931" s="2"/>
      <c r="IPR931" s="2"/>
      <c r="IPS931" s="2"/>
      <c r="IPT931" s="2"/>
      <c r="IPU931" s="2"/>
      <c r="IPV931" s="2"/>
      <c r="IPW931" s="2"/>
      <c r="IPX931" s="2"/>
      <c r="IPY931" s="2"/>
      <c r="IPZ931" s="2"/>
      <c r="IQA931" s="2"/>
      <c r="IQB931" s="2"/>
      <c r="IQC931" s="2"/>
      <c r="IQD931" s="2"/>
      <c r="IQE931" s="2"/>
      <c r="IQF931" s="2"/>
      <c r="IQG931" s="2"/>
      <c r="IQH931" s="2"/>
      <c r="IQI931" s="2"/>
      <c r="IQJ931" s="2"/>
      <c r="IQK931" s="2"/>
      <c r="IQL931" s="2"/>
      <c r="IQM931" s="2"/>
      <c r="IQN931" s="2"/>
      <c r="IQO931" s="2"/>
      <c r="IQP931" s="2"/>
      <c r="IQQ931" s="2"/>
      <c r="IQR931" s="2"/>
      <c r="IQS931" s="2"/>
      <c r="IQT931" s="2"/>
      <c r="IQU931" s="2"/>
      <c r="IQV931" s="2"/>
      <c r="IQW931" s="2"/>
      <c r="IQX931" s="2"/>
      <c r="IQY931" s="2"/>
      <c r="IQZ931" s="2"/>
      <c r="IRA931" s="2"/>
      <c r="IRB931" s="2"/>
      <c r="IRC931" s="2"/>
      <c r="IRD931" s="2"/>
      <c r="IRE931" s="2"/>
      <c r="IRF931" s="2"/>
      <c r="IRG931" s="2"/>
      <c r="IRH931" s="2"/>
      <c r="IRI931" s="2"/>
      <c r="IRJ931" s="2"/>
      <c r="IRK931" s="2"/>
      <c r="IRL931" s="2"/>
      <c r="IRM931" s="2"/>
      <c r="IRN931" s="2"/>
      <c r="IRO931" s="2"/>
      <c r="IRP931" s="2"/>
      <c r="IRQ931" s="2"/>
      <c r="IRR931" s="2"/>
      <c r="IRS931" s="2"/>
      <c r="IRT931" s="2"/>
      <c r="IRU931" s="2"/>
      <c r="IRV931" s="2"/>
      <c r="IRW931" s="2"/>
      <c r="IRX931" s="2"/>
      <c r="IRY931" s="2"/>
      <c r="IRZ931" s="2"/>
      <c r="ISA931" s="2"/>
      <c r="ISB931" s="2"/>
      <c r="ISC931" s="2"/>
      <c r="ISD931" s="2"/>
      <c r="ISE931" s="2"/>
      <c r="ISF931" s="2"/>
      <c r="ISG931" s="2"/>
      <c r="ISH931" s="2"/>
      <c r="ISI931" s="2"/>
      <c r="ISJ931" s="2"/>
      <c r="ISK931" s="2"/>
      <c r="ISL931" s="2"/>
      <c r="ISM931" s="2"/>
      <c r="ISN931" s="2"/>
      <c r="ISO931" s="2"/>
      <c r="ISP931" s="2"/>
      <c r="ISQ931" s="2"/>
      <c r="ISR931" s="2"/>
      <c r="ISS931" s="2"/>
      <c r="IST931" s="2"/>
      <c r="ISU931" s="2"/>
      <c r="ISV931" s="2"/>
      <c r="ISW931" s="2"/>
      <c r="ISX931" s="2"/>
      <c r="ISY931" s="2"/>
      <c r="ISZ931" s="2"/>
      <c r="ITA931" s="2"/>
      <c r="ITB931" s="2"/>
      <c r="ITC931" s="2"/>
      <c r="ITD931" s="2"/>
      <c r="ITE931" s="2"/>
      <c r="ITF931" s="2"/>
      <c r="ITG931" s="2"/>
      <c r="ITH931" s="2"/>
      <c r="ITI931" s="2"/>
      <c r="ITJ931" s="2"/>
      <c r="ITK931" s="2"/>
      <c r="ITL931" s="2"/>
      <c r="ITM931" s="2"/>
      <c r="ITN931" s="2"/>
      <c r="ITO931" s="2"/>
      <c r="ITP931" s="2"/>
      <c r="ITQ931" s="2"/>
      <c r="ITR931" s="2"/>
      <c r="ITS931" s="2"/>
      <c r="ITT931" s="2"/>
      <c r="ITU931" s="2"/>
      <c r="ITV931" s="2"/>
      <c r="ITW931" s="2"/>
      <c r="ITX931" s="2"/>
      <c r="ITY931" s="2"/>
      <c r="ITZ931" s="2"/>
      <c r="IUA931" s="2"/>
      <c r="IUB931" s="2"/>
      <c r="IUC931" s="2"/>
      <c r="IUD931" s="2"/>
      <c r="IUE931" s="2"/>
      <c r="IUF931" s="2"/>
      <c r="IUG931" s="2"/>
      <c r="IUH931" s="2"/>
      <c r="IUI931" s="2"/>
      <c r="IUJ931" s="2"/>
      <c r="IUK931" s="2"/>
      <c r="IUL931" s="2"/>
      <c r="IUM931" s="2"/>
      <c r="IUN931" s="2"/>
      <c r="IUO931" s="2"/>
      <c r="IUP931" s="2"/>
      <c r="IUQ931" s="2"/>
      <c r="IUR931" s="2"/>
      <c r="IUS931" s="2"/>
      <c r="IUT931" s="2"/>
      <c r="IUU931" s="2"/>
      <c r="IUV931" s="2"/>
      <c r="IUW931" s="2"/>
      <c r="IUX931" s="2"/>
      <c r="IUY931" s="2"/>
      <c r="IUZ931" s="2"/>
      <c r="IVA931" s="2"/>
      <c r="IVB931" s="2"/>
      <c r="IVC931" s="2"/>
      <c r="IVD931" s="2"/>
      <c r="IVE931" s="2"/>
      <c r="IVF931" s="2"/>
      <c r="IVG931" s="2"/>
      <c r="IVH931" s="2"/>
      <c r="IVI931" s="2"/>
      <c r="IVJ931" s="2"/>
      <c r="IVK931" s="2"/>
      <c r="IVL931" s="2"/>
      <c r="IVM931" s="2"/>
      <c r="IVN931" s="2"/>
      <c r="IVO931" s="2"/>
      <c r="IVP931" s="2"/>
      <c r="IVQ931" s="2"/>
      <c r="IVR931" s="2"/>
      <c r="IVS931" s="2"/>
      <c r="IVT931" s="2"/>
      <c r="IVU931" s="2"/>
      <c r="IVV931" s="2"/>
      <c r="IVW931" s="2"/>
      <c r="IVX931" s="2"/>
      <c r="IVY931" s="2"/>
      <c r="IVZ931" s="2"/>
      <c r="IWA931" s="2"/>
      <c r="IWB931" s="2"/>
      <c r="IWC931" s="2"/>
      <c r="IWD931" s="2"/>
      <c r="IWE931" s="2"/>
      <c r="IWF931" s="2"/>
      <c r="IWG931" s="2"/>
      <c r="IWH931" s="2"/>
      <c r="IWI931" s="2"/>
      <c r="IWJ931" s="2"/>
      <c r="IWK931" s="2"/>
      <c r="IWL931" s="2"/>
      <c r="IWM931" s="2"/>
      <c r="IWN931" s="2"/>
      <c r="IWO931" s="2"/>
      <c r="IWP931" s="2"/>
      <c r="IWQ931" s="2"/>
      <c r="IWR931" s="2"/>
      <c r="IWS931" s="2"/>
      <c r="IWT931" s="2"/>
      <c r="IWU931" s="2"/>
      <c r="IWV931" s="2"/>
      <c r="IWW931" s="2"/>
      <c r="IWX931" s="2"/>
      <c r="IWY931" s="2"/>
      <c r="IWZ931" s="2"/>
      <c r="IXA931" s="2"/>
      <c r="IXB931" s="2"/>
      <c r="IXC931" s="2"/>
      <c r="IXD931" s="2"/>
      <c r="IXE931" s="2"/>
      <c r="IXF931" s="2"/>
      <c r="IXG931" s="2"/>
      <c r="IXH931" s="2"/>
      <c r="IXI931" s="2"/>
      <c r="IXJ931" s="2"/>
      <c r="IXK931" s="2"/>
      <c r="IXL931" s="2"/>
      <c r="IXM931" s="2"/>
      <c r="IXN931" s="2"/>
      <c r="IXO931" s="2"/>
      <c r="IXP931" s="2"/>
      <c r="IXQ931" s="2"/>
      <c r="IXR931" s="2"/>
      <c r="IXS931" s="2"/>
      <c r="IXT931" s="2"/>
      <c r="IXU931" s="2"/>
      <c r="IXV931" s="2"/>
      <c r="IXW931" s="2"/>
      <c r="IXX931" s="2"/>
      <c r="IXY931" s="2"/>
      <c r="IXZ931" s="2"/>
      <c r="IYA931" s="2"/>
      <c r="IYB931" s="2"/>
      <c r="IYC931" s="2"/>
      <c r="IYD931" s="2"/>
      <c r="IYE931" s="2"/>
      <c r="IYF931" s="2"/>
      <c r="IYG931" s="2"/>
      <c r="IYH931" s="2"/>
      <c r="IYI931" s="2"/>
      <c r="IYJ931" s="2"/>
      <c r="IYK931" s="2"/>
      <c r="IYL931" s="2"/>
      <c r="IYM931" s="2"/>
      <c r="IYN931" s="2"/>
      <c r="IYO931" s="2"/>
      <c r="IYP931" s="2"/>
      <c r="IYQ931" s="2"/>
      <c r="IYR931" s="2"/>
      <c r="IYS931" s="2"/>
      <c r="IYT931" s="2"/>
      <c r="IYU931" s="2"/>
      <c r="IYV931" s="2"/>
      <c r="IYW931" s="2"/>
      <c r="IYX931" s="2"/>
      <c r="IYY931" s="2"/>
      <c r="IYZ931" s="2"/>
      <c r="IZA931" s="2"/>
      <c r="IZB931" s="2"/>
      <c r="IZC931" s="2"/>
      <c r="IZD931" s="2"/>
      <c r="IZE931" s="2"/>
      <c r="IZF931" s="2"/>
      <c r="IZG931" s="2"/>
      <c r="IZH931" s="2"/>
      <c r="IZI931" s="2"/>
      <c r="IZJ931" s="2"/>
      <c r="IZK931" s="2"/>
      <c r="IZL931" s="2"/>
      <c r="IZM931" s="2"/>
      <c r="IZN931" s="2"/>
      <c r="IZO931" s="2"/>
      <c r="IZP931" s="2"/>
      <c r="IZQ931" s="2"/>
      <c r="IZR931" s="2"/>
      <c r="IZS931" s="2"/>
      <c r="IZT931" s="2"/>
      <c r="IZU931" s="2"/>
      <c r="IZV931" s="2"/>
      <c r="IZW931" s="2"/>
      <c r="IZX931" s="2"/>
      <c r="IZY931" s="2"/>
      <c r="IZZ931" s="2"/>
      <c r="JAA931" s="2"/>
      <c r="JAB931" s="2"/>
      <c r="JAC931" s="2"/>
      <c r="JAD931" s="2"/>
      <c r="JAE931" s="2"/>
      <c r="JAF931" s="2"/>
      <c r="JAG931" s="2"/>
      <c r="JAH931" s="2"/>
      <c r="JAI931" s="2"/>
      <c r="JAJ931" s="2"/>
      <c r="JAK931" s="2"/>
      <c r="JAL931" s="2"/>
      <c r="JAM931" s="2"/>
      <c r="JAN931" s="2"/>
      <c r="JAO931" s="2"/>
      <c r="JAP931" s="2"/>
      <c r="JAQ931" s="2"/>
      <c r="JAR931" s="2"/>
      <c r="JAS931" s="2"/>
      <c r="JAT931" s="2"/>
      <c r="JAU931" s="2"/>
      <c r="JAV931" s="2"/>
      <c r="JAW931" s="2"/>
      <c r="JAX931" s="2"/>
      <c r="JAY931" s="2"/>
      <c r="JAZ931" s="2"/>
      <c r="JBA931" s="2"/>
      <c r="JBB931" s="2"/>
      <c r="JBC931" s="2"/>
      <c r="JBD931" s="2"/>
      <c r="JBE931" s="2"/>
      <c r="JBF931" s="2"/>
      <c r="JBG931" s="2"/>
      <c r="JBH931" s="2"/>
      <c r="JBI931" s="2"/>
      <c r="JBJ931" s="2"/>
      <c r="JBK931" s="2"/>
      <c r="JBL931" s="2"/>
      <c r="JBM931" s="2"/>
      <c r="JBN931" s="2"/>
      <c r="JBO931" s="2"/>
      <c r="JBP931" s="2"/>
      <c r="JBQ931" s="2"/>
      <c r="JBR931" s="2"/>
      <c r="JBS931" s="2"/>
      <c r="JBT931" s="2"/>
      <c r="JBU931" s="2"/>
      <c r="JBV931" s="2"/>
      <c r="JBW931" s="2"/>
      <c r="JBX931" s="2"/>
      <c r="JBY931" s="2"/>
      <c r="JBZ931" s="2"/>
      <c r="JCA931" s="2"/>
      <c r="JCB931" s="2"/>
      <c r="JCC931" s="2"/>
      <c r="JCD931" s="2"/>
      <c r="JCE931" s="2"/>
      <c r="JCF931" s="2"/>
      <c r="JCG931" s="2"/>
      <c r="JCH931" s="2"/>
      <c r="JCI931" s="2"/>
      <c r="JCJ931" s="2"/>
      <c r="JCK931" s="2"/>
      <c r="JCL931" s="2"/>
      <c r="JCM931" s="2"/>
      <c r="JCN931" s="2"/>
      <c r="JCO931" s="2"/>
      <c r="JCP931" s="2"/>
      <c r="JCQ931" s="2"/>
      <c r="JCR931" s="2"/>
      <c r="JCS931" s="2"/>
      <c r="JCT931" s="2"/>
      <c r="JCU931" s="2"/>
      <c r="JCV931" s="2"/>
      <c r="JCW931" s="2"/>
      <c r="JCX931" s="2"/>
      <c r="JCY931" s="2"/>
      <c r="JCZ931" s="2"/>
      <c r="JDA931" s="2"/>
      <c r="JDB931" s="2"/>
      <c r="JDC931" s="2"/>
      <c r="JDD931" s="2"/>
      <c r="JDE931" s="2"/>
      <c r="JDF931" s="2"/>
      <c r="JDG931" s="2"/>
      <c r="JDH931" s="2"/>
      <c r="JDI931" s="2"/>
      <c r="JDJ931" s="2"/>
      <c r="JDK931" s="2"/>
      <c r="JDL931" s="2"/>
      <c r="JDM931" s="2"/>
      <c r="JDN931" s="2"/>
      <c r="JDO931" s="2"/>
      <c r="JDP931" s="2"/>
      <c r="JDQ931" s="2"/>
      <c r="JDR931" s="2"/>
      <c r="JDS931" s="2"/>
      <c r="JDT931" s="2"/>
      <c r="JDU931" s="2"/>
      <c r="JDV931" s="2"/>
      <c r="JDW931" s="2"/>
      <c r="JDX931" s="2"/>
      <c r="JDY931" s="2"/>
      <c r="JDZ931" s="2"/>
      <c r="JEA931" s="2"/>
      <c r="JEB931" s="2"/>
      <c r="JEC931" s="2"/>
      <c r="JED931" s="2"/>
      <c r="JEE931" s="2"/>
      <c r="JEF931" s="2"/>
      <c r="JEG931" s="2"/>
      <c r="JEH931" s="2"/>
      <c r="JEI931" s="2"/>
      <c r="JEJ931" s="2"/>
      <c r="JEK931" s="2"/>
      <c r="JEL931" s="2"/>
      <c r="JEM931" s="2"/>
      <c r="JEN931" s="2"/>
      <c r="JEO931" s="2"/>
      <c r="JEP931" s="2"/>
      <c r="JEQ931" s="2"/>
      <c r="JER931" s="2"/>
      <c r="JES931" s="2"/>
      <c r="JET931" s="2"/>
      <c r="JEU931" s="2"/>
      <c r="JEV931" s="2"/>
      <c r="JEW931" s="2"/>
      <c r="JEX931" s="2"/>
      <c r="JEY931" s="2"/>
      <c r="JEZ931" s="2"/>
      <c r="JFA931" s="2"/>
      <c r="JFB931" s="2"/>
      <c r="JFC931" s="2"/>
      <c r="JFD931" s="2"/>
      <c r="JFE931" s="2"/>
      <c r="JFF931" s="2"/>
      <c r="JFG931" s="2"/>
      <c r="JFH931" s="2"/>
      <c r="JFI931" s="2"/>
      <c r="JFJ931" s="2"/>
      <c r="JFK931" s="2"/>
      <c r="JFL931" s="2"/>
      <c r="JFM931" s="2"/>
      <c r="JFN931" s="2"/>
      <c r="JFO931" s="2"/>
      <c r="JFP931" s="2"/>
      <c r="JFQ931" s="2"/>
      <c r="JFR931" s="2"/>
      <c r="JFS931" s="2"/>
      <c r="JFT931" s="2"/>
      <c r="JFU931" s="2"/>
      <c r="JFV931" s="2"/>
      <c r="JFW931" s="2"/>
      <c r="JFX931" s="2"/>
      <c r="JFY931" s="2"/>
      <c r="JFZ931" s="2"/>
      <c r="JGA931" s="2"/>
      <c r="JGB931" s="2"/>
      <c r="JGC931" s="2"/>
      <c r="JGD931" s="2"/>
      <c r="JGE931" s="2"/>
      <c r="JGF931" s="2"/>
      <c r="JGG931" s="2"/>
      <c r="JGH931" s="2"/>
      <c r="JGI931" s="2"/>
      <c r="JGJ931" s="2"/>
      <c r="JGK931" s="2"/>
      <c r="JGL931" s="2"/>
      <c r="JGM931" s="2"/>
      <c r="JGN931" s="2"/>
      <c r="JGO931" s="2"/>
      <c r="JGP931" s="2"/>
      <c r="JGQ931" s="2"/>
      <c r="JGR931" s="2"/>
      <c r="JGS931" s="2"/>
      <c r="JGT931" s="2"/>
      <c r="JGU931" s="2"/>
      <c r="JGV931" s="2"/>
      <c r="JGW931" s="2"/>
      <c r="JGX931" s="2"/>
      <c r="JGY931" s="2"/>
      <c r="JGZ931" s="2"/>
      <c r="JHA931" s="2"/>
      <c r="JHB931" s="2"/>
      <c r="JHC931" s="2"/>
      <c r="JHD931" s="2"/>
      <c r="JHE931" s="2"/>
      <c r="JHF931" s="2"/>
      <c r="JHG931" s="2"/>
      <c r="JHH931" s="2"/>
      <c r="JHI931" s="2"/>
      <c r="JHJ931" s="2"/>
      <c r="JHK931" s="2"/>
      <c r="JHL931" s="2"/>
      <c r="JHM931" s="2"/>
      <c r="JHN931" s="2"/>
      <c r="JHO931" s="2"/>
      <c r="JHP931" s="2"/>
      <c r="JHQ931" s="2"/>
      <c r="JHR931" s="2"/>
      <c r="JHS931" s="2"/>
      <c r="JHT931" s="2"/>
      <c r="JHU931" s="2"/>
      <c r="JHV931" s="2"/>
      <c r="JHW931" s="2"/>
      <c r="JHX931" s="2"/>
      <c r="JHY931" s="2"/>
      <c r="JHZ931" s="2"/>
      <c r="JIA931" s="2"/>
      <c r="JIB931" s="2"/>
      <c r="JIC931" s="2"/>
      <c r="JID931" s="2"/>
      <c r="JIE931" s="2"/>
      <c r="JIF931" s="2"/>
      <c r="JIG931" s="2"/>
      <c r="JIH931" s="2"/>
      <c r="JII931" s="2"/>
      <c r="JIJ931" s="2"/>
      <c r="JIK931" s="2"/>
      <c r="JIL931" s="2"/>
      <c r="JIM931" s="2"/>
      <c r="JIN931" s="2"/>
      <c r="JIO931" s="2"/>
      <c r="JIP931" s="2"/>
      <c r="JIQ931" s="2"/>
      <c r="JIR931" s="2"/>
      <c r="JIS931" s="2"/>
      <c r="JIT931" s="2"/>
      <c r="JIU931" s="2"/>
      <c r="JIV931" s="2"/>
      <c r="JIW931" s="2"/>
      <c r="JIX931" s="2"/>
      <c r="JIY931" s="2"/>
      <c r="JIZ931" s="2"/>
      <c r="JJA931" s="2"/>
      <c r="JJB931" s="2"/>
      <c r="JJC931" s="2"/>
      <c r="JJD931" s="2"/>
      <c r="JJE931" s="2"/>
      <c r="JJF931" s="2"/>
      <c r="JJG931" s="2"/>
      <c r="JJH931" s="2"/>
      <c r="JJI931" s="2"/>
      <c r="JJJ931" s="2"/>
      <c r="JJK931" s="2"/>
      <c r="JJL931" s="2"/>
      <c r="JJM931" s="2"/>
      <c r="JJN931" s="2"/>
      <c r="JJO931" s="2"/>
      <c r="JJP931" s="2"/>
      <c r="JJQ931" s="2"/>
      <c r="JJR931" s="2"/>
      <c r="JJS931" s="2"/>
      <c r="JJT931" s="2"/>
      <c r="JJU931" s="2"/>
      <c r="JJV931" s="2"/>
      <c r="JJW931" s="2"/>
      <c r="JJX931" s="2"/>
      <c r="JJY931" s="2"/>
      <c r="JJZ931" s="2"/>
      <c r="JKA931" s="2"/>
      <c r="JKB931" s="2"/>
      <c r="JKC931" s="2"/>
      <c r="JKD931" s="2"/>
      <c r="JKE931" s="2"/>
      <c r="JKF931" s="2"/>
      <c r="JKG931" s="2"/>
      <c r="JKH931" s="2"/>
      <c r="JKI931" s="2"/>
      <c r="JKJ931" s="2"/>
      <c r="JKK931" s="2"/>
      <c r="JKL931" s="2"/>
      <c r="JKM931" s="2"/>
      <c r="JKN931" s="2"/>
      <c r="JKO931" s="2"/>
      <c r="JKP931" s="2"/>
      <c r="JKQ931" s="2"/>
      <c r="JKR931" s="2"/>
      <c r="JKS931" s="2"/>
      <c r="JKT931" s="2"/>
      <c r="JKU931" s="2"/>
      <c r="JKV931" s="2"/>
      <c r="JKW931" s="2"/>
      <c r="JKX931" s="2"/>
      <c r="JKY931" s="2"/>
      <c r="JKZ931" s="2"/>
      <c r="JLA931" s="2"/>
      <c r="JLB931" s="2"/>
      <c r="JLC931" s="2"/>
      <c r="JLD931" s="2"/>
      <c r="JLE931" s="2"/>
      <c r="JLF931" s="2"/>
      <c r="JLG931" s="2"/>
      <c r="JLH931" s="2"/>
      <c r="JLI931" s="2"/>
      <c r="JLJ931" s="2"/>
      <c r="JLK931" s="2"/>
      <c r="JLL931" s="2"/>
      <c r="JLM931" s="2"/>
      <c r="JLN931" s="2"/>
      <c r="JLO931" s="2"/>
      <c r="JLP931" s="2"/>
      <c r="JLQ931" s="2"/>
      <c r="JLR931" s="2"/>
      <c r="JLS931" s="2"/>
      <c r="JLT931" s="2"/>
      <c r="JLU931" s="2"/>
      <c r="JLV931" s="2"/>
      <c r="JLW931" s="2"/>
      <c r="JLX931" s="2"/>
      <c r="JLY931" s="2"/>
      <c r="JLZ931" s="2"/>
      <c r="JMA931" s="2"/>
      <c r="JMB931" s="2"/>
      <c r="JMC931" s="2"/>
      <c r="JMD931" s="2"/>
      <c r="JME931" s="2"/>
      <c r="JMF931" s="2"/>
      <c r="JMG931" s="2"/>
      <c r="JMH931" s="2"/>
      <c r="JMI931" s="2"/>
      <c r="JMJ931" s="2"/>
      <c r="JMK931" s="2"/>
      <c r="JML931" s="2"/>
      <c r="JMM931" s="2"/>
      <c r="JMN931" s="2"/>
      <c r="JMO931" s="2"/>
      <c r="JMP931" s="2"/>
      <c r="JMQ931" s="2"/>
      <c r="JMR931" s="2"/>
      <c r="JMS931" s="2"/>
      <c r="JMT931" s="2"/>
      <c r="JMU931" s="2"/>
      <c r="JMV931" s="2"/>
      <c r="JMW931" s="2"/>
      <c r="JMX931" s="2"/>
      <c r="JMY931" s="2"/>
      <c r="JMZ931" s="2"/>
      <c r="JNA931" s="2"/>
      <c r="JNB931" s="2"/>
      <c r="JNC931" s="2"/>
      <c r="JND931" s="2"/>
      <c r="JNE931" s="2"/>
      <c r="JNF931" s="2"/>
      <c r="JNG931" s="2"/>
      <c r="JNH931" s="2"/>
      <c r="JNI931" s="2"/>
      <c r="JNJ931" s="2"/>
      <c r="JNK931" s="2"/>
      <c r="JNL931" s="2"/>
      <c r="JNM931" s="2"/>
      <c r="JNN931" s="2"/>
      <c r="JNO931" s="2"/>
      <c r="JNP931" s="2"/>
      <c r="JNQ931" s="2"/>
      <c r="JNR931" s="2"/>
      <c r="JNS931" s="2"/>
      <c r="JNT931" s="2"/>
      <c r="JNU931" s="2"/>
      <c r="JNV931" s="2"/>
      <c r="JNW931" s="2"/>
      <c r="JNX931" s="2"/>
      <c r="JNY931" s="2"/>
      <c r="JNZ931" s="2"/>
      <c r="JOA931" s="2"/>
      <c r="JOB931" s="2"/>
      <c r="JOC931" s="2"/>
      <c r="JOD931" s="2"/>
      <c r="JOE931" s="2"/>
      <c r="JOF931" s="2"/>
      <c r="JOG931" s="2"/>
      <c r="JOH931" s="2"/>
      <c r="JOI931" s="2"/>
      <c r="JOJ931" s="2"/>
      <c r="JOK931" s="2"/>
      <c r="JOL931" s="2"/>
      <c r="JOM931" s="2"/>
      <c r="JON931" s="2"/>
      <c r="JOO931" s="2"/>
      <c r="JOP931" s="2"/>
      <c r="JOQ931" s="2"/>
      <c r="JOR931" s="2"/>
      <c r="JOS931" s="2"/>
      <c r="JOT931" s="2"/>
      <c r="JOU931" s="2"/>
      <c r="JOV931" s="2"/>
      <c r="JOW931" s="2"/>
      <c r="JOX931" s="2"/>
      <c r="JOY931" s="2"/>
      <c r="JOZ931" s="2"/>
      <c r="JPA931" s="2"/>
      <c r="JPB931" s="2"/>
      <c r="JPC931" s="2"/>
      <c r="JPD931" s="2"/>
      <c r="JPE931" s="2"/>
      <c r="JPF931" s="2"/>
      <c r="JPG931" s="2"/>
      <c r="JPH931" s="2"/>
      <c r="JPI931" s="2"/>
      <c r="JPJ931" s="2"/>
      <c r="JPK931" s="2"/>
      <c r="JPL931" s="2"/>
      <c r="JPM931" s="2"/>
      <c r="JPN931" s="2"/>
      <c r="JPO931" s="2"/>
      <c r="JPP931" s="2"/>
      <c r="JPQ931" s="2"/>
      <c r="JPR931" s="2"/>
      <c r="JPS931" s="2"/>
      <c r="JPT931" s="2"/>
      <c r="JPU931" s="2"/>
      <c r="JPV931" s="2"/>
      <c r="JPW931" s="2"/>
      <c r="JPX931" s="2"/>
      <c r="JPY931" s="2"/>
      <c r="JPZ931" s="2"/>
      <c r="JQA931" s="2"/>
      <c r="JQB931" s="2"/>
      <c r="JQC931" s="2"/>
      <c r="JQD931" s="2"/>
      <c r="JQE931" s="2"/>
      <c r="JQF931" s="2"/>
      <c r="JQG931" s="2"/>
      <c r="JQH931" s="2"/>
      <c r="JQI931" s="2"/>
      <c r="JQJ931" s="2"/>
      <c r="JQK931" s="2"/>
      <c r="JQL931" s="2"/>
      <c r="JQM931" s="2"/>
      <c r="JQN931" s="2"/>
      <c r="JQO931" s="2"/>
      <c r="JQP931" s="2"/>
      <c r="JQQ931" s="2"/>
      <c r="JQR931" s="2"/>
      <c r="JQS931" s="2"/>
      <c r="JQT931" s="2"/>
      <c r="JQU931" s="2"/>
      <c r="JQV931" s="2"/>
      <c r="JQW931" s="2"/>
      <c r="JQX931" s="2"/>
      <c r="JQY931" s="2"/>
      <c r="JQZ931" s="2"/>
      <c r="JRA931" s="2"/>
      <c r="JRB931" s="2"/>
      <c r="JRC931" s="2"/>
      <c r="JRD931" s="2"/>
      <c r="JRE931" s="2"/>
      <c r="JRF931" s="2"/>
      <c r="JRG931" s="2"/>
      <c r="JRH931" s="2"/>
      <c r="JRI931" s="2"/>
      <c r="JRJ931" s="2"/>
      <c r="JRK931" s="2"/>
      <c r="JRL931" s="2"/>
      <c r="JRM931" s="2"/>
      <c r="JRN931" s="2"/>
      <c r="JRO931" s="2"/>
      <c r="JRP931" s="2"/>
      <c r="JRQ931" s="2"/>
      <c r="JRR931" s="2"/>
      <c r="JRS931" s="2"/>
      <c r="JRT931" s="2"/>
      <c r="JRU931" s="2"/>
      <c r="JRV931" s="2"/>
      <c r="JRW931" s="2"/>
      <c r="JRX931" s="2"/>
      <c r="JRY931" s="2"/>
      <c r="JRZ931" s="2"/>
      <c r="JSA931" s="2"/>
      <c r="JSB931" s="2"/>
      <c r="JSC931" s="2"/>
      <c r="JSD931" s="2"/>
      <c r="JSE931" s="2"/>
      <c r="JSF931" s="2"/>
      <c r="JSG931" s="2"/>
      <c r="JSH931" s="2"/>
      <c r="JSI931" s="2"/>
      <c r="JSJ931" s="2"/>
      <c r="JSK931" s="2"/>
      <c r="JSL931" s="2"/>
      <c r="JSM931" s="2"/>
      <c r="JSN931" s="2"/>
      <c r="JSO931" s="2"/>
      <c r="JSP931" s="2"/>
      <c r="JSQ931" s="2"/>
      <c r="JSR931" s="2"/>
      <c r="JSS931" s="2"/>
      <c r="JST931" s="2"/>
      <c r="JSU931" s="2"/>
      <c r="JSV931" s="2"/>
      <c r="JSW931" s="2"/>
      <c r="JSX931" s="2"/>
      <c r="JSY931" s="2"/>
      <c r="JSZ931" s="2"/>
      <c r="JTA931" s="2"/>
      <c r="JTB931" s="2"/>
      <c r="JTC931" s="2"/>
      <c r="JTD931" s="2"/>
      <c r="JTE931" s="2"/>
      <c r="JTF931" s="2"/>
      <c r="JTG931" s="2"/>
      <c r="JTH931" s="2"/>
      <c r="JTI931" s="2"/>
      <c r="JTJ931" s="2"/>
      <c r="JTK931" s="2"/>
      <c r="JTL931" s="2"/>
      <c r="JTM931" s="2"/>
      <c r="JTN931" s="2"/>
      <c r="JTO931" s="2"/>
      <c r="JTP931" s="2"/>
      <c r="JTQ931" s="2"/>
      <c r="JTR931" s="2"/>
      <c r="JTS931" s="2"/>
      <c r="JTT931" s="2"/>
      <c r="JTU931" s="2"/>
      <c r="JTV931" s="2"/>
      <c r="JTW931" s="2"/>
      <c r="JTX931" s="2"/>
      <c r="JTY931" s="2"/>
      <c r="JTZ931" s="2"/>
      <c r="JUA931" s="2"/>
      <c r="JUB931" s="2"/>
      <c r="JUC931" s="2"/>
      <c r="JUD931" s="2"/>
      <c r="JUE931" s="2"/>
      <c r="JUF931" s="2"/>
      <c r="JUG931" s="2"/>
      <c r="JUH931" s="2"/>
      <c r="JUI931" s="2"/>
      <c r="JUJ931" s="2"/>
      <c r="JUK931" s="2"/>
      <c r="JUL931" s="2"/>
      <c r="JUM931" s="2"/>
      <c r="JUN931" s="2"/>
      <c r="JUO931" s="2"/>
      <c r="JUP931" s="2"/>
      <c r="JUQ931" s="2"/>
      <c r="JUR931" s="2"/>
      <c r="JUS931" s="2"/>
      <c r="JUT931" s="2"/>
      <c r="JUU931" s="2"/>
      <c r="JUV931" s="2"/>
      <c r="JUW931" s="2"/>
      <c r="JUX931" s="2"/>
      <c r="JUY931" s="2"/>
      <c r="JUZ931" s="2"/>
      <c r="JVA931" s="2"/>
      <c r="JVB931" s="2"/>
      <c r="JVC931" s="2"/>
      <c r="JVD931" s="2"/>
      <c r="JVE931" s="2"/>
      <c r="JVF931" s="2"/>
      <c r="JVG931" s="2"/>
      <c r="JVH931" s="2"/>
      <c r="JVI931" s="2"/>
      <c r="JVJ931" s="2"/>
      <c r="JVK931" s="2"/>
      <c r="JVL931" s="2"/>
      <c r="JVM931" s="2"/>
      <c r="JVN931" s="2"/>
      <c r="JVO931" s="2"/>
      <c r="JVP931" s="2"/>
      <c r="JVQ931" s="2"/>
      <c r="JVR931" s="2"/>
      <c r="JVS931" s="2"/>
      <c r="JVT931" s="2"/>
      <c r="JVU931" s="2"/>
      <c r="JVV931" s="2"/>
      <c r="JVW931" s="2"/>
      <c r="JVX931" s="2"/>
      <c r="JVY931" s="2"/>
      <c r="JVZ931" s="2"/>
      <c r="JWA931" s="2"/>
      <c r="JWB931" s="2"/>
      <c r="JWC931" s="2"/>
      <c r="JWD931" s="2"/>
      <c r="JWE931" s="2"/>
      <c r="JWF931" s="2"/>
      <c r="JWG931" s="2"/>
      <c r="JWH931" s="2"/>
      <c r="JWI931" s="2"/>
      <c r="JWJ931" s="2"/>
      <c r="JWK931" s="2"/>
      <c r="JWL931" s="2"/>
      <c r="JWM931" s="2"/>
      <c r="JWN931" s="2"/>
      <c r="JWO931" s="2"/>
      <c r="JWP931" s="2"/>
      <c r="JWQ931" s="2"/>
      <c r="JWR931" s="2"/>
      <c r="JWS931" s="2"/>
      <c r="JWT931" s="2"/>
      <c r="JWU931" s="2"/>
      <c r="JWV931" s="2"/>
      <c r="JWW931" s="2"/>
      <c r="JWX931" s="2"/>
      <c r="JWY931" s="2"/>
      <c r="JWZ931" s="2"/>
      <c r="JXA931" s="2"/>
      <c r="JXB931" s="2"/>
      <c r="JXC931" s="2"/>
      <c r="JXD931" s="2"/>
      <c r="JXE931" s="2"/>
      <c r="JXF931" s="2"/>
      <c r="JXG931" s="2"/>
      <c r="JXH931" s="2"/>
      <c r="JXI931" s="2"/>
      <c r="JXJ931" s="2"/>
      <c r="JXK931" s="2"/>
      <c r="JXL931" s="2"/>
      <c r="JXM931" s="2"/>
      <c r="JXN931" s="2"/>
      <c r="JXO931" s="2"/>
      <c r="JXP931" s="2"/>
      <c r="JXQ931" s="2"/>
      <c r="JXR931" s="2"/>
      <c r="JXS931" s="2"/>
      <c r="JXT931" s="2"/>
      <c r="JXU931" s="2"/>
      <c r="JXV931" s="2"/>
      <c r="JXW931" s="2"/>
      <c r="JXX931" s="2"/>
      <c r="JXY931" s="2"/>
      <c r="JXZ931" s="2"/>
      <c r="JYA931" s="2"/>
      <c r="JYB931" s="2"/>
      <c r="JYC931" s="2"/>
      <c r="JYD931" s="2"/>
      <c r="JYE931" s="2"/>
      <c r="JYF931" s="2"/>
      <c r="JYG931" s="2"/>
      <c r="JYH931" s="2"/>
      <c r="JYI931" s="2"/>
      <c r="JYJ931" s="2"/>
      <c r="JYK931" s="2"/>
      <c r="JYL931" s="2"/>
      <c r="JYM931" s="2"/>
      <c r="JYN931" s="2"/>
      <c r="JYO931" s="2"/>
      <c r="JYP931" s="2"/>
      <c r="JYQ931" s="2"/>
      <c r="JYR931" s="2"/>
      <c r="JYS931" s="2"/>
      <c r="JYT931" s="2"/>
      <c r="JYU931" s="2"/>
      <c r="JYV931" s="2"/>
      <c r="JYW931" s="2"/>
      <c r="JYX931" s="2"/>
      <c r="JYY931" s="2"/>
      <c r="JYZ931" s="2"/>
      <c r="JZA931" s="2"/>
      <c r="JZB931" s="2"/>
      <c r="JZC931" s="2"/>
      <c r="JZD931" s="2"/>
      <c r="JZE931" s="2"/>
      <c r="JZF931" s="2"/>
      <c r="JZG931" s="2"/>
      <c r="JZH931" s="2"/>
      <c r="JZI931" s="2"/>
      <c r="JZJ931" s="2"/>
      <c r="JZK931" s="2"/>
      <c r="JZL931" s="2"/>
      <c r="JZM931" s="2"/>
      <c r="JZN931" s="2"/>
      <c r="JZO931" s="2"/>
      <c r="JZP931" s="2"/>
      <c r="JZQ931" s="2"/>
      <c r="JZR931" s="2"/>
      <c r="JZS931" s="2"/>
      <c r="JZT931" s="2"/>
      <c r="JZU931" s="2"/>
      <c r="JZV931" s="2"/>
      <c r="JZW931" s="2"/>
      <c r="JZX931" s="2"/>
      <c r="JZY931" s="2"/>
      <c r="JZZ931" s="2"/>
      <c r="KAA931" s="2"/>
      <c r="KAB931" s="2"/>
      <c r="KAC931" s="2"/>
      <c r="KAD931" s="2"/>
      <c r="KAE931" s="2"/>
      <c r="KAF931" s="2"/>
      <c r="KAG931" s="2"/>
      <c r="KAH931" s="2"/>
      <c r="KAI931" s="2"/>
      <c r="KAJ931" s="2"/>
      <c r="KAK931" s="2"/>
      <c r="KAL931" s="2"/>
      <c r="KAM931" s="2"/>
      <c r="KAN931" s="2"/>
      <c r="KAO931" s="2"/>
      <c r="KAP931" s="2"/>
      <c r="KAQ931" s="2"/>
      <c r="KAR931" s="2"/>
      <c r="KAS931" s="2"/>
      <c r="KAT931" s="2"/>
      <c r="KAU931" s="2"/>
      <c r="KAV931" s="2"/>
      <c r="KAW931" s="2"/>
      <c r="KAX931" s="2"/>
      <c r="KAY931" s="2"/>
      <c r="KAZ931" s="2"/>
      <c r="KBA931" s="2"/>
      <c r="KBB931" s="2"/>
      <c r="KBC931" s="2"/>
      <c r="KBD931" s="2"/>
      <c r="KBE931" s="2"/>
      <c r="KBF931" s="2"/>
      <c r="KBG931" s="2"/>
      <c r="KBH931" s="2"/>
      <c r="KBI931" s="2"/>
      <c r="KBJ931" s="2"/>
      <c r="KBK931" s="2"/>
      <c r="KBL931" s="2"/>
      <c r="KBM931" s="2"/>
      <c r="KBN931" s="2"/>
      <c r="KBO931" s="2"/>
      <c r="KBP931" s="2"/>
      <c r="KBQ931" s="2"/>
      <c r="KBR931" s="2"/>
      <c r="KBS931" s="2"/>
      <c r="KBT931" s="2"/>
      <c r="KBU931" s="2"/>
      <c r="KBV931" s="2"/>
      <c r="KBW931" s="2"/>
      <c r="KBX931" s="2"/>
      <c r="KBY931" s="2"/>
      <c r="KBZ931" s="2"/>
      <c r="KCA931" s="2"/>
      <c r="KCB931" s="2"/>
      <c r="KCC931" s="2"/>
      <c r="KCD931" s="2"/>
      <c r="KCE931" s="2"/>
      <c r="KCF931" s="2"/>
      <c r="KCG931" s="2"/>
      <c r="KCH931" s="2"/>
      <c r="KCI931" s="2"/>
      <c r="KCJ931" s="2"/>
      <c r="KCK931" s="2"/>
      <c r="KCL931" s="2"/>
      <c r="KCM931" s="2"/>
      <c r="KCN931" s="2"/>
      <c r="KCO931" s="2"/>
      <c r="KCP931" s="2"/>
      <c r="KCQ931" s="2"/>
      <c r="KCR931" s="2"/>
      <c r="KCS931" s="2"/>
      <c r="KCT931" s="2"/>
      <c r="KCU931" s="2"/>
      <c r="KCV931" s="2"/>
      <c r="KCW931" s="2"/>
      <c r="KCX931" s="2"/>
      <c r="KCY931" s="2"/>
      <c r="KCZ931" s="2"/>
      <c r="KDA931" s="2"/>
      <c r="KDB931" s="2"/>
      <c r="KDC931" s="2"/>
      <c r="KDD931" s="2"/>
      <c r="KDE931" s="2"/>
      <c r="KDF931" s="2"/>
      <c r="KDG931" s="2"/>
      <c r="KDH931" s="2"/>
      <c r="KDI931" s="2"/>
      <c r="KDJ931" s="2"/>
      <c r="KDK931" s="2"/>
      <c r="KDL931" s="2"/>
      <c r="KDM931" s="2"/>
      <c r="KDN931" s="2"/>
      <c r="KDO931" s="2"/>
      <c r="KDP931" s="2"/>
      <c r="KDQ931" s="2"/>
      <c r="KDR931" s="2"/>
      <c r="KDS931" s="2"/>
      <c r="KDT931" s="2"/>
      <c r="KDU931" s="2"/>
      <c r="KDV931" s="2"/>
      <c r="KDW931" s="2"/>
      <c r="KDX931" s="2"/>
      <c r="KDY931" s="2"/>
      <c r="KDZ931" s="2"/>
      <c r="KEA931" s="2"/>
      <c r="KEB931" s="2"/>
      <c r="KEC931" s="2"/>
      <c r="KED931" s="2"/>
      <c r="KEE931" s="2"/>
      <c r="KEF931" s="2"/>
      <c r="KEG931" s="2"/>
      <c r="KEH931" s="2"/>
      <c r="KEI931" s="2"/>
      <c r="KEJ931" s="2"/>
      <c r="KEK931" s="2"/>
      <c r="KEL931" s="2"/>
      <c r="KEM931" s="2"/>
      <c r="KEN931" s="2"/>
      <c r="KEO931" s="2"/>
      <c r="KEP931" s="2"/>
      <c r="KEQ931" s="2"/>
      <c r="KER931" s="2"/>
      <c r="KES931" s="2"/>
      <c r="KET931" s="2"/>
      <c r="KEU931" s="2"/>
      <c r="KEV931" s="2"/>
      <c r="KEW931" s="2"/>
      <c r="KEX931" s="2"/>
      <c r="KEY931" s="2"/>
      <c r="KEZ931" s="2"/>
      <c r="KFA931" s="2"/>
      <c r="KFB931" s="2"/>
      <c r="KFC931" s="2"/>
      <c r="KFD931" s="2"/>
      <c r="KFE931" s="2"/>
      <c r="KFF931" s="2"/>
      <c r="KFG931" s="2"/>
      <c r="KFH931" s="2"/>
      <c r="KFI931" s="2"/>
      <c r="KFJ931" s="2"/>
      <c r="KFK931" s="2"/>
      <c r="KFL931" s="2"/>
      <c r="KFM931" s="2"/>
      <c r="KFN931" s="2"/>
      <c r="KFO931" s="2"/>
      <c r="KFP931" s="2"/>
      <c r="KFQ931" s="2"/>
      <c r="KFR931" s="2"/>
      <c r="KFS931" s="2"/>
      <c r="KFT931" s="2"/>
      <c r="KFU931" s="2"/>
      <c r="KFV931" s="2"/>
      <c r="KFW931" s="2"/>
      <c r="KFX931" s="2"/>
      <c r="KFY931" s="2"/>
      <c r="KFZ931" s="2"/>
      <c r="KGA931" s="2"/>
      <c r="KGB931" s="2"/>
      <c r="KGC931" s="2"/>
      <c r="KGD931" s="2"/>
      <c r="KGE931" s="2"/>
      <c r="KGF931" s="2"/>
      <c r="KGG931" s="2"/>
      <c r="KGH931" s="2"/>
      <c r="KGI931" s="2"/>
      <c r="KGJ931" s="2"/>
      <c r="KGK931" s="2"/>
      <c r="KGL931" s="2"/>
      <c r="KGM931" s="2"/>
      <c r="KGN931" s="2"/>
      <c r="KGO931" s="2"/>
      <c r="KGP931" s="2"/>
      <c r="KGQ931" s="2"/>
      <c r="KGR931" s="2"/>
      <c r="KGS931" s="2"/>
      <c r="KGT931" s="2"/>
      <c r="KGU931" s="2"/>
      <c r="KGV931" s="2"/>
      <c r="KGW931" s="2"/>
      <c r="KGX931" s="2"/>
      <c r="KGY931" s="2"/>
      <c r="KGZ931" s="2"/>
      <c r="KHA931" s="2"/>
      <c r="KHB931" s="2"/>
      <c r="KHC931" s="2"/>
      <c r="KHD931" s="2"/>
      <c r="KHE931" s="2"/>
      <c r="KHF931" s="2"/>
      <c r="KHG931" s="2"/>
      <c r="KHH931" s="2"/>
      <c r="KHI931" s="2"/>
      <c r="KHJ931" s="2"/>
      <c r="KHK931" s="2"/>
      <c r="KHL931" s="2"/>
      <c r="KHM931" s="2"/>
      <c r="KHN931" s="2"/>
      <c r="KHO931" s="2"/>
      <c r="KHP931" s="2"/>
      <c r="KHQ931" s="2"/>
      <c r="KHR931" s="2"/>
      <c r="KHS931" s="2"/>
      <c r="KHT931" s="2"/>
      <c r="KHU931" s="2"/>
      <c r="KHV931" s="2"/>
      <c r="KHW931" s="2"/>
      <c r="KHX931" s="2"/>
      <c r="KHY931" s="2"/>
      <c r="KHZ931" s="2"/>
      <c r="KIA931" s="2"/>
      <c r="KIB931" s="2"/>
      <c r="KIC931" s="2"/>
      <c r="KID931" s="2"/>
      <c r="KIE931" s="2"/>
      <c r="KIF931" s="2"/>
      <c r="KIG931" s="2"/>
      <c r="KIH931" s="2"/>
      <c r="KII931" s="2"/>
      <c r="KIJ931" s="2"/>
      <c r="KIK931" s="2"/>
      <c r="KIL931" s="2"/>
      <c r="KIM931" s="2"/>
      <c r="KIN931" s="2"/>
      <c r="KIO931" s="2"/>
      <c r="KIP931" s="2"/>
      <c r="KIQ931" s="2"/>
      <c r="KIR931" s="2"/>
      <c r="KIS931" s="2"/>
      <c r="KIT931" s="2"/>
      <c r="KIU931" s="2"/>
      <c r="KIV931" s="2"/>
      <c r="KIW931" s="2"/>
      <c r="KIX931" s="2"/>
      <c r="KIY931" s="2"/>
      <c r="KIZ931" s="2"/>
      <c r="KJA931" s="2"/>
      <c r="KJB931" s="2"/>
      <c r="KJC931" s="2"/>
      <c r="KJD931" s="2"/>
      <c r="KJE931" s="2"/>
      <c r="KJF931" s="2"/>
      <c r="KJG931" s="2"/>
      <c r="KJH931" s="2"/>
      <c r="KJI931" s="2"/>
      <c r="KJJ931" s="2"/>
      <c r="KJK931" s="2"/>
      <c r="KJL931" s="2"/>
      <c r="KJM931" s="2"/>
      <c r="KJN931" s="2"/>
      <c r="KJO931" s="2"/>
      <c r="KJP931" s="2"/>
      <c r="KJQ931" s="2"/>
      <c r="KJR931" s="2"/>
      <c r="KJS931" s="2"/>
      <c r="KJT931" s="2"/>
      <c r="KJU931" s="2"/>
      <c r="KJV931" s="2"/>
      <c r="KJW931" s="2"/>
      <c r="KJX931" s="2"/>
      <c r="KJY931" s="2"/>
      <c r="KJZ931" s="2"/>
      <c r="KKA931" s="2"/>
      <c r="KKB931" s="2"/>
      <c r="KKC931" s="2"/>
      <c r="KKD931" s="2"/>
      <c r="KKE931" s="2"/>
      <c r="KKF931" s="2"/>
      <c r="KKG931" s="2"/>
      <c r="KKH931" s="2"/>
      <c r="KKI931" s="2"/>
      <c r="KKJ931" s="2"/>
      <c r="KKK931" s="2"/>
      <c r="KKL931" s="2"/>
      <c r="KKM931" s="2"/>
      <c r="KKN931" s="2"/>
      <c r="KKO931" s="2"/>
      <c r="KKP931" s="2"/>
      <c r="KKQ931" s="2"/>
      <c r="KKR931" s="2"/>
      <c r="KKS931" s="2"/>
      <c r="KKT931" s="2"/>
      <c r="KKU931" s="2"/>
      <c r="KKV931" s="2"/>
      <c r="KKW931" s="2"/>
      <c r="KKX931" s="2"/>
      <c r="KKY931" s="2"/>
      <c r="KKZ931" s="2"/>
      <c r="KLA931" s="2"/>
      <c r="KLB931" s="2"/>
      <c r="KLC931" s="2"/>
      <c r="KLD931" s="2"/>
      <c r="KLE931" s="2"/>
      <c r="KLF931" s="2"/>
      <c r="KLG931" s="2"/>
      <c r="KLH931" s="2"/>
      <c r="KLI931" s="2"/>
      <c r="KLJ931" s="2"/>
      <c r="KLK931" s="2"/>
      <c r="KLL931" s="2"/>
      <c r="KLM931" s="2"/>
      <c r="KLN931" s="2"/>
      <c r="KLO931" s="2"/>
      <c r="KLP931" s="2"/>
      <c r="KLQ931" s="2"/>
      <c r="KLR931" s="2"/>
      <c r="KLS931" s="2"/>
      <c r="KLT931" s="2"/>
      <c r="KLU931" s="2"/>
      <c r="KLV931" s="2"/>
      <c r="KLW931" s="2"/>
      <c r="KLX931" s="2"/>
      <c r="KLY931" s="2"/>
      <c r="KLZ931" s="2"/>
      <c r="KMA931" s="2"/>
      <c r="KMB931" s="2"/>
      <c r="KMC931" s="2"/>
      <c r="KMD931" s="2"/>
      <c r="KME931" s="2"/>
      <c r="KMF931" s="2"/>
      <c r="KMG931" s="2"/>
      <c r="KMH931" s="2"/>
      <c r="KMI931" s="2"/>
      <c r="KMJ931" s="2"/>
      <c r="KMK931" s="2"/>
      <c r="KML931" s="2"/>
      <c r="KMM931" s="2"/>
      <c r="KMN931" s="2"/>
      <c r="KMO931" s="2"/>
      <c r="KMP931" s="2"/>
      <c r="KMQ931" s="2"/>
      <c r="KMR931" s="2"/>
      <c r="KMS931" s="2"/>
      <c r="KMT931" s="2"/>
      <c r="KMU931" s="2"/>
      <c r="KMV931" s="2"/>
      <c r="KMW931" s="2"/>
      <c r="KMX931" s="2"/>
      <c r="KMY931" s="2"/>
      <c r="KMZ931" s="2"/>
      <c r="KNA931" s="2"/>
      <c r="KNB931" s="2"/>
      <c r="KNC931" s="2"/>
      <c r="KND931" s="2"/>
      <c r="KNE931" s="2"/>
      <c r="KNF931" s="2"/>
      <c r="KNG931" s="2"/>
      <c r="KNH931" s="2"/>
      <c r="KNI931" s="2"/>
      <c r="KNJ931" s="2"/>
      <c r="KNK931" s="2"/>
      <c r="KNL931" s="2"/>
      <c r="KNM931" s="2"/>
      <c r="KNN931" s="2"/>
      <c r="KNO931" s="2"/>
      <c r="KNP931" s="2"/>
      <c r="KNQ931" s="2"/>
      <c r="KNR931" s="2"/>
      <c r="KNS931" s="2"/>
      <c r="KNT931" s="2"/>
      <c r="KNU931" s="2"/>
      <c r="KNV931" s="2"/>
      <c r="KNW931" s="2"/>
      <c r="KNX931" s="2"/>
      <c r="KNY931" s="2"/>
      <c r="KNZ931" s="2"/>
      <c r="KOA931" s="2"/>
      <c r="KOB931" s="2"/>
      <c r="KOC931" s="2"/>
      <c r="KOD931" s="2"/>
      <c r="KOE931" s="2"/>
      <c r="KOF931" s="2"/>
      <c r="KOG931" s="2"/>
      <c r="KOH931" s="2"/>
      <c r="KOI931" s="2"/>
      <c r="KOJ931" s="2"/>
      <c r="KOK931" s="2"/>
      <c r="KOL931" s="2"/>
      <c r="KOM931" s="2"/>
      <c r="KON931" s="2"/>
      <c r="KOO931" s="2"/>
      <c r="KOP931" s="2"/>
      <c r="KOQ931" s="2"/>
      <c r="KOR931" s="2"/>
      <c r="KOS931" s="2"/>
      <c r="KOT931" s="2"/>
      <c r="KOU931" s="2"/>
      <c r="KOV931" s="2"/>
      <c r="KOW931" s="2"/>
      <c r="KOX931" s="2"/>
      <c r="KOY931" s="2"/>
      <c r="KOZ931" s="2"/>
      <c r="KPA931" s="2"/>
      <c r="KPB931" s="2"/>
      <c r="KPC931" s="2"/>
      <c r="KPD931" s="2"/>
      <c r="KPE931" s="2"/>
      <c r="KPF931" s="2"/>
      <c r="KPG931" s="2"/>
      <c r="KPH931" s="2"/>
      <c r="KPI931" s="2"/>
      <c r="KPJ931" s="2"/>
      <c r="KPK931" s="2"/>
      <c r="KPL931" s="2"/>
      <c r="KPM931" s="2"/>
      <c r="KPN931" s="2"/>
      <c r="KPO931" s="2"/>
      <c r="KPP931" s="2"/>
      <c r="KPQ931" s="2"/>
      <c r="KPR931" s="2"/>
      <c r="KPS931" s="2"/>
      <c r="KPT931" s="2"/>
      <c r="KPU931" s="2"/>
      <c r="KPV931" s="2"/>
      <c r="KPW931" s="2"/>
      <c r="KPX931" s="2"/>
      <c r="KPY931" s="2"/>
      <c r="KPZ931" s="2"/>
      <c r="KQA931" s="2"/>
      <c r="KQB931" s="2"/>
      <c r="KQC931" s="2"/>
      <c r="KQD931" s="2"/>
      <c r="KQE931" s="2"/>
      <c r="KQF931" s="2"/>
      <c r="KQG931" s="2"/>
      <c r="KQH931" s="2"/>
      <c r="KQI931" s="2"/>
      <c r="KQJ931" s="2"/>
      <c r="KQK931" s="2"/>
      <c r="KQL931" s="2"/>
      <c r="KQM931" s="2"/>
      <c r="KQN931" s="2"/>
      <c r="KQO931" s="2"/>
      <c r="KQP931" s="2"/>
      <c r="KQQ931" s="2"/>
      <c r="KQR931" s="2"/>
      <c r="KQS931" s="2"/>
      <c r="KQT931" s="2"/>
      <c r="KQU931" s="2"/>
      <c r="KQV931" s="2"/>
      <c r="KQW931" s="2"/>
      <c r="KQX931" s="2"/>
      <c r="KQY931" s="2"/>
      <c r="KQZ931" s="2"/>
      <c r="KRA931" s="2"/>
      <c r="KRB931" s="2"/>
      <c r="KRC931" s="2"/>
      <c r="KRD931" s="2"/>
      <c r="KRE931" s="2"/>
      <c r="KRF931" s="2"/>
      <c r="KRG931" s="2"/>
      <c r="KRH931" s="2"/>
      <c r="KRI931" s="2"/>
      <c r="KRJ931" s="2"/>
      <c r="KRK931" s="2"/>
      <c r="KRL931" s="2"/>
      <c r="KRM931" s="2"/>
      <c r="KRN931" s="2"/>
      <c r="KRO931" s="2"/>
      <c r="KRP931" s="2"/>
      <c r="KRQ931" s="2"/>
      <c r="KRR931" s="2"/>
      <c r="KRS931" s="2"/>
      <c r="KRT931" s="2"/>
      <c r="KRU931" s="2"/>
      <c r="KRV931" s="2"/>
      <c r="KRW931" s="2"/>
      <c r="KRX931" s="2"/>
      <c r="KRY931" s="2"/>
      <c r="KRZ931" s="2"/>
      <c r="KSA931" s="2"/>
      <c r="KSB931" s="2"/>
      <c r="KSC931" s="2"/>
      <c r="KSD931" s="2"/>
      <c r="KSE931" s="2"/>
      <c r="KSF931" s="2"/>
      <c r="KSG931" s="2"/>
      <c r="KSH931" s="2"/>
      <c r="KSI931" s="2"/>
      <c r="KSJ931" s="2"/>
      <c r="KSK931" s="2"/>
      <c r="KSL931" s="2"/>
      <c r="KSM931" s="2"/>
      <c r="KSN931" s="2"/>
      <c r="KSO931" s="2"/>
      <c r="KSP931" s="2"/>
      <c r="KSQ931" s="2"/>
      <c r="KSR931" s="2"/>
      <c r="KSS931" s="2"/>
      <c r="KST931" s="2"/>
      <c r="KSU931" s="2"/>
      <c r="KSV931" s="2"/>
      <c r="KSW931" s="2"/>
      <c r="KSX931" s="2"/>
      <c r="KSY931" s="2"/>
      <c r="KSZ931" s="2"/>
      <c r="KTA931" s="2"/>
      <c r="KTB931" s="2"/>
      <c r="KTC931" s="2"/>
      <c r="KTD931" s="2"/>
      <c r="KTE931" s="2"/>
      <c r="KTF931" s="2"/>
      <c r="KTG931" s="2"/>
      <c r="KTH931" s="2"/>
      <c r="KTI931" s="2"/>
      <c r="KTJ931" s="2"/>
      <c r="KTK931" s="2"/>
      <c r="KTL931" s="2"/>
      <c r="KTM931" s="2"/>
      <c r="KTN931" s="2"/>
      <c r="KTO931" s="2"/>
      <c r="KTP931" s="2"/>
      <c r="KTQ931" s="2"/>
      <c r="KTR931" s="2"/>
      <c r="KTS931" s="2"/>
      <c r="KTT931" s="2"/>
      <c r="KTU931" s="2"/>
      <c r="KTV931" s="2"/>
      <c r="KTW931" s="2"/>
      <c r="KTX931" s="2"/>
      <c r="KTY931" s="2"/>
      <c r="KTZ931" s="2"/>
      <c r="KUA931" s="2"/>
      <c r="KUB931" s="2"/>
      <c r="KUC931" s="2"/>
      <c r="KUD931" s="2"/>
      <c r="KUE931" s="2"/>
      <c r="KUF931" s="2"/>
      <c r="KUG931" s="2"/>
      <c r="KUH931" s="2"/>
      <c r="KUI931" s="2"/>
      <c r="KUJ931" s="2"/>
      <c r="KUK931" s="2"/>
      <c r="KUL931" s="2"/>
      <c r="KUM931" s="2"/>
      <c r="KUN931" s="2"/>
      <c r="KUO931" s="2"/>
      <c r="KUP931" s="2"/>
      <c r="KUQ931" s="2"/>
      <c r="KUR931" s="2"/>
      <c r="KUS931" s="2"/>
      <c r="KUT931" s="2"/>
      <c r="KUU931" s="2"/>
      <c r="KUV931" s="2"/>
      <c r="KUW931" s="2"/>
      <c r="KUX931" s="2"/>
      <c r="KUY931" s="2"/>
      <c r="KUZ931" s="2"/>
      <c r="KVA931" s="2"/>
      <c r="KVB931" s="2"/>
      <c r="KVC931" s="2"/>
      <c r="KVD931" s="2"/>
      <c r="KVE931" s="2"/>
      <c r="KVF931" s="2"/>
      <c r="KVG931" s="2"/>
      <c r="KVH931" s="2"/>
      <c r="KVI931" s="2"/>
      <c r="KVJ931" s="2"/>
      <c r="KVK931" s="2"/>
      <c r="KVL931" s="2"/>
      <c r="KVM931" s="2"/>
      <c r="KVN931" s="2"/>
      <c r="KVO931" s="2"/>
      <c r="KVP931" s="2"/>
      <c r="KVQ931" s="2"/>
      <c r="KVR931" s="2"/>
      <c r="KVS931" s="2"/>
      <c r="KVT931" s="2"/>
      <c r="KVU931" s="2"/>
      <c r="KVV931" s="2"/>
      <c r="KVW931" s="2"/>
      <c r="KVX931" s="2"/>
      <c r="KVY931" s="2"/>
      <c r="KVZ931" s="2"/>
      <c r="KWA931" s="2"/>
      <c r="KWB931" s="2"/>
      <c r="KWC931" s="2"/>
      <c r="KWD931" s="2"/>
      <c r="KWE931" s="2"/>
      <c r="KWF931" s="2"/>
      <c r="KWG931" s="2"/>
      <c r="KWH931" s="2"/>
      <c r="KWI931" s="2"/>
      <c r="KWJ931" s="2"/>
      <c r="KWK931" s="2"/>
      <c r="KWL931" s="2"/>
      <c r="KWM931" s="2"/>
      <c r="KWN931" s="2"/>
      <c r="KWO931" s="2"/>
      <c r="KWP931" s="2"/>
      <c r="KWQ931" s="2"/>
      <c r="KWR931" s="2"/>
      <c r="KWS931" s="2"/>
      <c r="KWT931" s="2"/>
      <c r="KWU931" s="2"/>
      <c r="KWV931" s="2"/>
      <c r="KWW931" s="2"/>
      <c r="KWX931" s="2"/>
      <c r="KWY931" s="2"/>
      <c r="KWZ931" s="2"/>
      <c r="KXA931" s="2"/>
      <c r="KXB931" s="2"/>
      <c r="KXC931" s="2"/>
      <c r="KXD931" s="2"/>
      <c r="KXE931" s="2"/>
      <c r="KXF931" s="2"/>
      <c r="KXG931" s="2"/>
      <c r="KXH931" s="2"/>
      <c r="KXI931" s="2"/>
      <c r="KXJ931" s="2"/>
      <c r="KXK931" s="2"/>
      <c r="KXL931" s="2"/>
      <c r="KXM931" s="2"/>
      <c r="KXN931" s="2"/>
      <c r="KXO931" s="2"/>
      <c r="KXP931" s="2"/>
      <c r="KXQ931" s="2"/>
      <c r="KXR931" s="2"/>
      <c r="KXS931" s="2"/>
      <c r="KXT931" s="2"/>
      <c r="KXU931" s="2"/>
      <c r="KXV931" s="2"/>
      <c r="KXW931" s="2"/>
      <c r="KXX931" s="2"/>
      <c r="KXY931" s="2"/>
      <c r="KXZ931" s="2"/>
      <c r="KYA931" s="2"/>
      <c r="KYB931" s="2"/>
      <c r="KYC931" s="2"/>
      <c r="KYD931" s="2"/>
      <c r="KYE931" s="2"/>
      <c r="KYF931" s="2"/>
      <c r="KYG931" s="2"/>
      <c r="KYH931" s="2"/>
      <c r="KYI931" s="2"/>
      <c r="KYJ931" s="2"/>
      <c r="KYK931" s="2"/>
      <c r="KYL931" s="2"/>
      <c r="KYM931" s="2"/>
      <c r="KYN931" s="2"/>
      <c r="KYO931" s="2"/>
      <c r="KYP931" s="2"/>
      <c r="KYQ931" s="2"/>
      <c r="KYR931" s="2"/>
      <c r="KYS931" s="2"/>
      <c r="KYT931" s="2"/>
      <c r="KYU931" s="2"/>
      <c r="KYV931" s="2"/>
      <c r="KYW931" s="2"/>
      <c r="KYX931" s="2"/>
      <c r="KYY931" s="2"/>
      <c r="KYZ931" s="2"/>
      <c r="KZA931" s="2"/>
      <c r="KZB931" s="2"/>
      <c r="KZC931" s="2"/>
      <c r="KZD931" s="2"/>
      <c r="KZE931" s="2"/>
      <c r="KZF931" s="2"/>
      <c r="KZG931" s="2"/>
      <c r="KZH931" s="2"/>
      <c r="KZI931" s="2"/>
      <c r="KZJ931" s="2"/>
      <c r="KZK931" s="2"/>
      <c r="KZL931" s="2"/>
      <c r="KZM931" s="2"/>
      <c r="KZN931" s="2"/>
      <c r="KZO931" s="2"/>
      <c r="KZP931" s="2"/>
      <c r="KZQ931" s="2"/>
      <c r="KZR931" s="2"/>
      <c r="KZS931" s="2"/>
      <c r="KZT931" s="2"/>
      <c r="KZU931" s="2"/>
      <c r="KZV931" s="2"/>
      <c r="KZW931" s="2"/>
      <c r="KZX931" s="2"/>
      <c r="KZY931" s="2"/>
      <c r="KZZ931" s="2"/>
      <c r="LAA931" s="2"/>
      <c r="LAB931" s="2"/>
      <c r="LAC931" s="2"/>
      <c r="LAD931" s="2"/>
      <c r="LAE931" s="2"/>
      <c r="LAF931" s="2"/>
      <c r="LAG931" s="2"/>
      <c r="LAH931" s="2"/>
      <c r="LAI931" s="2"/>
      <c r="LAJ931" s="2"/>
      <c r="LAK931" s="2"/>
      <c r="LAL931" s="2"/>
      <c r="LAM931" s="2"/>
      <c r="LAN931" s="2"/>
      <c r="LAO931" s="2"/>
      <c r="LAP931" s="2"/>
      <c r="LAQ931" s="2"/>
      <c r="LAR931" s="2"/>
      <c r="LAS931" s="2"/>
      <c r="LAT931" s="2"/>
      <c r="LAU931" s="2"/>
      <c r="LAV931" s="2"/>
      <c r="LAW931" s="2"/>
      <c r="LAX931" s="2"/>
      <c r="LAY931" s="2"/>
      <c r="LAZ931" s="2"/>
      <c r="LBA931" s="2"/>
      <c r="LBB931" s="2"/>
      <c r="LBC931" s="2"/>
      <c r="LBD931" s="2"/>
      <c r="LBE931" s="2"/>
      <c r="LBF931" s="2"/>
      <c r="LBG931" s="2"/>
      <c r="LBH931" s="2"/>
      <c r="LBI931" s="2"/>
      <c r="LBJ931" s="2"/>
      <c r="LBK931" s="2"/>
      <c r="LBL931" s="2"/>
      <c r="LBM931" s="2"/>
      <c r="LBN931" s="2"/>
      <c r="LBO931" s="2"/>
      <c r="LBP931" s="2"/>
      <c r="LBQ931" s="2"/>
      <c r="LBR931" s="2"/>
      <c r="LBS931" s="2"/>
      <c r="LBT931" s="2"/>
      <c r="LBU931" s="2"/>
      <c r="LBV931" s="2"/>
      <c r="LBW931" s="2"/>
      <c r="LBX931" s="2"/>
      <c r="LBY931" s="2"/>
      <c r="LBZ931" s="2"/>
      <c r="LCA931" s="2"/>
      <c r="LCB931" s="2"/>
      <c r="LCC931" s="2"/>
      <c r="LCD931" s="2"/>
      <c r="LCE931" s="2"/>
      <c r="LCF931" s="2"/>
      <c r="LCG931" s="2"/>
      <c r="LCH931" s="2"/>
      <c r="LCI931" s="2"/>
      <c r="LCJ931" s="2"/>
      <c r="LCK931" s="2"/>
      <c r="LCL931" s="2"/>
      <c r="LCM931" s="2"/>
      <c r="LCN931" s="2"/>
      <c r="LCO931" s="2"/>
      <c r="LCP931" s="2"/>
      <c r="LCQ931" s="2"/>
      <c r="LCR931" s="2"/>
      <c r="LCS931" s="2"/>
      <c r="LCT931" s="2"/>
      <c r="LCU931" s="2"/>
      <c r="LCV931" s="2"/>
      <c r="LCW931" s="2"/>
      <c r="LCX931" s="2"/>
      <c r="LCY931" s="2"/>
      <c r="LCZ931" s="2"/>
      <c r="LDA931" s="2"/>
      <c r="LDB931" s="2"/>
      <c r="LDC931" s="2"/>
      <c r="LDD931" s="2"/>
      <c r="LDE931" s="2"/>
      <c r="LDF931" s="2"/>
      <c r="LDG931" s="2"/>
      <c r="LDH931" s="2"/>
      <c r="LDI931" s="2"/>
      <c r="LDJ931" s="2"/>
      <c r="LDK931" s="2"/>
      <c r="LDL931" s="2"/>
      <c r="LDM931" s="2"/>
      <c r="LDN931" s="2"/>
      <c r="LDO931" s="2"/>
      <c r="LDP931" s="2"/>
      <c r="LDQ931" s="2"/>
      <c r="LDR931" s="2"/>
      <c r="LDS931" s="2"/>
      <c r="LDT931" s="2"/>
      <c r="LDU931" s="2"/>
      <c r="LDV931" s="2"/>
      <c r="LDW931" s="2"/>
      <c r="LDX931" s="2"/>
      <c r="LDY931" s="2"/>
      <c r="LDZ931" s="2"/>
      <c r="LEA931" s="2"/>
      <c r="LEB931" s="2"/>
      <c r="LEC931" s="2"/>
      <c r="LED931" s="2"/>
      <c r="LEE931" s="2"/>
      <c r="LEF931" s="2"/>
      <c r="LEG931" s="2"/>
      <c r="LEH931" s="2"/>
      <c r="LEI931" s="2"/>
      <c r="LEJ931" s="2"/>
      <c r="LEK931" s="2"/>
      <c r="LEL931" s="2"/>
      <c r="LEM931" s="2"/>
      <c r="LEN931" s="2"/>
      <c r="LEO931" s="2"/>
      <c r="LEP931" s="2"/>
      <c r="LEQ931" s="2"/>
      <c r="LER931" s="2"/>
      <c r="LES931" s="2"/>
      <c r="LET931" s="2"/>
      <c r="LEU931" s="2"/>
      <c r="LEV931" s="2"/>
      <c r="LEW931" s="2"/>
      <c r="LEX931" s="2"/>
      <c r="LEY931" s="2"/>
      <c r="LEZ931" s="2"/>
      <c r="LFA931" s="2"/>
      <c r="LFB931" s="2"/>
      <c r="LFC931" s="2"/>
      <c r="LFD931" s="2"/>
      <c r="LFE931" s="2"/>
      <c r="LFF931" s="2"/>
      <c r="LFG931" s="2"/>
      <c r="LFH931" s="2"/>
      <c r="LFI931" s="2"/>
      <c r="LFJ931" s="2"/>
      <c r="LFK931" s="2"/>
      <c r="LFL931" s="2"/>
      <c r="LFM931" s="2"/>
      <c r="LFN931" s="2"/>
      <c r="LFO931" s="2"/>
      <c r="LFP931" s="2"/>
      <c r="LFQ931" s="2"/>
      <c r="LFR931" s="2"/>
      <c r="LFS931" s="2"/>
      <c r="LFT931" s="2"/>
      <c r="LFU931" s="2"/>
      <c r="LFV931" s="2"/>
      <c r="LFW931" s="2"/>
      <c r="LFX931" s="2"/>
      <c r="LFY931" s="2"/>
      <c r="LFZ931" s="2"/>
      <c r="LGA931" s="2"/>
      <c r="LGB931" s="2"/>
      <c r="LGC931" s="2"/>
      <c r="LGD931" s="2"/>
      <c r="LGE931" s="2"/>
      <c r="LGF931" s="2"/>
      <c r="LGG931" s="2"/>
      <c r="LGH931" s="2"/>
      <c r="LGI931" s="2"/>
      <c r="LGJ931" s="2"/>
      <c r="LGK931" s="2"/>
      <c r="LGL931" s="2"/>
      <c r="LGM931" s="2"/>
      <c r="LGN931" s="2"/>
      <c r="LGO931" s="2"/>
      <c r="LGP931" s="2"/>
      <c r="LGQ931" s="2"/>
      <c r="LGR931" s="2"/>
      <c r="LGS931" s="2"/>
      <c r="LGT931" s="2"/>
      <c r="LGU931" s="2"/>
      <c r="LGV931" s="2"/>
      <c r="LGW931" s="2"/>
      <c r="LGX931" s="2"/>
      <c r="LGY931" s="2"/>
      <c r="LGZ931" s="2"/>
      <c r="LHA931" s="2"/>
      <c r="LHB931" s="2"/>
      <c r="LHC931" s="2"/>
      <c r="LHD931" s="2"/>
      <c r="LHE931" s="2"/>
      <c r="LHF931" s="2"/>
      <c r="LHG931" s="2"/>
      <c r="LHH931" s="2"/>
      <c r="LHI931" s="2"/>
      <c r="LHJ931" s="2"/>
      <c r="LHK931" s="2"/>
      <c r="LHL931" s="2"/>
      <c r="LHM931" s="2"/>
      <c r="LHN931" s="2"/>
      <c r="LHO931" s="2"/>
      <c r="LHP931" s="2"/>
      <c r="LHQ931" s="2"/>
      <c r="LHR931" s="2"/>
      <c r="LHS931" s="2"/>
      <c r="LHT931" s="2"/>
      <c r="LHU931" s="2"/>
      <c r="LHV931" s="2"/>
      <c r="LHW931" s="2"/>
      <c r="LHX931" s="2"/>
      <c r="LHY931" s="2"/>
      <c r="LHZ931" s="2"/>
      <c r="LIA931" s="2"/>
      <c r="LIB931" s="2"/>
      <c r="LIC931" s="2"/>
      <c r="LID931" s="2"/>
      <c r="LIE931" s="2"/>
      <c r="LIF931" s="2"/>
      <c r="LIG931" s="2"/>
      <c r="LIH931" s="2"/>
      <c r="LII931" s="2"/>
      <c r="LIJ931" s="2"/>
      <c r="LIK931" s="2"/>
      <c r="LIL931" s="2"/>
      <c r="LIM931" s="2"/>
      <c r="LIN931" s="2"/>
      <c r="LIO931" s="2"/>
      <c r="LIP931" s="2"/>
      <c r="LIQ931" s="2"/>
      <c r="LIR931" s="2"/>
      <c r="LIS931" s="2"/>
      <c r="LIT931" s="2"/>
      <c r="LIU931" s="2"/>
      <c r="LIV931" s="2"/>
      <c r="LIW931" s="2"/>
      <c r="LIX931" s="2"/>
      <c r="LIY931" s="2"/>
      <c r="LIZ931" s="2"/>
      <c r="LJA931" s="2"/>
      <c r="LJB931" s="2"/>
      <c r="LJC931" s="2"/>
      <c r="LJD931" s="2"/>
      <c r="LJE931" s="2"/>
      <c r="LJF931" s="2"/>
      <c r="LJG931" s="2"/>
      <c r="LJH931" s="2"/>
      <c r="LJI931" s="2"/>
      <c r="LJJ931" s="2"/>
      <c r="LJK931" s="2"/>
      <c r="LJL931" s="2"/>
      <c r="LJM931" s="2"/>
      <c r="LJN931" s="2"/>
      <c r="LJO931" s="2"/>
      <c r="LJP931" s="2"/>
      <c r="LJQ931" s="2"/>
      <c r="LJR931" s="2"/>
      <c r="LJS931" s="2"/>
      <c r="LJT931" s="2"/>
      <c r="LJU931" s="2"/>
      <c r="LJV931" s="2"/>
      <c r="LJW931" s="2"/>
      <c r="LJX931" s="2"/>
      <c r="LJY931" s="2"/>
      <c r="LJZ931" s="2"/>
      <c r="LKA931" s="2"/>
      <c r="LKB931" s="2"/>
      <c r="LKC931" s="2"/>
      <c r="LKD931" s="2"/>
      <c r="LKE931" s="2"/>
      <c r="LKF931" s="2"/>
      <c r="LKG931" s="2"/>
      <c r="LKH931" s="2"/>
      <c r="LKI931" s="2"/>
      <c r="LKJ931" s="2"/>
      <c r="LKK931" s="2"/>
      <c r="LKL931" s="2"/>
      <c r="LKM931" s="2"/>
      <c r="LKN931" s="2"/>
      <c r="LKO931" s="2"/>
      <c r="LKP931" s="2"/>
      <c r="LKQ931" s="2"/>
      <c r="LKR931" s="2"/>
      <c r="LKS931" s="2"/>
      <c r="LKT931" s="2"/>
      <c r="LKU931" s="2"/>
      <c r="LKV931" s="2"/>
      <c r="LKW931" s="2"/>
      <c r="LKX931" s="2"/>
      <c r="LKY931" s="2"/>
      <c r="LKZ931" s="2"/>
      <c r="LLA931" s="2"/>
      <c r="LLB931" s="2"/>
      <c r="LLC931" s="2"/>
      <c r="LLD931" s="2"/>
      <c r="LLE931" s="2"/>
      <c r="LLF931" s="2"/>
      <c r="LLG931" s="2"/>
      <c r="LLH931" s="2"/>
      <c r="LLI931" s="2"/>
      <c r="LLJ931" s="2"/>
      <c r="LLK931" s="2"/>
      <c r="LLL931" s="2"/>
      <c r="LLM931" s="2"/>
      <c r="LLN931" s="2"/>
      <c r="LLO931" s="2"/>
      <c r="LLP931" s="2"/>
      <c r="LLQ931" s="2"/>
      <c r="LLR931" s="2"/>
      <c r="LLS931" s="2"/>
      <c r="LLT931" s="2"/>
      <c r="LLU931" s="2"/>
      <c r="LLV931" s="2"/>
      <c r="LLW931" s="2"/>
      <c r="LLX931" s="2"/>
      <c r="LLY931" s="2"/>
      <c r="LLZ931" s="2"/>
      <c r="LMA931" s="2"/>
      <c r="LMB931" s="2"/>
      <c r="LMC931" s="2"/>
      <c r="LMD931" s="2"/>
      <c r="LME931" s="2"/>
      <c r="LMF931" s="2"/>
      <c r="LMG931" s="2"/>
      <c r="LMH931" s="2"/>
      <c r="LMI931" s="2"/>
      <c r="LMJ931" s="2"/>
      <c r="LMK931" s="2"/>
      <c r="LML931" s="2"/>
      <c r="LMM931" s="2"/>
      <c r="LMN931" s="2"/>
      <c r="LMO931" s="2"/>
      <c r="LMP931" s="2"/>
      <c r="LMQ931" s="2"/>
      <c r="LMR931" s="2"/>
      <c r="LMS931" s="2"/>
      <c r="LMT931" s="2"/>
      <c r="LMU931" s="2"/>
      <c r="LMV931" s="2"/>
      <c r="LMW931" s="2"/>
      <c r="LMX931" s="2"/>
      <c r="LMY931" s="2"/>
      <c r="LMZ931" s="2"/>
      <c r="LNA931" s="2"/>
      <c r="LNB931" s="2"/>
      <c r="LNC931" s="2"/>
      <c r="LND931" s="2"/>
      <c r="LNE931" s="2"/>
      <c r="LNF931" s="2"/>
      <c r="LNG931" s="2"/>
      <c r="LNH931" s="2"/>
      <c r="LNI931" s="2"/>
      <c r="LNJ931" s="2"/>
      <c r="LNK931" s="2"/>
      <c r="LNL931" s="2"/>
      <c r="LNM931" s="2"/>
      <c r="LNN931" s="2"/>
      <c r="LNO931" s="2"/>
      <c r="LNP931" s="2"/>
      <c r="LNQ931" s="2"/>
      <c r="LNR931" s="2"/>
      <c r="LNS931" s="2"/>
      <c r="LNT931" s="2"/>
      <c r="LNU931" s="2"/>
      <c r="LNV931" s="2"/>
      <c r="LNW931" s="2"/>
      <c r="LNX931" s="2"/>
      <c r="LNY931" s="2"/>
      <c r="LNZ931" s="2"/>
      <c r="LOA931" s="2"/>
      <c r="LOB931" s="2"/>
      <c r="LOC931" s="2"/>
      <c r="LOD931" s="2"/>
      <c r="LOE931" s="2"/>
      <c r="LOF931" s="2"/>
      <c r="LOG931" s="2"/>
      <c r="LOH931" s="2"/>
      <c r="LOI931" s="2"/>
      <c r="LOJ931" s="2"/>
      <c r="LOK931" s="2"/>
      <c r="LOL931" s="2"/>
      <c r="LOM931" s="2"/>
      <c r="LON931" s="2"/>
      <c r="LOO931" s="2"/>
      <c r="LOP931" s="2"/>
      <c r="LOQ931" s="2"/>
      <c r="LOR931" s="2"/>
      <c r="LOS931" s="2"/>
      <c r="LOT931" s="2"/>
      <c r="LOU931" s="2"/>
      <c r="LOV931" s="2"/>
      <c r="LOW931" s="2"/>
      <c r="LOX931" s="2"/>
      <c r="LOY931" s="2"/>
      <c r="LOZ931" s="2"/>
      <c r="LPA931" s="2"/>
      <c r="LPB931" s="2"/>
      <c r="LPC931" s="2"/>
      <c r="LPD931" s="2"/>
      <c r="LPE931" s="2"/>
      <c r="LPF931" s="2"/>
      <c r="LPG931" s="2"/>
      <c r="LPH931" s="2"/>
      <c r="LPI931" s="2"/>
      <c r="LPJ931" s="2"/>
      <c r="LPK931" s="2"/>
      <c r="LPL931" s="2"/>
      <c r="LPM931" s="2"/>
      <c r="LPN931" s="2"/>
      <c r="LPO931" s="2"/>
      <c r="LPP931" s="2"/>
      <c r="LPQ931" s="2"/>
      <c r="LPR931" s="2"/>
      <c r="LPS931" s="2"/>
      <c r="LPT931" s="2"/>
      <c r="LPU931" s="2"/>
      <c r="LPV931" s="2"/>
      <c r="LPW931" s="2"/>
      <c r="LPX931" s="2"/>
      <c r="LPY931" s="2"/>
      <c r="LPZ931" s="2"/>
      <c r="LQA931" s="2"/>
      <c r="LQB931" s="2"/>
      <c r="LQC931" s="2"/>
      <c r="LQD931" s="2"/>
      <c r="LQE931" s="2"/>
      <c r="LQF931" s="2"/>
      <c r="LQG931" s="2"/>
      <c r="LQH931" s="2"/>
      <c r="LQI931" s="2"/>
      <c r="LQJ931" s="2"/>
      <c r="LQK931" s="2"/>
      <c r="LQL931" s="2"/>
      <c r="LQM931" s="2"/>
      <c r="LQN931" s="2"/>
      <c r="LQO931" s="2"/>
      <c r="LQP931" s="2"/>
      <c r="LQQ931" s="2"/>
      <c r="LQR931" s="2"/>
      <c r="LQS931" s="2"/>
      <c r="LQT931" s="2"/>
      <c r="LQU931" s="2"/>
      <c r="LQV931" s="2"/>
      <c r="LQW931" s="2"/>
      <c r="LQX931" s="2"/>
      <c r="LQY931" s="2"/>
      <c r="LQZ931" s="2"/>
      <c r="LRA931" s="2"/>
      <c r="LRB931" s="2"/>
      <c r="LRC931" s="2"/>
      <c r="LRD931" s="2"/>
      <c r="LRE931" s="2"/>
      <c r="LRF931" s="2"/>
      <c r="LRG931" s="2"/>
      <c r="LRH931" s="2"/>
      <c r="LRI931" s="2"/>
      <c r="LRJ931" s="2"/>
      <c r="LRK931" s="2"/>
      <c r="LRL931" s="2"/>
      <c r="LRM931" s="2"/>
      <c r="LRN931" s="2"/>
      <c r="LRO931" s="2"/>
      <c r="LRP931" s="2"/>
      <c r="LRQ931" s="2"/>
      <c r="LRR931" s="2"/>
      <c r="LRS931" s="2"/>
      <c r="LRT931" s="2"/>
      <c r="LRU931" s="2"/>
      <c r="LRV931" s="2"/>
      <c r="LRW931" s="2"/>
      <c r="LRX931" s="2"/>
      <c r="LRY931" s="2"/>
      <c r="LRZ931" s="2"/>
      <c r="LSA931" s="2"/>
      <c r="LSB931" s="2"/>
      <c r="LSC931" s="2"/>
      <c r="LSD931" s="2"/>
      <c r="LSE931" s="2"/>
      <c r="LSF931" s="2"/>
      <c r="LSG931" s="2"/>
      <c r="LSH931" s="2"/>
      <c r="LSI931" s="2"/>
      <c r="LSJ931" s="2"/>
      <c r="LSK931" s="2"/>
      <c r="LSL931" s="2"/>
      <c r="LSM931" s="2"/>
      <c r="LSN931" s="2"/>
      <c r="LSO931" s="2"/>
      <c r="LSP931" s="2"/>
      <c r="LSQ931" s="2"/>
      <c r="LSR931" s="2"/>
      <c r="LSS931" s="2"/>
      <c r="LST931" s="2"/>
      <c r="LSU931" s="2"/>
      <c r="LSV931" s="2"/>
      <c r="LSW931" s="2"/>
      <c r="LSX931" s="2"/>
      <c r="LSY931" s="2"/>
      <c r="LSZ931" s="2"/>
      <c r="LTA931" s="2"/>
      <c r="LTB931" s="2"/>
      <c r="LTC931" s="2"/>
      <c r="LTD931" s="2"/>
      <c r="LTE931" s="2"/>
      <c r="LTF931" s="2"/>
      <c r="LTG931" s="2"/>
      <c r="LTH931" s="2"/>
      <c r="LTI931" s="2"/>
      <c r="LTJ931" s="2"/>
      <c r="LTK931" s="2"/>
      <c r="LTL931" s="2"/>
      <c r="LTM931" s="2"/>
      <c r="LTN931" s="2"/>
      <c r="LTO931" s="2"/>
      <c r="LTP931" s="2"/>
      <c r="LTQ931" s="2"/>
      <c r="LTR931" s="2"/>
      <c r="LTS931" s="2"/>
      <c r="LTT931" s="2"/>
      <c r="LTU931" s="2"/>
      <c r="LTV931" s="2"/>
      <c r="LTW931" s="2"/>
      <c r="LTX931" s="2"/>
      <c r="LTY931" s="2"/>
      <c r="LTZ931" s="2"/>
      <c r="LUA931" s="2"/>
      <c r="LUB931" s="2"/>
      <c r="LUC931" s="2"/>
      <c r="LUD931" s="2"/>
      <c r="LUE931" s="2"/>
      <c r="LUF931" s="2"/>
      <c r="LUG931" s="2"/>
      <c r="LUH931" s="2"/>
      <c r="LUI931" s="2"/>
      <c r="LUJ931" s="2"/>
      <c r="LUK931" s="2"/>
      <c r="LUL931" s="2"/>
      <c r="LUM931" s="2"/>
      <c r="LUN931" s="2"/>
      <c r="LUO931" s="2"/>
      <c r="LUP931" s="2"/>
      <c r="LUQ931" s="2"/>
      <c r="LUR931" s="2"/>
      <c r="LUS931" s="2"/>
      <c r="LUT931" s="2"/>
      <c r="LUU931" s="2"/>
      <c r="LUV931" s="2"/>
      <c r="LUW931" s="2"/>
      <c r="LUX931" s="2"/>
      <c r="LUY931" s="2"/>
      <c r="LUZ931" s="2"/>
      <c r="LVA931" s="2"/>
      <c r="LVB931" s="2"/>
      <c r="LVC931" s="2"/>
      <c r="LVD931" s="2"/>
      <c r="LVE931" s="2"/>
      <c r="LVF931" s="2"/>
      <c r="LVG931" s="2"/>
      <c r="LVH931" s="2"/>
      <c r="LVI931" s="2"/>
      <c r="LVJ931" s="2"/>
      <c r="LVK931" s="2"/>
      <c r="LVL931" s="2"/>
      <c r="LVM931" s="2"/>
      <c r="LVN931" s="2"/>
      <c r="LVO931" s="2"/>
      <c r="LVP931" s="2"/>
      <c r="LVQ931" s="2"/>
      <c r="LVR931" s="2"/>
      <c r="LVS931" s="2"/>
      <c r="LVT931" s="2"/>
      <c r="LVU931" s="2"/>
      <c r="LVV931" s="2"/>
      <c r="LVW931" s="2"/>
      <c r="LVX931" s="2"/>
      <c r="LVY931" s="2"/>
      <c r="LVZ931" s="2"/>
      <c r="LWA931" s="2"/>
      <c r="LWB931" s="2"/>
      <c r="LWC931" s="2"/>
      <c r="LWD931" s="2"/>
      <c r="LWE931" s="2"/>
      <c r="LWF931" s="2"/>
      <c r="LWG931" s="2"/>
      <c r="LWH931" s="2"/>
      <c r="LWI931" s="2"/>
      <c r="LWJ931" s="2"/>
      <c r="LWK931" s="2"/>
      <c r="LWL931" s="2"/>
      <c r="LWM931" s="2"/>
      <c r="LWN931" s="2"/>
      <c r="LWO931" s="2"/>
      <c r="LWP931" s="2"/>
      <c r="LWQ931" s="2"/>
      <c r="LWR931" s="2"/>
      <c r="LWS931" s="2"/>
      <c r="LWT931" s="2"/>
      <c r="LWU931" s="2"/>
      <c r="LWV931" s="2"/>
      <c r="LWW931" s="2"/>
      <c r="LWX931" s="2"/>
      <c r="LWY931" s="2"/>
      <c r="LWZ931" s="2"/>
      <c r="LXA931" s="2"/>
      <c r="LXB931" s="2"/>
      <c r="LXC931" s="2"/>
      <c r="LXD931" s="2"/>
      <c r="LXE931" s="2"/>
      <c r="LXF931" s="2"/>
      <c r="LXG931" s="2"/>
      <c r="LXH931" s="2"/>
      <c r="LXI931" s="2"/>
      <c r="LXJ931" s="2"/>
      <c r="LXK931" s="2"/>
      <c r="LXL931" s="2"/>
      <c r="LXM931" s="2"/>
      <c r="LXN931" s="2"/>
      <c r="LXO931" s="2"/>
      <c r="LXP931" s="2"/>
      <c r="LXQ931" s="2"/>
      <c r="LXR931" s="2"/>
      <c r="LXS931" s="2"/>
      <c r="LXT931" s="2"/>
      <c r="LXU931" s="2"/>
      <c r="LXV931" s="2"/>
      <c r="LXW931" s="2"/>
      <c r="LXX931" s="2"/>
      <c r="LXY931" s="2"/>
      <c r="LXZ931" s="2"/>
      <c r="LYA931" s="2"/>
      <c r="LYB931" s="2"/>
      <c r="LYC931" s="2"/>
      <c r="LYD931" s="2"/>
      <c r="LYE931" s="2"/>
      <c r="LYF931" s="2"/>
      <c r="LYG931" s="2"/>
      <c r="LYH931" s="2"/>
      <c r="LYI931" s="2"/>
      <c r="LYJ931" s="2"/>
      <c r="LYK931" s="2"/>
      <c r="LYL931" s="2"/>
      <c r="LYM931" s="2"/>
      <c r="LYN931" s="2"/>
      <c r="LYO931" s="2"/>
      <c r="LYP931" s="2"/>
      <c r="LYQ931" s="2"/>
      <c r="LYR931" s="2"/>
      <c r="LYS931" s="2"/>
      <c r="LYT931" s="2"/>
      <c r="LYU931" s="2"/>
      <c r="LYV931" s="2"/>
      <c r="LYW931" s="2"/>
      <c r="LYX931" s="2"/>
      <c r="LYY931" s="2"/>
      <c r="LYZ931" s="2"/>
      <c r="LZA931" s="2"/>
      <c r="LZB931" s="2"/>
      <c r="LZC931" s="2"/>
      <c r="LZD931" s="2"/>
      <c r="LZE931" s="2"/>
      <c r="LZF931" s="2"/>
      <c r="LZG931" s="2"/>
      <c r="LZH931" s="2"/>
      <c r="LZI931" s="2"/>
      <c r="LZJ931" s="2"/>
      <c r="LZK931" s="2"/>
      <c r="LZL931" s="2"/>
      <c r="LZM931" s="2"/>
      <c r="LZN931" s="2"/>
      <c r="LZO931" s="2"/>
      <c r="LZP931" s="2"/>
      <c r="LZQ931" s="2"/>
      <c r="LZR931" s="2"/>
      <c r="LZS931" s="2"/>
      <c r="LZT931" s="2"/>
      <c r="LZU931" s="2"/>
      <c r="LZV931" s="2"/>
      <c r="LZW931" s="2"/>
      <c r="LZX931" s="2"/>
      <c r="LZY931" s="2"/>
      <c r="LZZ931" s="2"/>
      <c r="MAA931" s="2"/>
      <c r="MAB931" s="2"/>
      <c r="MAC931" s="2"/>
      <c r="MAD931" s="2"/>
      <c r="MAE931" s="2"/>
      <c r="MAF931" s="2"/>
      <c r="MAG931" s="2"/>
      <c r="MAH931" s="2"/>
      <c r="MAI931" s="2"/>
      <c r="MAJ931" s="2"/>
      <c r="MAK931" s="2"/>
      <c r="MAL931" s="2"/>
      <c r="MAM931" s="2"/>
      <c r="MAN931" s="2"/>
      <c r="MAO931" s="2"/>
      <c r="MAP931" s="2"/>
      <c r="MAQ931" s="2"/>
      <c r="MAR931" s="2"/>
      <c r="MAS931" s="2"/>
      <c r="MAT931" s="2"/>
      <c r="MAU931" s="2"/>
      <c r="MAV931" s="2"/>
      <c r="MAW931" s="2"/>
      <c r="MAX931" s="2"/>
      <c r="MAY931" s="2"/>
      <c r="MAZ931" s="2"/>
      <c r="MBA931" s="2"/>
      <c r="MBB931" s="2"/>
      <c r="MBC931" s="2"/>
      <c r="MBD931" s="2"/>
      <c r="MBE931" s="2"/>
      <c r="MBF931" s="2"/>
      <c r="MBG931" s="2"/>
      <c r="MBH931" s="2"/>
      <c r="MBI931" s="2"/>
      <c r="MBJ931" s="2"/>
      <c r="MBK931" s="2"/>
      <c r="MBL931" s="2"/>
      <c r="MBM931" s="2"/>
      <c r="MBN931" s="2"/>
      <c r="MBO931" s="2"/>
      <c r="MBP931" s="2"/>
      <c r="MBQ931" s="2"/>
      <c r="MBR931" s="2"/>
      <c r="MBS931" s="2"/>
      <c r="MBT931" s="2"/>
      <c r="MBU931" s="2"/>
      <c r="MBV931" s="2"/>
      <c r="MBW931" s="2"/>
      <c r="MBX931" s="2"/>
      <c r="MBY931" s="2"/>
      <c r="MBZ931" s="2"/>
      <c r="MCA931" s="2"/>
      <c r="MCB931" s="2"/>
      <c r="MCC931" s="2"/>
      <c r="MCD931" s="2"/>
      <c r="MCE931" s="2"/>
      <c r="MCF931" s="2"/>
      <c r="MCG931" s="2"/>
      <c r="MCH931" s="2"/>
      <c r="MCI931" s="2"/>
      <c r="MCJ931" s="2"/>
      <c r="MCK931" s="2"/>
      <c r="MCL931" s="2"/>
      <c r="MCM931" s="2"/>
      <c r="MCN931" s="2"/>
      <c r="MCO931" s="2"/>
      <c r="MCP931" s="2"/>
      <c r="MCQ931" s="2"/>
      <c r="MCR931" s="2"/>
      <c r="MCS931" s="2"/>
      <c r="MCT931" s="2"/>
      <c r="MCU931" s="2"/>
      <c r="MCV931" s="2"/>
      <c r="MCW931" s="2"/>
      <c r="MCX931" s="2"/>
      <c r="MCY931" s="2"/>
      <c r="MCZ931" s="2"/>
      <c r="MDA931" s="2"/>
      <c r="MDB931" s="2"/>
      <c r="MDC931" s="2"/>
      <c r="MDD931" s="2"/>
      <c r="MDE931" s="2"/>
      <c r="MDF931" s="2"/>
      <c r="MDG931" s="2"/>
      <c r="MDH931" s="2"/>
      <c r="MDI931" s="2"/>
      <c r="MDJ931" s="2"/>
      <c r="MDK931" s="2"/>
      <c r="MDL931" s="2"/>
      <c r="MDM931" s="2"/>
      <c r="MDN931" s="2"/>
      <c r="MDO931" s="2"/>
      <c r="MDP931" s="2"/>
      <c r="MDQ931" s="2"/>
      <c r="MDR931" s="2"/>
      <c r="MDS931" s="2"/>
      <c r="MDT931" s="2"/>
      <c r="MDU931" s="2"/>
      <c r="MDV931" s="2"/>
      <c r="MDW931" s="2"/>
      <c r="MDX931" s="2"/>
      <c r="MDY931" s="2"/>
      <c r="MDZ931" s="2"/>
      <c r="MEA931" s="2"/>
      <c r="MEB931" s="2"/>
      <c r="MEC931" s="2"/>
      <c r="MED931" s="2"/>
      <c r="MEE931" s="2"/>
      <c r="MEF931" s="2"/>
      <c r="MEG931" s="2"/>
      <c r="MEH931" s="2"/>
      <c r="MEI931" s="2"/>
      <c r="MEJ931" s="2"/>
      <c r="MEK931" s="2"/>
      <c r="MEL931" s="2"/>
      <c r="MEM931" s="2"/>
      <c r="MEN931" s="2"/>
      <c r="MEO931" s="2"/>
      <c r="MEP931" s="2"/>
      <c r="MEQ931" s="2"/>
      <c r="MER931" s="2"/>
      <c r="MES931" s="2"/>
      <c r="MET931" s="2"/>
      <c r="MEU931" s="2"/>
      <c r="MEV931" s="2"/>
      <c r="MEW931" s="2"/>
      <c r="MEX931" s="2"/>
      <c r="MEY931" s="2"/>
      <c r="MEZ931" s="2"/>
      <c r="MFA931" s="2"/>
      <c r="MFB931" s="2"/>
      <c r="MFC931" s="2"/>
      <c r="MFD931" s="2"/>
      <c r="MFE931" s="2"/>
      <c r="MFF931" s="2"/>
      <c r="MFG931" s="2"/>
      <c r="MFH931" s="2"/>
      <c r="MFI931" s="2"/>
      <c r="MFJ931" s="2"/>
      <c r="MFK931" s="2"/>
      <c r="MFL931" s="2"/>
      <c r="MFM931" s="2"/>
      <c r="MFN931" s="2"/>
      <c r="MFO931" s="2"/>
      <c r="MFP931" s="2"/>
      <c r="MFQ931" s="2"/>
      <c r="MFR931" s="2"/>
      <c r="MFS931" s="2"/>
      <c r="MFT931" s="2"/>
      <c r="MFU931" s="2"/>
      <c r="MFV931" s="2"/>
      <c r="MFW931" s="2"/>
      <c r="MFX931" s="2"/>
      <c r="MFY931" s="2"/>
      <c r="MFZ931" s="2"/>
      <c r="MGA931" s="2"/>
      <c r="MGB931" s="2"/>
      <c r="MGC931" s="2"/>
      <c r="MGD931" s="2"/>
      <c r="MGE931" s="2"/>
      <c r="MGF931" s="2"/>
      <c r="MGG931" s="2"/>
      <c r="MGH931" s="2"/>
      <c r="MGI931" s="2"/>
      <c r="MGJ931" s="2"/>
      <c r="MGK931" s="2"/>
      <c r="MGL931" s="2"/>
      <c r="MGM931" s="2"/>
      <c r="MGN931" s="2"/>
      <c r="MGO931" s="2"/>
      <c r="MGP931" s="2"/>
      <c r="MGQ931" s="2"/>
      <c r="MGR931" s="2"/>
      <c r="MGS931" s="2"/>
      <c r="MGT931" s="2"/>
      <c r="MGU931" s="2"/>
      <c r="MGV931" s="2"/>
      <c r="MGW931" s="2"/>
      <c r="MGX931" s="2"/>
      <c r="MGY931" s="2"/>
      <c r="MGZ931" s="2"/>
      <c r="MHA931" s="2"/>
      <c r="MHB931" s="2"/>
      <c r="MHC931" s="2"/>
      <c r="MHD931" s="2"/>
      <c r="MHE931" s="2"/>
      <c r="MHF931" s="2"/>
      <c r="MHG931" s="2"/>
      <c r="MHH931" s="2"/>
      <c r="MHI931" s="2"/>
      <c r="MHJ931" s="2"/>
      <c r="MHK931" s="2"/>
      <c r="MHL931" s="2"/>
      <c r="MHM931" s="2"/>
      <c r="MHN931" s="2"/>
      <c r="MHO931" s="2"/>
      <c r="MHP931" s="2"/>
      <c r="MHQ931" s="2"/>
      <c r="MHR931" s="2"/>
      <c r="MHS931" s="2"/>
      <c r="MHT931" s="2"/>
      <c r="MHU931" s="2"/>
      <c r="MHV931" s="2"/>
      <c r="MHW931" s="2"/>
      <c r="MHX931" s="2"/>
      <c r="MHY931" s="2"/>
      <c r="MHZ931" s="2"/>
      <c r="MIA931" s="2"/>
      <c r="MIB931" s="2"/>
      <c r="MIC931" s="2"/>
      <c r="MID931" s="2"/>
      <c r="MIE931" s="2"/>
      <c r="MIF931" s="2"/>
      <c r="MIG931" s="2"/>
      <c r="MIH931" s="2"/>
      <c r="MII931" s="2"/>
      <c r="MIJ931" s="2"/>
      <c r="MIK931" s="2"/>
      <c r="MIL931" s="2"/>
      <c r="MIM931" s="2"/>
      <c r="MIN931" s="2"/>
      <c r="MIO931" s="2"/>
      <c r="MIP931" s="2"/>
      <c r="MIQ931" s="2"/>
      <c r="MIR931" s="2"/>
      <c r="MIS931" s="2"/>
      <c r="MIT931" s="2"/>
      <c r="MIU931" s="2"/>
      <c r="MIV931" s="2"/>
      <c r="MIW931" s="2"/>
      <c r="MIX931" s="2"/>
      <c r="MIY931" s="2"/>
      <c r="MIZ931" s="2"/>
      <c r="MJA931" s="2"/>
      <c r="MJB931" s="2"/>
      <c r="MJC931" s="2"/>
      <c r="MJD931" s="2"/>
      <c r="MJE931" s="2"/>
      <c r="MJF931" s="2"/>
      <c r="MJG931" s="2"/>
      <c r="MJH931" s="2"/>
      <c r="MJI931" s="2"/>
      <c r="MJJ931" s="2"/>
      <c r="MJK931" s="2"/>
      <c r="MJL931" s="2"/>
      <c r="MJM931" s="2"/>
      <c r="MJN931" s="2"/>
      <c r="MJO931" s="2"/>
      <c r="MJP931" s="2"/>
      <c r="MJQ931" s="2"/>
      <c r="MJR931" s="2"/>
      <c r="MJS931" s="2"/>
      <c r="MJT931" s="2"/>
      <c r="MJU931" s="2"/>
      <c r="MJV931" s="2"/>
      <c r="MJW931" s="2"/>
      <c r="MJX931" s="2"/>
      <c r="MJY931" s="2"/>
      <c r="MJZ931" s="2"/>
      <c r="MKA931" s="2"/>
      <c r="MKB931" s="2"/>
      <c r="MKC931" s="2"/>
      <c r="MKD931" s="2"/>
      <c r="MKE931" s="2"/>
      <c r="MKF931" s="2"/>
      <c r="MKG931" s="2"/>
      <c r="MKH931" s="2"/>
      <c r="MKI931" s="2"/>
      <c r="MKJ931" s="2"/>
      <c r="MKK931" s="2"/>
      <c r="MKL931" s="2"/>
      <c r="MKM931" s="2"/>
      <c r="MKN931" s="2"/>
      <c r="MKO931" s="2"/>
      <c r="MKP931" s="2"/>
      <c r="MKQ931" s="2"/>
      <c r="MKR931" s="2"/>
      <c r="MKS931" s="2"/>
      <c r="MKT931" s="2"/>
      <c r="MKU931" s="2"/>
      <c r="MKV931" s="2"/>
      <c r="MKW931" s="2"/>
      <c r="MKX931" s="2"/>
      <c r="MKY931" s="2"/>
      <c r="MKZ931" s="2"/>
      <c r="MLA931" s="2"/>
      <c r="MLB931" s="2"/>
      <c r="MLC931" s="2"/>
      <c r="MLD931" s="2"/>
      <c r="MLE931" s="2"/>
      <c r="MLF931" s="2"/>
      <c r="MLG931" s="2"/>
      <c r="MLH931" s="2"/>
      <c r="MLI931" s="2"/>
      <c r="MLJ931" s="2"/>
      <c r="MLK931" s="2"/>
      <c r="MLL931" s="2"/>
      <c r="MLM931" s="2"/>
      <c r="MLN931" s="2"/>
      <c r="MLO931" s="2"/>
      <c r="MLP931" s="2"/>
      <c r="MLQ931" s="2"/>
      <c r="MLR931" s="2"/>
      <c r="MLS931" s="2"/>
      <c r="MLT931" s="2"/>
      <c r="MLU931" s="2"/>
      <c r="MLV931" s="2"/>
      <c r="MLW931" s="2"/>
      <c r="MLX931" s="2"/>
      <c r="MLY931" s="2"/>
      <c r="MLZ931" s="2"/>
      <c r="MMA931" s="2"/>
      <c r="MMB931" s="2"/>
      <c r="MMC931" s="2"/>
      <c r="MMD931" s="2"/>
      <c r="MME931" s="2"/>
      <c r="MMF931" s="2"/>
      <c r="MMG931" s="2"/>
      <c r="MMH931" s="2"/>
      <c r="MMI931" s="2"/>
      <c r="MMJ931" s="2"/>
      <c r="MMK931" s="2"/>
      <c r="MML931" s="2"/>
      <c r="MMM931" s="2"/>
      <c r="MMN931" s="2"/>
      <c r="MMO931" s="2"/>
      <c r="MMP931" s="2"/>
      <c r="MMQ931" s="2"/>
      <c r="MMR931" s="2"/>
      <c r="MMS931" s="2"/>
      <c r="MMT931" s="2"/>
      <c r="MMU931" s="2"/>
      <c r="MMV931" s="2"/>
      <c r="MMW931" s="2"/>
      <c r="MMX931" s="2"/>
      <c r="MMY931" s="2"/>
      <c r="MMZ931" s="2"/>
      <c r="MNA931" s="2"/>
      <c r="MNB931" s="2"/>
      <c r="MNC931" s="2"/>
      <c r="MND931" s="2"/>
      <c r="MNE931" s="2"/>
      <c r="MNF931" s="2"/>
      <c r="MNG931" s="2"/>
      <c r="MNH931" s="2"/>
      <c r="MNI931" s="2"/>
      <c r="MNJ931" s="2"/>
      <c r="MNK931" s="2"/>
      <c r="MNL931" s="2"/>
      <c r="MNM931" s="2"/>
      <c r="MNN931" s="2"/>
      <c r="MNO931" s="2"/>
      <c r="MNP931" s="2"/>
      <c r="MNQ931" s="2"/>
      <c r="MNR931" s="2"/>
      <c r="MNS931" s="2"/>
      <c r="MNT931" s="2"/>
      <c r="MNU931" s="2"/>
      <c r="MNV931" s="2"/>
      <c r="MNW931" s="2"/>
      <c r="MNX931" s="2"/>
      <c r="MNY931" s="2"/>
      <c r="MNZ931" s="2"/>
      <c r="MOA931" s="2"/>
      <c r="MOB931" s="2"/>
      <c r="MOC931" s="2"/>
      <c r="MOD931" s="2"/>
      <c r="MOE931" s="2"/>
      <c r="MOF931" s="2"/>
      <c r="MOG931" s="2"/>
      <c r="MOH931" s="2"/>
      <c r="MOI931" s="2"/>
      <c r="MOJ931" s="2"/>
      <c r="MOK931" s="2"/>
      <c r="MOL931" s="2"/>
      <c r="MOM931" s="2"/>
      <c r="MON931" s="2"/>
      <c r="MOO931" s="2"/>
      <c r="MOP931" s="2"/>
      <c r="MOQ931" s="2"/>
      <c r="MOR931" s="2"/>
      <c r="MOS931" s="2"/>
      <c r="MOT931" s="2"/>
      <c r="MOU931" s="2"/>
      <c r="MOV931" s="2"/>
      <c r="MOW931" s="2"/>
      <c r="MOX931" s="2"/>
      <c r="MOY931" s="2"/>
      <c r="MOZ931" s="2"/>
      <c r="MPA931" s="2"/>
      <c r="MPB931" s="2"/>
      <c r="MPC931" s="2"/>
      <c r="MPD931" s="2"/>
      <c r="MPE931" s="2"/>
      <c r="MPF931" s="2"/>
      <c r="MPG931" s="2"/>
      <c r="MPH931" s="2"/>
      <c r="MPI931" s="2"/>
      <c r="MPJ931" s="2"/>
      <c r="MPK931" s="2"/>
      <c r="MPL931" s="2"/>
      <c r="MPM931" s="2"/>
      <c r="MPN931" s="2"/>
      <c r="MPO931" s="2"/>
      <c r="MPP931" s="2"/>
      <c r="MPQ931" s="2"/>
      <c r="MPR931" s="2"/>
      <c r="MPS931" s="2"/>
      <c r="MPT931" s="2"/>
      <c r="MPU931" s="2"/>
      <c r="MPV931" s="2"/>
      <c r="MPW931" s="2"/>
      <c r="MPX931" s="2"/>
      <c r="MPY931" s="2"/>
      <c r="MPZ931" s="2"/>
      <c r="MQA931" s="2"/>
      <c r="MQB931" s="2"/>
      <c r="MQC931" s="2"/>
      <c r="MQD931" s="2"/>
      <c r="MQE931" s="2"/>
      <c r="MQF931" s="2"/>
      <c r="MQG931" s="2"/>
      <c r="MQH931" s="2"/>
      <c r="MQI931" s="2"/>
      <c r="MQJ931" s="2"/>
      <c r="MQK931" s="2"/>
      <c r="MQL931" s="2"/>
      <c r="MQM931" s="2"/>
      <c r="MQN931" s="2"/>
      <c r="MQO931" s="2"/>
      <c r="MQP931" s="2"/>
      <c r="MQQ931" s="2"/>
      <c r="MQR931" s="2"/>
      <c r="MQS931" s="2"/>
      <c r="MQT931" s="2"/>
      <c r="MQU931" s="2"/>
      <c r="MQV931" s="2"/>
      <c r="MQW931" s="2"/>
      <c r="MQX931" s="2"/>
      <c r="MQY931" s="2"/>
      <c r="MQZ931" s="2"/>
      <c r="MRA931" s="2"/>
      <c r="MRB931" s="2"/>
      <c r="MRC931" s="2"/>
      <c r="MRD931" s="2"/>
      <c r="MRE931" s="2"/>
      <c r="MRF931" s="2"/>
      <c r="MRG931" s="2"/>
      <c r="MRH931" s="2"/>
      <c r="MRI931" s="2"/>
      <c r="MRJ931" s="2"/>
      <c r="MRK931" s="2"/>
      <c r="MRL931" s="2"/>
      <c r="MRM931" s="2"/>
      <c r="MRN931" s="2"/>
      <c r="MRO931" s="2"/>
      <c r="MRP931" s="2"/>
      <c r="MRQ931" s="2"/>
      <c r="MRR931" s="2"/>
      <c r="MRS931" s="2"/>
      <c r="MRT931" s="2"/>
      <c r="MRU931" s="2"/>
      <c r="MRV931" s="2"/>
      <c r="MRW931" s="2"/>
      <c r="MRX931" s="2"/>
      <c r="MRY931" s="2"/>
      <c r="MRZ931" s="2"/>
      <c r="MSA931" s="2"/>
      <c r="MSB931" s="2"/>
      <c r="MSC931" s="2"/>
      <c r="MSD931" s="2"/>
      <c r="MSE931" s="2"/>
      <c r="MSF931" s="2"/>
      <c r="MSG931" s="2"/>
      <c r="MSH931" s="2"/>
      <c r="MSI931" s="2"/>
      <c r="MSJ931" s="2"/>
      <c r="MSK931" s="2"/>
      <c r="MSL931" s="2"/>
      <c r="MSM931" s="2"/>
      <c r="MSN931" s="2"/>
      <c r="MSO931" s="2"/>
      <c r="MSP931" s="2"/>
      <c r="MSQ931" s="2"/>
      <c r="MSR931" s="2"/>
      <c r="MSS931" s="2"/>
      <c r="MST931" s="2"/>
      <c r="MSU931" s="2"/>
      <c r="MSV931" s="2"/>
      <c r="MSW931" s="2"/>
      <c r="MSX931" s="2"/>
      <c r="MSY931" s="2"/>
      <c r="MSZ931" s="2"/>
      <c r="MTA931" s="2"/>
      <c r="MTB931" s="2"/>
      <c r="MTC931" s="2"/>
      <c r="MTD931" s="2"/>
      <c r="MTE931" s="2"/>
      <c r="MTF931" s="2"/>
      <c r="MTG931" s="2"/>
      <c r="MTH931" s="2"/>
      <c r="MTI931" s="2"/>
      <c r="MTJ931" s="2"/>
      <c r="MTK931" s="2"/>
      <c r="MTL931" s="2"/>
      <c r="MTM931" s="2"/>
      <c r="MTN931" s="2"/>
      <c r="MTO931" s="2"/>
      <c r="MTP931" s="2"/>
      <c r="MTQ931" s="2"/>
      <c r="MTR931" s="2"/>
      <c r="MTS931" s="2"/>
      <c r="MTT931" s="2"/>
      <c r="MTU931" s="2"/>
      <c r="MTV931" s="2"/>
      <c r="MTW931" s="2"/>
      <c r="MTX931" s="2"/>
      <c r="MTY931" s="2"/>
      <c r="MTZ931" s="2"/>
      <c r="MUA931" s="2"/>
      <c r="MUB931" s="2"/>
      <c r="MUC931" s="2"/>
      <c r="MUD931" s="2"/>
      <c r="MUE931" s="2"/>
      <c r="MUF931" s="2"/>
      <c r="MUG931" s="2"/>
      <c r="MUH931" s="2"/>
      <c r="MUI931" s="2"/>
      <c r="MUJ931" s="2"/>
      <c r="MUK931" s="2"/>
      <c r="MUL931" s="2"/>
      <c r="MUM931" s="2"/>
      <c r="MUN931" s="2"/>
      <c r="MUO931" s="2"/>
      <c r="MUP931" s="2"/>
      <c r="MUQ931" s="2"/>
      <c r="MUR931" s="2"/>
      <c r="MUS931" s="2"/>
      <c r="MUT931" s="2"/>
      <c r="MUU931" s="2"/>
      <c r="MUV931" s="2"/>
      <c r="MUW931" s="2"/>
      <c r="MUX931" s="2"/>
      <c r="MUY931" s="2"/>
      <c r="MUZ931" s="2"/>
      <c r="MVA931" s="2"/>
      <c r="MVB931" s="2"/>
      <c r="MVC931" s="2"/>
      <c r="MVD931" s="2"/>
      <c r="MVE931" s="2"/>
      <c r="MVF931" s="2"/>
      <c r="MVG931" s="2"/>
      <c r="MVH931" s="2"/>
      <c r="MVI931" s="2"/>
      <c r="MVJ931" s="2"/>
      <c r="MVK931" s="2"/>
      <c r="MVL931" s="2"/>
      <c r="MVM931" s="2"/>
      <c r="MVN931" s="2"/>
      <c r="MVO931" s="2"/>
      <c r="MVP931" s="2"/>
      <c r="MVQ931" s="2"/>
      <c r="MVR931" s="2"/>
      <c r="MVS931" s="2"/>
      <c r="MVT931" s="2"/>
      <c r="MVU931" s="2"/>
      <c r="MVV931" s="2"/>
      <c r="MVW931" s="2"/>
      <c r="MVX931" s="2"/>
      <c r="MVY931" s="2"/>
      <c r="MVZ931" s="2"/>
      <c r="MWA931" s="2"/>
      <c r="MWB931" s="2"/>
      <c r="MWC931" s="2"/>
      <c r="MWD931" s="2"/>
      <c r="MWE931" s="2"/>
      <c r="MWF931" s="2"/>
      <c r="MWG931" s="2"/>
      <c r="MWH931" s="2"/>
      <c r="MWI931" s="2"/>
      <c r="MWJ931" s="2"/>
      <c r="MWK931" s="2"/>
      <c r="MWL931" s="2"/>
      <c r="MWM931" s="2"/>
      <c r="MWN931" s="2"/>
      <c r="MWO931" s="2"/>
      <c r="MWP931" s="2"/>
      <c r="MWQ931" s="2"/>
      <c r="MWR931" s="2"/>
      <c r="MWS931" s="2"/>
      <c r="MWT931" s="2"/>
      <c r="MWU931" s="2"/>
      <c r="MWV931" s="2"/>
      <c r="MWW931" s="2"/>
      <c r="MWX931" s="2"/>
      <c r="MWY931" s="2"/>
      <c r="MWZ931" s="2"/>
      <c r="MXA931" s="2"/>
      <c r="MXB931" s="2"/>
      <c r="MXC931" s="2"/>
      <c r="MXD931" s="2"/>
      <c r="MXE931" s="2"/>
      <c r="MXF931" s="2"/>
      <c r="MXG931" s="2"/>
      <c r="MXH931" s="2"/>
      <c r="MXI931" s="2"/>
      <c r="MXJ931" s="2"/>
      <c r="MXK931" s="2"/>
      <c r="MXL931" s="2"/>
      <c r="MXM931" s="2"/>
      <c r="MXN931" s="2"/>
      <c r="MXO931" s="2"/>
      <c r="MXP931" s="2"/>
      <c r="MXQ931" s="2"/>
      <c r="MXR931" s="2"/>
      <c r="MXS931" s="2"/>
      <c r="MXT931" s="2"/>
      <c r="MXU931" s="2"/>
      <c r="MXV931" s="2"/>
      <c r="MXW931" s="2"/>
      <c r="MXX931" s="2"/>
      <c r="MXY931" s="2"/>
      <c r="MXZ931" s="2"/>
      <c r="MYA931" s="2"/>
      <c r="MYB931" s="2"/>
      <c r="MYC931" s="2"/>
      <c r="MYD931" s="2"/>
      <c r="MYE931" s="2"/>
      <c r="MYF931" s="2"/>
      <c r="MYG931" s="2"/>
      <c r="MYH931" s="2"/>
      <c r="MYI931" s="2"/>
      <c r="MYJ931" s="2"/>
      <c r="MYK931" s="2"/>
      <c r="MYL931" s="2"/>
      <c r="MYM931" s="2"/>
      <c r="MYN931" s="2"/>
      <c r="MYO931" s="2"/>
      <c r="MYP931" s="2"/>
      <c r="MYQ931" s="2"/>
      <c r="MYR931" s="2"/>
      <c r="MYS931" s="2"/>
      <c r="MYT931" s="2"/>
      <c r="MYU931" s="2"/>
      <c r="MYV931" s="2"/>
      <c r="MYW931" s="2"/>
      <c r="MYX931" s="2"/>
      <c r="MYY931" s="2"/>
      <c r="MYZ931" s="2"/>
      <c r="MZA931" s="2"/>
      <c r="MZB931" s="2"/>
      <c r="MZC931" s="2"/>
      <c r="MZD931" s="2"/>
      <c r="MZE931" s="2"/>
      <c r="MZF931" s="2"/>
      <c r="MZG931" s="2"/>
      <c r="MZH931" s="2"/>
      <c r="MZI931" s="2"/>
      <c r="MZJ931" s="2"/>
      <c r="MZK931" s="2"/>
      <c r="MZL931" s="2"/>
      <c r="MZM931" s="2"/>
      <c r="MZN931" s="2"/>
      <c r="MZO931" s="2"/>
      <c r="MZP931" s="2"/>
      <c r="MZQ931" s="2"/>
      <c r="MZR931" s="2"/>
      <c r="MZS931" s="2"/>
      <c r="MZT931" s="2"/>
      <c r="MZU931" s="2"/>
      <c r="MZV931" s="2"/>
      <c r="MZW931" s="2"/>
      <c r="MZX931" s="2"/>
      <c r="MZY931" s="2"/>
      <c r="MZZ931" s="2"/>
      <c r="NAA931" s="2"/>
      <c r="NAB931" s="2"/>
      <c r="NAC931" s="2"/>
      <c r="NAD931" s="2"/>
      <c r="NAE931" s="2"/>
      <c r="NAF931" s="2"/>
      <c r="NAG931" s="2"/>
      <c r="NAH931" s="2"/>
      <c r="NAI931" s="2"/>
      <c r="NAJ931" s="2"/>
      <c r="NAK931" s="2"/>
      <c r="NAL931" s="2"/>
      <c r="NAM931" s="2"/>
      <c r="NAN931" s="2"/>
      <c r="NAO931" s="2"/>
      <c r="NAP931" s="2"/>
      <c r="NAQ931" s="2"/>
      <c r="NAR931" s="2"/>
      <c r="NAS931" s="2"/>
      <c r="NAT931" s="2"/>
      <c r="NAU931" s="2"/>
      <c r="NAV931" s="2"/>
      <c r="NAW931" s="2"/>
      <c r="NAX931" s="2"/>
      <c r="NAY931" s="2"/>
      <c r="NAZ931" s="2"/>
      <c r="NBA931" s="2"/>
      <c r="NBB931" s="2"/>
      <c r="NBC931" s="2"/>
      <c r="NBD931" s="2"/>
      <c r="NBE931" s="2"/>
      <c r="NBF931" s="2"/>
      <c r="NBG931" s="2"/>
      <c r="NBH931" s="2"/>
      <c r="NBI931" s="2"/>
      <c r="NBJ931" s="2"/>
      <c r="NBK931" s="2"/>
      <c r="NBL931" s="2"/>
      <c r="NBM931" s="2"/>
      <c r="NBN931" s="2"/>
      <c r="NBO931" s="2"/>
      <c r="NBP931" s="2"/>
      <c r="NBQ931" s="2"/>
      <c r="NBR931" s="2"/>
      <c r="NBS931" s="2"/>
      <c r="NBT931" s="2"/>
      <c r="NBU931" s="2"/>
      <c r="NBV931" s="2"/>
      <c r="NBW931" s="2"/>
      <c r="NBX931" s="2"/>
      <c r="NBY931" s="2"/>
      <c r="NBZ931" s="2"/>
      <c r="NCA931" s="2"/>
      <c r="NCB931" s="2"/>
      <c r="NCC931" s="2"/>
      <c r="NCD931" s="2"/>
      <c r="NCE931" s="2"/>
      <c r="NCF931" s="2"/>
      <c r="NCG931" s="2"/>
      <c r="NCH931" s="2"/>
      <c r="NCI931" s="2"/>
      <c r="NCJ931" s="2"/>
      <c r="NCK931" s="2"/>
      <c r="NCL931" s="2"/>
      <c r="NCM931" s="2"/>
      <c r="NCN931" s="2"/>
      <c r="NCO931" s="2"/>
      <c r="NCP931" s="2"/>
      <c r="NCQ931" s="2"/>
      <c r="NCR931" s="2"/>
      <c r="NCS931" s="2"/>
      <c r="NCT931" s="2"/>
      <c r="NCU931" s="2"/>
      <c r="NCV931" s="2"/>
      <c r="NCW931" s="2"/>
      <c r="NCX931" s="2"/>
      <c r="NCY931" s="2"/>
      <c r="NCZ931" s="2"/>
      <c r="NDA931" s="2"/>
      <c r="NDB931" s="2"/>
      <c r="NDC931" s="2"/>
      <c r="NDD931" s="2"/>
      <c r="NDE931" s="2"/>
      <c r="NDF931" s="2"/>
      <c r="NDG931" s="2"/>
      <c r="NDH931" s="2"/>
      <c r="NDI931" s="2"/>
      <c r="NDJ931" s="2"/>
      <c r="NDK931" s="2"/>
      <c r="NDL931" s="2"/>
      <c r="NDM931" s="2"/>
      <c r="NDN931" s="2"/>
      <c r="NDO931" s="2"/>
      <c r="NDP931" s="2"/>
      <c r="NDQ931" s="2"/>
      <c r="NDR931" s="2"/>
      <c r="NDS931" s="2"/>
      <c r="NDT931" s="2"/>
      <c r="NDU931" s="2"/>
      <c r="NDV931" s="2"/>
      <c r="NDW931" s="2"/>
      <c r="NDX931" s="2"/>
      <c r="NDY931" s="2"/>
      <c r="NDZ931" s="2"/>
      <c r="NEA931" s="2"/>
      <c r="NEB931" s="2"/>
      <c r="NEC931" s="2"/>
      <c r="NED931" s="2"/>
      <c r="NEE931" s="2"/>
      <c r="NEF931" s="2"/>
      <c r="NEG931" s="2"/>
      <c r="NEH931" s="2"/>
      <c r="NEI931" s="2"/>
      <c r="NEJ931" s="2"/>
      <c r="NEK931" s="2"/>
      <c r="NEL931" s="2"/>
      <c r="NEM931" s="2"/>
      <c r="NEN931" s="2"/>
      <c r="NEO931" s="2"/>
      <c r="NEP931" s="2"/>
      <c r="NEQ931" s="2"/>
      <c r="NER931" s="2"/>
      <c r="NES931" s="2"/>
      <c r="NET931" s="2"/>
      <c r="NEU931" s="2"/>
      <c r="NEV931" s="2"/>
      <c r="NEW931" s="2"/>
      <c r="NEX931" s="2"/>
      <c r="NEY931" s="2"/>
      <c r="NEZ931" s="2"/>
      <c r="NFA931" s="2"/>
      <c r="NFB931" s="2"/>
      <c r="NFC931" s="2"/>
      <c r="NFD931" s="2"/>
      <c r="NFE931" s="2"/>
      <c r="NFF931" s="2"/>
      <c r="NFG931" s="2"/>
      <c r="NFH931" s="2"/>
      <c r="NFI931" s="2"/>
      <c r="NFJ931" s="2"/>
      <c r="NFK931" s="2"/>
      <c r="NFL931" s="2"/>
      <c r="NFM931" s="2"/>
      <c r="NFN931" s="2"/>
      <c r="NFO931" s="2"/>
      <c r="NFP931" s="2"/>
      <c r="NFQ931" s="2"/>
      <c r="NFR931" s="2"/>
      <c r="NFS931" s="2"/>
      <c r="NFT931" s="2"/>
      <c r="NFU931" s="2"/>
      <c r="NFV931" s="2"/>
      <c r="NFW931" s="2"/>
      <c r="NFX931" s="2"/>
      <c r="NFY931" s="2"/>
      <c r="NFZ931" s="2"/>
      <c r="NGA931" s="2"/>
      <c r="NGB931" s="2"/>
      <c r="NGC931" s="2"/>
      <c r="NGD931" s="2"/>
      <c r="NGE931" s="2"/>
      <c r="NGF931" s="2"/>
      <c r="NGG931" s="2"/>
      <c r="NGH931" s="2"/>
      <c r="NGI931" s="2"/>
      <c r="NGJ931" s="2"/>
      <c r="NGK931" s="2"/>
      <c r="NGL931" s="2"/>
      <c r="NGM931" s="2"/>
      <c r="NGN931" s="2"/>
      <c r="NGO931" s="2"/>
      <c r="NGP931" s="2"/>
      <c r="NGQ931" s="2"/>
      <c r="NGR931" s="2"/>
      <c r="NGS931" s="2"/>
      <c r="NGT931" s="2"/>
      <c r="NGU931" s="2"/>
      <c r="NGV931" s="2"/>
      <c r="NGW931" s="2"/>
      <c r="NGX931" s="2"/>
      <c r="NGY931" s="2"/>
      <c r="NGZ931" s="2"/>
      <c r="NHA931" s="2"/>
      <c r="NHB931" s="2"/>
      <c r="NHC931" s="2"/>
      <c r="NHD931" s="2"/>
      <c r="NHE931" s="2"/>
      <c r="NHF931" s="2"/>
      <c r="NHG931" s="2"/>
      <c r="NHH931" s="2"/>
      <c r="NHI931" s="2"/>
      <c r="NHJ931" s="2"/>
      <c r="NHK931" s="2"/>
      <c r="NHL931" s="2"/>
      <c r="NHM931" s="2"/>
      <c r="NHN931" s="2"/>
      <c r="NHO931" s="2"/>
      <c r="NHP931" s="2"/>
      <c r="NHQ931" s="2"/>
      <c r="NHR931" s="2"/>
      <c r="NHS931" s="2"/>
      <c r="NHT931" s="2"/>
      <c r="NHU931" s="2"/>
      <c r="NHV931" s="2"/>
      <c r="NHW931" s="2"/>
      <c r="NHX931" s="2"/>
      <c r="NHY931" s="2"/>
      <c r="NHZ931" s="2"/>
      <c r="NIA931" s="2"/>
      <c r="NIB931" s="2"/>
      <c r="NIC931" s="2"/>
      <c r="NID931" s="2"/>
      <c r="NIE931" s="2"/>
      <c r="NIF931" s="2"/>
      <c r="NIG931" s="2"/>
      <c r="NIH931" s="2"/>
      <c r="NII931" s="2"/>
      <c r="NIJ931" s="2"/>
      <c r="NIK931" s="2"/>
      <c r="NIL931" s="2"/>
      <c r="NIM931" s="2"/>
      <c r="NIN931" s="2"/>
      <c r="NIO931" s="2"/>
      <c r="NIP931" s="2"/>
      <c r="NIQ931" s="2"/>
      <c r="NIR931" s="2"/>
      <c r="NIS931" s="2"/>
      <c r="NIT931" s="2"/>
      <c r="NIU931" s="2"/>
      <c r="NIV931" s="2"/>
      <c r="NIW931" s="2"/>
      <c r="NIX931" s="2"/>
      <c r="NIY931" s="2"/>
      <c r="NIZ931" s="2"/>
      <c r="NJA931" s="2"/>
      <c r="NJB931" s="2"/>
      <c r="NJC931" s="2"/>
      <c r="NJD931" s="2"/>
      <c r="NJE931" s="2"/>
      <c r="NJF931" s="2"/>
      <c r="NJG931" s="2"/>
      <c r="NJH931" s="2"/>
      <c r="NJI931" s="2"/>
      <c r="NJJ931" s="2"/>
      <c r="NJK931" s="2"/>
      <c r="NJL931" s="2"/>
      <c r="NJM931" s="2"/>
      <c r="NJN931" s="2"/>
      <c r="NJO931" s="2"/>
      <c r="NJP931" s="2"/>
      <c r="NJQ931" s="2"/>
      <c r="NJR931" s="2"/>
      <c r="NJS931" s="2"/>
      <c r="NJT931" s="2"/>
      <c r="NJU931" s="2"/>
      <c r="NJV931" s="2"/>
      <c r="NJW931" s="2"/>
      <c r="NJX931" s="2"/>
      <c r="NJY931" s="2"/>
      <c r="NJZ931" s="2"/>
      <c r="NKA931" s="2"/>
      <c r="NKB931" s="2"/>
      <c r="NKC931" s="2"/>
      <c r="NKD931" s="2"/>
      <c r="NKE931" s="2"/>
      <c r="NKF931" s="2"/>
      <c r="NKG931" s="2"/>
      <c r="NKH931" s="2"/>
      <c r="NKI931" s="2"/>
      <c r="NKJ931" s="2"/>
      <c r="NKK931" s="2"/>
      <c r="NKL931" s="2"/>
      <c r="NKM931" s="2"/>
      <c r="NKN931" s="2"/>
      <c r="NKO931" s="2"/>
      <c r="NKP931" s="2"/>
      <c r="NKQ931" s="2"/>
      <c r="NKR931" s="2"/>
      <c r="NKS931" s="2"/>
      <c r="NKT931" s="2"/>
      <c r="NKU931" s="2"/>
      <c r="NKV931" s="2"/>
      <c r="NKW931" s="2"/>
      <c r="NKX931" s="2"/>
      <c r="NKY931" s="2"/>
      <c r="NKZ931" s="2"/>
      <c r="NLA931" s="2"/>
      <c r="NLB931" s="2"/>
      <c r="NLC931" s="2"/>
      <c r="NLD931" s="2"/>
      <c r="NLE931" s="2"/>
      <c r="NLF931" s="2"/>
      <c r="NLG931" s="2"/>
      <c r="NLH931" s="2"/>
      <c r="NLI931" s="2"/>
      <c r="NLJ931" s="2"/>
      <c r="NLK931" s="2"/>
      <c r="NLL931" s="2"/>
      <c r="NLM931" s="2"/>
      <c r="NLN931" s="2"/>
      <c r="NLO931" s="2"/>
      <c r="NLP931" s="2"/>
      <c r="NLQ931" s="2"/>
      <c r="NLR931" s="2"/>
      <c r="NLS931" s="2"/>
      <c r="NLT931" s="2"/>
      <c r="NLU931" s="2"/>
      <c r="NLV931" s="2"/>
      <c r="NLW931" s="2"/>
      <c r="NLX931" s="2"/>
      <c r="NLY931" s="2"/>
      <c r="NLZ931" s="2"/>
      <c r="NMA931" s="2"/>
      <c r="NMB931" s="2"/>
      <c r="NMC931" s="2"/>
      <c r="NMD931" s="2"/>
      <c r="NME931" s="2"/>
      <c r="NMF931" s="2"/>
      <c r="NMG931" s="2"/>
      <c r="NMH931" s="2"/>
      <c r="NMI931" s="2"/>
      <c r="NMJ931" s="2"/>
      <c r="NMK931" s="2"/>
      <c r="NML931" s="2"/>
      <c r="NMM931" s="2"/>
      <c r="NMN931" s="2"/>
      <c r="NMO931" s="2"/>
      <c r="NMP931" s="2"/>
      <c r="NMQ931" s="2"/>
      <c r="NMR931" s="2"/>
      <c r="NMS931" s="2"/>
      <c r="NMT931" s="2"/>
      <c r="NMU931" s="2"/>
      <c r="NMV931" s="2"/>
      <c r="NMW931" s="2"/>
      <c r="NMX931" s="2"/>
      <c r="NMY931" s="2"/>
      <c r="NMZ931" s="2"/>
      <c r="NNA931" s="2"/>
      <c r="NNB931" s="2"/>
      <c r="NNC931" s="2"/>
      <c r="NND931" s="2"/>
      <c r="NNE931" s="2"/>
      <c r="NNF931" s="2"/>
      <c r="NNG931" s="2"/>
      <c r="NNH931" s="2"/>
      <c r="NNI931" s="2"/>
      <c r="NNJ931" s="2"/>
      <c r="NNK931" s="2"/>
      <c r="NNL931" s="2"/>
      <c r="NNM931" s="2"/>
      <c r="NNN931" s="2"/>
      <c r="NNO931" s="2"/>
      <c r="NNP931" s="2"/>
      <c r="NNQ931" s="2"/>
      <c r="NNR931" s="2"/>
      <c r="NNS931" s="2"/>
      <c r="NNT931" s="2"/>
      <c r="NNU931" s="2"/>
      <c r="NNV931" s="2"/>
      <c r="NNW931" s="2"/>
      <c r="NNX931" s="2"/>
      <c r="NNY931" s="2"/>
      <c r="NNZ931" s="2"/>
      <c r="NOA931" s="2"/>
      <c r="NOB931" s="2"/>
      <c r="NOC931" s="2"/>
      <c r="NOD931" s="2"/>
      <c r="NOE931" s="2"/>
      <c r="NOF931" s="2"/>
      <c r="NOG931" s="2"/>
      <c r="NOH931" s="2"/>
      <c r="NOI931" s="2"/>
      <c r="NOJ931" s="2"/>
      <c r="NOK931" s="2"/>
      <c r="NOL931" s="2"/>
      <c r="NOM931" s="2"/>
      <c r="NON931" s="2"/>
      <c r="NOO931" s="2"/>
      <c r="NOP931" s="2"/>
      <c r="NOQ931" s="2"/>
      <c r="NOR931" s="2"/>
      <c r="NOS931" s="2"/>
      <c r="NOT931" s="2"/>
      <c r="NOU931" s="2"/>
      <c r="NOV931" s="2"/>
      <c r="NOW931" s="2"/>
      <c r="NOX931" s="2"/>
      <c r="NOY931" s="2"/>
      <c r="NOZ931" s="2"/>
      <c r="NPA931" s="2"/>
      <c r="NPB931" s="2"/>
      <c r="NPC931" s="2"/>
      <c r="NPD931" s="2"/>
      <c r="NPE931" s="2"/>
      <c r="NPF931" s="2"/>
      <c r="NPG931" s="2"/>
      <c r="NPH931" s="2"/>
      <c r="NPI931" s="2"/>
      <c r="NPJ931" s="2"/>
      <c r="NPK931" s="2"/>
      <c r="NPL931" s="2"/>
      <c r="NPM931" s="2"/>
      <c r="NPN931" s="2"/>
      <c r="NPO931" s="2"/>
      <c r="NPP931" s="2"/>
      <c r="NPQ931" s="2"/>
      <c r="NPR931" s="2"/>
      <c r="NPS931" s="2"/>
      <c r="NPT931" s="2"/>
      <c r="NPU931" s="2"/>
      <c r="NPV931" s="2"/>
      <c r="NPW931" s="2"/>
      <c r="NPX931" s="2"/>
      <c r="NPY931" s="2"/>
      <c r="NPZ931" s="2"/>
      <c r="NQA931" s="2"/>
      <c r="NQB931" s="2"/>
      <c r="NQC931" s="2"/>
      <c r="NQD931" s="2"/>
      <c r="NQE931" s="2"/>
      <c r="NQF931" s="2"/>
      <c r="NQG931" s="2"/>
      <c r="NQH931" s="2"/>
      <c r="NQI931" s="2"/>
      <c r="NQJ931" s="2"/>
      <c r="NQK931" s="2"/>
      <c r="NQL931" s="2"/>
      <c r="NQM931" s="2"/>
      <c r="NQN931" s="2"/>
      <c r="NQO931" s="2"/>
      <c r="NQP931" s="2"/>
      <c r="NQQ931" s="2"/>
      <c r="NQR931" s="2"/>
      <c r="NQS931" s="2"/>
      <c r="NQT931" s="2"/>
      <c r="NQU931" s="2"/>
      <c r="NQV931" s="2"/>
      <c r="NQW931" s="2"/>
      <c r="NQX931" s="2"/>
      <c r="NQY931" s="2"/>
      <c r="NQZ931" s="2"/>
      <c r="NRA931" s="2"/>
      <c r="NRB931" s="2"/>
      <c r="NRC931" s="2"/>
      <c r="NRD931" s="2"/>
      <c r="NRE931" s="2"/>
      <c r="NRF931" s="2"/>
      <c r="NRG931" s="2"/>
      <c r="NRH931" s="2"/>
      <c r="NRI931" s="2"/>
      <c r="NRJ931" s="2"/>
      <c r="NRK931" s="2"/>
      <c r="NRL931" s="2"/>
      <c r="NRM931" s="2"/>
      <c r="NRN931" s="2"/>
      <c r="NRO931" s="2"/>
      <c r="NRP931" s="2"/>
      <c r="NRQ931" s="2"/>
      <c r="NRR931" s="2"/>
      <c r="NRS931" s="2"/>
      <c r="NRT931" s="2"/>
      <c r="NRU931" s="2"/>
      <c r="NRV931" s="2"/>
      <c r="NRW931" s="2"/>
      <c r="NRX931" s="2"/>
      <c r="NRY931" s="2"/>
      <c r="NRZ931" s="2"/>
      <c r="NSA931" s="2"/>
      <c r="NSB931" s="2"/>
      <c r="NSC931" s="2"/>
      <c r="NSD931" s="2"/>
      <c r="NSE931" s="2"/>
      <c r="NSF931" s="2"/>
      <c r="NSG931" s="2"/>
      <c r="NSH931" s="2"/>
      <c r="NSI931" s="2"/>
      <c r="NSJ931" s="2"/>
      <c r="NSK931" s="2"/>
      <c r="NSL931" s="2"/>
      <c r="NSM931" s="2"/>
      <c r="NSN931" s="2"/>
      <c r="NSO931" s="2"/>
      <c r="NSP931" s="2"/>
      <c r="NSQ931" s="2"/>
      <c r="NSR931" s="2"/>
      <c r="NSS931" s="2"/>
      <c r="NST931" s="2"/>
      <c r="NSU931" s="2"/>
      <c r="NSV931" s="2"/>
      <c r="NSW931" s="2"/>
      <c r="NSX931" s="2"/>
      <c r="NSY931" s="2"/>
      <c r="NSZ931" s="2"/>
      <c r="NTA931" s="2"/>
      <c r="NTB931" s="2"/>
      <c r="NTC931" s="2"/>
      <c r="NTD931" s="2"/>
      <c r="NTE931" s="2"/>
      <c r="NTF931" s="2"/>
      <c r="NTG931" s="2"/>
      <c r="NTH931" s="2"/>
      <c r="NTI931" s="2"/>
      <c r="NTJ931" s="2"/>
      <c r="NTK931" s="2"/>
      <c r="NTL931" s="2"/>
      <c r="NTM931" s="2"/>
      <c r="NTN931" s="2"/>
      <c r="NTO931" s="2"/>
      <c r="NTP931" s="2"/>
      <c r="NTQ931" s="2"/>
      <c r="NTR931" s="2"/>
      <c r="NTS931" s="2"/>
      <c r="NTT931" s="2"/>
      <c r="NTU931" s="2"/>
      <c r="NTV931" s="2"/>
      <c r="NTW931" s="2"/>
      <c r="NTX931" s="2"/>
      <c r="NTY931" s="2"/>
      <c r="NTZ931" s="2"/>
      <c r="NUA931" s="2"/>
      <c r="NUB931" s="2"/>
      <c r="NUC931" s="2"/>
      <c r="NUD931" s="2"/>
      <c r="NUE931" s="2"/>
      <c r="NUF931" s="2"/>
      <c r="NUG931" s="2"/>
      <c r="NUH931" s="2"/>
      <c r="NUI931" s="2"/>
      <c r="NUJ931" s="2"/>
      <c r="NUK931" s="2"/>
      <c r="NUL931" s="2"/>
      <c r="NUM931" s="2"/>
      <c r="NUN931" s="2"/>
      <c r="NUO931" s="2"/>
      <c r="NUP931" s="2"/>
      <c r="NUQ931" s="2"/>
      <c r="NUR931" s="2"/>
      <c r="NUS931" s="2"/>
      <c r="NUT931" s="2"/>
      <c r="NUU931" s="2"/>
      <c r="NUV931" s="2"/>
      <c r="NUW931" s="2"/>
      <c r="NUX931" s="2"/>
      <c r="NUY931" s="2"/>
      <c r="NUZ931" s="2"/>
      <c r="NVA931" s="2"/>
      <c r="NVB931" s="2"/>
      <c r="NVC931" s="2"/>
      <c r="NVD931" s="2"/>
      <c r="NVE931" s="2"/>
      <c r="NVF931" s="2"/>
      <c r="NVG931" s="2"/>
      <c r="NVH931" s="2"/>
      <c r="NVI931" s="2"/>
      <c r="NVJ931" s="2"/>
      <c r="NVK931" s="2"/>
      <c r="NVL931" s="2"/>
      <c r="NVM931" s="2"/>
      <c r="NVN931" s="2"/>
      <c r="NVO931" s="2"/>
      <c r="NVP931" s="2"/>
      <c r="NVQ931" s="2"/>
      <c r="NVR931" s="2"/>
      <c r="NVS931" s="2"/>
      <c r="NVT931" s="2"/>
      <c r="NVU931" s="2"/>
      <c r="NVV931" s="2"/>
      <c r="NVW931" s="2"/>
      <c r="NVX931" s="2"/>
      <c r="NVY931" s="2"/>
      <c r="NVZ931" s="2"/>
      <c r="NWA931" s="2"/>
      <c r="NWB931" s="2"/>
      <c r="NWC931" s="2"/>
      <c r="NWD931" s="2"/>
      <c r="NWE931" s="2"/>
      <c r="NWF931" s="2"/>
      <c r="NWG931" s="2"/>
      <c r="NWH931" s="2"/>
      <c r="NWI931" s="2"/>
      <c r="NWJ931" s="2"/>
      <c r="NWK931" s="2"/>
      <c r="NWL931" s="2"/>
      <c r="NWM931" s="2"/>
      <c r="NWN931" s="2"/>
      <c r="NWO931" s="2"/>
      <c r="NWP931" s="2"/>
      <c r="NWQ931" s="2"/>
      <c r="NWR931" s="2"/>
      <c r="NWS931" s="2"/>
      <c r="NWT931" s="2"/>
      <c r="NWU931" s="2"/>
      <c r="NWV931" s="2"/>
      <c r="NWW931" s="2"/>
      <c r="NWX931" s="2"/>
      <c r="NWY931" s="2"/>
      <c r="NWZ931" s="2"/>
      <c r="NXA931" s="2"/>
      <c r="NXB931" s="2"/>
      <c r="NXC931" s="2"/>
      <c r="NXD931" s="2"/>
      <c r="NXE931" s="2"/>
      <c r="NXF931" s="2"/>
      <c r="NXG931" s="2"/>
      <c r="NXH931" s="2"/>
      <c r="NXI931" s="2"/>
      <c r="NXJ931" s="2"/>
      <c r="NXK931" s="2"/>
      <c r="NXL931" s="2"/>
      <c r="NXM931" s="2"/>
      <c r="NXN931" s="2"/>
      <c r="NXO931" s="2"/>
      <c r="NXP931" s="2"/>
      <c r="NXQ931" s="2"/>
      <c r="NXR931" s="2"/>
      <c r="NXS931" s="2"/>
      <c r="NXT931" s="2"/>
      <c r="NXU931" s="2"/>
      <c r="NXV931" s="2"/>
      <c r="NXW931" s="2"/>
      <c r="NXX931" s="2"/>
      <c r="NXY931" s="2"/>
      <c r="NXZ931" s="2"/>
      <c r="NYA931" s="2"/>
      <c r="NYB931" s="2"/>
      <c r="NYC931" s="2"/>
      <c r="NYD931" s="2"/>
      <c r="NYE931" s="2"/>
      <c r="NYF931" s="2"/>
      <c r="NYG931" s="2"/>
      <c r="NYH931" s="2"/>
      <c r="NYI931" s="2"/>
      <c r="NYJ931" s="2"/>
      <c r="NYK931" s="2"/>
      <c r="NYL931" s="2"/>
      <c r="NYM931" s="2"/>
      <c r="NYN931" s="2"/>
      <c r="NYO931" s="2"/>
      <c r="NYP931" s="2"/>
      <c r="NYQ931" s="2"/>
      <c r="NYR931" s="2"/>
      <c r="NYS931" s="2"/>
      <c r="NYT931" s="2"/>
      <c r="NYU931" s="2"/>
      <c r="NYV931" s="2"/>
      <c r="NYW931" s="2"/>
      <c r="NYX931" s="2"/>
      <c r="NYY931" s="2"/>
      <c r="NYZ931" s="2"/>
      <c r="NZA931" s="2"/>
      <c r="NZB931" s="2"/>
      <c r="NZC931" s="2"/>
      <c r="NZD931" s="2"/>
      <c r="NZE931" s="2"/>
      <c r="NZF931" s="2"/>
      <c r="NZG931" s="2"/>
      <c r="NZH931" s="2"/>
      <c r="NZI931" s="2"/>
      <c r="NZJ931" s="2"/>
      <c r="NZK931" s="2"/>
      <c r="NZL931" s="2"/>
      <c r="NZM931" s="2"/>
      <c r="NZN931" s="2"/>
      <c r="NZO931" s="2"/>
      <c r="NZP931" s="2"/>
      <c r="NZQ931" s="2"/>
      <c r="NZR931" s="2"/>
      <c r="NZS931" s="2"/>
      <c r="NZT931" s="2"/>
      <c r="NZU931" s="2"/>
      <c r="NZV931" s="2"/>
      <c r="NZW931" s="2"/>
      <c r="NZX931" s="2"/>
      <c r="NZY931" s="2"/>
      <c r="NZZ931" s="2"/>
      <c r="OAA931" s="2"/>
      <c r="OAB931" s="2"/>
      <c r="OAC931" s="2"/>
      <c r="OAD931" s="2"/>
      <c r="OAE931" s="2"/>
      <c r="OAF931" s="2"/>
      <c r="OAG931" s="2"/>
      <c r="OAH931" s="2"/>
      <c r="OAI931" s="2"/>
      <c r="OAJ931" s="2"/>
      <c r="OAK931" s="2"/>
      <c r="OAL931" s="2"/>
      <c r="OAM931" s="2"/>
      <c r="OAN931" s="2"/>
      <c r="OAO931" s="2"/>
      <c r="OAP931" s="2"/>
      <c r="OAQ931" s="2"/>
      <c r="OAR931" s="2"/>
      <c r="OAS931" s="2"/>
      <c r="OAT931" s="2"/>
      <c r="OAU931" s="2"/>
      <c r="OAV931" s="2"/>
      <c r="OAW931" s="2"/>
      <c r="OAX931" s="2"/>
      <c r="OAY931" s="2"/>
      <c r="OAZ931" s="2"/>
      <c r="OBA931" s="2"/>
      <c r="OBB931" s="2"/>
      <c r="OBC931" s="2"/>
      <c r="OBD931" s="2"/>
      <c r="OBE931" s="2"/>
      <c r="OBF931" s="2"/>
      <c r="OBG931" s="2"/>
      <c r="OBH931" s="2"/>
      <c r="OBI931" s="2"/>
      <c r="OBJ931" s="2"/>
      <c r="OBK931" s="2"/>
      <c r="OBL931" s="2"/>
      <c r="OBM931" s="2"/>
      <c r="OBN931" s="2"/>
      <c r="OBO931" s="2"/>
      <c r="OBP931" s="2"/>
      <c r="OBQ931" s="2"/>
      <c r="OBR931" s="2"/>
      <c r="OBS931" s="2"/>
      <c r="OBT931" s="2"/>
      <c r="OBU931" s="2"/>
      <c r="OBV931" s="2"/>
      <c r="OBW931" s="2"/>
      <c r="OBX931" s="2"/>
      <c r="OBY931" s="2"/>
      <c r="OBZ931" s="2"/>
      <c r="OCA931" s="2"/>
      <c r="OCB931" s="2"/>
      <c r="OCC931" s="2"/>
      <c r="OCD931" s="2"/>
      <c r="OCE931" s="2"/>
      <c r="OCF931" s="2"/>
      <c r="OCG931" s="2"/>
      <c r="OCH931" s="2"/>
      <c r="OCI931" s="2"/>
      <c r="OCJ931" s="2"/>
      <c r="OCK931" s="2"/>
      <c r="OCL931" s="2"/>
      <c r="OCM931" s="2"/>
      <c r="OCN931" s="2"/>
      <c r="OCO931" s="2"/>
      <c r="OCP931" s="2"/>
      <c r="OCQ931" s="2"/>
      <c r="OCR931" s="2"/>
      <c r="OCS931" s="2"/>
      <c r="OCT931" s="2"/>
      <c r="OCU931" s="2"/>
      <c r="OCV931" s="2"/>
      <c r="OCW931" s="2"/>
      <c r="OCX931" s="2"/>
      <c r="OCY931" s="2"/>
      <c r="OCZ931" s="2"/>
      <c r="ODA931" s="2"/>
      <c r="ODB931" s="2"/>
      <c r="ODC931" s="2"/>
      <c r="ODD931" s="2"/>
      <c r="ODE931" s="2"/>
      <c r="ODF931" s="2"/>
      <c r="ODG931" s="2"/>
      <c r="ODH931" s="2"/>
      <c r="ODI931" s="2"/>
      <c r="ODJ931" s="2"/>
      <c r="ODK931" s="2"/>
      <c r="ODL931" s="2"/>
      <c r="ODM931" s="2"/>
      <c r="ODN931" s="2"/>
      <c r="ODO931" s="2"/>
      <c r="ODP931" s="2"/>
      <c r="ODQ931" s="2"/>
      <c r="ODR931" s="2"/>
      <c r="ODS931" s="2"/>
      <c r="ODT931" s="2"/>
      <c r="ODU931" s="2"/>
      <c r="ODV931" s="2"/>
      <c r="ODW931" s="2"/>
      <c r="ODX931" s="2"/>
      <c r="ODY931" s="2"/>
      <c r="ODZ931" s="2"/>
      <c r="OEA931" s="2"/>
      <c r="OEB931" s="2"/>
      <c r="OEC931" s="2"/>
      <c r="OED931" s="2"/>
      <c r="OEE931" s="2"/>
      <c r="OEF931" s="2"/>
      <c r="OEG931" s="2"/>
      <c r="OEH931" s="2"/>
      <c r="OEI931" s="2"/>
      <c r="OEJ931" s="2"/>
      <c r="OEK931" s="2"/>
      <c r="OEL931" s="2"/>
      <c r="OEM931" s="2"/>
      <c r="OEN931" s="2"/>
      <c r="OEO931" s="2"/>
      <c r="OEP931" s="2"/>
      <c r="OEQ931" s="2"/>
      <c r="OER931" s="2"/>
      <c r="OES931" s="2"/>
      <c r="OET931" s="2"/>
      <c r="OEU931" s="2"/>
      <c r="OEV931" s="2"/>
      <c r="OEW931" s="2"/>
      <c r="OEX931" s="2"/>
      <c r="OEY931" s="2"/>
      <c r="OEZ931" s="2"/>
      <c r="OFA931" s="2"/>
      <c r="OFB931" s="2"/>
      <c r="OFC931" s="2"/>
      <c r="OFD931" s="2"/>
      <c r="OFE931" s="2"/>
      <c r="OFF931" s="2"/>
      <c r="OFG931" s="2"/>
      <c r="OFH931" s="2"/>
      <c r="OFI931" s="2"/>
      <c r="OFJ931" s="2"/>
      <c r="OFK931" s="2"/>
      <c r="OFL931" s="2"/>
      <c r="OFM931" s="2"/>
      <c r="OFN931" s="2"/>
      <c r="OFO931" s="2"/>
      <c r="OFP931" s="2"/>
      <c r="OFQ931" s="2"/>
      <c r="OFR931" s="2"/>
      <c r="OFS931" s="2"/>
      <c r="OFT931" s="2"/>
      <c r="OFU931" s="2"/>
      <c r="OFV931" s="2"/>
      <c r="OFW931" s="2"/>
      <c r="OFX931" s="2"/>
      <c r="OFY931" s="2"/>
      <c r="OFZ931" s="2"/>
      <c r="OGA931" s="2"/>
      <c r="OGB931" s="2"/>
      <c r="OGC931" s="2"/>
      <c r="OGD931" s="2"/>
      <c r="OGE931" s="2"/>
      <c r="OGF931" s="2"/>
      <c r="OGG931" s="2"/>
      <c r="OGH931" s="2"/>
      <c r="OGI931" s="2"/>
      <c r="OGJ931" s="2"/>
      <c r="OGK931" s="2"/>
      <c r="OGL931" s="2"/>
      <c r="OGM931" s="2"/>
      <c r="OGN931" s="2"/>
      <c r="OGO931" s="2"/>
      <c r="OGP931" s="2"/>
      <c r="OGQ931" s="2"/>
      <c r="OGR931" s="2"/>
      <c r="OGS931" s="2"/>
      <c r="OGT931" s="2"/>
      <c r="OGU931" s="2"/>
      <c r="OGV931" s="2"/>
      <c r="OGW931" s="2"/>
      <c r="OGX931" s="2"/>
      <c r="OGY931" s="2"/>
      <c r="OGZ931" s="2"/>
      <c r="OHA931" s="2"/>
      <c r="OHB931" s="2"/>
      <c r="OHC931" s="2"/>
      <c r="OHD931" s="2"/>
      <c r="OHE931" s="2"/>
      <c r="OHF931" s="2"/>
      <c r="OHG931" s="2"/>
      <c r="OHH931" s="2"/>
      <c r="OHI931" s="2"/>
      <c r="OHJ931" s="2"/>
      <c r="OHK931" s="2"/>
      <c r="OHL931" s="2"/>
      <c r="OHM931" s="2"/>
      <c r="OHN931" s="2"/>
      <c r="OHO931" s="2"/>
      <c r="OHP931" s="2"/>
      <c r="OHQ931" s="2"/>
      <c r="OHR931" s="2"/>
      <c r="OHS931" s="2"/>
      <c r="OHT931" s="2"/>
      <c r="OHU931" s="2"/>
      <c r="OHV931" s="2"/>
      <c r="OHW931" s="2"/>
      <c r="OHX931" s="2"/>
      <c r="OHY931" s="2"/>
      <c r="OHZ931" s="2"/>
      <c r="OIA931" s="2"/>
      <c r="OIB931" s="2"/>
      <c r="OIC931" s="2"/>
      <c r="OID931" s="2"/>
      <c r="OIE931" s="2"/>
      <c r="OIF931" s="2"/>
      <c r="OIG931" s="2"/>
      <c r="OIH931" s="2"/>
      <c r="OII931" s="2"/>
      <c r="OIJ931" s="2"/>
      <c r="OIK931" s="2"/>
      <c r="OIL931" s="2"/>
      <c r="OIM931" s="2"/>
      <c r="OIN931" s="2"/>
      <c r="OIO931" s="2"/>
      <c r="OIP931" s="2"/>
      <c r="OIQ931" s="2"/>
      <c r="OIR931" s="2"/>
      <c r="OIS931" s="2"/>
      <c r="OIT931" s="2"/>
      <c r="OIU931" s="2"/>
      <c r="OIV931" s="2"/>
      <c r="OIW931" s="2"/>
      <c r="OIX931" s="2"/>
      <c r="OIY931" s="2"/>
      <c r="OIZ931" s="2"/>
      <c r="OJA931" s="2"/>
      <c r="OJB931" s="2"/>
      <c r="OJC931" s="2"/>
      <c r="OJD931" s="2"/>
      <c r="OJE931" s="2"/>
      <c r="OJF931" s="2"/>
      <c r="OJG931" s="2"/>
      <c r="OJH931" s="2"/>
      <c r="OJI931" s="2"/>
      <c r="OJJ931" s="2"/>
      <c r="OJK931" s="2"/>
      <c r="OJL931" s="2"/>
      <c r="OJM931" s="2"/>
      <c r="OJN931" s="2"/>
      <c r="OJO931" s="2"/>
      <c r="OJP931" s="2"/>
      <c r="OJQ931" s="2"/>
      <c r="OJR931" s="2"/>
      <c r="OJS931" s="2"/>
      <c r="OJT931" s="2"/>
      <c r="OJU931" s="2"/>
      <c r="OJV931" s="2"/>
      <c r="OJW931" s="2"/>
      <c r="OJX931" s="2"/>
      <c r="OJY931" s="2"/>
      <c r="OJZ931" s="2"/>
      <c r="OKA931" s="2"/>
      <c r="OKB931" s="2"/>
      <c r="OKC931" s="2"/>
      <c r="OKD931" s="2"/>
      <c r="OKE931" s="2"/>
      <c r="OKF931" s="2"/>
      <c r="OKG931" s="2"/>
      <c r="OKH931" s="2"/>
      <c r="OKI931" s="2"/>
      <c r="OKJ931" s="2"/>
      <c r="OKK931" s="2"/>
      <c r="OKL931" s="2"/>
      <c r="OKM931" s="2"/>
      <c r="OKN931" s="2"/>
      <c r="OKO931" s="2"/>
      <c r="OKP931" s="2"/>
      <c r="OKQ931" s="2"/>
      <c r="OKR931" s="2"/>
      <c r="OKS931" s="2"/>
      <c r="OKT931" s="2"/>
      <c r="OKU931" s="2"/>
      <c r="OKV931" s="2"/>
      <c r="OKW931" s="2"/>
      <c r="OKX931" s="2"/>
      <c r="OKY931" s="2"/>
      <c r="OKZ931" s="2"/>
      <c r="OLA931" s="2"/>
      <c r="OLB931" s="2"/>
      <c r="OLC931" s="2"/>
      <c r="OLD931" s="2"/>
      <c r="OLE931" s="2"/>
      <c r="OLF931" s="2"/>
      <c r="OLG931" s="2"/>
      <c r="OLH931" s="2"/>
      <c r="OLI931" s="2"/>
      <c r="OLJ931" s="2"/>
      <c r="OLK931" s="2"/>
      <c r="OLL931" s="2"/>
      <c r="OLM931" s="2"/>
      <c r="OLN931" s="2"/>
      <c r="OLO931" s="2"/>
      <c r="OLP931" s="2"/>
      <c r="OLQ931" s="2"/>
      <c r="OLR931" s="2"/>
      <c r="OLS931" s="2"/>
      <c r="OLT931" s="2"/>
      <c r="OLU931" s="2"/>
      <c r="OLV931" s="2"/>
      <c r="OLW931" s="2"/>
      <c r="OLX931" s="2"/>
      <c r="OLY931" s="2"/>
      <c r="OLZ931" s="2"/>
      <c r="OMA931" s="2"/>
      <c r="OMB931" s="2"/>
      <c r="OMC931" s="2"/>
      <c r="OMD931" s="2"/>
      <c r="OME931" s="2"/>
      <c r="OMF931" s="2"/>
      <c r="OMG931" s="2"/>
      <c r="OMH931" s="2"/>
      <c r="OMI931" s="2"/>
      <c r="OMJ931" s="2"/>
      <c r="OMK931" s="2"/>
      <c r="OML931" s="2"/>
      <c r="OMM931" s="2"/>
      <c r="OMN931" s="2"/>
      <c r="OMO931" s="2"/>
      <c r="OMP931" s="2"/>
      <c r="OMQ931" s="2"/>
      <c r="OMR931" s="2"/>
      <c r="OMS931" s="2"/>
      <c r="OMT931" s="2"/>
      <c r="OMU931" s="2"/>
      <c r="OMV931" s="2"/>
      <c r="OMW931" s="2"/>
      <c r="OMX931" s="2"/>
      <c r="OMY931" s="2"/>
      <c r="OMZ931" s="2"/>
      <c r="ONA931" s="2"/>
      <c r="ONB931" s="2"/>
      <c r="ONC931" s="2"/>
      <c r="OND931" s="2"/>
      <c r="ONE931" s="2"/>
      <c r="ONF931" s="2"/>
      <c r="ONG931" s="2"/>
      <c r="ONH931" s="2"/>
      <c r="ONI931" s="2"/>
      <c r="ONJ931" s="2"/>
      <c r="ONK931" s="2"/>
      <c r="ONL931" s="2"/>
      <c r="ONM931" s="2"/>
      <c r="ONN931" s="2"/>
      <c r="ONO931" s="2"/>
      <c r="ONP931" s="2"/>
      <c r="ONQ931" s="2"/>
      <c r="ONR931" s="2"/>
      <c r="ONS931" s="2"/>
      <c r="ONT931" s="2"/>
      <c r="ONU931" s="2"/>
      <c r="ONV931" s="2"/>
      <c r="ONW931" s="2"/>
      <c r="ONX931" s="2"/>
      <c r="ONY931" s="2"/>
      <c r="ONZ931" s="2"/>
      <c r="OOA931" s="2"/>
      <c r="OOB931" s="2"/>
      <c r="OOC931" s="2"/>
      <c r="OOD931" s="2"/>
      <c r="OOE931" s="2"/>
      <c r="OOF931" s="2"/>
      <c r="OOG931" s="2"/>
      <c r="OOH931" s="2"/>
      <c r="OOI931" s="2"/>
      <c r="OOJ931" s="2"/>
      <c r="OOK931" s="2"/>
      <c r="OOL931" s="2"/>
      <c r="OOM931" s="2"/>
      <c r="OON931" s="2"/>
      <c r="OOO931" s="2"/>
      <c r="OOP931" s="2"/>
      <c r="OOQ931" s="2"/>
      <c r="OOR931" s="2"/>
      <c r="OOS931" s="2"/>
      <c r="OOT931" s="2"/>
      <c r="OOU931" s="2"/>
      <c r="OOV931" s="2"/>
      <c r="OOW931" s="2"/>
      <c r="OOX931" s="2"/>
      <c r="OOY931" s="2"/>
      <c r="OOZ931" s="2"/>
      <c r="OPA931" s="2"/>
      <c r="OPB931" s="2"/>
      <c r="OPC931" s="2"/>
      <c r="OPD931" s="2"/>
      <c r="OPE931" s="2"/>
      <c r="OPF931" s="2"/>
      <c r="OPG931" s="2"/>
      <c r="OPH931" s="2"/>
      <c r="OPI931" s="2"/>
      <c r="OPJ931" s="2"/>
      <c r="OPK931" s="2"/>
      <c r="OPL931" s="2"/>
      <c r="OPM931" s="2"/>
      <c r="OPN931" s="2"/>
      <c r="OPO931" s="2"/>
      <c r="OPP931" s="2"/>
      <c r="OPQ931" s="2"/>
      <c r="OPR931" s="2"/>
      <c r="OPS931" s="2"/>
      <c r="OPT931" s="2"/>
      <c r="OPU931" s="2"/>
      <c r="OPV931" s="2"/>
      <c r="OPW931" s="2"/>
      <c r="OPX931" s="2"/>
      <c r="OPY931" s="2"/>
      <c r="OPZ931" s="2"/>
      <c r="OQA931" s="2"/>
      <c r="OQB931" s="2"/>
      <c r="OQC931" s="2"/>
      <c r="OQD931" s="2"/>
      <c r="OQE931" s="2"/>
      <c r="OQF931" s="2"/>
      <c r="OQG931" s="2"/>
      <c r="OQH931" s="2"/>
      <c r="OQI931" s="2"/>
      <c r="OQJ931" s="2"/>
      <c r="OQK931" s="2"/>
      <c r="OQL931" s="2"/>
      <c r="OQM931" s="2"/>
      <c r="OQN931" s="2"/>
      <c r="OQO931" s="2"/>
      <c r="OQP931" s="2"/>
      <c r="OQQ931" s="2"/>
      <c r="OQR931" s="2"/>
      <c r="OQS931" s="2"/>
      <c r="OQT931" s="2"/>
      <c r="OQU931" s="2"/>
      <c r="OQV931" s="2"/>
      <c r="OQW931" s="2"/>
      <c r="OQX931" s="2"/>
      <c r="OQY931" s="2"/>
      <c r="OQZ931" s="2"/>
      <c r="ORA931" s="2"/>
      <c r="ORB931" s="2"/>
      <c r="ORC931" s="2"/>
      <c r="ORD931" s="2"/>
      <c r="ORE931" s="2"/>
      <c r="ORF931" s="2"/>
      <c r="ORG931" s="2"/>
      <c r="ORH931" s="2"/>
      <c r="ORI931" s="2"/>
      <c r="ORJ931" s="2"/>
      <c r="ORK931" s="2"/>
      <c r="ORL931" s="2"/>
      <c r="ORM931" s="2"/>
      <c r="ORN931" s="2"/>
      <c r="ORO931" s="2"/>
      <c r="ORP931" s="2"/>
      <c r="ORQ931" s="2"/>
      <c r="ORR931" s="2"/>
      <c r="ORS931" s="2"/>
      <c r="ORT931" s="2"/>
      <c r="ORU931" s="2"/>
      <c r="ORV931" s="2"/>
      <c r="ORW931" s="2"/>
      <c r="ORX931" s="2"/>
      <c r="ORY931" s="2"/>
      <c r="ORZ931" s="2"/>
      <c r="OSA931" s="2"/>
      <c r="OSB931" s="2"/>
      <c r="OSC931" s="2"/>
      <c r="OSD931" s="2"/>
      <c r="OSE931" s="2"/>
      <c r="OSF931" s="2"/>
      <c r="OSG931" s="2"/>
      <c r="OSH931" s="2"/>
      <c r="OSI931" s="2"/>
      <c r="OSJ931" s="2"/>
      <c r="OSK931" s="2"/>
      <c r="OSL931" s="2"/>
      <c r="OSM931" s="2"/>
      <c r="OSN931" s="2"/>
      <c r="OSO931" s="2"/>
      <c r="OSP931" s="2"/>
      <c r="OSQ931" s="2"/>
      <c r="OSR931" s="2"/>
      <c r="OSS931" s="2"/>
      <c r="OST931" s="2"/>
      <c r="OSU931" s="2"/>
      <c r="OSV931" s="2"/>
      <c r="OSW931" s="2"/>
      <c r="OSX931" s="2"/>
      <c r="OSY931" s="2"/>
      <c r="OSZ931" s="2"/>
      <c r="OTA931" s="2"/>
      <c r="OTB931" s="2"/>
      <c r="OTC931" s="2"/>
      <c r="OTD931" s="2"/>
      <c r="OTE931" s="2"/>
      <c r="OTF931" s="2"/>
      <c r="OTG931" s="2"/>
      <c r="OTH931" s="2"/>
      <c r="OTI931" s="2"/>
      <c r="OTJ931" s="2"/>
      <c r="OTK931" s="2"/>
      <c r="OTL931" s="2"/>
      <c r="OTM931" s="2"/>
      <c r="OTN931" s="2"/>
      <c r="OTO931" s="2"/>
      <c r="OTP931" s="2"/>
      <c r="OTQ931" s="2"/>
      <c r="OTR931" s="2"/>
      <c r="OTS931" s="2"/>
      <c r="OTT931" s="2"/>
      <c r="OTU931" s="2"/>
      <c r="OTV931" s="2"/>
      <c r="OTW931" s="2"/>
      <c r="OTX931" s="2"/>
      <c r="OTY931" s="2"/>
      <c r="OTZ931" s="2"/>
      <c r="OUA931" s="2"/>
      <c r="OUB931" s="2"/>
      <c r="OUC931" s="2"/>
      <c r="OUD931" s="2"/>
      <c r="OUE931" s="2"/>
      <c r="OUF931" s="2"/>
      <c r="OUG931" s="2"/>
      <c r="OUH931" s="2"/>
      <c r="OUI931" s="2"/>
      <c r="OUJ931" s="2"/>
      <c r="OUK931" s="2"/>
      <c r="OUL931" s="2"/>
      <c r="OUM931" s="2"/>
      <c r="OUN931" s="2"/>
      <c r="OUO931" s="2"/>
      <c r="OUP931" s="2"/>
      <c r="OUQ931" s="2"/>
      <c r="OUR931" s="2"/>
      <c r="OUS931" s="2"/>
      <c r="OUT931" s="2"/>
      <c r="OUU931" s="2"/>
      <c r="OUV931" s="2"/>
      <c r="OUW931" s="2"/>
      <c r="OUX931" s="2"/>
      <c r="OUY931" s="2"/>
      <c r="OUZ931" s="2"/>
      <c r="OVA931" s="2"/>
      <c r="OVB931" s="2"/>
      <c r="OVC931" s="2"/>
      <c r="OVD931" s="2"/>
      <c r="OVE931" s="2"/>
      <c r="OVF931" s="2"/>
      <c r="OVG931" s="2"/>
      <c r="OVH931" s="2"/>
      <c r="OVI931" s="2"/>
      <c r="OVJ931" s="2"/>
      <c r="OVK931" s="2"/>
      <c r="OVL931" s="2"/>
      <c r="OVM931" s="2"/>
      <c r="OVN931" s="2"/>
      <c r="OVO931" s="2"/>
      <c r="OVP931" s="2"/>
      <c r="OVQ931" s="2"/>
      <c r="OVR931" s="2"/>
      <c r="OVS931" s="2"/>
      <c r="OVT931" s="2"/>
      <c r="OVU931" s="2"/>
      <c r="OVV931" s="2"/>
      <c r="OVW931" s="2"/>
      <c r="OVX931" s="2"/>
      <c r="OVY931" s="2"/>
      <c r="OVZ931" s="2"/>
      <c r="OWA931" s="2"/>
      <c r="OWB931" s="2"/>
      <c r="OWC931" s="2"/>
      <c r="OWD931" s="2"/>
      <c r="OWE931" s="2"/>
      <c r="OWF931" s="2"/>
      <c r="OWG931" s="2"/>
      <c r="OWH931" s="2"/>
      <c r="OWI931" s="2"/>
      <c r="OWJ931" s="2"/>
      <c r="OWK931" s="2"/>
      <c r="OWL931" s="2"/>
      <c r="OWM931" s="2"/>
      <c r="OWN931" s="2"/>
      <c r="OWO931" s="2"/>
      <c r="OWP931" s="2"/>
      <c r="OWQ931" s="2"/>
      <c r="OWR931" s="2"/>
      <c r="OWS931" s="2"/>
      <c r="OWT931" s="2"/>
      <c r="OWU931" s="2"/>
      <c r="OWV931" s="2"/>
      <c r="OWW931" s="2"/>
      <c r="OWX931" s="2"/>
      <c r="OWY931" s="2"/>
      <c r="OWZ931" s="2"/>
      <c r="OXA931" s="2"/>
      <c r="OXB931" s="2"/>
      <c r="OXC931" s="2"/>
      <c r="OXD931" s="2"/>
      <c r="OXE931" s="2"/>
      <c r="OXF931" s="2"/>
      <c r="OXG931" s="2"/>
      <c r="OXH931" s="2"/>
      <c r="OXI931" s="2"/>
      <c r="OXJ931" s="2"/>
      <c r="OXK931" s="2"/>
      <c r="OXL931" s="2"/>
      <c r="OXM931" s="2"/>
      <c r="OXN931" s="2"/>
      <c r="OXO931" s="2"/>
      <c r="OXP931" s="2"/>
      <c r="OXQ931" s="2"/>
      <c r="OXR931" s="2"/>
      <c r="OXS931" s="2"/>
      <c r="OXT931" s="2"/>
      <c r="OXU931" s="2"/>
      <c r="OXV931" s="2"/>
      <c r="OXW931" s="2"/>
      <c r="OXX931" s="2"/>
      <c r="OXY931" s="2"/>
      <c r="OXZ931" s="2"/>
      <c r="OYA931" s="2"/>
      <c r="OYB931" s="2"/>
      <c r="OYC931" s="2"/>
      <c r="OYD931" s="2"/>
      <c r="OYE931" s="2"/>
      <c r="OYF931" s="2"/>
      <c r="OYG931" s="2"/>
      <c r="OYH931" s="2"/>
      <c r="OYI931" s="2"/>
      <c r="OYJ931" s="2"/>
      <c r="OYK931" s="2"/>
      <c r="OYL931" s="2"/>
      <c r="OYM931" s="2"/>
      <c r="OYN931" s="2"/>
      <c r="OYO931" s="2"/>
      <c r="OYP931" s="2"/>
      <c r="OYQ931" s="2"/>
      <c r="OYR931" s="2"/>
      <c r="OYS931" s="2"/>
      <c r="OYT931" s="2"/>
      <c r="OYU931" s="2"/>
      <c r="OYV931" s="2"/>
      <c r="OYW931" s="2"/>
      <c r="OYX931" s="2"/>
      <c r="OYY931" s="2"/>
      <c r="OYZ931" s="2"/>
      <c r="OZA931" s="2"/>
      <c r="OZB931" s="2"/>
      <c r="OZC931" s="2"/>
      <c r="OZD931" s="2"/>
      <c r="OZE931" s="2"/>
      <c r="OZF931" s="2"/>
      <c r="OZG931" s="2"/>
      <c r="OZH931" s="2"/>
      <c r="OZI931" s="2"/>
      <c r="OZJ931" s="2"/>
      <c r="OZK931" s="2"/>
      <c r="OZL931" s="2"/>
      <c r="OZM931" s="2"/>
      <c r="OZN931" s="2"/>
      <c r="OZO931" s="2"/>
      <c r="OZP931" s="2"/>
      <c r="OZQ931" s="2"/>
      <c r="OZR931" s="2"/>
      <c r="OZS931" s="2"/>
      <c r="OZT931" s="2"/>
      <c r="OZU931" s="2"/>
      <c r="OZV931" s="2"/>
      <c r="OZW931" s="2"/>
      <c r="OZX931" s="2"/>
      <c r="OZY931" s="2"/>
      <c r="OZZ931" s="2"/>
      <c r="PAA931" s="2"/>
      <c r="PAB931" s="2"/>
      <c r="PAC931" s="2"/>
      <c r="PAD931" s="2"/>
      <c r="PAE931" s="2"/>
      <c r="PAF931" s="2"/>
      <c r="PAG931" s="2"/>
      <c r="PAH931" s="2"/>
      <c r="PAI931" s="2"/>
      <c r="PAJ931" s="2"/>
      <c r="PAK931" s="2"/>
      <c r="PAL931" s="2"/>
      <c r="PAM931" s="2"/>
      <c r="PAN931" s="2"/>
      <c r="PAO931" s="2"/>
      <c r="PAP931" s="2"/>
      <c r="PAQ931" s="2"/>
      <c r="PAR931" s="2"/>
      <c r="PAS931" s="2"/>
      <c r="PAT931" s="2"/>
      <c r="PAU931" s="2"/>
      <c r="PAV931" s="2"/>
      <c r="PAW931" s="2"/>
      <c r="PAX931" s="2"/>
      <c r="PAY931" s="2"/>
      <c r="PAZ931" s="2"/>
      <c r="PBA931" s="2"/>
      <c r="PBB931" s="2"/>
      <c r="PBC931" s="2"/>
      <c r="PBD931" s="2"/>
      <c r="PBE931" s="2"/>
      <c r="PBF931" s="2"/>
      <c r="PBG931" s="2"/>
      <c r="PBH931" s="2"/>
      <c r="PBI931" s="2"/>
      <c r="PBJ931" s="2"/>
      <c r="PBK931" s="2"/>
      <c r="PBL931" s="2"/>
      <c r="PBM931" s="2"/>
      <c r="PBN931" s="2"/>
      <c r="PBO931" s="2"/>
      <c r="PBP931" s="2"/>
      <c r="PBQ931" s="2"/>
      <c r="PBR931" s="2"/>
      <c r="PBS931" s="2"/>
      <c r="PBT931" s="2"/>
      <c r="PBU931" s="2"/>
      <c r="PBV931" s="2"/>
      <c r="PBW931" s="2"/>
      <c r="PBX931" s="2"/>
      <c r="PBY931" s="2"/>
      <c r="PBZ931" s="2"/>
      <c r="PCA931" s="2"/>
      <c r="PCB931" s="2"/>
      <c r="PCC931" s="2"/>
      <c r="PCD931" s="2"/>
      <c r="PCE931" s="2"/>
      <c r="PCF931" s="2"/>
      <c r="PCG931" s="2"/>
      <c r="PCH931" s="2"/>
      <c r="PCI931" s="2"/>
      <c r="PCJ931" s="2"/>
      <c r="PCK931" s="2"/>
      <c r="PCL931" s="2"/>
      <c r="PCM931" s="2"/>
      <c r="PCN931" s="2"/>
      <c r="PCO931" s="2"/>
      <c r="PCP931" s="2"/>
      <c r="PCQ931" s="2"/>
      <c r="PCR931" s="2"/>
      <c r="PCS931" s="2"/>
      <c r="PCT931" s="2"/>
      <c r="PCU931" s="2"/>
      <c r="PCV931" s="2"/>
      <c r="PCW931" s="2"/>
      <c r="PCX931" s="2"/>
      <c r="PCY931" s="2"/>
      <c r="PCZ931" s="2"/>
      <c r="PDA931" s="2"/>
      <c r="PDB931" s="2"/>
      <c r="PDC931" s="2"/>
      <c r="PDD931" s="2"/>
      <c r="PDE931" s="2"/>
      <c r="PDF931" s="2"/>
      <c r="PDG931" s="2"/>
      <c r="PDH931" s="2"/>
      <c r="PDI931" s="2"/>
      <c r="PDJ931" s="2"/>
      <c r="PDK931" s="2"/>
      <c r="PDL931" s="2"/>
      <c r="PDM931" s="2"/>
      <c r="PDN931" s="2"/>
      <c r="PDO931" s="2"/>
      <c r="PDP931" s="2"/>
      <c r="PDQ931" s="2"/>
      <c r="PDR931" s="2"/>
      <c r="PDS931" s="2"/>
      <c r="PDT931" s="2"/>
      <c r="PDU931" s="2"/>
      <c r="PDV931" s="2"/>
      <c r="PDW931" s="2"/>
      <c r="PDX931" s="2"/>
      <c r="PDY931" s="2"/>
      <c r="PDZ931" s="2"/>
      <c r="PEA931" s="2"/>
      <c r="PEB931" s="2"/>
      <c r="PEC931" s="2"/>
      <c r="PED931" s="2"/>
      <c r="PEE931" s="2"/>
      <c r="PEF931" s="2"/>
      <c r="PEG931" s="2"/>
      <c r="PEH931" s="2"/>
      <c r="PEI931" s="2"/>
      <c r="PEJ931" s="2"/>
      <c r="PEK931" s="2"/>
      <c r="PEL931" s="2"/>
      <c r="PEM931" s="2"/>
      <c r="PEN931" s="2"/>
      <c r="PEO931" s="2"/>
      <c r="PEP931" s="2"/>
      <c r="PEQ931" s="2"/>
      <c r="PER931" s="2"/>
      <c r="PES931" s="2"/>
      <c r="PET931" s="2"/>
      <c r="PEU931" s="2"/>
      <c r="PEV931" s="2"/>
      <c r="PEW931" s="2"/>
      <c r="PEX931" s="2"/>
      <c r="PEY931" s="2"/>
      <c r="PEZ931" s="2"/>
      <c r="PFA931" s="2"/>
      <c r="PFB931" s="2"/>
      <c r="PFC931" s="2"/>
      <c r="PFD931" s="2"/>
      <c r="PFE931" s="2"/>
      <c r="PFF931" s="2"/>
      <c r="PFG931" s="2"/>
      <c r="PFH931" s="2"/>
      <c r="PFI931" s="2"/>
      <c r="PFJ931" s="2"/>
      <c r="PFK931" s="2"/>
      <c r="PFL931" s="2"/>
      <c r="PFM931" s="2"/>
      <c r="PFN931" s="2"/>
      <c r="PFO931" s="2"/>
      <c r="PFP931" s="2"/>
      <c r="PFQ931" s="2"/>
      <c r="PFR931" s="2"/>
      <c r="PFS931" s="2"/>
      <c r="PFT931" s="2"/>
      <c r="PFU931" s="2"/>
      <c r="PFV931" s="2"/>
      <c r="PFW931" s="2"/>
      <c r="PFX931" s="2"/>
      <c r="PFY931" s="2"/>
      <c r="PFZ931" s="2"/>
      <c r="PGA931" s="2"/>
      <c r="PGB931" s="2"/>
      <c r="PGC931" s="2"/>
      <c r="PGD931" s="2"/>
      <c r="PGE931" s="2"/>
      <c r="PGF931" s="2"/>
      <c r="PGG931" s="2"/>
      <c r="PGH931" s="2"/>
      <c r="PGI931" s="2"/>
      <c r="PGJ931" s="2"/>
      <c r="PGK931" s="2"/>
      <c r="PGL931" s="2"/>
      <c r="PGM931" s="2"/>
      <c r="PGN931" s="2"/>
      <c r="PGO931" s="2"/>
      <c r="PGP931" s="2"/>
      <c r="PGQ931" s="2"/>
      <c r="PGR931" s="2"/>
      <c r="PGS931" s="2"/>
      <c r="PGT931" s="2"/>
      <c r="PGU931" s="2"/>
      <c r="PGV931" s="2"/>
      <c r="PGW931" s="2"/>
      <c r="PGX931" s="2"/>
      <c r="PGY931" s="2"/>
      <c r="PGZ931" s="2"/>
      <c r="PHA931" s="2"/>
      <c r="PHB931" s="2"/>
      <c r="PHC931" s="2"/>
      <c r="PHD931" s="2"/>
      <c r="PHE931" s="2"/>
      <c r="PHF931" s="2"/>
      <c r="PHG931" s="2"/>
      <c r="PHH931" s="2"/>
      <c r="PHI931" s="2"/>
      <c r="PHJ931" s="2"/>
      <c r="PHK931" s="2"/>
      <c r="PHL931" s="2"/>
      <c r="PHM931" s="2"/>
      <c r="PHN931" s="2"/>
      <c r="PHO931" s="2"/>
      <c r="PHP931" s="2"/>
      <c r="PHQ931" s="2"/>
      <c r="PHR931" s="2"/>
      <c r="PHS931" s="2"/>
      <c r="PHT931" s="2"/>
      <c r="PHU931" s="2"/>
      <c r="PHV931" s="2"/>
      <c r="PHW931" s="2"/>
      <c r="PHX931" s="2"/>
      <c r="PHY931" s="2"/>
      <c r="PHZ931" s="2"/>
      <c r="PIA931" s="2"/>
      <c r="PIB931" s="2"/>
      <c r="PIC931" s="2"/>
      <c r="PID931" s="2"/>
      <c r="PIE931" s="2"/>
      <c r="PIF931" s="2"/>
      <c r="PIG931" s="2"/>
      <c r="PIH931" s="2"/>
      <c r="PII931" s="2"/>
      <c r="PIJ931" s="2"/>
      <c r="PIK931" s="2"/>
      <c r="PIL931" s="2"/>
      <c r="PIM931" s="2"/>
      <c r="PIN931" s="2"/>
      <c r="PIO931" s="2"/>
      <c r="PIP931" s="2"/>
      <c r="PIQ931" s="2"/>
      <c r="PIR931" s="2"/>
      <c r="PIS931" s="2"/>
      <c r="PIT931" s="2"/>
      <c r="PIU931" s="2"/>
      <c r="PIV931" s="2"/>
      <c r="PIW931" s="2"/>
      <c r="PIX931" s="2"/>
      <c r="PIY931" s="2"/>
      <c r="PIZ931" s="2"/>
      <c r="PJA931" s="2"/>
      <c r="PJB931" s="2"/>
      <c r="PJC931" s="2"/>
      <c r="PJD931" s="2"/>
      <c r="PJE931" s="2"/>
      <c r="PJF931" s="2"/>
      <c r="PJG931" s="2"/>
      <c r="PJH931" s="2"/>
      <c r="PJI931" s="2"/>
      <c r="PJJ931" s="2"/>
      <c r="PJK931" s="2"/>
      <c r="PJL931" s="2"/>
      <c r="PJM931" s="2"/>
      <c r="PJN931" s="2"/>
      <c r="PJO931" s="2"/>
      <c r="PJP931" s="2"/>
      <c r="PJQ931" s="2"/>
      <c r="PJR931" s="2"/>
      <c r="PJS931" s="2"/>
      <c r="PJT931" s="2"/>
      <c r="PJU931" s="2"/>
      <c r="PJV931" s="2"/>
      <c r="PJW931" s="2"/>
      <c r="PJX931" s="2"/>
      <c r="PJY931" s="2"/>
      <c r="PJZ931" s="2"/>
      <c r="PKA931" s="2"/>
      <c r="PKB931" s="2"/>
      <c r="PKC931" s="2"/>
      <c r="PKD931" s="2"/>
      <c r="PKE931" s="2"/>
      <c r="PKF931" s="2"/>
      <c r="PKG931" s="2"/>
      <c r="PKH931" s="2"/>
      <c r="PKI931" s="2"/>
      <c r="PKJ931" s="2"/>
      <c r="PKK931" s="2"/>
      <c r="PKL931" s="2"/>
      <c r="PKM931" s="2"/>
      <c r="PKN931" s="2"/>
      <c r="PKO931" s="2"/>
      <c r="PKP931" s="2"/>
      <c r="PKQ931" s="2"/>
      <c r="PKR931" s="2"/>
      <c r="PKS931" s="2"/>
      <c r="PKT931" s="2"/>
      <c r="PKU931" s="2"/>
      <c r="PKV931" s="2"/>
      <c r="PKW931" s="2"/>
      <c r="PKX931" s="2"/>
      <c r="PKY931" s="2"/>
      <c r="PKZ931" s="2"/>
      <c r="PLA931" s="2"/>
      <c r="PLB931" s="2"/>
      <c r="PLC931" s="2"/>
      <c r="PLD931" s="2"/>
      <c r="PLE931" s="2"/>
      <c r="PLF931" s="2"/>
      <c r="PLG931" s="2"/>
      <c r="PLH931" s="2"/>
      <c r="PLI931" s="2"/>
      <c r="PLJ931" s="2"/>
      <c r="PLK931" s="2"/>
      <c r="PLL931" s="2"/>
      <c r="PLM931" s="2"/>
      <c r="PLN931" s="2"/>
      <c r="PLO931" s="2"/>
      <c r="PLP931" s="2"/>
      <c r="PLQ931" s="2"/>
      <c r="PLR931" s="2"/>
      <c r="PLS931" s="2"/>
      <c r="PLT931" s="2"/>
      <c r="PLU931" s="2"/>
      <c r="PLV931" s="2"/>
      <c r="PLW931" s="2"/>
      <c r="PLX931" s="2"/>
      <c r="PLY931" s="2"/>
      <c r="PLZ931" s="2"/>
      <c r="PMA931" s="2"/>
      <c r="PMB931" s="2"/>
      <c r="PMC931" s="2"/>
      <c r="PMD931" s="2"/>
      <c r="PME931" s="2"/>
      <c r="PMF931" s="2"/>
      <c r="PMG931" s="2"/>
      <c r="PMH931" s="2"/>
      <c r="PMI931" s="2"/>
      <c r="PMJ931" s="2"/>
      <c r="PMK931" s="2"/>
      <c r="PML931" s="2"/>
      <c r="PMM931" s="2"/>
      <c r="PMN931" s="2"/>
      <c r="PMO931" s="2"/>
      <c r="PMP931" s="2"/>
      <c r="PMQ931" s="2"/>
      <c r="PMR931" s="2"/>
      <c r="PMS931" s="2"/>
      <c r="PMT931" s="2"/>
      <c r="PMU931" s="2"/>
      <c r="PMV931" s="2"/>
      <c r="PMW931" s="2"/>
      <c r="PMX931" s="2"/>
      <c r="PMY931" s="2"/>
      <c r="PMZ931" s="2"/>
      <c r="PNA931" s="2"/>
      <c r="PNB931" s="2"/>
      <c r="PNC931" s="2"/>
      <c r="PND931" s="2"/>
      <c r="PNE931" s="2"/>
      <c r="PNF931" s="2"/>
      <c r="PNG931" s="2"/>
      <c r="PNH931" s="2"/>
      <c r="PNI931" s="2"/>
      <c r="PNJ931" s="2"/>
      <c r="PNK931" s="2"/>
      <c r="PNL931" s="2"/>
      <c r="PNM931" s="2"/>
      <c r="PNN931" s="2"/>
      <c r="PNO931" s="2"/>
      <c r="PNP931" s="2"/>
      <c r="PNQ931" s="2"/>
      <c r="PNR931" s="2"/>
      <c r="PNS931" s="2"/>
      <c r="PNT931" s="2"/>
      <c r="PNU931" s="2"/>
      <c r="PNV931" s="2"/>
      <c r="PNW931" s="2"/>
      <c r="PNX931" s="2"/>
      <c r="PNY931" s="2"/>
      <c r="PNZ931" s="2"/>
      <c r="POA931" s="2"/>
      <c r="POB931" s="2"/>
      <c r="POC931" s="2"/>
      <c r="POD931" s="2"/>
      <c r="POE931" s="2"/>
      <c r="POF931" s="2"/>
      <c r="POG931" s="2"/>
      <c r="POH931" s="2"/>
      <c r="POI931" s="2"/>
      <c r="POJ931" s="2"/>
      <c r="POK931" s="2"/>
      <c r="POL931" s="2"/>
      <c r="POM931" s="2"/>
      <c r="PON931" s="2"/>
      <c r="POO931" s="2"/>
      <c r="POP931" s="2"/>
      <c r="POQ931" s="2"/>
      <c r="POR931" s="2"/>
      <c r="POS931" s="2"/>
      <c r="POT931" s="2"/>
      <c r="POU931" s="2"/>
      <c r="POV931" s="2"/>
      <c r="POW931" s="2"/>
      <c r="POX931" s="2"/>
      <c r="POY931" s="2"/>
      <c r="POZ931" s="2"/>
      <c r="PPA931" s="2"/>
      <c r="PPB931" s="2"/>
      <c r="PPC931" s="2"/>
      <c r="PPD931" s="2"/>
      <c r="PPE931" s="2"/>
      <c r="PPF931" s="2"/>
      <c r="PPG931" s="2"/>
      <c r="PPH931" s="2"/>
      <c r="PPI931" s="2"/>
      <c r="PPJ931" s="2"/>
      <c r="PPK931" s="2"/>
      <c r="PPL931" s="2"/>
      <c r="PPM931" s="2"/>
      <c r="PPN931" s="2"/>
      <c r="PPO931" s="2"/>
      <c r="PPP931" s="2"/>
      <c r="PPQ931" s="2"/>
      <c r="PPR931" s="2"/>
      <c r="PPS931" s="2"/>
      <c r="PPT931" s="2"/>
      <c r="PPU931" s="2"/>
      <c r="PPV931" s="2"/>
      <c r="PPW931" s="2"/>
      <c r="PPX931" s="2"/>
      <c r="PPY931" s="2"/>
      <c r="PPZ931" s="2"/>
      <c r="PQA931" s="2"/>
      <c r="PQB931" s="2"/>
      <c r="PQC931" s="2"/>
      <c r="PQD931" s="2"/>
      <c r="PQE931" s="2"/>
      <c r="PQF931" s="2"/>
      <c r="PQG931" s="2"/>
      <c r="PQH931" s="2"/>
      <c r="PQI931" s="2"/>
      <c r="PQJ931" s="2"/>
      <c r="PQK931" s="2"/>
      <c r="PQL931" s="2"/>
      <c r="PQM931" s="2"/>
      <c r="PQN931" s="2"/>
      <c r="PQO931" s="2"/>
      <c r="PQP931" s="2"/>
      <c r="PQQ931" s="2"/>
      <c r="PQR931" s="2"/>
      <c r="PQS931" s="2"/>
      <c r="PQT931" s="2"/>
      <c r="PQU931" s="2"/>
      <c r="PQV931" s="2"/>
      <c r="PQW931" s="2"/>
      <c r="PQX931" s="2"/>
      <c r="PQY931" s="2"/>
      <c r="PQZ931" s="2"/>
      <c r="PRA931" s="2"/>
      <c r="PRB931" s="2"/>
      <c r="PRC931" s="2"/>
      <c r="PRD931" s="2"/>
      <c r="PRE931" s="2"/>
      <c r="PRF931" s="2"/>
      <c r="PRG931" s="2"/>
      <c r="PRH931" s="2"/>
      <c r="PRI931" s="2"/>
      <c r="PRJ931" s="2"/>
      <c r="PRK931" s="2"/>
      <c r="PRL931" s="2"/>
      <c r="PRM931" s="2"/>
      <c r="PRN931" s="2"/>
      <c r="PRO931" s="2"/>
      <c r="PRP931" s="2"/>
      <c r="PRQ931" s="2"/>
      <c r="PRR931" s="2"/>
      <c r="PRS931" s="2"/>
      <c r="PRT931" s="2"/>
      <c r="PRU931" s="2"/>
      <c r="PRV931" s="2"/>
      <c r="PRW931" s="2"/>
      <c r="PRX931" s="2"/>
      <c r="PRY931" s="2"/>
      <c r="PRZ931" s="2"/>
      <c r="PSA931" s="2"/>
      <c r="PSB931" s="2"/>
      <c r="PSC931" s="2"/>
      <c r="PSD931" s="2"/>
      <c r="PSE931" s="2"/>
      <c r="PSF931" s="2"/>
      <c r="PSG931" s="2"/>
      <c r="PSH931" s="2"/>
      <c r="PSI931" s="2"/>
      <c r="PSJ931" s="2"/>
      <c r="PSK931" s="2"/>
      <c r="PSL931" s="2"/>
      <c r="PSM931" s="2"/>
      <c r="PSN931" s="2"/>
      <c r="PSO931" s="2"/>
      <c r="PSP931" s="2"/>
      <c r="PSQ931" s="2"/>
      <c r="PSR931" s="2"/>
      <c r="PSS931" s="2"/>
      <c r="PST931" s="2"/>
      <c r="PSU931" s="2"/>
      <c r="PSV931" s="2"/>
      <c r="PSW931" s="2"/>
      <c r="PSX931" s="2"/>
      <c r="PSY931" s="2"/>
      <c r="PSZ931" s="2"/>
      <c r="PTA931" s="2"/>
      <c r="PTB931" s="2"/>
      <c r="PTC931" s="2"/>
      <c r="PTD931" s="2"/>
      <c r="PTE931" s="2"/>
      <c r="PTF931" s="2"/>
      <c r="PTG931" s="2"/>
      <c r="PTH931" s="2"/>
      <c r="PTI931" s="2"/>
      <c r="PTJ931" s="2"/>
      <c r="PTK931" s="2"/>
      <c r="PTL931" s="2"/>
      <c r="PTM931" s="2"/>
      <c r="PTN931" s="2"/>
      <c r="PTO931" s="2"/>
      <c r="PTP931" s="2"/>
      <c r="PTQ931" s="2"/>
      <c r="PTR931" s="2"/>
      <c r="PTS931" s="2"/>
      <c r="PTT931" s="2"/>
      <c r="PTU931" s="2"/>
      <c r="PTV931" s="2"/>
      <c r="PTW931" s="2"/>
      <c r="PTX931" s="2"/>
      <c r="PTY931" s="2"/>
      <c r="PTZ931" s="2"/>
      <c r="PUA931" s="2"/>
      <c r="PUB931" s="2"/>
      <c r="PUC931" s="2"/>
      <c r="PUD931" s="2"/>
      <c r="PUE931" s="2"/>
      <c r="PUF931" s="2"/>
      <c r="PUG931" s="2"/>
      <c r="PUH931" s="2"/>
      <c r="PUI931" s="2"/>
      <c r="PUJ931" s="2"/>
      <c r="PUK931" s="2"/>
      <c r="PUL931" s="2"/>
      <c r="PUM931" s="2"/>
      <c r="PUN931" s="2"/>
      <c r="PUO931" s="2"/>
      <c r="PUP931" s="2"/>
      <c r="PUQ931" s="2"/>
      <c r="PUR931" s="2"/>
      <c r="PUS931" s="2"/>
      <c r="PUT931" s="2"/>
      <c r="PUU931" s="2"/>
      <c r="PUV931" s="2"/>
      <c r="PUW931" s="2"/>
      <c r="PUX931" s="2"/>
      <c r="PUY931" s="2"/>
      <c r="PUZ931" s="2"/>
      <c r="PVA931" s="2"/>
      <c r="PVB931" s="2"/>
      <c r="PVC931" s="2"/>
      <c r="PVD931" s="2"/>
      <c r="PVE931" s="2"/>
      <c r="PVF931" s="2"/>
      <c r="PVG931" s="2"/>
      <c r="PVH931" s="2"/>
      <c r="PVI931" s="2"/>
      <c r="PVJ931" s="2"/>
      <c r="PVK931" s="2"/>
      <c r="PVL931" s="2"/>
      <c r="PVM931" s="2"/>
      <c r="PVN931" s="2"/>
      <c r="PVO931" s="2"/>
      <c r="PVP931" s="2"/>
      <c r="PVQ931" s="2"/>
      <c r="PVR931" s="2"/>
      <c r="PVS931" s="2"/>
      <c r="PVT931" s="2"/>
      <c r="PVU931" s="2"/>
      <c r="PVV931" s="2"/>
      <c r="PVW931" s="2"/>
      <c r="PVX931" s="2"/>
      <c r="PVY931" s="2"/>
      <c r="PVZ931" s="2"/>
      <c r="PWA931" s="2"/>
      <c r="PWB931" s="2"/>
      <c r="PWC931" s="2"/>
      <c r="PWD931" s="2"/>
      <c r="PWE931" s="2"/>
      <c r="PWF931" s="2"/>
      <c r="PWG931" s="2"/>
      <c r="PWH931" s="2"/>
      <c r="PWI931" s="2"/>
      <c r="PWJ931" s="2"/>
      <c r="PWK931" s="2"/>
      <c r="PWL931" s="2"/>
      <c r="PWM931" s="2"/>
      <c r="PWN931" s="2"/>
      <c r="PWO931" s="2"/>
      <c r="PWP931" s="2"/>
      <c r="PWQ931" s="2"/>
      <c r="PWR931" s="2"/>
      <c r="PWS931" s="2"/>
      <c r="PWT931" s="2"/>
      <c r="PWU931" s="2"/>
      <c r="PWV931" s="2"/>
      <c r="PWW931" s="2"/>
      <c r="PWX931" s="2"/>
      <c r="PWY931" s="2"/>
      <c r="PWZ931" s="2"/>
      <c r="PXA931" s="2"/>
      <c r="PXB931" s="2"/>
      <c r="PXC931" s="2"/>
      <c r="PXD931" s="2"/>
      <c r="PXE931" s="2"/>
      <c r="PXF931" s="2"/>
      <c r="PXG931" s="2"/>
      <c r="PXH931" s="2"/>
      <c r="PXI931" s="2"/>
      <c r="PXJ931" s="2"/>
      <c r="PXK931" s="2"/>
      <c r="PXL931" s="2"/>
      <c r="PXM931" s="2"/>
      <c r="PXN931" s="2"/>
      <c r="PXO931" s="2"/>
      <c r="PXP931" s="2"/>
      <c r="PXQ931" s="2"/>
      <c r="PXR931" s="2"/>
      <c r="PXS931" s="2"/>
      <c r="PXT931" s="2"/>
      <c r="PXU931" s="2"/>
      <c r="PXV931" s="2"/>
      <c r="PXW931" s="2"/>
      <c r="PXX931" s="2"/>
      <c r="PXY931" s="2"/>
      <c r="PXZ931" s="2"/>
      <c r="PYA931" s="2"/>
      <c r="PYB931" s="2"/>
      <c r="PYC931" s="2"/>
      <c r="PYD931" s="2"/>
      <c r="PYE931" s="2"/>
      <c r="PYF931" s="2"/>
      <c r="PYG931" s="2"/>
      <c r="PYH931" s="2"/>
      <c r="PYI931" s="2"/>
      <c r="PYJ931" s="2"/>
      <c r="PYK931" s="2"/>
      <c r="PYL931" s="2"/>
      <c r="PYM931" s="2"/>
      <c r="PYN931" s="2"/>
      <c r="PYO931" s="2"/>
      <c r="PYP931" s="2"/>
      <c r="PYQ931" s="2"/>
      <c r="PYR931" s="2"/>
      <c r="PYS931" s="2"/>
      <c r="PYT931" s="2"/>
      <c r="PYU931" s="2"/>
      <c r="PYV931" s="2"/>
      <c r="PYW931" s="2"/>
      <c r="PYX931" s="2"/>
      <c r="PYY931" s="2"/>
      <c r="PYZ931" s="2"/>
      <c r="PZA931" s="2"/>
      <c r="PZB931" s="2"/>
      <c r="PZC931" s="2"/>
      <c r="PZD931" s="2"/>
      <c r="PZE931" s="2"/>
      <c r="PZF931" s="2"/>
      <c r="PZG931" s="2"/>
      <c r="PZH931" s="2"/>
      <c r="PZI931" s="2"/>
      <c r="PZJ931" s="2"/>
      <c r="PZK931" s="2"/>
      <c r="PZL931" s="2"/>
      <c r="PZM931" s="2"/>
      <c r="PZN931" s="2"/>
      <c r="PZO931" s="2"/>
      <c r="PZP931" s="2"/>
      <c r="PZQ931" s="2"/>
      <c r="PZR931" s="2"/>
      <c r="PZS931" s="2"/>
      <c r="PZT931" s="2"/>
      <c r="PZU931" s="2"/>
      <c r="PZV931" s="2"/>
      <c r="PZW931" s="2"/>
      <c r="PZX931" s="2"/>
      <c r="PZY931" s="2"/>
      <c r="PZZ931" s="2"/>
      <c r="QAA931" s="2"/>
      <c r="QAB931" s="2"/>
      <c r="QAC931" s="2"/>
      <c r="QAD931" s="2"/>
      <c r="QAE931" s="2"/>
      <c r="QAF931" s="2"/>
      <c r="QAG931" s="2"/>
      <c r="QAH931" s="2"/>
      <c r="QAI931" s="2"/>
      <c r="QAJ931" s="2"/>
      <c r="QAK931" s="2"/>
      <c r="QAL931" s="2"/>
      <c r="QAM931" s="2"/>
      <c r="QAN931" s="2"/>
      <c r="QAO931" s="2"/>
      <c r="QAP931" s="2"/>
      <c r="QAQ931" s="2"/>
      <c r="QAR931" s="2"/>
      <c r="QAS931" s="2"/>
      <c r="QAT931" s="2"/>
      <c r="QAU931" s="2"/>
      <c r="QAV931" s="2"/>
      <c r="QAW931" s="2"/>
      <c r="QAX931" s="2"/>
      <c r="QAY931" s="2"/>
      <c r="QAZ931" s="2"/>
      <c r="QBA931" s="2"/>
      <c r="QBB931" s="2"/>
      <c r="QBC931" s="2"/>
      <c r="QBD931" s="2"/>
      <c r="QBE931" s="2"/>
      <c r="QBF931" s="2"/>
      <c r="QBG931" s="2"/>
      <c r="QBH931" s="2"/>
      <c r="QBI931" s="2"/>
      <c r="QBJ931" s="2"/>
      <c r="QBK931" s="2"/>
      <c r="QBL931" s="2"/>
      <c r="QBM931" s="2"/>
      <c r="QBN931" s="2"/>
      <c r="QBO931" s="2"/>
      <c r="QBP931" s="2"/>
      <c r="QBQ931" s="2"/>
      <c r="QBR931" s="2"/>
      <c r="QBS931" s="2"/>
      <c r="QBT931" s="2"/>
      <c r="QBU931" s="2"/>
      <c r="QBV931" s="2"/>
      <c r="QBW931" s="2"/>
      <c r="QBX931" s="2"/>
      <c r="QBY931" s="2"/>
      <c r="QBZ931" s="2"/>
      <c r="QCA931" s="2"/>
      <c r="QCB931" s="2"/>
      <c r="QCC931" s="2"/>
      <c r="QCD931" s="2"/>
      <c r="QCE931" s="2"/>
      <c r="QCF931" s="2"/>
      <c r="QCG931" s="2"/>
      <c r="QCH931" s="2"/>
      <c r="QCI931" s="2"/>
      <c r="QCJ931" s="2"/>
      <c r="QCK931" s="2"/>
      <c r="QCL931" s="2"/>
      <c r="QCM931" s="2"/>
      <c r="QCN931" s="2"/>
      <c r="QCO931" s="2"/>
      <c r="QCP931" s="2"/>
      <c r="QCQ931" s="2"/>
      <c r="QCR931" s="2"/>
      <c r="QCS931" s="2"/>
      <c r="QCT931" s="2"/>
      <c r="QCU931" s="2"/>
      <c r="QCV931" s="2"/>
      <c r="QCW931" s="2"/>
      <c r="QCX931" s="2"/>
      <c r="QCY931" s="2"/>
      <c r="QCZ931" s="2"/>
      <c r="QDA931" s="2"/>
      <c r="QDB931" s="2"/>
      <c r="QDC931" s="2"/>
      <c r="QDD931" s="2"/>
      <c r="QDE931" s="2"/>
      <c r="QDF931" s="2"/>
      <c r="QDG931" s="2"/>
      <c r="QDH931" s="2"/>
      <c r="QDI931" s="2"/>
      <c r="QDJ931" s="2"/>
      <c r="QDK931" s="2"/>
      <c r="QDL931" s="2"/>
      <c r="QDM931" s="2"/>
      <c r="QDN931" s="2"/>
      <c r="QDO931" s="2"/>
      <c r="QDP931" s="2"/>
      <c r="QDQ931" s="2"/>
      <c r="QDR931" s="2"/>
      <c r="QDS931" s="2"/>
      <c r="QDT931" s="2"/>
      <c r="QDU931" s="2"/>
      <c r="QDV931" s="2"/>
      <c r="QDW931" s="2"/>
      <c r="QDX931" s="2"/>
      <c r="QDY931" s="2"/>
      <c r="QDZ931" s="2"/>
      <c r="QEA931" s="2"/>
      <c r="QEB931" s="2"/>
      <c r="QEC931" s="2"/>
      <c r="QED931" s="2"/>
      <c r="QEE931" s="2"/>
      <c r="QEF931" s="2"/>
      <c r="QEG931" s="2"/>
      <c r="QEH931" s="2"/>
      <c r="QEI931" s="2"/>
      <c r="QEJ931" s="2"/>
      <c r="QEK931" s="2"/>
      <c r="QEL931" s="2"/>
      <c r="QEM931" s="2"/>
      <c r="QEN931" s="2"/>
      <c r="QEO931" s="2"/>
      <c r="QEP931" s="2"/>
      <c r="QEQ931" s="2"/>
      <c r="QER931" s="2"/>
      <c r="QES931" s="2"/>
      <c r="QET931" s="2"/>
      <c r="QEU931" s="2"/>
      <c r="QEV931" s="2"/>
      <c r="QEW931" s="2"/>
      <c r="QEX931" s="2"/>
      <c r="QEY931" s="2"/>
      <c r="QEZ931" s="2"/>
      <c r="QFA931" s="2"/>
      <c r="QFB931" s="2"/>
      <c r="QFC931" s="2"/>
      <c r="QFD931" s="2"/>
      <c r="QFE931" s="2"/>
      <c r="QFF931" s="2"/>
      <c r="QFG931" s="2"/>
      <c r="QFH931" s="2"/>
      <c r="QFI931" s="2"/>
      <c r="QFJ931" s="2"/>
      <c r="QFK931" s="2"/>
      <c r="QFL931" s="2"/>
      <c r="QFM931" s="2"/>
      <c r="QFN931" s="2"/>
      <c r="QFO931" s="2"/>
      <c r="QFP931" s="2"/>
      <c r="QFQ931" s="2"/>
      <c r="QFR931" s="2"/>
      <c r="QFS931" s="2"/>
      <c r="QFT931" s="2"/>
      <c r="QFU931" s="2"/>
      <c r="QFV931" s="2"/>
      <c r="QFW931" s="2"/>
      <c r="QFX931" s="2"/>
      <c r="QFY931" s="2"/>
      <c r="QFZ931" s="2"/>
      <c r="QGA931" s="2"/>
      <c r="QGB931" s="2"/>
      <c r="QGC931" s="2"/>
      <c r="QGD931" s="2"/>
      <c r="QGE931" s="2"/>
      <c r="QGF931" s="2"/>
      <c r="QGG931" s="2"/>
      <c r="QGH931" s="2"/>
      <c r="QGI931" s="2"/>
      <c r="QGJ931" s="2"/>
      <c r="QGK931" s="2"/>
      <c r="QGL931" s="2"/>
      <c r="QGM931" s="2"/>
      <c r="QGN931" s="2"/>
      <c r="QGO931" s="2"/>
      <c r="QGP931" s="2"/>
      <c r="QGQ931" s="2"/>
      <c r="QGR931" s="2"/>
      <c r="QGS931" s="2"/>
      <c r="QGT931" s="2"/>
      <c r="QGU931" s="2"/>
      <c r="QGV931" s="2"/>
      <c r="QGW931" s="2"/>
      <c r="QGX931" s="2"/>
      <c r="QGY931" s="2"/>
      <c r="QGZ931" s="2"/>
      <c r="QHA931" s="2"/>
      <c r="QHB931" s="2"/>
      <c r="QHC931" s="2"/>
      <c r="QHD931" s="2"/>
      <c r="QHE931" s="2"/>
      <c r="QHF931" s="2"/>
      <c r="QHG931" s="2"/>
      <c r="QHH931" s="2"/>
      <c r="QHI931" s="2"/>
      <c r="QHJ931" s="2"/>
      <c r="QHK931" s="2"/>
      <c r="QHL931" s="2"/>
      <c r="QHM931" s="2"/>
      <c r="QHN931" s="2"/>
      <c r="QHO931" s="2"/>
      <c r="QHP931" s="2"/>
      <c r="QHQ931" s="2"/>
      <c r="QHR931" s="2"/>
      <c r="QHS931" s="2"/>
      <c r="QHT931" s="2"/>
      <c r="QHU931" s="2"/>
      <c r="QHV931" s="2"/>
      <c r="QHW931" s="2"/>
      <c r="QHX931" s="2"/>
      <c r="QHY931" s="2"/>
      <c r="QHZ931" s="2"/>
      <c r="QIA931" s="2"/>
      <c r="QIB931" s="2"/>
      <c r="QIC931" s="2"/>
      <c r="QID931" s="2"/>
      <c r="QIE931" s="2"/>
      <c r="QIF931" s="2"/>
      <c r="QIG931" s="2"/>
      <c r="QIH931" s="2"/>
      <c r="QII931" s="2"/>
      <c r="QIJ931" s="2"/>
      <c r="QIK931" s="2"/>
      <c r="QIL931" s="2"/>
      <c r="QIM931" s="2"/>
      <c r="QIN931" s="2"/>
      <c r="QIO931" s="2"/>
      <c r="QIP931" s="2"/>
      <c r="QIQ931" s="2"/>
      <c r="QIR931" s="2"/>
      <c r="QIS931" s="2"/>
      <c r="QIT931" s="2"/>
      <c r="QIU931" s="2"/>
      <c r="QIV931" s="2"/>
      <c r="QIW931" s="2"/>
      <c r="QIX931" s="2"/>
      <c r="QIY931" s="2"/>
      <c r="QIZ931" s="2"/>
      <c r="QJA931" s="2"/>
      <c r="QJB931" s="2"/>
      <c r="QJC931" s="2"/>
      <c r="QJD931" s="2"/>
      <c r="QJE931" s="2"/>
      <c r="QJF931" s="2"/>
      <c r="QJG931" s="2"/>
      <c r="QJH931" s="2"/>
      <c r="QJI931" s="2"/>
      <c r="QJJ931" s="2"/>
      <c r="QJK931" s="2"/>
      <c r="QJL931" s="2"/>
      <c r="QJM931" s="2"/>
      <c r="QJN931" s="2"/>
      <c r="QJO931" s="2"/>
      <c r="QJP931" s="2"/>
      <c r="QJQ931" s="2"/>
      <c r="QJR931" s="2"/>
      <c r="QJS931" s="2"/>
      <c r="QJT931" s="2"/>
      <c r="QJU931" s="2"/>
      <c r="QJV931" s="2"/>
      <c r="QJW931" s="2"/>
      <c r="QJX931" s="2"/>
      <c r="QJY931" s="2"/>
      <c r="QJZ931" s="2"/>
      <c r="QKA931" s="2"/>
      <c r="QKB931" s="2"/>
      <c r="QKC931" s="2"/>
      <c r="QKD931" s="2"/>
      <c r="QKE931" s="2"/>
      <c r="QKF931" s="2"/>
      <c r="QKG931" s="2"/>
      <c r="QKH931" s="2"/>
      <c r="QKI931" s="2"/>
      <c r="QKJ931" s="2"/>
      <c r="QKK931" s="2"/>
      <c r="QKL931" s="2"/>
      <c r="QKM931" s="2"/>
      <c r="QKN931" s="2"/>
      <c r="QKO931" s="2"/>
      <c r="QKP931" s="2"/>
      <c r="QKQ931" s="2"/>
      <c r="QKR931" s="2"/>
      <c r="QKS931" s="2"/>
      <c r="QKT931" s="2"/>
      <c r="QKU931" s="2"/>
      <c r="QKV931" s="2"/>
      <c r="QKW931" s="2"/>
      <c r="QKX931" s="2"/>
      <c r="QKY931" s="2"/>
      <c r="QKZ931" s="2"/>
      <c r="QLA931" s="2"/>
      <c r="QLB931" s="2"/>
      <c r="QLC931" s="2"/>
      <c r="QLD931" s="2"/>
      <c r="QLE931" s="2"/>
      <c r="QLF931" s="2"/>
      <c r="QLG931" s="2"/>
      <c r="QLH931" s="2"/>
      <c r="QLI931" s="2"/>
      <c r="QLJ931" s="2"/>
      <c r="QLK931" s="2"/>
      <c r="QLL931" s="2"/>
      <c r="QLM931" s="2"/>
      <c r="QLN931" s="2"/>
      <c r="QLO931" s="2"/>
      <c r="QLP931" s="2"/>
      <c r="QLQ931" s="2"/>
      <c r="QLR931" s="2"/>
      <c r="QLS931" s="2"/>
      <c r="QLT931" s="2"/>
      <c r="QLU931" s="2"/>
      <c r="QLV931" s="2"/>
      <c r="QLW931" s="2"/>
      <c r="QLX931" s="2"/>
      <c r="QLY931" s="2"/>
      <c r="QLZ931" s="2"/>
      <c r="QMA931" s="2"/>
      <c r="QMB931" s="2"/>
      <c r="QMC931" s="2"/>
      <c r="QMD931" s="2"/>
      <c r="QME931" s="2"/>
      <c r="QMF931" s="2"/>
      <c r="QMG931" s="2"/>
      <c r="QMH931" s="2"/>
      <c r="QMI931" s="2"/>
      <c r="QMJ931" s="2"/>
      <c r="QMK931" s="2"/>
      <c r="QML931" s="2"/>
      <c r="QMM931" s="2"/>
      <c r="QMN931" s="2"/>
      <c r="QMO931" s="2"/>
      <c r="QMP931" s="2"/>
      <c r="QMQ931" s="2"/>
      <c r="QMR931" s="2"/>
      <c r="QMS931" s="2"/>
      <c r="QMT931" s="2"/>
      <c r="QMU931" s="2"/>
      <c r="QMV931" s="2"/>
      <c r="QMW931" s="2"/>
      <c r="QMX931" s="2"/>
      <c r="QMY931" s="2"/>
      <c r="QMZ931" s="2"/>
      <c r="QNA931" s="2"/>
      <c r="QNB931" s="2"/>
      <c r="QNC931" s="2"/>
      <c r="QND931" s="2"/>
      <c r="QNE931" s="2"/>
      <c r="QNF931" s="2"/>
      <c r="QNG931" s="2"/>
      <c r="QNH931" s="2"/>
      <c r="QNI931" s="2"/>
      <c r="QNJ931" s="2"/>
      <c r="QNK931" s="2"/>
      <c r="QNL931" s="2"/>
      <c r="QNM931" s="2"/>
      <c r="QNN931" s="2"/>
      <c r="QNO931" s="2"/>
      <c r="QNP931" s="2"/>
      <c r="QNQ931" s="2"/>
      <c r="QNR931" s="2"/>
      <c r="QNS931" s="2"/>
      <c r="QNT931" s="2"/>
      <c r="QNU931" s="2"/>
      <c r="QNV931" s="2"/>
      <c r="QNW931" s="2"/>
      <c r="QNX931" s="2"/>
      <c r="QNY931" s="2"/>
      <c r="QNZ931" s="2"/>
      <c r="QOA931" s="2"/>
      <c r="QOB931" s="2"/>
      <c r="QOC931" s="2"/>
      <c r="QOD931" s="2"/>
      <c r="QOE931" s="2"/>
      <c r="QOF931" s="2"/>
      <c r="QOG931" s="2"/>
      <c r="QOH931" s="2"/>
      <c r="QOI931" s="2"/>
      <c r="QOJ931" s="2"/>
      <c r="QOK931" s="2"/>
      <c r="QOL931" s="2"/>
      <c r="QOM931" s="2"/>
      <c r="QON931" s="2"/>
      <c r="QOO931" s="2"/>
      <c r="QOP931" s="2"/>
      <c r="QOQ931" s="2"/>
      <c r="QOR931" s="2"/>
      <c r="QOS931" s="2"/>
      <c r="QOT931" s="2"/>
      <c r="QOU931" s="2"/>
      <c r="QOV931" s="2"/>
      <c r="QOW931" s="2"/>
      <c r="QOX931" s="2"/>
      <c r="QOY931" s="2"/>
      <c r="QOZ931" s="2"/>
      <c r="QPA931" s="2"/>
      <c r="QPB931" s="2"/>
      <c r="QPC931" s="2"/>
      <c r="QPD931" s="2"/>
      <c r="QPE931" s="2"/>
      <c r="QPF931" s="2"/>
      <c r="QPG931" s="2"/>
      <c r="QPH931" s="2"/>
      <c r="QPI931" s="2"/>
      <c r="QPJ931" s="2"/>
      <c r="QPK931" s="2"/>
      <c r="QPL931" s="2"/>
      <c r="QPM931" s="2"/>
      <c r="QPN931" s="2"/>
      <c r="QPO931" s="2"/>
      <c r="QPP931" s="2"/>
      <c r="QPQ931" s="2"/>
      <c r="QPR931" s="2"/>
      <c r="QPS931" s="2"/>
      <c r="QPT931" s="2"/>
      <c r="QPU931" s="2"/>
      <c r="QPV931" s="2"/>
      <c r="QPW931" s="2"/>
      <c r="QPX931" s="2"/>
      <c r="QPY931" s="2"/>
      <c r="QPZ931" s="2"/>
      <c r="QQA931" s="2"/>
      <c r="QQB931" s="2"/>
      <c r="QQC931" s="2"/>
      <c r="QQD931" s="2"/>
      <c r="QQE931" s="2"/>
      <c r="QQF931" s="2"/>
      <c r="QQG931" s="2"/>
      <c r="QQH931" s="2"/>
      <c r="QQI931" s="2"/>
      <c r="QQJ931" s="2"/>
      <c r="QQK931" s="2"/>
      <c r="QQL931" s="2"/>
      <c r="QQM931" s="2"/>
      <c r="QQN931" s="2"/>
      <c r="QQO931" s="2"/>
      <c r="QQP931" s="2"/>
      <c r="QQQ931" s="2"/>
      <c r="QQR931" s="2"/>
      <c r="QQS931" s="2"/>
      <c r="QQT931" s="2"/>
      <c r="QQU931" s="2"/>
      <c r="QQV931" s="2"/>
      <c r="QQW931" s="2"/>
      <c r="QQX931" s="2"/>
      <c r="QQY931" s="2"/>
      <c r="QQZ931" s="2"/>
      <c r="QRA931" s="2"/>
      <c r="QRB931" s="2"/>
      <c r="QRC931" s="2"/>
      <c r="QRD931" s="2"/>
      <c r="QRE931" s="2"/>
      <c r="QRF931" s="2"/>
      <c r="QRG931" s="2"/>
      <c r="QRH931" s="2"/>
      <c r="QRI931" s="2"/>
      <c r="QRJ931" s="2"/>
      <c r="QRK931" s="2"/>
      <c r="QRL931" s="2"/>
      <c r="QRM931" s="2"/>
      <c r="QRN931" s="2"/>
      <c r="QRO931" s="2"/>
      <c r="QRP931" s="2"/>
      <c r="QRQ931" s="2"/>
      <c r="QRR931" s="2"/>
      <c r="QRS931" s="2"/>
      <c r="QRT931" s="2"/>
      <c r="QRU931" s="2"/>
      <c r="QRV931" s="2"/>
      <c r="QRW931" s="2"/>
      <c r="QRX931" s="2"/>
      <c r="QRY931" s="2"/>
      <c r="QRZ931" s="2"/>
      <c r="QSA931" s="2"/>
      <c r="QSB931" s="2"/>
      <c r="QSC931" s="2"/>
      <c r="QSD931" s="2"/>
      <c r="QSE931" s="2"/>
      <c r="QSF931" s="2"/>
      <c r="QSG931" s="2"/>
      <c r="QSH931" s="2"/>
      <c r="QSI931" s="2"/>
      <c r="QSJ931" s="2"/>
      <c r="QSK931" s="2"/>
      <c r="QSL931" s="2"/>
      <c r="QSM931" s="2"/>
      <c r="QSN931" s="2"/>
      <c r="QSO931" s="2"/>
      <c r="QSP931" s="2"/>
      <c r="QSQ931" s="2"/>
      <c r="QSR931" s="2"/>
      <c r="QSS931" s="2"/>
      <c r="QST931" s="2"/>
      <c r="QSU931" s="2"/>
      <c r="QSV931" s="2"/>
      <c r="QSW931" s="2"/>
      <c r="QSX931" s="2"/>
      <c r="QSY931" s="2"/>
      <c r="QSZ931" s="2"/>
      <c r="QTA931" s="2"/>
      <c r="QTB931" s="2"/>
      <c r="QTC931" s="2"/>
      <c r="QTD931" s="2"/>
      <c r="QTE931" s="2"/>
      <c r="QTF931" s="2"/>
      <c r="QTG931" s="2"/>
      <c r="QTH931" s="2"/>
      <c r="QTI931" s="2"/>
      <c r="QTJ931" s="2"/>
      <c r="QTK931" s="2"/>
      <c r="QTL931" s="2"/>
      <c r="QTM931" s="2"/>
      <c r="QTN931" s="2"/>
      <c r="QTO931" s="2"/>
      <c r="QTP931" s="2"/>
      <c r="QTQ931" s="2"/>
      <c r="QTR931" s="2"/>
      <c r="QTS931" s="2"/>
      <c r="QTT931" s="2"/>
      <c r="QTU931" s="2"/>
      <c r="QTV931" s="2"/>
      <c r="QTW931" s="2"/>
      <c r="QTX931" s="2"/>
      <c r="QTY931" s="2"/>
      <c r="QTZ931" s="2"/>
      <c r="QUA931" s="2"/>
      <c r="QUB931" s="2"/>
      <c r="QUC931" s="2"/>
      <c r="QUD931" s="2"/>
      <c r="QUE931" s="2"/>
      <c r="QUF931" s="2"/>
      <c r="QUG931" s="2"/>
      <c r="QUH931" s="2"/>
      <c r="QUI931" s="2"/>
      <c r="QUJ931" s="2"/>
      <c r="QUK931" s="2"/>
      <c r="QUL931" s="2"/>
      <c r="QUM931" s="2"/>
      <c r="QUN931" s="2"/>
      <c r="QUO931" s="2"/>
      <c r="QUP931" s="2"/>
      <c r="QUQ931" s="2"/>
      <c r="QUR931" s="2"/>
      <c r="QUS931" s="2"/>
      <c r="QUT931" s="2"/>
      <c r="QUU931" s="2"/>
      <c r="QUV931" s="2"/>
      <c r="QUW931" s="2"/>
      <c r="QUX931" s="2"/>
      <c r="QUY931" s="2"/>
      <c r="QUZ931" s="2"/>
      <c r="QVA931" s="2"/>
      <c r="QVB931" s="2"/>
      <c r="QVC931" s="2"/>
      <c r="QVD931" s="2"/>
      <c r="QVE931" s="2"/>
      <c r="QVF931" s="2"/>
      <c r="QVG931" s="2"/>
      <c r="QVH931" s="2"/>
      <c r="QVI931" s="2"/>
      <c r="QVJ931" s="2"/>
      <c r="QVK931" s="2"/>
      <c r="QVL931" s="2"/>
      <c r="QVM931" s="2"/>
      <c r="QVN931" s="2"/>
      <c r="QVO931" s="2"/>
      <c r="QVP931" s="2"/>
      <c r="QVQ931" s="2"/>
      <c r="QVR931" s="2"/>
      <c r="QVS931" s="2"/>
      <c r="QVT931" s="2"/>
      <c r="QVU931" s="2"/>
      <c r="QVV931" s="2"/>
      <c r="QVW931" s="2"/>
      <c r="QVX931" s="2"/>
      <c r="QVY931" s="2"/>
      <c r="QVZ931" s="2"/>
      <c r="QWA931" s="2"/>
      <c r="QWB931" s="2"/>
      <c r="QWC931" s="2"/>
      <c r="QWD931" s="2"/>
      <c r="QWE931" s="2"/>
      <c r="QWF931" s="2"/>
      <c r="QWG931" s="2"/>
      <c r="QWH931" s="2"/>
      <c r="QWI931" s="2"/>
      <c r="QWJ931" s="2"/>
      <c r="QWK931" s="2"/>
      <c r="QWL931" s="2"/>
      <c r="QWM931" s="2"/>
      <c r="QWN931" s="2"/>
      <c r="QWO931" s="2"/>
      <c r="QWP931" s="2"/>
      <c r="QWQ931" s="2"/>
      <c r="QWR931" s="2"/>
      <c r="QWS931" s="2"/>
      <c r="QWT931" s="2"/>
      <c r="QWU931" s="2"/>
      <c r="QWV931" s="2"/>
      <c r="QWW931" s="2"/>
      <c r="QWX931" s="2"/>
      <c r="QWY931" s="2"/>
      <c r="QWZ931" s="2"/>
      <c r="QXA931" s="2"/>
      <c r="QXB931" s="2"/>
      <c r="QXC931" s="2"/>
      <c r="QXD931" s="2"/>
      <c r="QXE931" s="2"/>
      <c r="QXF931" s="2"/>
      <c r="QXG931" s="2"/>
      <c r="QXH931" s="2"/>
      <c r="QXI931" s="2"/>
      <c r="QXJ931" s="2"/>
      <c r="QXK931" s="2"/>
      <c r="QXL931" s="2"/>
      <c r="QXM931" s="2"/>
      <c r="QXN931" s="2"/>
      <c r="QXO931" s="2"/>
      <c r="QXP931" s="2"/>
      <c r="QXQ931" s="2"/>
      <c r="QXR931" s="2"/>
      <c r="QXS931" s="2"/>
      <c r="QXT931" s="2"/>
      <c r="QXU931" s="2"/>
      <c r="QXV931" s="2"/>
      <c r="QXW931" s="2"/>
      <c r="QXX931" s="2"/>
      <c r="QXY931" s="2"/>
      <c r="QXZ931" s="2"/>
      <c r="QYA931" s="2"/>
      <c r="QYB931" s="2"/>
      <c r="QYC931" s="2"/>
      <c r="QYD931" s="2"/>
      <c r="QYE931" s="2"/>
      <c r="QYF931" s="2"/>
      <c r="QYG931" s="2"/>
      <c r="QYH931" s="2"/>
      <c r="QYI931" s="2"/>
      <c r="QYJ931" s="2"/>
      <c r="QYK931" s="2"/>
      <c r="QYL931" s="2"/>
      <c r="QYM931" s="2"/>
      <c r="QYN931" s="2"/>
      <c r="QYO931" s="2"/>
      <c r="QYP931" s="2"/>
      <c r="QYQ931" s="2"/>
      <c r="QYR931" s="2"/>
      <c r="QYS931" s="2"/>
      <c r="QYT931" s="2"/>
      <c r="QYU931" s="2"/>
      <c r="QYV931" s="2"/>
      <c r="QYW931" s="2"/>
      <c r="QYX931" s="2"/>
      <c r="QYY931" s="2"/>
      <c r="QYZ931" s="2"/>
      <c r="QZA931" s="2"/>
      <c r="QZB931" s="2"/>
      <c r="QZC931" s="2"/>
      <c r="QZD931" s="2"/>
      <c r="QZE931" s="2"/>
      <c r="QZF931" s="2"/>
      <c r="QZG931" s="2"/>
      <c r="QZH931" s="2"/>
      <c r="QZI931" s="2"/>
      <c r="QZJ931" s="2"/>
      <c r="QZK931" s="2"/>
      <c r="QZL931" s="2"/>
      <c r="QZM931" s="2"/>
      <c r="QZN931" s="2"/>
      <c r="QZO931" s="2"/>
      <c r="QZP931" s="2"/>
      <c r="QZQ931" s="2"/>
      <c r="QZR931" s="2"/>
      <c r="QZS931" s="2"/>
      <c r="QZT931" s="2"/>
      <c r="QZU931" s="2"/>
      <c r="QZV931" s="2"/>
      <c r="QZW931" s="2"/>
      <c r="QZX931" s="2"/>
      <c r="QZY931" s="2"/>
      <c r="QZZ931" s="2"/>
      <c r="RAA931" s="2"/>
      <c r="RAB931" s="2"/>
      <c r="RAC931" s="2"/>
      <c r="RAD931" s="2"/>
      <c r="RAE931" s="2"/>
      <c r="RAF931" s="2"/>
      <c r="RAG931" s="2"/>
      <c r="RAH931" s="2"/>
      <c r="RAI931" s="2"/>
      <c r="RAJ931" s="2"/>
      <c r="RAK931" s="2"/>
      <c r="RAL931" s="2"/>
      <c r="RAM931" s="2"/>
      <c r="RAN931" s="2"/>
      <c r="RAO931" s="2"/>
      <c r="RAP931" s="2"/>
      <c r="RAQ931" s="2"/>
      <c r="RAR931" s="2"/>
      <c r="RAS931" s="2"/>
      <c r="RAT931" s="2"/>
      <c r="RAU931" s="2"/>
      <c r="RAV931" s="2"/>
      <c r="RAW931" s="2"/>
      <c r="RAX931" s="2"/>
      <c r="RAY931" s="2"/>
      <c r="RAZ931" s="2"/>
      <c r="RBA931" s="2"/>
      <c r="RBB931" s="2"/>
      <c r="RBC931" s="2"/>
      <c r="RBD931" s="2"/>
      <c r="RBE931" s="2"/>
      <c r="RBF931" s="2"/>
      <c r="RBG931" s="2"/>
      <c r="RBH931" s="2"/>
      <c r="RBI931" s="2"/>
      <c r="RBJ931" s="2"/>
      <c r="RBK931" s="2"/>
      <c r="RBL931" s="2"/>
      <c r="RBM931" s="2"/>
      <c r="RBN931" s="2"/>
      <c r="RBO931" s="2"/>
      <c r="RBP931" s="2"/>
      <c r="RBQ931" s="2"/>
      <c r="RBR931" s="2"/>
      <c r="RBS931" s="2"/>
      <c r="RBT931" s="2"/>
      <c r="RBU931" s="2"/>
      <c r="RBV931" s="2"/>
      <c r="RBW931" s="2"/>
      <c r="RBX931" s="2"/>
      <c r="RBY931" s="2"/>
      <c r="RBZ931" s="2"/>
      <c r="RCA931" s="2"/>
      <c r="RCB931" s="2"/>
      <c r="RCC931" s="2"/>
      <c r="RCD931" s="2"/>
      <c r="RCE931" s="2"/>
      <c r="RCF931" s="2"/>
      <c r="RCG931" s="2"/>
      <c r="RCH931" s="2"/>
      <c r="RCI931" s="2"/>
      <c r="RCJ931" s="2"/>
      <c r="RCK931" s="2"/>
      <c r="RCL931" s="2"/>
      <c r="RCM931" s="2"/>
      <c r="RCN931" s="2"/>
      <c r="RCO931" s="2"/>
      <c r="RCP931" s="2"/>
      <c r="RCQ931" s="2"/>
      <c r="RCR931" s="2"/>
      <c r="RCS931" s="2"/>
      <c r="RCT931" s="2"/>
      <c r="RCU931" s="2"/>
      <c r="RCV931" s="2"/>
      <c r="RCW931" s="2"/>
      <c r="RCX931" s="2"/>
      <c r="RCY931" s="2"/>
      <c r="RCZ931" s="2"/>
      <c r="RDA931" s="2"/>
      <c r="RDB931" s="2"/>
      <c r="RDC931" s="2"/>
      <c r="RDD931" s="2"/>
      <c r="RDE931" s="2"/>
      <c r="RDF931" s="2"/>
      <c r="RDG931" s="2"/>
      <c r="RDH931" s="2"/>
      <c r="RDI931" s="2"/>
      <c r="RDJ931" s="2"/>
      <c r="RDK931" s="2"/>
      <c r="RDL931" s="2"/>
      <c r="RDM931" s="2"/>
      <c r="RDN931" s="2"/>
      <c r="RDO931" s="2"/>
      <c r="RDP931" s="2"/>
      <c r="RDQ931" s="2"/>
      <c r="RDR931" s="2"/>
      <c r="RDS931" s="2"/>
      <c r="RDT931" s="2"/>
      <c r="RDU931" s="2"/>
      <c r="RDV931" s="2"/>
      <c r="RDW931" s="2"/>
      <c r="RDX931" s="2"/>
      <c r="RDY931" s="2"/>
      <c r="RDZ931" s="2"/>
      <c r="REA931" s="2"/>
      <c r="REB931" s="2"/>
      <c r="REC931" s="2"/>
      <c r="RED931" s="2"/>
      <c r="REE931" s="2"/>
      <c r="REF931" s="2"/>
      <c r="REG931" s="2"/>
      <c r="REH931" s="2"/>
      <c r="REI931" s="2"/>
      <c r="REJ931" s="2"/>
      <c r="REK931" s="2"/>
      <c r="REL931" s="2"/>
      <c r="REM931" s="2"/>
      <c r="REN931" s="2"/>
      <c r="REO931" s="2"/>
      <c r="REP931" s="2"/>
      <c r="REQ931" s="2"/>
      <c r="RER931" s="2"/>
      <c r="RES931" s="2"/>
      <c r="RET931" s="2"/>
      <c r="REU931" s="2"/>
      <c r="REV931" s="2"/>
      <c r="REW931" s="2"/>
      <c r="REX931" s="2"/>
      <c r="REY931" s="2"/>
      <c r="REZ931" s="2"/>
      <c r="RFA931" s="2"/>
      <c r="RFB931" s="2"/>
      <c r="RFC931" s="2"/>
      <c r="RFD931" s="2"/>
      <c r="RFE931" s="2"/>
      <c r="RFF931" s="2"/>
      <c r="RFG931" s="2"/>
      <c r="RFH931" s="2"/>
      <c r="RFI931" s="2"/>
      <c r="RFJ931" s="2"/>
      <c r="RFK931" s="2"/>
      <c r="RFL931" s="2"/>
      <c r="RFM931" s="2"/>
      <c r="RFN931" s="2"/>
      <c r="RFO931" s="2"/>
      <c r="RFP931" s="2"/>
      <c r="RFQ931" s="2"/>
      <c r="RFR931" s="2"/>
      <c r="RFS931" s="2"/>
      <c r="RFT931" s="2"/>
      <c r="RFU931" s="2"/>
      <c r="RFV931" s="2"/>
      <c r="RFW931" s="2"/>
      <c r="RFX931" s="2"/>
      <c r="RFY931" s="2"/>
      <c r="RFZ931" s="2"/>
      <c r="RGA931" s="2"/>
      <c r="RGB931" s="2"/>
      <c r="RGC931" s="2"/>
      <c r="RGD931" s="2"/>
      <c r="RGE931" s="2"/>
      <c r="RGF931" s="2"/>
      <c r="RGG931" s="2"/>
      <c r="RGH931" s="2"/>
      <c r="RGI931" s="2"/>
      <c r="RGJ931" s="2"/>
      <c r="RGK931" s="2"/>
      <c r="RGL931" s="2"/>
      <c r="RGM931" s="2"/>
      <c r="RGN931" s="2"/>
      <c r="RGO931" s="2"/>
      <c r="RGP931" s="2"/>
      <c r="RGQ931" s="2"/>
      <c r="RGR931" s="2"/>
      <c r="RGS931" s="2"/>
      <c r="RGT931" s="2"/>
      <c r="RGU931" s="2"/>
      <c r="RGV931" s="2"/>
      <c r="RGW931" s="2"/>
      <c r="RGX931" s="2"/>
      <c r="RGY931" s="2"/>
      <c r="RGZ931" s="2"/>
      <c r="RHA931" s="2"/>
      <c r="RHB931" s="2"/>
      <c r="RHC931" s="2"/>
      <c r="RHD931" s="2"/>
      <c r="RHE931" s="2"/>
      <c r="RHF931" s="2"/>
      <c r="RHG931" s="2"/>
      <c r="RHH931" s="2"/>
      <c r="RHI931" s="2"/>
      <c r="RHJ931" s="2"/>
      <c r="RHK931" s="2"/>
      <c r="RHL931" s="2"/>
      <c r="RHM931" s="2"/>
      <c r="RHN931" s="2"/>
      <c r="RHO931" s="2"/>
      <c r="RHP931" s="2"/>
      <c r="RHQ931" s="2"/>
      <c r="RHR931" s="2"/>
      <c r="RHS931" s="2"/>
      <c r="RHT931" s="2"/>
      <c r="RHU931" s="2"/>
      <c r="RHV931" s="2"/>
      <c r="RHW931" s="2"/>
      <c r="RHX931" s="2"/>
      <c r="RHY931" s="2"/>
      <c r="RHZ931" s="2"/>
      <c r="RIA931" s="2"/>
      <c r="RIB931" s="2"/>
      <c r="RIC931" s="2"/>
      <c r="RID931" s="2"/>
      <c r="RIE931" s="2"/>
      <c r="RIF931" s="2"/>
      <c r="RIG931" s="2"/>
      <c r="RIH931" s="2"/>
      <c r="RII931" s="2"/>
      <c r="RIJ931" s="2"/>
      <c r="RIK931" s="2"/>
      <c r="RIL931" s="2"/>
      <c r="RIM931" s="2"/>
      <c r="RIN931" s="2"/>
      <c r="RIO931" s="2"/>
      <c r="RIP931" s="2"/>
      <c r="RIQ931" s="2"/>
      <c r="RIR931" s="2"/>
      <c r="RIS931" s="2"/>
      <c r="RIT931" s="2"/>
      <c r="RIU931" s="2"/>
      <c r="RIV931" s="2"/>
      <c r="RIW931" s="2"/>
      <c r="RIX931" s="2"/>
      <c r="RIY931" s="2"/>
      <c r="RIZ931" s="2"/>
      <c r="RJA931" s="2"/>
      <c r="RJB931" s="2"/>
      <c r="RJC931" s="2"/>
      <c r="RJD931" s="2"/>
      <c r="RJE931" s="2"/>
      <c r="RJF931" s="2"/>
      <c r="RJG931" s="2"/>
      <c r="RJH931" s="2"/>
      <c r="RJI931" s="2"/>
      <c r="RJJ931" s="2"/>
      <c r="RJK931" s="2"/>
      <c r="RJL931" s="2"/>
      <c r="RJM931" s="2"/>
      <c r="RJN931" s="2"/>
      <c r="RJO931" s="2"/>
      <c r="RJP931" s="2"/>
      <c r="RJQ931" s="2"/>
      <c r="RJR931" s="2"/>
      <c r="RJS931" s="2"/>
      <c r="RJT931" s="2"/>
      <c r="RJU931" s="2"/>
      <c r="RJV931" s="2"/>
      <c r="RJW931" s="2"/>
      <c r="RJX931" s="2"/>
      <c r="RJY931" s="2"/>
      <c r="RJZ931" s="2"/>
      <c r="RKA931" s="2"/>
      <c r="RKB931" s="2"/>
      <c r="RKC931" s="2"/>
      <c r="RKD931" s="2"/>
      <c r="RKE931" s="2"/>
      <c r="RKF931" s="2"/>
      <c r="RKG931" s="2"/>
      <c r="RKH931" s="2"/>
      <c r="RKI931" s="2"/>
      <c r="RKJ931" s="2"/>
      <c r="RKK931" s="2"/>
      <c r="RKL931" s="2"/>
      <c r="RKM931" s="2"/>
      <c r="RKN931" s="2"/>
      <c r="RKO931" s="2"/>
      <c r="RKP931" s="2"/>
      <c r="RKQ931" s="2"/>
      <c r="RKR931" s="2"/>
      <c r="RKS931" s="2"/>
      <c r="RKT931" s="2"/>
      <c r="RKU931" s="2"/>
      <c r="RKV931" s="2"/>
      <c r="RKW931" s="2"/>
      <c r="RKX931" s="2"/>
      <c r="RKY931" s="2"/>
      <c r="RKZ931" s="2"/>
      <c r="RLA931" s="2"/>
      <c r="RLB931" s="2"/>
      <c r="RLC931" s="2"/>
      <c r="RLD931" s="2"/>
      <c r="RLE931" s="2"/>
      <c r="RLF931" s="2"/>
      <c r="RLG931" s="2"/>
      <c r="RLH931" s="2"/>
      <c r="RLI931" s="2"/>
      <c r="RLJ931" s="2"/>
      <c r="RLK931" s="2"/>
      <c r="RLL931" s="2"/>
      <c r="RLM931" s="2"/>
      <c r="RLN931" s="2"/>
      <c r="RLO931" s="2"/>
      <c r="RLP931" s="2"/>
      <c r="RLQ931" s="2"/>
      <c r="RLR931" s="2"/>
      <c r="RLS931" s="2"/>
      <c r="RLT931" s="2"/>
      <c r="RLU931" s="2"/>
      <c r="RLV931" s="2"/>
      <c r="RLW931" s="2"/>
      <c r="RLX931" s="2"/>
      <c r="RLY931" s="2"/>
      <c r="RLZ931" s="2"/>
      <c r="RMA931" s="2"/>
      <c r="RMB931" s="2"/>
      <c r="RMC931" s="2"/>
      <c r="RMD931" s="2"/>
      <c r="RME931" s="2"/>
      <c r="RMF931" s="2"/>
      <c r="RMG931" s="2"/>
      <c r="RMH931" s="2"/>
      <c r="RMI931" s="2"/>
      <c r="RMJ931" s="2"/>
      <c r="RMK931" s="2"/>
      <c r="RML931" s="2"/>
      <c r="RMM931" s="2"/>
      <c r="RMN931" s="2"/>
      <c r="RMO931" s="2"/>
      <c r="RMP931" s="2"/>
      <c r="RMQ931" s="2"/>
      <c r="RMR931" s="2"/>
      <c r="RMS931" s="2"/>
      <c r="RMT931" s="2"/>
      <c r="RMU931" s="2"/>
      <c r="RMV931" s="2"/>
      <c r="RMW931" s="2"/>
      <c r="RMX931" s="2"/>
      <c r="RMY931" s="2"/>
      <c r="RMZ931" s="2"/>
      <c r="RNA931" s="2"/>
      <c r="RNB931" s="2"/>
      <c r="RNC931" s="2"/>
      <c r="RND931" s="2"/>
      <c r="RNE931" s="2"/>
      <c r="RNF931" s="2"/>
      <c r="RNG931" s="2"/>
      <c r="RNH931" s="2"/>
      <c r="RNI931" s="2"/>
      <c r="RNJ931" s="2"/>
      <c r="RNK931" s="2"/>
      <c r="RNL931" s="2"/>
      <c r="RNM931" s="2"/>
      <c r="RNN931" s="2"/>
      <c r="RNO931" s="2"/>
      <c r="RNP931" s="2"/>
      <c r="RNQ931" s="2"/>
      <c r="RNR931" s="2"/>
      <c r="RNS931" s="2"/>
      <c r="RNT931" s="2"/>
      <c r="RNU931" s="2"/>
      <c r="RNV931" s="2"/>
      <c r="RNW931" s="2"/>
      <c r="RNX931" s="2"/>
      <c r="RNY931" s="2"/>
      <c r="RNZ931" s="2"/>
      <c r="ROA931" s="2"/>
      <c r="ROB931" s="2"/>
      <c r="ROC931" s="2"/>
      <c r="ROD931" s="2"/>
      <c r="ROE931" s="2"/>
      <c r="ROF931" s="2"/>
      <c r="ROG931" s="2"/>
      <c r="ROH931" s="2"/>
      <c r="ROI931" s="2"/>
      <c r="ROJ931" s="2"/>
      <c r="ROK931" s="2"/>
      <c r="ROL931" s="2"/>
      <c r="ROM931" s="2"/>
      <c r="RON931" s="2"/>
      <c r="ROO931" s="2"/>
      <c r="ROP931" s="2"/>
      <c r="ROQ931" s="2"/>
      <c r="ROR931" s="2"/>
      <c r="ROS931" s="2"/>
      <c r="ROT931" s="2"/>
      <c r="ROU931" s="2"/>
      <c r="ROV931" s="2"/>
      <c r="ROW931" s="2"/>
      <c r="ROX931" s="2"/>
      <c r="ROY931" s="2"/>
      <c r="ROZ931" s="2"/>
      <c r="RPA931" s="2"/>
      <c r="RPB931" s="2"/>
      <c r="RPC931" s="2"/>
      <c r="RPD931" s="2"/>
      <c r="RPE931" s="2"/>
      <c r="RPF931" s="2"/>
      <c r="RPG931" s="2"/>
      <c r="RPH931" s="2"/>
      <c r="RPI931" s="2"/>
      <c r="RPJ931" s="2"/>
      <c r="RPK931" s="2"/>
      <c r="RPL931" s="2"/>
      <c r="RPM931" s="2"/>
      <c r="RPN931" s="2"/>
      <c r="RPO931" s="2"/>
      <c r="RPP931" s="2"/>
      <c r="RPQ931" s="2"/>
      <c r="RPR931" s="2"/>
      <c r="RPS931" s="2"/>
      <c r="RPT931" s="2"/>
      <c r="RPU931" s="2"/>
      <c r="RPV931" s="2"/>
      <c r="RPW931" s="2"/>
      <c r="RPX931" s="2"/>
      <c r="RPY931" s="2"/>
      <c r="RPZ931" s="2"/>
      <c r="RQA931" s="2"/>
      <c r="RQB931" s="2"/>
      <c r="RQC931" s="2"/>
      <c r="RQD931" s="2"/>
      <c r="RQE931" s="2"/>
      <c r="RQF931" s="2"/>
      <c r="RQG931" s="2"/>
      <c r="RQH931" s="2"/>
      <c r="RQI931" s="2"/>
      <c r="RQJ931" s="2"/>
      <c r="RQK931" s="2"/>
      <c r="RQL931" s="2"/>
      <c r="RQM931" s="2"/>
      <c r="RQN931" s="2"/>
      <c r="RQO931" s="2"/>
      <c r="RQP931" s="2"/>
      <c r="RQQ931" s="2"/>
      <c r="RQR931" s="2"/>
      <c r="RQS931" s="2"/>
      <c r="RQT931" s="2"/>
      <c r="RQU931" s="2"/>
      <c r="RQV931" s="2"/>
      <c r="RQW931" s="2"/>
      <c r="RQX931" s="2"/>
      <c r="RQY931" s="2"/>
      <c r="RQZ931" s="2"/>
      <c r="RRA931" s="2"/>
      <c r="RRB931" s="2"/>
      <c r="RRC931" s="2"/>
      <c r="RRD931" s="2"/>
      <c r="RRE931" s="2"/>
      <c r="RRF931" s="2"/>
      <c r="RRG931" s="2"/>
      <c r="RRH931" s="2"/>
      <c r="RRI931" s="2"/>
      <c r="RRJ931" s="2"/>
      <c r="RRK931" s="2"/>
      <c r="RRL931" s="2"/>
      <c r="RRM931" s="2"/>
      <c r="RRN931" s="2"/>
      <c r="RRO931" s="2"/>
      <c r="RRP931" s="2"/>
      <c r="RRQ931" s="2"/>
      <c r="RRR931" s="2"/>
      <c r="RRS931" s="2"/>
      <c r="RRT931" s="2"/>
      <c r="RRU931" s="2"/>
      <c r="RRV931" s="2"/>
      <c r="RRW931" s="2"/>
      <c r="RRX931" s="2"/>
      <c r="RRY931" s="2"/>
      <c r="RRZ931" s="2"/>
      <c r="RSA931" s="2"/>
      <c r="RSB931" s="2"/>
      <c r="RSC931" s="2"/>
      <c r="RSD931" s="2"/>
      <c r="RSE931" s="2"/>
      <c r="RSF931" s="2"/>
      <c r="RSG931" s="2"/>
      <c r="RSH931" s="2"/>
      <c r="RSI931" s="2"/>
      <c r="RSJ931" s="2"/>
      <c r="RSK931" s="2"/>
      <c r="RSL931" s="2"/>
      <c r="RSM931" s="2"/>
      <c r="RSN931" s="2"/>
      <c r="RSO931" s="2"/>
      <c r="RSP931" s="2"/>
      <c r="RSQ931" s="2"/>
      <c r="RSR931" s="2"/>
      <c r="RSS931" s="2"/>
      <c r="RST931" s="2"/>
      <c r="RSU931" s="2"/>
      <c r="RSV931" s="2"/>
      <c r="RSW931" s="2"/>
      <c r="RSX931" s="2"/>
      <c r="RSY931" s="2"/>
      <c r="RSZ931" s="2"/>
      <c r="RTA931" s="2"/>
      <c r="RTB931" s="2"/>
      <c r="RTC931" s="2"/>
      <c r="RTD931" s="2"/>
      <c r="RTE931" s="2"/>
      <c r="RTF931" s="2"/>
      <c r="RTG931" s="2"/>
      <c r="RTH931" s="2"/>
      <c r="RTI931" s="2"/>
      <c r="RTJ931" s="2"/>
      <c r="RTK931" s="2"/>
      <c r="RTL931" s="2"/>
      <c r="RTM931" s="2"/>
      <c r="RTN931" s="2"/>
      <c r="RTO931" s="2"/>
      <c r="RTP931" s="2"/>
      <c r="RTQ931" s="2"/>
      <c r="RTR931" s="2"/>
      <c r="RTS931" s="2"/>
      <c r="RTT931" s="2"/>
      <c r="RTU931" s="2"/>
      <c r="RTV931" s="2"/>
      <c r="RTW931" s="2"/>
      <c r="RTX931" s="2"/>
      <c r="RTY931" s="2"/>
      <c r="RTZ931" s="2"/>
      <c r="RUA931" s="2"/>
      <c r="RUB931" s="2"/>
      <c r="RUC931" s="2"/>
      <c r="RUD931" s="2"/>
      <c r="RUE931" s="2"/>
      <c r="RUF931" s="2"/>
      <c r="RUG931" s="2"/>
      <c r="RUH931" s="2"/>
      <c r="RUI931" s="2"/>
      <c r="RUJ931" s="2"/>
      <c r="RUK931" s="2"/>
      <c r="RUL931" s="2"/>
      <c r="RUM931" s="2"/>
      <c r="RUN931" s="2"/>
      <c r="RUO931" s="2"/>
      <c r="RUP931" s="2"/>
      <c r="RUQ931" s="2"/>
      <c r="RUR931" s="2"/>
      <c r="RUS931" s="2"/>
      <c r="RUT931" s="2"/>
      <c r="RUU931" s="2"/>
      <c r="RUV931" s="2"/>
      <c r="RUW931" s="2"/>
      <c r="RUX931" s="2"/>
      <c r="RUY931" s="2"/>
      <c r="RUZ931" s="2"/>
      <c r="RVA931" s="2"/>
      <c r="RVB931" s="2"/>
      <c r="RVC931" s="2"/>
      <c r="RVD931" s="2"/>
      <c r="RVE931" s="2"/>
      <c r="RVF931" s="2"/>
      <c r="RVG931" s="2"/>
      <c r="RVH931" s="2"/>
      <c r="RVI931" s="2"/>
      <c r="RVJ931" s="2"/>
      <c r="RVK931" s="2"/>
      <c r="RVL931" s="2"/>
      <c r="RVM931" s="2"/>
      <c r="RVN931" s="2"/>
      <c r="RVO931" s="2"/>
      <c r="RVP931" s="2"/>
      <c r="RVQ931" s="2"/>
      <c r="RVR931" s="2"/>
      <c r="RVS931" s="2"/>
      <c r="RVT931" s="2"/>
      <c r="RVU931" s="2"/>
      <c r="RVV931" s="2"/>
      <c r="RVW931" s="2"/>
      <c r="RVX931" s="2"/>
      <c r="RVY931" s="2"/>
      <c r="RVZ931" s="2"/>
      <c r="RWA931" s="2"/>
      <c r="RWB931" s="2"/>
      <c r="RWC931" s="2"/>
      <c r="RWD931" s="2"/>
      <c r="RWE931" s="2"/>
      <c r="RWF931" s="2"/>
      <c r="RWG931" s="2"/>
      <c r="RWH931" s="2"/>
      <c r="RWI931" s="2"/>
      <c r="RWJ931" s="2"/>
      <c r="RWK931" s="2"/>
      <c r="RWL931" s="2"/>
      <c r="RWM931" s="2"/>
      <c r="RWN931" s="2"/>
      <c r="RWO931" s="2"/>
      <c r="RWP931" s="2"/>
      <c r="RWQ931" s="2"/>
      <c r="RWR931" s="2"/>
      <c r="RWS931" s="2"/>
      <c r="RWT931" s="2"/>
      <c r="RWU931" s="2"/>
      <c r="RWV931" s="2"/>
      <c r="RWW931" s="2"/>
      <c r="RWX931" s="2"/>
      <c r="RWY931" s="2"/>
      <c r="RWZ931" s="2"/>
      <c r="RXA931" s="2"/>
      <c r="RXB931" s="2"/>
      <c r="RXC931" s="2"/>
      <c r="RXD931" s="2"/>
      <c r="RXE931" s="2"/>
      <c r="RXF931" s="2"/>
      <c r="RXG931" s="2"/>
      <c r="RXH931" s="2"/>
      <c r="RXI931" s="2"/>
      <c r="RXJ931" s="2"/>
      <c r="RXK931" s="2"/>
      <c r="RXL931" s="2"/>
      <c r="RXM931" s="2"/>
      <c r="RXN931" s="2"/>
      <c r="RXO931" s="2"/>
      <c r="RXP931" s="2"/>
      <c r="RXQ931" s="2"/>
      <c r="RXR931" s="2"/>
      <c r="RXS931" s="2"/>
      <c r="RXT931" s="2"/>
      <c r="RXU931" s="2"/>
      <c r="RXV931" s="2"/>
      <c r="RXW931" s="2"/>
      <c r="RXX931" s="2"/>
      <c r="RXY931" s="2"/>
      <c r="RXZ931" s="2"/>
      <c r="RYA931" s="2"/>
      <c r="RYB931" s="2"/>
      <c r="RYC931" s="2"/>
      <c r="RYD931" s="2"/>
      <c r="RYE931" s="2"/>
      <c r="RYF931" s="2"/>
      <c r="RYG931" s="2"/>
      <c r="RYH931" s="2"/>
      <c r="RYI931" s="2"/>
      <c r="RYJ931" s="2"/>
      <c r="RYK931" s="2"/>
      <c r="RYL931" s="2"/>
      <c r="RYM931" s="2"/>
      <c r="RYN931" s="2"/>
      <c r="RYO931" s="2"/>
      <c r="RYP931" s="2"/>
      <c r="RYQ931" s="2"/>
      <c r="RYR931" s="2"/>
      <c r="RYS931" s="2"/>
      <c r="RYT931" s="2"/>
      <c r="RYU931" s="2"/>
      <c r="RYV931" s="2"/>
      <c r="RYW931" s="2"/>
      <c r="RYX931" s="2"/>
      <c r="RYY931" s="2"/>
      <c r="RYZ931" s="2"/>
      <c r="RZA931" s="2"/>
      <c r="RZB931" s="2"/>
      <c r="RZC931" s="2"/>
      <c r="RZD931" s="2"/>
      <c r="RZE931" s="2"/>
      <c r="RZF931" s="2"/>
      <c r="RZG931" s="2"/>
      <c r="RZH931" s="2"/>
      <c r="RZI931" s="2"/>
      <c r="RZJ931" s="2"/>
      <c r="RZK931" s="2"/>
      <c r="RZL931" s="2"/>
      <c r="RZM931" s="2"/>
      <c r="RZN931" s="2"/>
      <c r="RZO931" s="2"/>
      <c r="RZP931" s="2"/>
      <c r="RZQ931" s="2"/>
      <c r="RZR931" s="2"/>
      <c r="RZS931" s="2"/>
      <c r="RZT931" s="2"/>
      <c r="RZU931" s="2"/>
      <c r="RZV931" s="2"/>
      <c r="RZW931" s="2"/>
      <c r="RZX931" s="2"/>
      <c r="RZY931" s="2"/>
      <c r="RZZ931" s="2"/>
      <c r="SAA931" s="2"/>
      <c r="SAB931" s="2"/>
      <c r="SAC931" s="2"/>
      <c r="SAD931" s="2"/>
      <c r="SAE931" s="2"/>
      <c r="SAF931" s="2"/>
      <c r="SAG931" s="2"/>
      <c r="SAH931" s="2"/>
      <c r="SAI931" s="2"/>
      <c r="SAJ931" s="2"/>
      <c r="SAK931" s="2"/>
      <c r="SAL931" s="2"/>
      <c r="SAM931" s="2"/>
      <c r="SAN931" s="2"/>
      <c r="SAO931" s="2"/>
      <c r="SAP931" s="2"/>
      <c r="SAQ931" s="2"/>
      <c r="SAR931" s="2"/>
      <c r="SAS931" s="2"/>
      <c r="SAT931" s="2"/>
      <c r="SAU931" s="2"/>
      <c r="SAV931" s="2"/>
      <c r="SAW931" s="2"/>
      <c r="SAX931" s="2"/>
      <c r="SAY931" s="2"/>
      <c r="SAZ931" s="2"/>
      <c r="SBA931" s="2"/>
      <c r="SBB931" s="2"/>
      <c r="SBC931" s="2"/>
      <c r="SBD931" s="2"/>
      <c r="SBE931" s="2"/>
      <c r="SBF931" s="2"/>
      <c r="SBG931" s="2"/>
      <c r="SBH931" s="2"/>
      <c r="SBI931" s="2"/>
      <c r="SBJ931" s="2"/>
      <c r="SBK931" s="2"/>
      <c r="SBL931" s="2"/>
      <c r="SBM931" s="2"/>
      <c r="SBN931" s="2"/>
      <c r="SBO931" s="2"/>
      <c r="SBP931" s="2"/>
      <c r="SBQ931" s="2"/>
      <c r="SBR931" s="2"/>
      <c r="SBS931" s="2"/>
      <c r="SBT931" s="2"/>
      <c r="SBU931" s="2"/>
      <c r="SBV931" s="2"/>
      <c r="SBW931" s="2"/>
      <c r="SBX931" s="2"/>
      <c r="SBY931" s="2"/>
      <c r="SBZ931" s="2"/>
      <c r="SCA931" s="2"/>
      <c r="SCB931" s="2"/>
      <c r="SCC931" s="2"/>
      <c r="SCD931" s="2"/>
      <c r="SCE931" s="2"/>
      <c r="SCF931" s="2"/>
      <c r="SCG931" s="2"/>
      <c r="SCH931" s="2"/>
      <c r="SCI931" s="2"/>
      <c r="SCJ931" s="2"/>
      <c r="SCK931" s="2"/>
      <c r="SCL931" s="2"/>
      <c r="SCM931" s="2"/>
      <c r="SCN931" s="2"/>
      <c r="SCO931" s="2"/>
      <c r="SCP931" s="2"/>
      <c r="SCQ931" s="2"/>
      <c r="SCR931" s="2"/>
      <c r="SCS931" s="2"/>
      <c r="SCT931" s="2"/>
      <c r="SCU931" s="2"/>
      <c r="SCV931" s="2"/>
      <c r="SCW931" s="2"/>
      <c r="SCX931" s="2"/>
      <c r="SCY931" s="2"/>
      <c r="SCZ931" s="2"/>
      <c r="SDA931" s="2"/>
      <c r="SDB931" s="2"/>
      <c r="SDC931" s="2"/>
      <c r="SDD931" s="2"/>
      <c r="SDE931" s="2"/>
      <c r="SDF931" s="2"/>
      <c r="SDG931" s="2"/>
      <c r="SDH931" s="2"/>
      <c r="SDI931" s="2"/>
      <c r="SDJ931" s="2"/>
      <c r="SDK931" s="2"/>
      <c r="SDL931" s="2"/>
      <c r="SDM931" s="2"/>
      <c r="SDN931" s="2"/>
      <c r="SDO931" s="2"/>
      <c r="SDP931" s="2"/>
      <c r="SDQ931" s="2"/>
      <c r="SDR931" s="2"/>
      <c r="SDS931" s="2"/>
      <c r="SDT931" s="2"/>
      <c r="SDU931" s="2"/>
      <c r="SDV931" s="2"/>
      <c r="SDW931" s="2"/>
      <c r="SDX931" s="2"/>
      <c r="SDY931" s="2"/>
      <c r="SDZ931" s="2"/>
      <c r="SEA931" s="2"/>
      <c r="SEB931" s="2"/>
      <c r="SEC931" s="2"/>
      <c r="SED931" s="2"/>
      <c r="SEE931" s="2"/>
      <c r="SEF931" s="2"/>
      <c r="SEG931" s="2"/>
      <c r="SEH931" s="2"/>
      <c r="SEI931" s="2"/>
      <c r="SEJ931" s="2"/>
      <c r="SEK931" s="2"/>
      <c r="SEL931" s="2"/>
      <c r="SEM931" s="2"/>
      <c r="SEN931" s="2"/>
      <c r="SEO931" s="2"/>
      <c r="SEP931" s="2"/>
      <c r="SEQ931" s="2"/>
      <c r="SER931" s="2"/>
      <c r="SES931" s="2"/>
      <c r="SET931" s="2"/>
      <c r="SEU931" s="2"/>
      <c r="SEV931" s="2"/>
      <c r="SEW931" s="2"/>
      <c r="SEX931" s="2"/>
      <c r="SEY931" s="2"/>
      <c r="SEZ931" s="2"/>
      <c r="SFA931" s="2"/>
      <c r="SFB931" s="2"/>
      <c r="SFC931" s="2"/>
      <c r="SFD931" s="2"/>
      <c r="SFE931" s="2"/>
      <c r="SFF931" s="2"/>
      <c r="SFG931" s="2"/>
      <c r="SFH931" s="2"/>
      <c r="SFI931" s="2"/>
      <c r="SFJ931" s="2"/>
      <c r="SFK931" s="2"/>
      <c r="SFL931" s="2"/>
      <c r="SFM931" s="2"/>
      <c r="SFN931" s="2"/>
      <c r="SFO931" s="2"/>
      <c r="SFP931" s="2"/>
      <c r="SFQ931" s="2"/>
      <c r="SFR931" s="2"/>
      <c r="SFS931" s="2"/>
      <c r="SFT931" s="2"/>
      <c r="SFU931" s="2"/>
      <c r="SFV931" s="2"/>
      <c r="SFW931" s="2"/>
      <c r="SFX931" s="2"/>
      <c r="SFY931" s="2"/>
      <c r="SFZ931" s="2"/>
      <c r="SGA931" s="2"/>
      <c r="SGB931" s="2"/>
      <c r="SGC931" s="2"/>
      <c r="SGD931" s="2"/>
      <c r="SGE931" s="2"/>
      <c r="SGF931" s="2"/>
      <c r="SGG931" s="2"/>
      <c r="SGH931" s="2"/>
      <c r="SGI931" s="2"/>
      <c r="SGJ931" s="2"/>
      <c r="SGK931" s="2"/>
      <c r="SGL931" s="2"/>
      <c r="SGM931" s="2"/>
      <c r="SGN931" s="2"/>
      <c r="SGO931" s="2"/>
      <c r="SGP931" s="2"/>
      <c r="SGQ931" s="2"/>
      <c r="SGR931" s="2"/>
      <c r="SGS931" s="2"/>
      <c r="SGT931" s="2"/>
      <c r="SGU931" s="2"/>
      <c r="SGV931" s="2"/>
      <c r="SGW931" s="2"/>
      <c r="SGX931" s="2"/>
      <c r="SGY931" s="2"/>
      <c r="SGZ931" s="2"/>
      <c r="SHA931" s="2"/>
      <c r="SHB931" s="2"/>
      <c r="SHC931" s="2"/>
      <c r="SHD931" s="2"/>
      <c r="SHE931" s="2"/>
      <c r="SHF931" s="2"/>
      <c r="SHG931" s="2"/>
      <c r="SHH931" s="2"/>
      <c r="SHI931" s="2"/>
      <c r="SHJ931" s="2"/>
      <c r="SHK931" s="2"/>
      <c r="SHL931" s="2"/>
      <c r="SHM931" s="2"/>
      <c r="SHN931" s="2"/>
      <c r="SHO931" s="2"/>
      <c r="SHP931" s="2"/>
      <c r="SHQ931" s="2"/>
      <c r="SHR931" s="2"/>
      <c r="SHS931" s="2"/>
      <c r="SHT931" s="2"/>
      <c r="SHU931" s="2"/>
      <c r="SHV931" s="2"/>
      <c r="SHW931" s="2"/>
      <c r="SHX931" s="2"/>
      <c r="SHY931" s="2"/>
      <c r="SHZ931" s="2"/>
      <c r="SIA931" s="2"/>
      <c r="SIB931" s="2"/>
      <c r="SIC931" s="2"/>
      <c r="SID931" s="2"/>
      <c r="SIE931" s="2"/>
      <c r="SIF931" s="2"/>
      <c r="SIG931" s="2"/>
      <c r="SIH931" s="2"/>
      <c r="SII931" s="2"/>
      <c r="SIJ931" s="2"/>
      <c r="SIK931" s="2"/>
      <c r="SIL931" s="2"/>
      <c r="SIM931" s="2"/>
      <c r="SIN931" s="2"/>
      <c r="SIO931" s="2"/>
      <c r="SIP931" s="2"/>
      <c r="SIQ931" s="2"/>
      <c r="SIR931" s="2"/>
      <c r="SIS931" s="2"/>
      <c r="SIT931" s="2"/>
      <c r="SIU931" s="2"/>
      <c r="SIV931" s="2"/>
      <c r="SIW931" s="2"/>
      <c r="SIX931" s="2"/>
      <c r="SIY931" s="2"/>
      <c r="SIZ931" s="2"/>
      <c r="SJA931" s="2"/>
      <c r="SJB931" s="2"/>
      <c r="SJC931" s="2"/>
      <c r="SJD931" s="2"/>
      <c r="SJE931" s="2"/>
      <c r="SJF931" s="2"/>
      <c r="SJG931" s="2"/>
      <c r="SJH931" s="2"/>
      <c r="SJI931" s="2"/>
      <c r="SJJ931" s="2"/>
      <c r="SJK931" s="2"/>
      <c r="SJL931" s="2"/>
      <c r="SJM931" s="2"/>
      <c r="SJN931" s="2"/>
      <c r="SJO931" s="2"/>
      <c r="SJP931" s="2"/>
      <c r="SJQ931" s="2"/>
      <c r="SJR931" s="2"/>
      <c r="SJS931" s="2"/>
      <c r="SJT931" s="2"/>
      <c r="SJU931" s="2"/>
      <c r="SJV931" s="2"/>
      <c r="SJW931" s="2"/>
      <c r="SJX931" s="2"/>
      <c r="SJY931" s="2"/>
      <c r="SJZ931" s="2"/>
      <c r="SKA931" s="2"/>
      <c r="SKB931" s="2"/>
      <c r="SKC931" s="2"/>
      <c r="SKD931" s="2"/>
      <c r="SKE931" s="2"/>
      <c r="SKF931" s="2"/>
      <c r="SKG931" s="2"/>
      <c r="SKH931" s="2"/>
      <c r="SKI931" s="2"/>
      <c r="SKJ931" s="2"/>
      <c r="SKK931" s="2"/>
      <c r="SKL931" s="2"/>
      <c r="SKM931" s="2"/>
      <c r="SKN931" s="2"/>
      <c r="SKO931" s="2"/>
      <c r="SKP931" s="2"/>
      <c r="SKQ931" s="2"/>
      <c r="SKR931" s="2"/>
      <c r="SKS931" s="2"/>
      <c r="SKT931" s="2"/>
      <c r="SKU931" s="2"/>
      <c r="SKV931" s="2"/>
      <c r="SKW931" s="2"/>
      <c r="SKX931" s="2"/>
      <c r="SKY931" s="2"/>
      <c r="SKZ931" s="2"/>
      <c r="SLA931" s="2"/>
      <c r="SLB931" s="2"/>
      <c r="SLC931" s="2"/>
      <c r="SLD931" s="2"/>
      <c r="SLE931" s="2"/>
      <c r="SLF931" s="2"/>
      <c r="SLG931" s="2"/>
      <c r="SLH931" s="2"/>
      <c r="SLI931" s="2"/>
      <c r="SLJ931" s="2"/>
      <c r="SLK931" s="2"/>
      <c r="SLL931" s="2"/>
      <c r="SLM931" s="2"/>
      <c r="SLN931" s="2"/>
      <c r="SLO931" s="2"/>
      <c r="SLP931" s="2"/>
      <c r="SLQ931" s="2"/>
      <c r="SLR931" s="2"/>
      <c r="SLS931" s="2"/>
      <c r="SLT931" s="2"/>
      <c r="SLU931" s="2"/>
      <c r="SLV931" s="2"/>
      <c r="SLW931" s="2"/>
      <c r="SLX931" s="2"/>
      <c r="SLY931" s="2"/>
      <c r="SLZ931" s="2"/>
      <c r="SMA931" s="2"/>
      <c r="SMB931" s="2"/>
      <c r="SMC931" s="2"/>
      <c r="SMD931" s="2"/>
      <c r="SME931" s="2"/>
      <c r="SMF931" s="2"/>
      <c r="SMG931" s="2"/>
      <c r="SMH931" s="2"/>
      <c r="SMI931" s="2"/>
      <c r="SMJ931" s="2"/>
      <c r="SMK931" s="2"/>
      <c r="SML931" s="2"/>
      <c r="SMM931" s="2"/>
      <c r="SMN931" s="2"/>
      <c r="SMO931" s="2"/>
      <c r="SMP931" s="2"/>
      <c r="SMQ931" s="2"/>
      <c r="SMR931" s="2"/>
      <c r="SMS931" s="2"/>
      <c r="SMT931" s="2"/>
      <c r="SMU931" s="2"/>
      <c r="SMV931" s="2"/>
      <c r="SMW931" s="2"/>
      <c r="SMX931" s="2"/>
      <c r="SMY931" s="2"/>
      <c r="SMZ931" s="2"/>
      <c r="SNA931" s="2"/>
      <c r="SNB931" s="2"/>
      <c r="SNC931" s="2"/>
      <c r="SND931" s="2"/>
      <c r="SNE931" s="2"/>
      <c r="SNF931" s="2"/>
      <c r="SNG931" s="2"/>
      <c r="SNH931" s="2"/>
      <c r="SNI931" s="2"/>
      <c r="SNJ931" s="2"/>
      <c r="SNK931" s="2"/>
      <c r="SNL931" s="2"/>
      <c r="SNM931" s="2"/>
      <c r="SNN931" s="2"/>
      <c r="SNO931" s="2"/>
      <c r="SNP931" s="2"/>
      <c r="SNQ931" s="2"/>
      <c r="SNR931" s="2"/>
      <c r="SNS931" s="2"/>
      <c r="SNT931" s="2"/>
      <c r="SNU931" s="2"/>
      <c r="SNV931" s="2"/>
      <c r="SNW931" s="2"/>
      <c r="SNX931" s="2"/>
      <c r="SNY931" s="2"/>
      <c r="SNZ931" s="2"/>
      <c r="SOA931" s="2"/>
      <c r="SOB931" s="2"/>
      <c r="SOC931" s="2"/>
      <c r="SOD931" s="2"/>
      <c r="SOE931" s="2"/>
      <c r="SOF931" s="2"/>
      <c r="SOG931" s="2"/>
      <c r="SOH931" s="2"/>
      <c r="SOI931" s="2"/>
      <c r="SOJ931" s="2"/>
      <c r="SOK931" s="2"/>
      <c r="SOL931" s="2"/>
      <c r="SOM931" s="2"/>
      <c r="SON931" s="2"/>
      <c r="SOO931" s="2"/>
      <c r="SOP931" s="2"/>
      <c r="SOQ931" s="2"/>
      <c r="SOR931" s="2"/>
      <c r="SOS931" s="2"/>
      <c r="SOT931" s="2"/>
      <c r="SOU931" s="2"/>
      <c r="SOV931" s="2"/>
      <c r="SOW931" s="2"/>
      <c r="SOX931" s="2"/>
      <c r="SOY931" s="2"/>
      <c r="SOZ931" s="2"/>
      <c r="SPA931" s="2"/>
      <c r="SPB931" s="2"/>
      <c r="SPC931" s="2"/>
      <c r="SPD931" s="2"/>
      <c r="SPE931" s="2"/>
      <c r="SPF931" s="2"/>
      <c r="SPG931" s="2"/>
      <c r="SPH931" s="2"/>
      <c r="SPI931" s="2"/>
      <c r="SPJ931" s="2"/>
      <c r="SPK931" s="2"/>
      <c r="SPL931" s="2"/>
      <c r="SPM931" s="2"/>
      <c r="SPN931" s="2"/>
      <c r="SPO931" s="2"/>
      <c r="SPP931" s="2"/>
      <c r="SPQ931" s="2"/>
      <c r="SPR931" s="2"/>
      <c r="SPS931" s="2"/>
      <c r="SPT931" s="2"/>
      <c r="SPU931" s="2"/>
      <c r="SPV931" s="2"/>
      <c r="SPW931" s="2"/>
      <c r="SPX931" s="2"/>
      <c r="SPY931" s="2"/>
      <c r="SPZ931" s="2"/>
      <c r="SQA931" s="2"/>
      <c r="SQB931" s="2"/>
      <c r="SQC931" s="2"/>
      <c r="SQD931" s="2"/>
      <c r="SQE931" s="2"/>
      <c r="SQF931" s="2"/>
      <c r="SQG931" s="2"/>
      <c r="SQH931" s="2"/>
      <c r="SQI931" s="2"/>
      <c r="SQJ931" s="2"/>
      <c r="SQK931" s="2"/>
      <c r="SQL931" s="2"/>
      <c r="SQM931" s="2"/>
      <c r="SQN931" s="2"/>
      <c r="SQO931" s="2"/>
      <c r="SQP931" s="2"/>
      <c r="SQQ931" s="2"/>
      <c r="SQR931" s="2"/>
      <c r="SQS931" s="2"/>
      <c r="SQT931" s="2"/>
      <c r="SQU931" s="2"/>
      <c r="SQV931" s="2"/>
      <c r="SQW931" s="2"/>
      <c r="SQX931" s="2"/>
      <c r="SQY931" s="2"/>
      <c r="SQZ931" s="2"/>
      <c r="SRA931" s="2"/>
      <c r="SRB931" s="2"/>
      <c r="SRC931" s="2"/>
      <c r="SRD931" s="2"/>
      <c r="SRE931" s="2"/>
      <c r="SRF931" s="2"/>
      <c r="SRG931" s="2"/>
      <c r="SRH931" s="2"/>
      <c r="SRI931" s="2"/>
      <c r="SRJ931" s="2"/>
      <c r="SRK931" s="2"/>
      <c r="SRL931" s="2"/>
      <c r="SRM931" s="2"/>
      <c r="SRN931" s="2"/>
      <c r="SRO931" s="2"/>
      <c r="SRP931" s="2"/>
      <c r="SRQ931" s="2"/>
      <c r="SRR931" s="2"/>
      <c r="SRS931" s="2"/>
      <c r="SRT931" s="2"/>
      <c r="SRU931" s="2"/>
      <c r="SRV931" s="2"/>
      <c r="SRW931" s="2"/>
      <c r="SRX931" s="2"/>
      <c r="SRY931" s="2"/>
      <c r="SRZ931" s="2"/>
      <c r="SSA931" s="2"/>
      <c r="SSB931" s="2"/>
      <c r="SSC931" s="2"/>
      <c r="SSD931" s="2"/>
      <c r="SSE931" s="2"/>
      <c r="SSF931" s="2"/>
      <c r="SSG931" s="2"/>
      <c r="SSH931" s="2"/>
      <c r="SSI931" s="2"/>
      <c r="SSJ931" s="2"/>
      <c r="SSK931" s="2"/>
      <c r="SSL931" s="2"/>
      <c r="SSM931" s="2"/>
      <c r="SSN931" s="2"/>
      <c r="SSO931" s="2"/>
      <c r="SSP931" s="2"/>
      <c r="SSQ931" s="2"/>
      <c r="SSR931" s="2"/>
      <c r="SSS931" s="2"/>
      <c r="SST931" s="2"/>
      <c r="SSU931" s="2"/>
      <c r="SSV931" s="2"/>
      <c r="SSW931" s="2"/>
      <c r="SSX931" s="2"/>
      <c r="SSY931" s="2"/>
      <c r="SSZ931" s="2"/>
      <c r="STA931" s="2"/>
      <c r="STB931" s="2"/>
      <c r="STC931" s="2"/>
      <c r="STD931" s="2"/>
      <c r="STE931" s="2"/>
      <c r="STF931" s="2"/>
      <c r="STG931" s="2"/>
      <c r="STH931" s="2"/>
      <c r="STI931" s="2"/>
      <c r="STJ931" s="2"/>
      <c r="STK931" s="2"/>
      <c r="STL931" s="2"/>
      <c r="STM931" s="2"/>
      <c r="STN931" s="2"/>
      <c r="STO931" s="2"/>
      <c r="STP931" s="2"/>
      <c r="STQ931" s="2"/>
      <c r="STR931" s="2"/>
      <c r="STS931" s="2"/>
      <c r="STT931" s="2"/>
      <c r="STU931" s="2"/>
      <c r="STV931" s="2"/>
      <c r="STW931" s="2"/>
      <c r="STX931" s="2"/>
      <c r="STY931" s="2"/>
      <c r="STZ931" s="2"/>
      <c r="SUA931" s="2"/>
      <c r="SUB931" s="2"/>
      <c r="SUC931" s="2"/>
      <c r="SUD931" s="2"/>
      <c r="SUE931" s="2"/>
      <c r="SUF931" s="2"/>
      <c r="SUG931" s="2"/>
      <c r="SUH931" s="2"/>
      <c r="SUI931" s="2"/>
      <c r="SUJ931" s="2"/>
      <c r="SUK931" s="2"/>
      <c r="SUL931" s="2"/>
      <c r="SUM931" s="2"/>
      <c r="SUN931" s="2"/>
      <c r="SUO931" s="2"/>
      <c r="SUP931" s="2"/>
      <c r="SUQ931" s="2"/>
      <c r="SUR931" s="2"/>
      <c r="SUS931" s="2"/>
      <c r="SUT931" s="2"/>
      <c r="SUU931" s="2"/>
      <c r="SUV931" s="2"/>
      <c r="SUW931" s="2"/>
      <c r="SUX931" s="2"/>
      <c r="SUY931" s="2"/>
      <c r="SUZ931" s="2"/>
      <c r="SVA931" s="2"/>
      <c r="SVB931" s="2"/>
      <c r="SVC931" s="2"/>
      <c r="SVD931" s="2"/>
      <c r="SVE931" s="2"/>
      <c r="SVF931" s="2"/>
      <c r="SVG931" s="2"/>
      <c r="SVH931" s="2"/>
      <c r="SVI931" s="2"/>
      <c r="SVJ931" s="2"/>
      <c r="SVK931" s="2"/>
      <c r="SVL931" s="2"/>
      <c r="SVM931" s="2"/>
      <c r="SVN931" s="2"/>
      <c r="SVO931" s="2"/>
      <c r="SVP931" s="2"/>
      <c r="SVQ931" s="2"/>
      <c r="SVR931" s="2"/>
      <c r="SVS931" s="2"/>
      <c r="SVT931" s="2"/>
      <c r="SVU931" s="2"/>
      <c r="SVV931" s="2"/>
      <c r="SVW931" s="2"/>
      <c r="SVX931" s="2"/>
      <c r="SVY931" s="2"/>
      <c r="SVZ931" s="2"/>
      <c r="SWA931" s="2"/>
      <c r="SWB931" s="2"/>
      <c r="SWC931" s="2"/>
      <c r="SWD931" s="2"/>
      <c r="SWE931" s="2"/>
      <c r="SWF931" s="2"/>
      <c r="SWG931" s="2"/>
      <c r="SWH931" s="2"/>
      <c r="SWI931" s="2"/>
      <c r="SWJ931" s="2"/>
      <c r="SWK931" s="2"/>
      <c r="SWL931" s="2"/>
      <c r="SWM931" s="2"/>
      <c r="SWN931" s="2"/>
      <c r="SWO931" s="2"/>
      <c r="SWP931" s="2"/>
      <c r="SWQ931" s="2"/>
      <c r="SWR931" s="2"/>
      <c r="SWS931" s="2"/>
      <c r="SWT931" s="2"/>
      <c r="SWU931" s="2"/>
      <c r="SWV931" s="2"/>
      <c r="SWW931" s="2"/>
      <c r="SWX931" s="2"/>
      <c r="SWY931" s="2"/>
      <c r="SWZ931" s="2"/>
      <c r="SXA931" s="2"/>
      <c r="SXB931" s="2"/>
      <c r="SXC931" s="2"/>
      <c r="SXD931" s="2"/>
      <c r="SXE931" s="2"/>
      <c r="SXF931" s="2"/>
      <c r="SXG931" s="2"/>
      <c r="SXH931" s="2"/>
      <c r="SXI931" s="2"/>
      <c r="SXJ931" s="2"/>
      <c r="SXK931" s="2"/>
      <c r="SXL931" s="2"/>
      <c r="SXM931" s="2"/>
      <c r="SXN931" s="2"/>
      <c r="SXO931" s="2"/>
      <c r="SXP931" s="2"/>
      <c r="SXQ931" s="2"/>
      <c r="SXR931" s="2"/>
      <c r="SXS931" s="2"/>
      <c r="SXT931" s="2"/>
      <c r="SXU931" s="2"/>
      <c r="SXV931" s="2"/>
      <c r="SXW931" s="2"/>
      <c r="SXX931" s="2"/>
      <c r="SXY931" s="2"/>
      <c r="SXZ931" s="2"/>
      <c r="SYA931" s="2"/>
      <c r="SYB931" s="2"/>
      <c r="SYC931" s="2"/>
      <c r="SYD931" s="2"/>
      <c r="SYE931" s="2"/>
      <c r="SYF931" s="2"/>
      <c r="SYG931" s="2"/>
      <c r="SYH931" s="2"/>
      <c r="SYI931" s="2"/>
      <c r="SYJ931" s="2"/>
      <c r="SYK931" s="2"/>
      <c r="SYL931" s="2"/>
      <c r="SYM931" s="2"/>
      <c r="SYN931" s="2"/>
      <c r="SYO931" s="2"/>
      <c r="SYP931" s="2"/>
      <c r="SYQ931" s="2"/>
      <c r="SYR931" s="2"/>
      <c r="SYS931" s="2"/>
      <c r="SYT931" s="2"/>
      <c r="SYU931" s="2"/>
      <c r="SYV931" s="2"/>
      <c r="SYW931" s="2"/>
      <c r="SYX931" s="2"/>
      <c r="SYY931" s="2"/>
      <c r="SYZ931" s="2"/>
      <c r="SZA931" s="2"/>
      <c r="SZB931" s="2"/>
      <c r="SZC931" s="2"/>
      <c r="SZD931" s="2"/>
      <c r="SZE931" s="2"/>
      <c r="SZF931" s="2"/>
      <c r="SZG931" s="2"/>
      <c r="SZH931" s="2"/>
      <c r="SZI931" s="2"/>
      <c r="SZJ931" s="2"/>
      <c r="SZK931" s="2"/>
      <c r="SZL931" s="2"/>
      <c r="SZM931" s="2"/>
      <c r="SZN931" s="2"/>
      <c r="SZO931" s="2"/>
      <c r="SZP931" s="2"/>
      <c r="SZQ931" s="2"/>
      <c r="SZR931" s="2"/>
      <c r="SZS931" s="2"/>
      <c r="SZT931" s="2"/>
      <c r="SZU931" s="2"/>
      <c r="SZV931" s="2"/>
      <c r="SZW931" s="2"/>
      <c r="SZX931" s="2"/>
      <c r="SZY931" s="2"/>
      <c r="SZZ931" s="2"/>
      <c r="TAA931" s="2"/>
      <c r="TAB931" s="2"/>
      <c r="TAC931" s="2"/>
      <c r="TAD931" s="2"/>
      <c r="TAE931" s="2"/>
      <c r="TAF931" s="2"/>
      <c r="TAG931" s="2"/>
      <c r="TAH931" s="2"/>
      <c r="TAI931" s="2"/>
      <c r="TAJ931" s="2"/>
      <c r="TAK931" s="2"/>
      <c r="TAL931" s="2"/>
      <c r="TAM931" s="2"/>
      <c r="TAN931" s="2"/>
      <c r="TAO931" s="2"/>
      <c r="TAP931" s="2"/>
      <c r="TAQ931" s="2"/>
      <c r="TAR931" s="2"/>
      <c r="TAS931" s="2"/>
      <c r="TAT931" s="2"/>
      <c r="TAU931" s="2"/>
      <c r="TAV931" s="2"/>
      <c r="TAW931" s="2"/>
      <c r="TAX931" s="2"/>
      <c r="TAY931" s="2"/>
      <c r="TAZ931" s="2"/>
      <c r="TBA931" s="2"/>
      <c r="TBB931" s="2"/>
      <c r="TBC931" s="2"/>
      <c r="TBD931" s="2"/>
      <c r="TBE931" s="2"/>
      <c r="TBF931" s="2"/>
      <c r="TBG931" s="2"/>
      <c r="TBH931" s="2"/>
      <c r="TBI931" s="2"/>
      <c r="TBJ931" s="2"/>
      <c r="TBK931" s="2"/>
      <c r="TBL931" s="2"/>
      <c r="TBM931" s="2"/>
      <c r="TBN931" s="2"/>
      <c r="TBO931" s="2"/>
      <c r="TBP931" s="2"/>
      <c r="TBQ931" s="2"/>
      <c r="TBR931" s="2"/>
      <c r="TBS931" s="2"/>
      <c r="TBT931" s="2"/>
      <c r="TBU931" s="2"/>
      <c r="TBV931" s="2"/>
      <c r="TBW931" s="2"/>
      <c r="TBX931" s="2"/>
      <c r="TBY931" s="2"/>
      <c r="TBZ931" s="2"/>
      <c r="TCA931" s="2"/>
      <c r="TCB931" s="2"/>
      <c r="TCC931" s="2"/>
      <c r="TCD931" s="2"/>
      <c r="TCE931" s="2"/>
      <c r="TCF931" s="2"/>
      <c r="TCG931" s="2"/>
      <c r="TCH931" s="2"/>
      <c r="TCI931" s="2"/>
      <c r="TCJ931" s="2"/>
      <c r="TCK931" s="2"/>
      <c r="TCL931" s="2"/>
      <c r="TCM931" s="2"/>
      <c r="TCN931" s="2"/>
      <c r="TCO931" s="2"/>
      <c r="TCP931" s="2"/>
      <c r="TCQ931" s="2"/>
      <c r="TCR931" s="2"/>
      <c r="TCS931" s="2"/>
      <c r="TCT931" s="2"/>
      <c r="TCU931" s="2"/>
      <c r="TCV931" s="2"/>
      <c r="TCW931" s="2"/>
      <c r="TCX931" s="2"/>
      <c r="TCY931" s="2"/>
      <c r="TCZ931" s="2"/>
      <c r="TDA931" s="2"/>
      <c r="TDB931" s="2"/>
      <c r="TDC931" s="2"/>
      <c r="TDD931" s="2"/>
      <c r="TDE931" s="2"/>
      <c r="TDF931" s="2"/>
      <c r="TDG931" s="2"/>
      <c r="TDH931" s="2"/>
      <c r="TDI931" s="2"/>
      <c r="TDJ931" s="2"/>
      <c r="TDK931" s="2"/>
      <c r="TDL931" s="2"/>
      <c r="TDM931" s="2"/>
      <c r="TDN931" s="2"/>
      <c r="TDO931" s="2"/>
      <c r="TDP931" s="2"/>
      <c r="TDQ931" s="2"/>
      <c r="TDR931" s="2"/>
      <c r="TDS931" s="2"/>
      <c r="TDT931" s="2"/>
      <c r="TDU931" s="2"/>
      <c r="TDV931" s="2"/>
      <c r="TDW931" s="2"/>
      <c r="TDX931" s="2"/>
      <c r="TDY931" s="2"/>
      <c r="TDZ931" s="2"/>
      <c r="TEA931" s="2"/>
      <c r="TEB931" s="2"/>
      <c r="TEC931" s="2"/>
      <c r="TED931" s="2"/>
      <c r="TEE931" s="2"/>
      <c r="TEF931" s="2"/>
      <c r="TEG931" s="2"/>
      <c r="TEH931" s="2"/>
      <c r="TEI931" s="2"/>
      <c r="TEJ931" s="2"/>
      <c r="TEK931" s="2"/>
      <c r="TEL931" s="2"/>
      <c r="TEM931" s="2"/>
      <c r="TEN931" s="2"/>
      <c r="TEO931" s="2"/>
      <c r="TEP931" s="2"/>
      <c r="TEQ931" s="2"/>
      <c r="TER931" s="2"/>
      <c r="TES931" s="2"/>
      <c r="TET931" s="2"/>
      <c r="TEU931" s="2"/>
      <c r="TEV931" s="2"/>
      <c r="TEW931" s="2"/>
      <c r="TEX931" s="2"/>
      <c r="TEY931" s="2"/>
      <c r="TEZ931" s="2"/>
      <c r="TFA931" s="2"/>
      <c r="TFB931" s="2"/>
      <c r="TFC931" s="2"/>
      <c r="TFD931" s="2"/>
      <c r="TFE931" s="2"/>
      <c r="TFF931" s="2"/>
      <c r="TFG931" s="2"/>
      <c r="TFH931" s="2"/>
      <c r="TFI931" s="2"/>
      <c r="TFJ931" s="2"/>
      <c r="TFK931" s="2"/>
      <c r="TFL931" s="2"/>
      <c r="TFM931" s="2"/>
      <c r="TFN931" s="2"/>
      <c r="TFO931" s="2"/>
      <c r="TFP931" s="2"/>
      <c r="TFQ931" s="2"/>
      <c r="TFR931" s="2"/>
      <c r="TFS931" s="2"/>
      <c r="TFT931" s="2"/>
      <c r="TFU931" s="2"/>
      <c r="TFV931" s="2"/>
      <c r="TFW931" s="2"/>
      <c r="TFX931" s="2"/>
      <c r="TFY931" s="2"/>
      <c r="TFZ931" s="2"/>
      <c r="TGA931" s="2"/>
      <c r="TGB931" s="2"/>
      <c r="TGC931" s="2"/>
      <c r="TGD931" s="2"/>
      <c r="TGE931" s="2"/>
      <c r="TGF931" s="2"/>
      <c r="TGG931" s="2"/>
      <c r="TGH931" s="2"/>
      <c r="TGI931" s="2"/>
      <c r="TGJ931" s="2"/>
      <c r="TGK931" s="2"/>
      <c r="TGL931" s="2"/>
      <c r="TGM931" s="2"/>
      <c r="TGN931" s="2"/>
      <c r="TGO931" s="2"/>
      <c r="TGP931" s="2"/>
      <c r="TGQ931" s="2"/>
      <c r="TGR931" s="2"/>
      <c r="TGS931" s="2"/>
      <c r="TGT931" s="2"/>
      <c r="TGU931" s="2"/>
      <c r="TGV931" s="2"/>
      <c r="TGW931" s="2"/>
      <c r="TGX931" s="2"/>
      <c r="TGY931" s="2"/>
      <c r="TGZ931" s="2"/>
      <c r="THA931" s="2"/>
      <c r="THB931" s="2"/>
      <c r="THC931" s="2"/>
      <c r="THD931" s="2"/>
      <c r="THE931" s="2"/>
      <c r="THF931" s="2"/>
      <c r="THG931" s="2"/>
      <c r="THH931" s="2"/>
      <c r="THI931" s="2"/>
      <c r="THJ931" s="2"/>
      <c r="THK931" s="2"/>
      <c r="THL931" s="2"/>
      <c r="THM931" s="2"/>
      <c r="THN931" s="2"/>
      <c r="THO931" s="2"/>
      <c r="THP931" s="2"/>
      <c r="THQ931" s="2"/>
      <c r="THR931" s="2"/>
      <c r="THS931" s="2"/>
      <c r="THT931" s="2"/>
      <c r="THU931" s="2"/>
      <c r="THV931" s="2"/>
      <c r="THW931" s="2"/>
      <c r="THX931" s="2"/>
      <c r="THY931" s="2"/>
      <c r="THZ931" s="2"/>
      <c r="TIA931" s="2"/>
      <c r="TIB931" s="2"/>
      <c r="TIC931" s="2"/>
      <c r="TID931" s="2"/>
      <c r="TIE931" s="2"/>
      <c r="TIF931" s="2"/>
      <c r="TIG931" s="2"/>
      <c r="TIH931" s="2"/>
      <c r="TII931" s="2"/>
      <c r="TIJ931" s="2"/>
      <c r="TIK931" s="2"/>
      <c r="TIL931" s="2"/>
      <c r="TIM931" s="2"/>
      <c r="TIN931" s="2"/>
      <c r="TIO931" s="2"/>
      <c r="TIP931" s="2"/>
      <c r="TIQ931" s="2"/>
      <c r="TIR931" s="2"/>
      <c r="TIS931" s="2"/>
      <c r="TIT931" s="2"/>
      <c r="TIU931" s="2"/>
      <c r="TIV931" s="2"/>
      <c r="TIW931" s="2"/>
      <c r="TIX931" s="2"/>
      <c r="TIY931" s="2"/>
      <c r="TIZ931" s="2"/>
      <c r="TJA931" s="2"/>
      <c r="TJB931" s="2"/>
      <c r="TJC931" s="2"/>
      <c r="TJD931" s="2"/>
      <c r="TJE931" s="2"/>
      <c r="TJF931" s="2"/>
      <c r="TJG931" s="2"/>
      <c r="TJH931" s="2"/>
      <c r="TJI931" s="2"/>
      <c r="TJJ931" s="2"/>
      <c r="TJK931" s="2"/>
      <c r="TJL931" s="2"/>
      <c r="TJM931" s="2"/>
      <c r="TJN931" s="2"/>
      <c r="TJO931" s="2"/>
      <c r="TJP931" s="2"/>
      <c r="TJQ931" s="2"/>
      <c r="TJR931" s="2"/>
      <c r="TJS931" s="2"/>
      <c r="TJT931" s="2"/>
      <c r="TJU931" s="2"/>
      <c r="TJV931" s="2"/>
      <c r="TJW931" s="2"/>
      <c r="TJX931" s="2"/>
      <c r="TJY931" s="2"/>
      <c r="TJZ931" s="2"/>
      <c r="TKA931" s="2"/>
      <c r="TKB931" s="2"/>
      <c r="TKC931" s="2"/>
      <c r="TKD931" s="2"/>
      <c r="TKE931" s="2"/>
      <c r="TKF931" s="2"/>
      <c r="TKG931" s="2"/>
      <c r="TKH931" s="2"/>
      <c r="TKI931" s="2"/>
      <c r="TKJ931" s="2"/>
      <c r="TKK931" s="2"/>
      <c r="TKL931" s="2"/>
      <c r="TKM931" s="2"/>
      <c r="TKN931" s="2"/>
      <c r="TKO931" s="2"/>
      <c r="TKP931" s="2"/>
      <c r="TKQ931" s="2"/>
      <c r="TKR931" s="2"/>
      <c r="TKS931" s="2"/>
      <c r="TKT931" s="2"/>
      <c r="TKU931" s="2"/>
      <c r="TKV931" s="2"/>
      <c r="TKW931" s="2"/>
      <c r="TKX931" s="2"/>
      <c r="TKY931" s="2"/>
      <c r="TKZ931" s="2"/>
      <c r="TLA931" s="2"/>
      <c r="TLB931" s="2"/>
      <c r="TLC931" s="2"/>
      <c r="TLD931" s="2"/>
      <c r="TLE931" s="2"/>
      <c r="TLF931" s="2"/>
      <c r="TLG931" s="2"/>
      <c r="TLH931" s="2"/>
      <c r="TLI931" s="2"/>
      <c r="TLJ931" s="2"/>
      <c r="TLK931" s="2"/>
      <c r="TLL931" s="2"/>
      <c r="TLM931" s="2"/>
      <c r="TLN931" s="2"/>
      <c r="TLO931" s="2"/>
      <c r="TLP931" s="2"/>
      <c r="TLQ931" s="2"/>
      <c r="TLR931" s="2"/>
      <c r="TLS931" s="2"/>
      <c r="TLT931" s="2"/>
      <c r="TLU931" s="2"/>
      <c r="TLV931" s="2"/>
      <c r="TLW931" s="2"/>
      <c r="TLX931" s="2"/>
      <c r="TLY931" s="2"/>
      <c r="TLZ931" s="2"/>
      <c r="TMA931" s="2"/>
      <c r="TMB931" s="2"/>
      <c r="TMC931" s="2"/>
      <c r="TMD931" s="2"/>
      <c r="TME931" s="2"/>
      <c r="TMF931" s="2"/>
      <c r="TMG931" s="2"/>
      <c r="TMH931" s="2"/>
      <c r="TMI931" s="2"/>
      <c r="TMJ931" s="2"/>
      <c r="TMK931" s="2"/>
      <c r="TML931" s="2"/>
      <c r="TMM931" s="2"/>
      <c r="TMN931" s="2"/>
      <c r="TMO931" s="2"/>
      <c r="TMP931" s="2"/>
      <c r="TMQ931" s="2"/>
      <c r="TMR931" s="2"/>
      <c r="TMS931" s="2"/>
      <c r="TMT931" s="2"/>
      <c r="TMU931" s="2"/>
      <c r="TMV931" s="2"/>
      <c r="TMW931" s="2"/>
      <c r="TMX931" s="2"/>
      <c r="TMY931" s="2"/>
      <c r="TMZ931" s="2"/>
      <c r="TNA931" s="2"/>
      <c r="TNB931" s="2"/>
      <c r="TNC931" s="2"/>
      <c r="TND931" s="2"/>
      <c r="TNE931" s="2"/>
      <c r="TNF931" s="2"/>
      <c r="TNG931" s="2"/>
      <c r="TNH931" s="2"/>
      <c r="TNI931" s="2"/>
      <c r="TNJ931" s="2"/>
      <c r="TNK931" s="2"/>
      <c r="TNL931" s="2"/>
      <c r="TNM931" s="2"/>
      <c r="TNN931" s="2"/>
      <c r="TNO931" s="2"/>
      <c r="TNP931" s="2"/>
      <c r="TNQ931" s="2"/>
      <c r="TNR931" s="2"/>
      <c r="TNS931" s="2"/>
      <c r="TNT931" s="2"/>
      <c r="TNU931" s="2"/>
      <c r="TNV931" s="2"/>
      <c r="TNW931" s="2"/>
      <c r="TNX931" s="2"/>
      <c r="TNY931" s="2"/>
      <c r="TNZ931" s="2"/>
      <c r="TOA931" s="2"/>
      <c r="TOB931" s="2"/>
      <c r="TOC931" s="2"/>
      <c r="TOD931" s="2"/>
      <c r="TOE931" s="2"/>
      <c r="TOF931" s="2"/>
      <c r="TOG931" s="2"/>
      <c r="TOH931" s="2"/>
      <c r="TOI931" s="2"/>
      <c r="TOJ931" s="2"/>
      <c r="TOK931" s="2"/>
      <c r="TOL931" s="2"/>
      <c r="TOM931" s="2"/>
      <c r="TON931" s="2"/>
      <c r="TOO931" s="2"/>
      <c r="TOP931" s="2"/>
      <c r="TOQ931" s="2"/>
      <c r="TOR931" s="2"/>
      <c r="TOS931" s="2"/>
      <c r="TOT931" s="2"/>
      <c r="TOU931" s="2"/>
      <c r="TOV931" s="2"/>
      <c r="TOW931" s="2"/>
      <c r="TOX931" s="2"/>
      <c r="TOY931" s="2"/>
      <c r="TOZ931" s="2"/>
      <c r="TPA931" s="2"/>
      <c r="TPB931" s="2"/>
      <c r="TPC931" s="2"/>
      <c r="TPD931" s="2"/>
      <c r="TPE931" s="2"/>
      <c r="TPF931" s="2"/>
      <c r="TPG931" s="2"/>
      <c r="TPH931" s="2"/>
      <c r="TPI931" s="2"/>
      <c r="TPJ931" s="2"/>
      <c r="TPK931" s="2"/>
      <c r="TPL931" s="2"/>
      <c r="TPM931" s="2"/>
      <c r="TPN931" s="2"/>
      <c r="TPO931" s="2"/>
      <c r="TPP931" s="2"/>
      <c r="TPQ931" s="2"/>
      <c r="TPR931" s="2"/>
      <c r="TPS931" s="2"/>
      <c r="TPT931" s="2"/>
      <c r="TPU931" s="2"/>
      <c r="TPV931" s="2"/>
      <c r="TPW931" s="2"/>
      <c r="TPX931" s="2"/>
      <c r="TPY931" s="2"/>
      <c r="TPZ931" s="2"/>
      <c r="TQA931" s="2"/>
      <c r="TQB931" s="2"/>
      <c r="TQC931" s="2"/>
      <c r="TQD931" s="2"/>
      <c r="TQE931" s="2"/>
      <c r="TQF931" s="2"/>
      <c r="TQG931" s="2"/>
      <c r="TQH931" s="2"/>
      <c r="TQI931" s="2"/>
      <c r="TQJ931" s="2"/>
      <c r="TQK931" s="2"/>
      <c r="TQL931" s="2"/>
      <c r="TQM931" s="2"/>
      <c r="TQN931" s="2"/>
      <c r="TQO931" s="2"/>
      <c r="TQP931" s="2"/>
      <c r="TQQ931" s="2"/>
      <c r="TQR931" s="2"/>
      <c r="TQS931" s="2"/>
      <c r="TQT931" s="2"/>
      <c r="TQU931" s="2"/>
      <c r="TQV931" s="2"/>
      <c r="TQW931" s="2"/>
      <c r="TQX931" s="2"/>
      <c r="TQY931" s="2"/>
      <c r="TQZ931" s="2"/>
      <c r="TRA931" s="2"/>
      <c r="TRB931" s="2"/>
      <c r="TRC931" s="2"/>
      <c r="TRD931" s="2"/>
      <c r="TRE931" s="2"/>
      <c r="TRF931" s="2"/>
      <c r="TRG931" s="2"/>
      <c r="TRH931" s="2"/>
      <c r="TRI931" s="2"/>
      <c r="TRJ931" s="2"/>
      <c r="TRK931" s="2"/>
      <c r="TRL931" s="2"/>
      <c r="TRM931" s="2"/>
      <c r="TRN931" s="2"/>
      <c r="TRO931" s="2"/>
      <c r="TRP931" s="2"/>
      <c r="TRQ931" s="2"/>
      <c r="TRR931" s="2"/>
      <c r="TRS931" s="2"/>
      <c r="TRT931" s="2"/>
      <c r="TRU931" s="2"/>
      <c r="TRV931" s="2"/>
      <c r="TRW931" s="2"/>
      <c r="TRX931" s="2"/>
      <c r="TRY931" s="2"/>
      <c r="TRZ931" s="2"/>
      <c r="TSA931" s="2"/>
      <c r="TSB931" s="2"/>
      <c r="TSC931" s="2"/>
      <c r="TSD931" s="2"/>
      <c r="TSE931" s="2"/>
      <c r="TSF931" s="2"/>
      <c r="TSG931" s="2"/>
      <c r="TSH931" s="2"/>
      <c r="TSI931" s="2"/>
      <c r="TSJ931" s="2"/>
      <c r="TSK931" s="2"/>
      <c r="TSL931" s="2"/>
      <c r="TSM931" s="2"/>
      <c r="TSN931" s="2"/>
      <c r="TSO931" s="2"/>
      <c r="TSP931" s="2"/>
      <c r="TSQ931" s="2"/>
      <c r="TSR931" s="2"/>
      <c r="TSS931" s="2"/>
      <c r="TST931" s="2"/>
      <c r="TSU931" s="2"/>
      <c r="TSV931" s="2"/>
      <c r="TSW931" s="2"/>
      <c r="TSX931" s="2"/>
      <c r="TSY931" s="2"/>
      <c r="TSZ931" s="2"/>
      <c r="TTA931" s="2"/>
      <c r="TTB931" s="2"/>
      <c r="TTC931" s="2"/>
      <c r="TTD931" s="2"/>
      <c r="TTE931" s="2"/>
      <c r="TTF931" s="2"/>
      <c r="TTG931" s="2"/>
      <c r="TTH931" s="2"/>
      <c r="TTI931" s="2"/>
      <c r="TTJ931" s="2"/>
      <c r="TTK931" s="2"/>
      <c r="TTL931" s="2"/>
      <c r="TTM931" s="2"/>
      <c r="TTN931" s="2"/>
      <c r="TTO931" s="2"/>
      <c r="TTP931" s="2"/>
      <c r="TTQ931" s="2"/>
      <c r="TTR931" s="2"/>
      <c r="TTS931" s="2"/>
      <c r="TTT931" s="2"/>
      <c r="TTU931" s="2"/>
      <c r="TTV931" s="2"/>
      <c r="TTW931" s="2"/>
      <c r="TTX931" s="2"/>
      <c r="TTY931" s="2"/>
      <c r="TTZ931" s="2"/>
      <c r="TUA931" s="2"/>
      <c r="TUB931" s="2"/>
      <c r="TUC931" s="2"/>
      <c r="TUD931" s="2"/>
      <c r="TUE931" s="2"/>
      <c r="TUF931" s="2"/>
      <c r="TUG931" s="2"/>
      <c r="TUH931" s="2"/>
      <c r="TUI931" s="2"/>
      <c r="TUJ931" s="2"/>
      <c r="TUK931" s="2"/>
      <c r="TUL931" s="2"/>
      <c r="TUM931" s="2"/>
      <c r="TUN931" s="2"/>
      <c r="TUO931" s="2"/>
      <c r="TUP931" s="2"/>
      <c r="TUQ931" s="2"/>
      <c r="TUR931" s="2"/>
      <c r="TUS931" s="2"/>
      <c r="TUT931" s="2"/>
      <c r="TUU931" s="2"/>
      <c r="TUV931" s="2"/>
      <c r="TUW931" s="2"/>
      <c r="TUX931" s="2"/>
      <c r="TUY931" s="2"/>
      <c r="TUZ931" s="2"/>
      <c r="TVA931" s="2"/>
      <c r="TVB931" s="2"/>
      <c r="TVC931" s="2"/>
      <c r="TVD931" s="2"/>
      <c r="TVE931" s="2"/>
      <c r="TVF931" s="2"/>
      <c r="TVG931" s="2"/>
      <c r="TVH931" s="2"/>
      <c r="TVI931" s="2"/>
      <c r="TVJ931" s="2"/>
      <c r="TVK931" s="2"/>
      <c r="TVL931" s="2"/>
      <c r="TVM931" s="2"/>
      <c r="TVN931" s="2"/>
      <c r="TVO931" s="2"/>
      <c r="TVP931" s="2"/>
      <c r="TVQ931" s="2"/>
      <c r="TVR931" s="2"/>
      <c r="TVS931" s="2"/>
      <c r="TVT931" s="2"/>
      <c r="TVU931" s="2"/>
      <c r="TVV931" s="2"/>
      <c r="TVW931" s="2"/>
      <c r="TVX931" s="2"/>
      <c r="TVY931" s="2"/>
      <c r="TVZ931" s="2"/>
      <c r="TWA931" s="2"/>
      <c r="TWB931" s="2"/>
      <c r="TWC931" s="2"/>
      <c r="TWD931" s="2"/>
      <c r="TWE931" s="2"/>
      <c r="TWF931" s="2"/>
      <c r="TWG931" s="2"/>
      <c r="TWH931" s="2"/>
      <c r="TWI931" s="2"/>
      <c r="TWJ931" s="2"/>
      <c r="TWK931" s="2"/>
      <c r="TWL931" s="2"/>
      <c r="TWM931" s="2"/>
      <c r="TWN931" s="2"/>
      <c r="TWO931" s="2"/>
      <c r="TWP931" s="2"/>
      <c r="TWQ931" s="2"/>
      <c r="TWR931" s="2"/>
      <c r="TWS931" s="2"/>
      <c r="TWT931" s="2"/>
      <c r="TWU931" s="2"/>
      <c r="TWV931" s="2"/>
      <c r="TWW931" s="2"/>
      <c r="TWX931" s="2"/>
      <c r="TWY931" s="2"/>
      <c r="TWZ931" s="2"/>
      <c r="TXA931" s="2"/>
      <c r="TXB931" s="2"/>
      <c r="TXC931" s="2"/>
      <c r="TXD931" s="2"/>
      <c r="TXE931" s="2"/>
      <c r="TXF931" s="2"/>
      <c r="TXG931" s="2"/>
      <c r="TXH931" s="2"/>
      <c r="TXI931" s="2"/>
      <c r="TXJ931" s="2"/>
      <c r="TXK931" s="2"/>
      <c r="TXL931" s="2"/>
      <c r="TXM931" s="2"/>
      <c r="TXN931" s="2"/>
      <c r="TXO931" s="2"/>
      <c r="TXP931" s="2"/>
      <c r="TXQ931" s="2"/>
      <c r="TXR931" s="2"/>
      <c r="TXS931" s="2"/>
      <c r="TXT931" s="2"/>
      <c r="TXU931" s="2"/>
      <c r="TXV931" s="2"/>
      <c r="TXW931" s="2"/>
      <c r="TXX931" s="2"/>
      <c r="TXY931" s="2"/>
      <c r="TXZ931" s="2"/>
      <c r="TYA931" s="2"/>
      <c r="TYB931" s="2"/>
      <c r="TYC931" s="2"/>
      <c r="TYD931" s="2"/>
      <c r="TYE931" s="2"/>
      <c r="TYF931" s="2"/>
      <c r="TYG931" s="2"/>
      <c r="TYH931" s="2"/>
      <c r="TYI931" s="2"/>
      <c r="TYJ931" s="2"/>
      <c r="TYK931" s="2"/>
      <c r="TYL931" s="2"/>
      <c r="TYM931" s="2"/>
      <c r="TYN931" s="2"/>
      <c r="TYO931" s="2"/>
      <c r="TYP931" s="2"/>
      <c r="TYQ931" s="2"/>
      <c r="TYR931" s="2"/>
      <c r="TYS931" s="2"/>
      <c r="TYT931" s="2"/>
      <c r="TYU931" s="2"/>
      <c r="TYV931" s="2"/>
      <c r="TYW931" s="2"/>
      <c r="TYX931" s="2"/>
      <c r="TYY931" s="2"/>
      <c r="TYZ931" s="2"/>
      <c r="TZA931" s="2"/>
      <c r="TZB931" s="2"/>
      <c r="TZC931" s="2"/>
      <c r="TZD931" s="2"/>
      <c r="TZE931" s="2"/>
      <c r="TZF931" s="2"/>
      <c r="TZG931" s="2"/>
      <c r="TZH931" s="2"/>
      <c r="TZI931" s="2"/>
      <c r="TZJ931" s="2"/>
      <c r="TZK931" s="2"/>
      <c r="TZL931" s="2"/>
      <c r="TZM931" s="2"/>
      <c r="TZN931" s="2"/>
      <c r="TZO931" s="2"/>
      <c r="TZP931" s="2"/>
      <c r="TZQ931" s="2"/>
      <c r="TZR931" s="2"/>
      <c r="TZS931" s="2"/>
      <c r="TZT931" s="2"/>
      <c r="TZU931" s="2"/>
      <c r="TZV931" s="2"/>
      <c r="TZW931" s="2"/>
      <c r="TZX931" s="2"/>
      <c r="TZY931" s="2"/>
      <c r="TZZ931" s="2"/>
      <c r="UAA931" s="2"/>
      <c r="UAB931" s="2"/>
      <c r="UAC931" s="2"/>
      <c r="UAD931" s="2"/>
      <c r="UAE931" s="2"/>
      <c r="UAF931" s="2"/>
      <c r="UAG931" s="2"/>
      <c r="UAH931" s="2"/>
      <c r="UAI931" s="2"/>
      <c r="UAJ931" s="2"/>
      <c r="UAK931" s="2"/>
      <c r="UAL931" s="2"/>
      <c r="UAM931" s="2"/>
      <c r="UAN931" s="2"/>
      <c r="UAO931" s="2"/>
      <c r="UAP931" s="2"/>
      <c r="UAQ931" s="2"/>
      <c r="UAR931" s="2"/>
      <c r="UAS931" s="2"/>
      <c r="UAT931" s="2"/>
      <c r="UAU931" s="2"/>
      <c r="UAV931" s="2"/>
      <c r="UAW931" s="2"/>
      <c r="UAX931" s="2"/>
      <c r="UAY931" s="2"/>
      <c r="UAZ931" s="2"/>
      <c r="UBA931" s="2"/>
      <c r="UBB931" s="2"/>
      <c r="UBC931" s="2"/>
      <c r="UBD931" s="2"/>
      <c r="UBE931" s="2"/>
      <c r="UBF931" s="2"/>
      <c r="UBG931" s="2"/>
      <c r="UBH931" s="2"/>
      <c r="UBI931" s="2"/>
      <c r="UBJ931" s="2"/>
      <c r="UBK931" s="2"/>
      <c r="UBL931" s="2"/>
      <c r="UBM931" s="2"/>
      <c r="UBN931" s="2"/>
      <c r="UBO931" s="2"/>
      <c r="UBP931" s="2"/>
      <c r="UBQ931" s="2"/>
      <c r="UBR931" s="2"/>
      <c r="UBS931" s="2"/>
      <c r="UBT931" s="2"/>
      <c r="UBU931" s="2"/>
      <c r="UBV931" s="2"/>
      <c r="UBW931" s="2"/>
      <c r="UBX931" s="2"/>
      <c r="UBY931" s="2"/>
      <c r="UBZ931" s="2"/>
      <c r="UCA931" s="2"/>
      <c r="UCB931" s="2"/>
      <c r="UCC931" s="2"/>
      <c r="UCD931" s="2"/>
      <c r="UCE931" s="2"/>
      <c r="UCF931" s="2"/>
      <c r="UCG931" s="2"/>
      <c r="UCH931" s="2"/>
      <c r="UCI931" s="2"/>
      <c r="UCJ931" s="2"/>
      <c r="UCK931" s="2"/>
      <c r="UCL931" s="2"/>
      <c r="UCM931" s="2"/>
      <c r="UCN931" s="2"/>
      <c r="UCO931" s="2"/>
      <c r="UCP931" s="2"/>
      <c r="UCQ931" s="2"/>
      <c r="UCR931" s="2"/>
      <c r="UCS931" s="2"/>
      <c r="UCT931" s="2"/>
      <c r="UCU931" s="2"/>
      <c r="UCV931" s="2"/>
      <c r="UCW931" s="2"/>
      <c r="UCX931" s="2"/>
      <c r="UCY931" s="2"/>
      <c r="UCZ931" s="2"/>
      <c r="UDA931" s="2"/>
      <c r="UDB931" s="2"/>
      <c r="UDC931" s="2"/>
      <c r="UDD931" s="2"/>
      <c r="UDE931" s="2"/>
      <c r="UDF931" s="2"/>
      <c r="UDG931" s="2"/>
      <c r="UDH931" s="2"/>
      <c r="UDI931" s="2"/>
      <c r="UDJ931" s="2"/>
      <c r="UDK931" s="2"/>
      <c r="UDL931" s="2"/>
      <c r="UDM931" s="2"/>
      <c r="UDN931" s="2"/>
      <c r="UDO931" s="2"/>
      <c r="UDP931" s="2"/>
      <c r="UDQ931" s="2"/>
      <c r="UDR931" s="2"/>
      <c r="UDS931" s="2"/>
      <c r="UDT931" s="2"/>
      <c r="UDU931" s="2"/>
      <c r="UDV931" s="2"/>
      <c r="UDW931" s="2"/>
      <c r="UDX931" s="2"/>
      <c r="UDY931" s="2"/>
      <c r="UDZ931" s="2"/>
      <c r="UEA931" s="2"/>
      <c r="UEB931" s="2"/>
      <c r="UEC931" s="2"/>
      <c r="UED931" s="2"/>
      <c r="UEE931" s="2"/>
      <c r="UEF931" s="2"/>
      <c r="UEG931" s="2"/>
      <c r="UEH931" s="2"/>
      <c r="UEI931" s="2"/>
      <c r="UEJ931" s="2"/>
      <c r="UEK931" s="2"/>
      <c r="UEL931" s="2"/>
      <c r="UEM931" s="2"/>
      <c r="UEN931" s="2"/>
      <c r="UEO931" s="2"/>
      <c r="UEP931" s="2"/>
      <c r="UEQ931" s="2"/>
      <c r="UER931" s="2"/>
      <c r="UES931" s="2"/>
      <c r="UET931" s="2"/>
      <c r="UEU931" s="2"/>
      <c r="UEV931" s="2"/>
      <c r="UEW931" s="2"/>
      <c r="UEX931" s="2"/>
      <c r="UEY931" s="2"/>
      <c r="UEZ931" s="2"/>
      <c r="UFA931" s="2"/>
      <c r="UFB931" s="2"/>
      <c r="UFC931" s="2"/>
      <c r="UFD931" s="2"/>
      <c r="UFE931" s="2"/>
      <c r="UFF931" s="2"/>
      <c r="UFG931" s="2"/>
      <c r="UFH931" s="2"/>
      <c r="UFI931" s="2"/>
      <c r="UFJ931" s="2"/>
      <c r="UFK931" s="2"/>
      <c r="UFL931" s="2"/>
      <c r="UFM931" s="2"/>
      <c r="UFN931" s="2"/>
      <c r="UFO931" s="2"/>
      <c r="UFP931" s="2"/>
      <c r="UFQ931" s="2"/>
      <c r="UFR931" s="2"/>
      <c r="UFS931" s="2"/>
      <c r="UFT931" s="2"/>
      <c r="UFU931" s="2"/>
      <c r="UFV931" s="2"/>
      <c r="UFW931" s="2"/>
      <c r="UFX931" s="2"/>
      <c r="UFY931" s="2"/>
      <c r="UFZ931" s="2"/>
      <c r="UGA931" s="2"/>
      <c r="UGB931" s="2"/>
      <c r="UGC931" s="2"/>
      <c r="UGD931" s="2"/>
      <c r="UGE931" s="2"/>
      <c r="UGF931" s="2"/>
      <c r="UGG931" s="2"/>
      <c r="UGH931" s="2"/>
      <c r="UGI931" s="2"/>
      <c r="UGJ931" s="2"/>
      <c r="UGK931" s="2"/>
      <c r="UGL931" s="2"/>
      <c r="UGM931" s="2"/>
      <c r="UGN931" s="2"/>
      <c r="UGO931" s="2"/>
      <c r="UGP931" s="2"/>
      <c r="UGQ931" s="2"/>
      <c r="UGR931" s="2"/>
      <c r="UGS931" s="2"/>
      <c r="UGT931" s="2"/>
      <c r="UGU931" s="2"/>
      <c r="UGV931" s="2"/>
      <c r="UGW931" s="2"/>
      <c r="UGX931" s="2"/>
      <c r="UGY931" s="2"/>
      <c r="UGZ931" s="2"/>
      <c r="UHA931" s="2"/>
      <c r="UHB931" s="2"/>
      <c r="UHC931" s="2"/>
      <c r="UHD931" s="2"/>
      <c r="UHE931" s="2"/>
      <c r="UHF931" s="2"/>
      <c r="UHG931" s="2"/>
      <c r="UHH931" s="2"/>
      <c r="UHI931" s="2"/>
      <c r="UHJ931" s="2"/>
      <c r="UHK931" s="2"/>
      <c r="UHL931" s="2"/>
      <c r="UHM931" s="2"/>
      <c r="UHN931" s="2"/>
      <c r="UHO931" s="2"/>
      <c r="UHP931" s="2"/>
      <c r="UHQ931" s="2"/>
      <c r="UHR931" s="2"/>
      <c r="UHS931" s="2"/>
      <c r="UHT931" s="2"/>
      <c r="UHU931" s="2"/>
      <c r="UHV931" s="2"/>
      <c r="UHW931" s="2"/>
      <c r="UHX931" s="2"/>
      <c r="UHY931" s="2"/>
      <c r="UHZ931" s="2"/>
      <c r="UIA931" s="2"/>
      <c r="UIB931" s="2"/>
      <c r="UIC931" s="2"/>
      <c r="UID931" s="2"/>
      <c r="UIE931" s="2"/>
      <c r="UIF931" s="2"/>
      <c r="UIG931" s="2"/>
      <c r="UIH931" s="2"/>
      <c r="UII931" s="2"/>
      <c r="UIJ931" s="2"/>
      <c r="UIK931" s="2"/>
      <c r="UIL931" s="2"/>
      <c r="UIM931" s="2"/>
      <c r="UIN931" s="2"/>
      <c r="UIO931" s="2"/>
      <c r="UIP931" s="2"/>
      <c r="UIQ931" s="2"/>
      <c r="UIR931" s="2"/>
      <c r="UIS931" s="2"/>
      <c r="UIT931" s="2"/>
      <c r="UIU931" s="2"/>
      <c r="UIV931" s="2"/>
      <c r="UIW931" s="2"/>
      <c r="UIX931" s="2"/>
      <c r="UIY931" s="2"/>
      <c r="UIZ931" s="2"/>
      <c r="UJA931" s="2"/>
      <c r="UJB931" s="2"/>
      <c r="UJC931" s="2"/>
      <c r="UJD931" s="2"/>
      <c r="UJE931" s="2"/>
      <c r="UJF931" s="2"/>
      <c r="UJG931" s="2"/>
      <c r="UJH931" s="2"/>
      <c r="UJI931" s="2"/>
      <c r="UJJ931" s="2"/>
      <c r="UJK931" s="2"/>
      <c r="UJL931" s="2"/>
      <c r="UJM931" s="2"/>
      <c r="UJN931" s="2"/>
      <c r="UJO931" s="2"/>
      <c r="UJP931" s="2"/>
      <c r="UJQ931" s="2"/>
      <c r="UJR931" s="2"/>
      <c r="UJS931" s="2"/>
      <c r="UJT931" s="2"/>
      <c r="UJU931" s="2"/>
      <c r="UJV931" s="2"/>
      <c r="UJW931" s="2"/>
      <c r="UJX931" s="2"/>
      <c r="UJY931" s="2"/>
      <c r="UJZ931" s="2"/>
      <c r="UKA931" s="2"/>
      <c r="UKB931" s="2"/>
      <c r="UKC931" s="2"/>
      <c r="UKD931" s="2"/>
      <c r="UKE931" s="2"/>
      <c r="UKF931" s="2"/>
      <c r="UKG931" s="2"/>
      <c r="UKH931" s="2"/>
      <c r="UKI931" s="2"/>
      <c r="UKJ931" s="2"/>
      <c r="UKK931" s="2"/>
      <c r="UKL931" s="2"/>
      <c r="UKM931" s="2"/>
      <c r="UKN931" s="2"/>
      <c r="UKO931" s="2"/>
      <c r="UKP931" s="2"/>
      <c r="UKQ931" s="2"/>
      <c r="UKR931" s="2"/>
      <c r="UKS931" s="2"/>
      <c r="UKT931" s="2"/>
      <c r="UKU931" s="2"/>
      <c r="UKV931" s="2"/>
      <c r="UKW931" s="2"/>
      <c r="UKX931" s="2"/>
      <c r="UKY931" s="2"/>
      <c r="UKZ931" s="2"/>
      <c r="ULA931" s="2"/>
      <c r="ULB931" s="2"/>
      <c r="ULC931" s="2"/>
      <c r="ULD931" s="2"/>
      <c r="ULE931" s="2"/>
      <c r="ULF931" s="2"/>
      <c r="ULG931" s="2"/>
      <c r="ULH931" s="2"/>
      <c r="ULI931" s="2"/>
      <c r="ULJ931" s="2"/>
      <c r="ULK931" s="2"/>
      <c r="ULL931" s="2"/>
      <c r="ULM931" s="2"/>
      <c r="ULN931" s="2"/>
      <c r="ULO931" s="2"/>
      <c r="ULP931" s="2"/>
      <c r="ULQ931" s="2"/>
      <c r="ULR931" s="2"/>
      <c r="ULS931" s="2"/>
      <c r="ULT931" s="2"/>
      <c r="ULU931" s="2"/>
      <c r="ULV931" s="2"/>
      <c r="ULW931" s="2"/>
      <c r="ULX931" s="2"/>
      <c r="ULY931" s="2"/>
      <c r="ULZ931" s="2"/>
      <c r="UMA931" s="2"/>
      <c r="UMB931" s="2"/>
      <c r="UMC931" s="2"/>
      <c r="UMD931" s="2"/>
      <c r="UME931" s="2"/>
      <c r="UMF931" s="2"/>
      <c r="UMG931" s="2"/>
      <c r="UMH931" s="2"/>
      <c r="UMI931" s="2"/>
      <c r="UMJ931" s="2"/>
      <c r="UMK931" s="2"/>
      <c r="UML931" s="2"/>
      <c r="UMM931" s="2"/>
      <c r="UMN931" s="2"/>
      <c r="UMO931" s="2"/>
      <c r="UMP931" s="2"/>
      <c r="UMQ931" s="2"/>
      <c r="UMR931" s="2"/>
      <c r="UMS931" s="2"/>
      <c r="UMT931" s="2"/>
      <c r="UMU931" s="2"/>
      <c r="UMV931" s="2"/>
      <c r="UMW931" s="2"/>
      <c r="UMX931" s="2"/>
      <c r="UMY931" s="2"/>
      <c r="UMZ931" s="2"/>
      <c r="UNA931" s="2"/>
      <c r="UNB931" s="2"/>
      <c r="UNC931" s="2"/>
      <c r="UND931" s="2"/>
      <c r="UNE931" s="2"/>
      <c r="UNF931" s="2"/>
      <c r="UNG931" s="2"/>
      <c r="UNH931" s="2"/>
      <c r="UNI931" s="2"/>
      <c r="UNJ931" s="2"/>
      <c r="UNK931" s="2"/>
      <c r="UNL931" s="2"/>
      <c r="UNM931" s="2"/>
      <c r="UNN931" s="2"/>
      <c r="UNO931" s="2"/>
      <c r="UNP931" s="2"/>
      <c r="UNQ931" s="2"/>
      <c r="UNR931" s="2"/>
      <c r="UNS931" s="2"/>
      <c r="UNT931" s="2"/>
      <c r="UNU931" s="2"/>
      <c r="UNV931" s="2"/>
      <c r="UNW931" s="2"/>
      <c r="UNX931" s="2"/>
      <c r="UNY931" s="2"/>
      <c r="UNZ931" s="2"/>
      <c r="UOA931" s="2"/>
      <c r="UOB931" s="2"/>
      <c r="UOC931" s="2"/>
      <c r="UOD931" s="2"/>
      <c r="UOE931" s="2"/>
      <c r="UOF931" s="2"/>
      <c r="UOG931" s="2"/>
      <c r="UOH931" s="2"/>
      <c r="UOI931" s="2"/>
      <c r="UOJ931" s="2"/>
      <c r="UOK931" s="2"/>
      <c r="UOL931" s="2"/>
      <c r="UOM931" s="2"/>
      <c r="UON931" s="2"/>
      <c r="UOO931" s="2"/>
      <c r="UOP931" s="2"/>
      <c r="UOQ931" s="2"/>
      <c r="UOR931" s="2"/>
      <c r="UOS931" s="2"/>
      <c r="UOT931" s="2"/>
      <c r="UOU931" s="2"/>
      <c r="UOV931" s="2"/>
      <c r="UOW931" s="2"/>
      <c r="UOX931" s="2"/>
      <c r="UOY931" s="2"/>
      <c r="UOZ931" s="2"/>
      <c r="UPA931" s="2"/>
      <c r="UPB931" s="2"/>
      <c r="UPC931" s="2"/>
      <c r="UPD931" s="2"/>
      <c r="UPE931" s="2"/>
      <c r="UPF931" s="2"/>
      <c r="UPG931" s="2"/>
      <c r="UPH931" s="2"/>
      <c r="UPI931" s="2"/>
      <c r="UPJ931" s="2"/>
      <c r="UPK931" s="2"/>
      <c r="UPL931" s="2"/>
      <c r="UPM931" s="2"/>
      <c r="UPN931" s="2"/>
      <c r="UPO931" s="2"/>
      <c r="UPP931" s="2"/>
      <c r="UPQ931" s="2"/>
      <c r="UPR931" s="2"/>
      <c r="UPS931" s="2"/>
      <c r="UPT931" s="2"/>
      <c r="UPU931" s="2"/>
      <c r="UPV931" s="2"/>
      <c r="UPW931" s="2"/>
      <c r="UPX931" s="2"/>
      <c r="UPY931" s="2"/>
      <c r="UPZ931" s="2"/>
      <c r="UQA931" s="2"/>
      <c r="UQB931" s="2"/>
      <c r="UQC931" s="2"/>
      <c r="UQD931" s="2"/>
      <c r="UQE931" s="2"/>
      <c r="UQF931" s="2"/>
      <c r="UQG931" s="2"/>
      <c r="UQH931" s="2"/>
      <c r="UQI931" s="2"/>
      <c r="UQJ931" s="2"/>
      <c r="UQK931" s="2"/>
      <c r="UQL931" s="2"/>
      <c r="UQM931" s="2"/>
      <c r="UQN931" s="2"/>
      <c r="UQO931" s="2"/>
      <c r="UQP931" s="2"/>
      <c r="UQQ931" s="2"/>
      <c r="UQR931" s="2"/>
      <c r="UQS931" s="2"/>
      <c r="UQT931" s="2"/>
      <c r="UQU931" s="2"/>
      <c r="UQV931" s="2"/>
      <c r="UQW931" s="2"/>
      <c r="UQX931" s="2"/>
      <c r="UQY931" s="2"/>
      <c r="UQZ931" s="2"/>
      <c r="URA931" s="2"/>
      <c r="URB931" s="2"/>
      <c r="URC931" s="2"/>
      <c r="URD931" s="2"/>
      <c r="URE931" s="2"/>
      <c r="URF931" s="2"/>
      <c r="URG931" s="2"/>
      <c r="URH931" s="2"/>
      <c r="URI931" s="2"/>
      <c r="URJ931" s="2"/>
      <c r="URK931" s="2"/>
      <c r="URL931" s="2"/>
      <c r="URM931" s="2"/>
      <c r="URN931" s="2"/>
      <c r="URO931" s="2"/>
      <c r="URP931" s="2"/>
      <c r="URQ931" s="2"/>
      <c r="URR931" s="2"/>
      <c r="URS931" s="2"/>
      <c r="URT931" s="2"/>
      <c r="URU931" s="2"/>
      <c r="URV931" s="2"/>
      <c r="URW931" s="2"/>
      <c r="URX931" s="2"/>
      <c r="URY931" s="2"/>
      <c r="URZ931" s="2"/>
      <c r="USA931" s="2"/>
      <c r="USB931" s="2"/>
      <c r="USC931" s="2"/>
      <c r="USD931" s="2"/>
      <c r="USE931" s="2"/>
      <c r="USF931" s="2"/>
      <c r="USG931" s="2"/>
      <c r="USH931" s="2"/>
      <c r="USI931" s="2"/>
      <c r="USJ931" s="2"/>
      <c r="USK931" s="2"/>
      <c r="USL931" s="2"/>
      <c r="USM931" s="2"/>
      <c r="USN931" s="2"/>
      <c r="USO931" s="2"/>
      <c r="USP931" s="2"/>
      <c r="USQ931" s="2"/>
      <c r="USR931" s="2"/>
      <c r="USS931" s="2"/>
      <c r="UST931" s="2"/>
      <c r="USU931" s="2"/>
      <c r="USV931" s="2"/>
      <c r="USW931" s="2"/>
      <c r="USX931" s="2"/>
      <c r="USY931" s="2"/>
      <c r="USZ931" s="2"/>
      <c r="UTA931" s="2"/>
      <c r="UTB931" s="2"/>
      <c r="UTC931" s="2"/>
      <c r="UTD931" s="2"/>
      <c r="UTE931" s="2"/>
      <c r="UTF931" s="2"/>
      <c r="UTG931" s="2"/>
      <c r="UTH931" s="2"/>
      <c r="UTI931" s="2"/>
      <c r="UTJ931" s="2"/>
      <c r="UTK931" s="2"/>
      <c r="UTL931" s="2"/>
      <c r="UTM931" s="2"/>
      <c r="UTN931" s="2"/>
      <c r="UTO931" s="2"/>
      <c r="UTP931" s="2"/>
      <c r="UTQ931" s="2"/>
      <c r="UTR931" s="2"/>
      <c r="UTS931" s="2"/>
      <c r="UTT931" s="2"/>
      <c r="UTU931" s="2"/>
      <c r="UTV931" s="2"/>
      <c r="UTW931" s="2"/>
      <c r="UTX931" s="2"/>
      <c r="UTY931" s="2"/>
      <c r="UTZ931" s="2"/>
      <c r="UUA931" s="2"/>
      <c r="UUB931" s="2"/>
      <c r="UUC931" s="2"/>
      <c r="UUD931" s="2"/>
      <c r="UUE931" s="2"/>
      <c r="UUF931" s="2"/>
      <c r="UUG931" s="2"/>
      <c r="UUH931" s="2"/>
      <c r="UUI931" s="2"/>
      <c r="UUJ931" s="2"/>
      <c r="UUK931" s="2"/>
      <c r="UUL931" s="2"/>
      <c r="UUM931" s="2"/>
      <c r="UUN931" s="2"/>
      <c r="UUO931" s="2"/>
      <c r="UUP931" s="2"/>
      <c r="UUQ931" s="2"/>
      <c r="UUR931" s="2"/>
      <c r="UUS931" s="2"/>
      <c r="UUT931" s="2"/>
      <c r="UUU931" s="2"/>
      <c r="UUV931" s="2"/>
      <c r="UUW931" s="2"/>
      <c r="UUX931" s="2"/>
      <c r="UUY931" s="2"/>
      <c r="UUZ931" s="2"/>
      <c r="UVA931" s="2"/>
      <c r="UVB931" s="2"/>
      <c r="UVC931" s="2"/>
      <c r="UVD931" s="2"/>
      <c r="UVE931" s="2"/>
      <c r="UVF931" s="2"/>
      <c r="UVG931" s="2"/>
      <c r="UVH931" s="2"/>
      <c r="UVI931" s="2"/>
      <c r="UVJ931" s="2"/>
      <c r="UVK931" s="2"/>
      <c r="UVL931" s="2"/>
      <c r="UVM931" s="2"/>
      <c r="UVN931" s="2"/>
      <c r="UVO931" s="2"/>
      <c r="UVP931" s="2"/>
      <c r="UVQ931" s="2"/>
      <c r="UVR931" s="2"/>
      <c r="UVS931" s="2"/>
      <c r="UVT931" s="2"/>
      <c r="UVU931" s="2"/>
      <c r="UVV931" s="2"/>
      <c r="UVW931" s="2"/>
      <c r="UVX931" s="2"/>
      <c r="UVY931" s="2"/>
      <c r="UVZ931" s="2"/>
      <c r="UWA931" s="2"/>
      <c r="UWB931" s="2"/>
      <c r="UWC931" s="2"/>
      <c r="UWD931" s="2"/>
      <c r="UWE931" s="2"/>
      <c r="UWF931" s="2"/>
      <c r="UWG931" s="2"/>
      <c r="UWH931" s="2"/>
      <c r="UWI931" s="2"/>
      <c r="UWJ931" s="2"/>
      <c r="UWK931" s="2"/>
      <c r="UWL931" s="2"/>
      <c r="UWM931" s="2"/>
      <c r="UWN931" s="2"/>
      <c r="UWO931" s="2"/>
      <c r="UWP931" s="2"/>
      <c r="UWQ931" s="2"/>
      <c r="UWR931" s="2"/>
      <c r="UWS931" s="2"/>
      <c r="UWT931" s="2"/>
      <c r="UWU931" s="2"/>
      <c r="UWV931" s="2"/>
      <c r="UWW931" s="2"/>
      <c r="UWX931" s="2"/>
      <c r="UWY931" s="2"/>
      <c r="UWZ931" s="2"/>
      <c r="UXA931" s="2"/>
      <c r="UXB931" s="2"/>
      <c r="UXC931" s="2"/>
      <c r="UXD931" s="2"/>
      <c r="UXE931" s="2"/>
      <c r="UXF931" s="2"/>
      <c r="UXG931" s="2"/>
      <c r="UXH931" s="2"/>
      <c r="UXI931" s="2"/>
      <c r="UXJ931" s="2"/>
      <c r="UXK931" s="2"/>
      <c r="UXL931" s="2"/>
      <c r="UXM931" s="2"/>
      <c r="UXN931" s="2"/>
      <c r="UXO931" s="2"/>
      <c r="UXP931" s="2"/>
      <c r="UXQ931" s="2"/>
      <c r="UXR931" s="2"/>
      <c r="UXS931" s="2"/>
      <c r="UXT931" s="2"/>
      <c r="UXU931" s="2"/>
      <c r="UXV931" s="2"/>
      <c r="UXW931" s="2"/>
      <c r="UXX931" s="2"/>
      <c r="UXY931" s="2"/>
      <c r="UXZ931" s="2"/>
      <c r="UYA931" s="2"/>
      <c r="UYB931" s="2"/>
      <c r="UYC931" s="2"/>
      <c r="UYD931" s="2"/>
      <c r="UYE931" s="2"/>
      <c r="UYF931" s="2"/>
      <c r="UYG931" s="2"/>
      <c r="UYH931" s="2"/>
      <c r="UYI931" s="2"/>
      <c r="UYJ931" s="2"/>
      <c r="UYK931" s="2"/>
      <c r="UYL931" s="2"/>
      <c r="UYM931" s="2"/>
      <c r="UYN931" s="2"/>
      <c r="UYO931" s="2"/>
      <c r="UYP931" s="2"/>
      <c r="UYQ931" s="2"/>
      <c r="UYR931" s="2"/>
      <c r="UYS931" s="2"/>
      <c r="UYT931" s="2"/>
      <c r="UYU931" s="2"/>
      <c r="UYV931" s="2"/>
      <c r="UYW931" s="2"/>
      <c r="UYX931" s="2"/>
      <c r="UYY931" s="2"/>
      <c r="UYZ931" s="2"/>
      <c r="UZA931" s="2"/>
      <c r="UZB931" s="2"/>
      <c r="UZC931" s="2"/>
      <c r="UZD931" s="2"/>
      <c r="UZE931" s="2"/>
      <c r="UZF931" s="2"/>
      <c r="UZG931" s="2"/>
      <c r="UZH931" s="2"/>
      <c r="UZI931" s="2"/>
      <c r="UZJ931" s="2"/>
      <c r="UZK931" s="2"/>
      <c r="UZL931" s="2"/>
      <c r="UZM931" s="2"/>
      <c r="UZN931" s="2"/>
      <c r="UZO931" s="2"/>
      <c r="UZP931" s="2"/>
      <c r="UZQ931" s="2"/>
      <c r="UZR931" s="2"/>
      <c r="UZS931" s="2"/>
      <c r="UZT931" s="2"/>
      <c r="UZU931" s="2"/>
      <c r="UZV931" s="2"/>
      <c r="UZW931" s="2"/>
      <c r="UZX931" s="2"/>
      <c r="UZY931" s="2"/>
      <c r="UZZ931" s="2"/>
      <c r="VAA931" s="2"/>
      <c r="VAB931" s="2"/>
      <c r="VAC931" s="2"/>
      <c r="VAD931" s="2"/>
      <c r="VAE931" s="2"/>
      <c r="VAF931" s="2"/>
      <c r="VAG931" s="2"/>
      <c r="VAH931" s="2"/>
      <c r="VAI931" s="2"/>
      <c r="VAJ931" s="2"/>
      <c r="VAK931" s="2"/>
      <c r="VAL931" s="2"/>
      <c r="VAM931" s="2"/>
      <c r="VAN931" s="2"/>
      <c r="VAO931" s="2"/>
      <c r="VAP931" s="2"/>
      <c r="VAQ931" s="2"/>
      <c r="VAR931" s="2"/>
      <c r="VAS931" s="2"/>
      <c r="VAT931" s="2"/>
      <c r="VAU931" s="2"/>
      <c r="VAV931" s="2"/>
      <c r="VAW931" s="2"/>
      <c r="VAX931" s="2"/>
      <c r="VAY931" s="2"/>
      <c r="VAZ931" s="2"/>
      <c r="VBA931" s="2"/>
      <c r="VBB931" s="2"/>
      <c r="VBC931" s="2"/>
      <c r="VBD931" s="2"/>
      <c r="VBE931" s="2"/>
      <c r="VBF931" s="2"/>
      <c r="VBG931" s="2"/>
      <c r="VBH931" s="2"/>
      <c r="VBI931" s="2"/>
      <c r="VBJ931" s="2"/>
      <c r="VBK931" s="2"/>
      <c r="VBL931" s="2"/>
      <c r="VBM931" s="2"/>
      <c r="VBN931" s="2"/>
      <c r="VBO931" s="2"/>
      <c r="VBP931" s="2"/>
      <c r="VBQ931" s="2"/>
      <c r="VBR931" s="2"/>
      <c r="VBS931" s="2"/>
      <c r="VBT931" s="2"/>
      <c r="VBU931" s="2"/>
      <c r="VBV931" s="2"/>
      <c r="VBW931" s="2"/>
      <c r="VBX931" s="2"/>
      <c r="VBY931" s="2"/>
      <c r="VBZ931" s="2"/>
      <c r="VCA931" s="2"/>
      <c r="VCB931" s="2"/>
      <c r="VCC931" s="2"/>
      <c r="VCD931" s="2"/>
      <c r="VCE931" s="2"/>
      <c r="VCF931" s="2"/>
      <c r="VCG931" s="2"/>
      <c r="VCH931" s="2"/>
      <c r="VCI931" s="2"/>
      <c r="VCJ931" s="2"/>
      <c r="VCK931" s="2"/>
      <c r="VCL931" s="2"/>
      <c r="VCM931" s="2"/>
      <c r="VCN931" s="2"/>
      <c r="VCO931" s="2"/>
      <c r="VCP931" s="2"/>
      <c r="VCQ931" s="2"/>
      <c r="VCR931" s="2"/>
      <c r="VCS931" s="2"/>
      <c r="VCT931" s="2"/>
      <c r="VCU931" s="2"/>
      <c r="VCV931" s="2"/>
      <c r="VCW931" s="2"/>
      <c r="VCX931" s="2"/>
      <c r="VCY931" s="2"/>
      <c r="VCZ931" s="2"/>
      <c r="VDA931" s="2"/>
      <c r="VDB931" s="2"/>
      <c r="VDC931" s="2"/>
      <c r="VDD931" s="2"/>
      <c r="VDE931" s="2"/>
      <c r="VDF931" s="2"/>
      <c r="VDG931" s="2"/>
      <c r="VDH931" s="2"/>
      <c r="VDI931" s="2"/>
      <c r="VDJ931" s="2"/>
      <c r="VDK931" s="2"/>
      <c r="VDL931" s="2"/>
      <c r="VDM931" s="2"/>
      <c r="VDN931" s="2"/>
      <c r="VDO931" s="2"/>
      <c r="VDP931" s="2"/>
      <c r="VDQ931" s="2"/>
      <c r="VDR931" s="2"/>
      <c r="VDS931" s="2"/>
      <c r="VDT931" s="2"/>
      <c r="VDU931" s="2"/>
      <c r="VDV931" s="2"/>
      <c r="VDW931" s="2"/>
      <c r="VDX931" s="2"/>
      <c r="VDY931" s="2"/>
      <c r="VDZ931" s="2"/>
      <c r="VEA931" s="2"/>
      <c r="VEB931" s="2"/>
      <c r="VEC931" s="2"/>
      <c r="VED931" s="2"/>
      <c r="VEE931" s="2"/>
      <c r="VEF931" s="2"/>
      <c r="VEG931" s="2"/>
      <c r="VEH931" s="2"/>
      <c r="VEI931" s="2"/>
      <c r="VEJ931" s="2"/>
      <c r="VEK931" s="2"/>
      <c r="VEL931" s="2"/>
      <c r="VEM931" s="2"/>
      <c r="VEN931" s="2"/>
      <c r="VEO931" s="2"/>
      <c r="VEP931" s="2"/>
      <c r="VEQ931" s="2"/>
      <c r="VER931" s="2"/>
      <c r="VES931" s="2"/>
      <c r="VET931" s="2"/>
      <c r="VEU931" s="2"/>
      <c r="VEV931" s="2"/>
      <c r="VEW931" s="2"/>
      <c r="VEX931" s="2"/>
      <c r="VEY931" s="2"/>
      <c r="VEZ931" s="2"/>
      <c r="VFA931" s="2"/>
      <c r="VFB931" s="2"/>
      <c r="VFC931" s="2"/>
      <c r="VFD931" s="2"/>
      <c r="VFE931" s="2"/>
      <c r="VFF931" s="2"/>
      <c r="VFG931" s="2"/>
      <c r="VFH931" s="2"/>
      <c r="VFI931" s="2"/>
      <c r="VFJ931" s="2"/>
      <c r="VFK931" s="2"/>
      <c r="VFL931" s="2"/>
      <c r="VFM931" s="2"/>
      <c r="VFN931" s="2"/>
      <c r="VFO931" s="2"/>
      <c r="VFP931" s="2"/>
      <c r="VFQ931" s="2"/>
      <c r="VFR931" s="2"/>
      <c r="VFS931" s="2"/>
      <c r="VFT931" s="2"/>
      <c r="VFU931" s="2"/>
      <c r="VFV931" s="2"/>
      <c r="VFW931" s="2"/>
      <c r="VFX931" s="2"/>
      <c r="VFY931" s="2"/>
      <c r="VFZ931" s="2"/>
      <c r="VGA931" s="2"/>
      <c r="VGB931" s="2"/>
      <c r="VGC931" s="2"/>
      <c r="VGD931" s="2"/>
      <c r="VGE931" s="2"/>
      <c r="VGF931" s="2"/>
      <c r="VGG931" s="2"/>
      <c r="VGH931" s="2"/>
      <c r="VGI931" s="2"/>
      <c r="VGJ931" s="2"/>
      <c r="VGK931" s="2"/>
      <c r="VGL931" s="2"/>
      <c r="VGM931" s="2"/>
      <c r="VGN931" s="2"/>
      <c r="VGO931" s="2"/>
      <c r="VGP931" s="2"/>
      <c r="VGQ931" s="2"/>
      <c r="VGR931" s="2"/>
      <c r="VGS931" s="2"/>
      <c r="VGT931" s="2"/>
      <c r="VGU931" s="2"/>
      <c r="VGV931" s="2"/>
      <c r="VGW931" s="2"/>
      <c r="VGX931" s="2"/>
      <c r="VGY931" s="2"/>
      <c r="VGZ931" s="2"/>
      <c r="VHA931" s="2"/>
      <c r="VHB931" s="2"/>
      <c r="VHC931" s="2"/>
      <c r="VHD931" s="2"/>
      <c r="VHE931" s="2"/>
      <c r="VHF931" s="2"/>
      <c r="VHG931" s="2"/>
      <c r="VHH931" s="2"/>
      <c r="VHI931" s="2"/>
      <c r="VHJ931" s="2"/>
      <c r="VHK931" s="2"/>
      <c r="VHL931" s="2"/>
      <c r="VHM931" s="2"/>
      <c r="VHN931" s="2"/>
      <c r="VHO931" s="2"/>
      <c r="VHP931" s="2"/>
      <c r="VHQ931" s="2"/>
      <c r="VHR931" s="2"/>
      <c r="VHS931" s="2"/>
      <c r="VHT931" s="2"/>
      <c r="VHU931" s="2"/>
      <c r="VHV931" s="2"/>
      <c r="VHW931" s="2"/>
      <c r="VHX931" s="2"/>
      <c r="VHY931" s="2"/>
      <c r="VHZ931" s="2"/>
      <c r="VIA931" s="2"/>
      <c r="VIB931" s="2"/>
      <c r="VIC931" s="2"/>
      <c r="VID931" s="2"/>
      <c r="VIE931" s="2"/>
      <c r="VIF931" s="2"/>
      <c r="VIG931" s="2"/>
      <c r="VIH931" s="2"/>
      <c r="VII931" s="2"/>
      <c r="VIJ931" s="2"/>
      <c r="VIK931" s="2"/>
      <c r="VIL931" s="2"/>
      <c r="VIM931" s="2"/>
      <c r="VIN931" s="2"/>
      <c r="VIO931" s="2"/>
      <c r="VIP931" s="2"/>
      <c r="VIQ931" s="2"/>
      <c r="VIR931" s="2"/>
      <c r="VIS931" s="2"/>
      <c r="VIT931" s="2"/>
      <c r="VIU931" s="2"/>
      <c r="VIV931" s="2"/>
      <c r="VIW931" s="2"/>
      <c r="VIX931" s="2"/>
      <c r="VIY931" s="2"/>
      <c r="VIZ931" s="2"/>
      <c r="VJA931" s="2"/>
      <c r="VJB931" s="2"/>
      <c r="VJC931" s="2"/>
      <c r="VJD931" s="2"/>
      <c r="VJE931" s="2"/>
      <c r="VJF931" s="2"/>
      <c r="VJG931" s="2"/>
      <c r="VJH931" s="2"/>
      <c r="VJI931" s="2"/>
      <c r="VJJ931" s="2"/>
      <c r="VJK931" s="2"/>
      <c r="VJL931" s="2"/>
      <c r="VJM931" s="2"/>
      <c r="VJN931" s="2"/>
      <c r="VJO931" s="2"/>
      <c r="VJP931" s="2"/>
      <c r="VJQ931" s="2"/>
      <c r="VJR931" s="2"/>
      <c r="VJS931" s="2"/>
      <c r="VJT931" s="2"/>
      <c r="VJU931" s="2"/>
      <c r="VJV931" s="2"/>
      <c r="VJW931" s="2"/>
      <c r="VJX931" s="2"/>
      <c r="VJY931" s="2"/>
      <c r="VJZ931" s="2"/>
      <c r="VKA931" s="2"/>
      <c r="VKB931" s="2"/>
      <c r="VKC931" s="2"/>
      <c r="VKD931" s="2"/>
      <c r="VKE931" s="2"/>
      <c r="VKF931" s="2"/>
      <c r="VKG931" s="2"/>
      <c r="VKH931" s="2"/>
      <c r="VKI931" s="2"/>
      <c r="VKJ931" s="2"/>
      <c r="VKK931" s="2"/>
      <c r="VKL931" s="2"/>
      <c r="VKM931" s="2"/>
      <c r="VKN931" s="2"/>
      <c r="VKO931" s="2"/>
      <c r="VKP931" s="2"/>
      <c r="VKQ931" s="2"/>
      <c r="VKR931" s="2"/>
      <c r="VKS931" s="2"/>
      <c r="VKT931" s="2"/>
      <c r="VKU931" s="2"/>
      <c r="VKV931" s="2"/>
      <c r="VKW931" s="2"/>
      <c r="VKX931" s="2"/>
      <c r="VKY931" s="2"/>
      <c r="VKZ931" s="2"/>
      <c r="VLA931" s="2"/>
      <c r="VLB931" s="2"/>
      <c r="VLC931" s="2"/>
      <c r="VLD931" s="2"/>
      <c r="VLE931" s="2"/>
      <c r="VLF931" s="2"/>
      <c r="VLG931" s="2"/>
      <c r="VLH931" s="2"/>
      <c r="VLI931" s="2"/>
      <c r="VLJ931" s="2"/>
      <c r="VLK931" s="2"/>
      <c r="VLL931" s="2"/>
      <c r="VLM931" s="2"/>
      <c r="VLN931" s="2"/>
      <c r="VLO931" s="2"/>
      <c r="VLP931" s="2"/>
      <c r="VLQ931" s="2"/>
      <c r="VLR931" s="2"/>
      <c r="VLS931" s="2"/>
      <c r="VLT931" s="2"/>
      <c r="VLU931" s="2"/>
      <c r="VLV931" s="2"/>
      <c r="VLW931" s="2"/>
      <c r="VLX931" s="2"/>
      <c r="VLY931" s="2"/>
      <c r="VLZ931" s="2"/>
      <c r="VMA931" s="2"/>
      <c r="VMB931" s="2"/>
      <c r="VMC931" s="2"/>
      <c r="VMD931" s="2"/>
      <c r="VME931" s="2"/>
      <c r="VMF931" s="2"/>
      <c r="VMG931" s="2"/>
      <c r="VMH931" s="2"/>
      <c r="VMI931" s="2"/>
      <c r="VMJ931" s="2"/>
      <c r="VMK931" s="2"/>
      <c r="VML931" s="2"/>
      <c r="VMM931" s="2"/>
      <c r="VMN931" s="2"/>
      <c r="VMO931" s="2"/>
      <c r="VMP931" s="2"/>
      <c r="VMQ931" s="2"/>
      <c r="VMR931" s="2"/>
      <c r="VMS931" s="2"/>
      <c r="VMT931" s="2"/>
      <c r="VMU931" s="2"/>
      <c r="VMV931" s="2"/>
      <c r="VMW931" s="2"/>
      <c r="VMX931" s="2"/>
      <c r="VMY931" s="2"/>
      <c r="VMZ931" s="2"/>
      <c r="VNA931" s="2"/>
      <c r="VNB931" s="2"/>
      <c r="VNC931" s="2"/>
      <c r="VND931" s="2"/>
      <c r="VNE931" s="2"/>
      <c r="VNF931" s="2"/>
      <c r="VNG931" s="2"/>
      <c r="VNH931" s="2"/>
      <c r="VNI931" s="2"/>
      <c r="VNJ931" s="2"/>
      <c r="VNK931" s="2"/>
      <c r="VNL931" s="2"/>
      <c r="VNM931" s="2"/>
      <c r="VNN931" s="2"/>
      <c r="VNO931" s="2"/>
      <c r="VNP931" s="2"/>
      <c r="VNQ931" s="2"/>
      <c r="VNR931" s="2"/>
      <c r="VNS931" s="2"/>
      <c r="VNT931" s="2"/>
      <c r="VNU931" s="2"/>
      <c r="VNV931" s="2"/>
      <c r="VNW931" s="2"/>
      <c r="VNX931" s="2"/>
      <c r="VNY931" s="2"/>
      <c r="VNZ931" s="2"/>
      <c r="VOA931" s="2"/>
      <c r="VOB931" s="2"/>
      <c r="VOC931" s="2"/>
      <c r="VOD931" s="2"/>
      <c r="VOE931" s="2"/>
      <c r="VOF931" s="2"/>
      <c r="VOG931" s="2"/>
      <c r="VOH931" s="2"/>
      <c r="VOI931" s="2"/>
      <c r="VOJ931" s="2"/>
      <c r="VOK931" s="2"/>
      <c r="VOL931" s="2"/>
      <c r="VOM931" s="2"/>
      <c r="VON931" s="2"/>
      <c r="VOO931" s="2"/>
      <c r="VOP931" s="2"/>
      <c r="VOQ931" s="2"/>
      <c r="VOR931" s="2"/>
      <c r="VOS931" s="2"/>
      <c r="VOT931" s="2"/>
      <c r="VOU931" s="2"/>
      <c r="VOV931" s="2"/>
      <c r="VOW931" s="2"/>
      <c r="VOX931" s="2"/>
      <c r="VOY931" s="2"/>
      <c r="VOZ931" s="2"/>
      <c r="VPA931" s="2"/>
      <c r="VPB931" s="2"/>
      <c r="VPC931" s="2"/>
      <c r="VPD931" s="2"/>
      <c r="VPE931" s="2"/>
      <c r="VPF931" s="2"/>
      <c r="VPG931" s="2"/>
      <c r="VPH931" s="2"/>
      <c r="VPI931" s="2"/>
      <c r="VPJ931" s="2"/>
      <c r="VPK931" s="2"/>
      <c r="VPL931" s="2"/>
      <c r="VPM931" s="2"/>
      <c r="VPN931" s="2"/>
      <c r="VPO931" s="2"/>
      <c r="VPP931" s="2"/>
      <c r="VPQ931" s="2"/>
      <c r="VPR931" s="2"/>
      <c r="VPS931" s="2"/>
      <c r="VPT931" s="2"/>
      <c r="VPU931" s="2"/>
      <c r="VPV931" s="2"/>
      <c r="VPW931" s="2"/>
      <c r="VPX931" s="2"/>
      <c r="VPY931" s="2"/>
      <c r="VPZ931" s="2"/>
      <c r="VQA931" s="2"/>
      <c r="VQB931" s="2"/>
      <c r="VQC931" s="2"/>
      <c r="VQD931" s="2"/>
      <c r="VQE931" s="2"/>
      <c r="VQF931" s="2"/>
      <c r="VQG931" s="2"/>
      <c r="VQH931" s="2"/>
      <c r="VQI931" s="2"/>
      <c r="VQJ931" s="2"/>
      <c r="VQK931" s="2"/>
      <c r="VQL931" s="2"/>
      <c r="VQM931" s="2"/>
      <c r="VQN931" s="2"/>
      <c r="VQO931" s="2"/>
      <c r="VQP931" s="2"/>
      <c r="VQQ931" s="2"/>
      <c r="VQR931" s="2"/>
      <c r="VQS931" s="2"/>
      <c r="VQT931" s="2"/>
      <c r="VQU931" s="2"/>
      <c r="VQV931" s="2"/>
      <c r="VQW931" s="2"/>
      <c r="VQX931" s="2"/>
      <c r="VQY931" s="2"/>
      <c r="VQZ931" s="2"/>
      <c r="VRA931" s="2"/>
      <c r="VRB931" s="2"/>
      <c r="VRC931" s="2"/>
      <c r="VRD931" s="2"/>
      <c r="VRE931" s="2"/>
      <c r="VRF931" s="2"/>
      <c r="VRG931" s="2"/>
      <c r="VRH931" s="2"/>
      <c r="VRI931" s="2"/>
      <c r="VRJ931" s="2"/>
      <c r="VRK931" s="2"/>
      <c r="VRL931" s="2"/>
      <c r="VRM931" s="2"/>
      <c r="VRN931" s="2"/>
      <c r="VRO931" s="2"/>
      <c r="VRP931" s="2"/>
      <c r="VRQ931" s="2"/>
      <c r="VRR931" s="2"/>
      <c r="VRS931" s="2"/>
      <c r="VRT931" s="2"/>
      <c r="VRU931" s="2"/>
      <c r="VRV931" s="2"/>
      <c r="VRW931" s="2"/>
      <c r="VRX931" s="2"/>
      <c r="VRY931" s="2"/>
      <c r="VRZ931" s="2"/>
      <c r="VSA931" s="2"/>
      <c r="VSB931" s="2"/>
      <c r="VSC931" s="2"/>
      <c r="VSD931" s="2"/>
      <c r="VSE931" s="2"/>
      <c r="VSF931" s="2"/>
      <c r="VSG931" s="2"/>
      <c r="VSH931" s="2"/>
      <c r="VSI931" s="2"/>
      <c r="VSJ931" s="2"/>
      <c r="VSK931" s="2"/>
      <c r="VSL931" s="2"/>
      <c r="VSM931" s="2"/>
      <c r="VSN931" s="2"/>
      <c r="VSO931" s="2"/>
      <c r="VSP931" s="2"/>
      <c r="VSQ931" s="2"/>
      <c r="VSR931" s="2"/>
      <c r="VSS931" s="2"/>
      <c r="VST931" s="2"/>
      <c r="VSU931" s="2"/>
      <c r="VSV931" s="2"/>
      <c r="VSW931" s="2"/>
      <c r="VSX931" s="2"/>
      <c r="VSY931" s="2"/>
      <c r="VSZ931" s="2"/>
      <c r="VTA931" s="2"/>
      <c r="VTB931" s="2"/>
      <c r="VTC931" s="2"/>
      <c r="VTD931" s="2"/>
      <c r="VTE931" s="2"/>
      <c r="VTF931" s="2"/>
      <c r="VTG931" s="2"/>
      <c r="VTH931" s="2"/>
      <c r="VTI931" s="2"/>
      <c r="VTJ931" s="2"/>
      <c r="VTK931" s="2"/>
      <c r="VTL931" s="2"/>
      <c r="VTM931" s="2"/>
      <c r="VTN931" s="2"/>
      <c r="VTO931" s="2"/>
      <c r="VTP931" s="2"/>
      <c r="VTQ931" s="2"/>
      <c r="VTR931" s="2"/>
      <c r="VTS931" s="2"/>
      <c r="VTT931" s="2"/>
      <c r="VTU931" s="2"/>
      <c r="VTV931" s="2"/>
      <c r="VTW931" s="2"/>
      <c r="VTX931" s="2"/>
      <c r="VTY931" s="2"/>
      <c r="VTZ931" s="2"/>
      <c r="VUA931" s="2"/>
      <c r="VUB931" s="2"/>
      <c r="VUC931" s="2"/>
      <c r="VUD931" s="2"/>
      <c r="VUE931" s="2"/>
      <c r="VUF931" s="2"/>
      <c r="VUG931" s="2"/>
      <c r="VUH931" s="2"/>
      <c r="VUI931" s="2"/>
      <c r="VUJ931" s="2"/>
      <c r="VUK931" s="2"/>
      <c r="VUL931" s="2"/>
      <c r="VUM931" s="2"/>
      <c r="VUN931" s="2"/>
      <c r="VUO931" s="2"/>
      <c r="VUP931" s="2"/>
      <c r="VUQ931" s="2"/>
      <c r="VUR931" s="2"/>
      <c r="VUS931" s="2"/>
      <c r="VUT931" s="2"/>
      <c r="VUU931" s="2"/>
      <c r="VUV931" s="2"/>
      <c r="VUW931" s="2"/>
      <c r="VUX931" s="2"/>
      <c r="VUY931" s="2"/>
      <c r="VUZ931" s="2"/>
      <c r="VVA931" s="2"/>
      <c r="VVB931" s="2"/>
      <c r="VVC931" s="2"/>
      <c r="VVD931" s="2"/>
      <c r="VVE931" s="2"/>
      <c r="VVF931" s="2"/>
      <c r="VVG931" s="2"/>
      <c r="VVH931" s="2"/>
      <c r="VVI931" s="2"/>
      <c r="VVJ931" s="2"/>
      <c r="VVK931" s="2"/>
      <c r="VVL931" s="2"/>
      <c r="VVM931" s="2"/>
      <c r="VVN931" s="2"/>
      <c r="VVO931" s="2"/>
      <c r="VVP931" s="2"/>
      <c r="VVQ931" s="2"/>
      <c r="VVR931" s="2"/>
      <c r="VVS931" s="2"/>
      <c r="VVT931" s="2"/>
      <c r="VVU931" s="2"/>
      <c r="VVV931" s="2"/>
      <c r="VVW931" s="2"/>
      <c r="VVX931" s="2"/>
      <c r="VVY931" s="2"/>
      <c r="VVZ931" s="2"/>
      <c r="VWA931" s="2"/>
      <c r="VWB931" s="2"/>
      <c r="VWC931" s="2"/>
      <c r="VWD931" s="2"/>
      <c r="VWE931" s="2"/>
      <c r="VWF931" s="2"/>
      <c r="VWG931" s="2"/>
      <c r="VWH931" s="2"/>
      <c r="VWI931" s="2"/>
      <c r="VWJ931" s="2"/>
      <c r="VWK931" s="2"/>
      <c r="VWL931" s="2"/>
      <c r="VWM931" s="2"/>
      <c r="VWN931" s="2"/>
      <c r="VWO931" s="2"/>
      <c r="VWP931" s="2"/>
      <c r="VWQ931" s="2"/>
      <c r="VWR931" s="2"/>
      <c r="VWS931" s="2"/>
      <c r="VWT931" s="2"/>
      <c r="VWU931" s="2"/>
      <c r="VWV931" s="2"/>
      <c r="VWW931" s="2"/>
      <c r="VWX931" s="2"/>
      <c r="VWY931" s="2"/>
      <c r="VWZ931" s="2"/>
      <c r="VXA931" s="2"/>
      <c r="VXB931" s="2"/>
      <c r="VXC931" s="2"/>
      <c r="VXD931" s="2"/>
      <c r="VXE931" s="2"/>
      <c r="VXF931" s="2"/>
      <c r="VXG931" s="2"/>
      <c r="VXH931" s="2"/>
      <c r="VXI931" s="2"/>
      <c r="VXJ931" s="2"/>
      <c r="VXK931" s="2"/>
      <c r="VXL931" s="2"/>
      <c r="VXM931" s="2"/>
      <c r="VXN931" s="2"/>
      <c r="VXO931" s="2"/>
      <c r="VXP931" s="2"/>
      <c r="VXQ931" s="2"/>
      <c r="VXR931" s="2"/>
      <c r="VXS931" s="2"/>
      <c r="VXT931" s="2"/>
      <c r="VXU931" s="2"/>
      <c r="VXV931" s="2"/>
      <c r="VXW931" s="2"/>
      <c r="VXX931" s="2"/>
      <c r="VXY931" s="2"/>
      <c r="VXZ931" s="2"/>
      <c r="VYA931" s="2"/>
      <c r="VYB931" s="2"/>
      <c r="VYC931" s="2"/>
      <c r="VYD931" s="2"/>
      <c r="VYE931" s="2"/>
      <c r="VYF931" s="2"/>
      <c r="VYG931" s="2"/>
      <c r="VYH931" s="2"/>
      <c r="VYI931" s="2"/>
      <c r="VYJ931" s="2"/>
      <c r="VYK931" s="2"/>
      <c r="VYL931" s="2"/>
      <c r="VYM931" s="2"/>
      <c r="VYN931" s="2"/>
      <c r="VYO931" s="2"/>
      <c r="VYP931" s="2"/>
      <c r="VYQ931" s="2"/>
      <c r="VYR931" s="2"/>
      <c r="VYS931" s="2"/>
      <c r="VYT931" s="2"/>
      <c r="VYU931" s="2"/>
      <c r="VYV931" s="2"/>
      <c r="VYW931" s="2"/>
      <c r="VYX931" s="2"/>
      <c r="VYY931" s="2"/>
      <c r="VYZ931" s="2"/>
      <c r="VZA931" s="2"/>
      <c r="VZB931" s="2"/>
      <c r="VZC931" s="2"/>
      <c r="VZD931" s="2"/>
      <c r="VZE931" s="2"/>
      <c r="VZF931" s="2"/>
      <c r="VZG931" s="2"/>
      <c r="VZH931" s="2"/>
      <c r="VZI931" s="2"/>
      <c r="VZJ931" s="2"/>
      <c r="VZK931" s="2"/>
      <c r="VZL931" s="2"/>
      <c r="VZM931" s="2"/>
      <c r="VZN931" s="2"/>
      <c r="VZO931" s="2"/>
      <c r="VZP931" s="2"/>
      <c r="VZQ931" s="2"/>
      <c r="VZR931" s="2"/>
      <c r="VZS931" s="2"/>
      <c r="VZT931" s="2"/>
      <c r="VZU931" s="2"/>
      <c r="VZV931" s="2"/>
      <c r="VZW931" s="2"/>
      <c r="VZX931" s="2"/>
      <c r="VZY931" s="2"/>
      <c r="VZZ931" s="2"/>
      <c r="WAA931" s="2"/>
      <c r="WAB931" s="2"/>
      <c r="WAC931" s="2"/>
      <c r="WAD931" s="2"/>
      <c r="WAE931" s="2"/>
      <c r="WAF931" s="2"/>
      <c r="WAG931" s="2"/>
      <c r="WAH931" s="2"/>
      <c r="WAI931" s="2"/>
      <c r="WAJ931" s="2"/>
      <c r="WAK931" s="2"/>
      <c r="WAL931" s="2"/>
      <c r="WAM931" s="2"/>
      <c r="WAN931" s="2"/>
      <c r="WAO931" s="2"/>
      <c r="WAP931" s="2"/>
      <c r="WAQ931" s="2"/>
      <c r="WAR931" s="2"/>
      <c r="WAS931" s="2"/>
      <c r="WAT931" s="2"/>
      <c r="WAU931" s="2"/>
      <c r="WAV931" s="2"/>
      <c r="WAW931" s="2"/>
      <c r="WAX931" s="2"/>
      <c r="WAY931" s="2"/>
      <c r="WAZ931" s="2"/>
      <c r="WBA931" s="2"/>
      <c r="WBB931" s="2"/>
      <c r="WBC931" s="2"/>
      <c r="WBD931" s="2"/>
      <c r="WBE931" s="2"/>
      <c r="WBF931" s="2"/>
      <c r="WBG931" s="2"/>
      <c r="WBH931" s="2"/>
      <c r="WBI931" s="2"/>
      <c r="WBJ931" s="2"/>
      <c r="WBK931" s="2"/>
      <c r="WBL931" s="2"/>
      <c r="WBM931" s="2"/>
      <c r="WBN931" s="2"/>
      <c r="WBO931" s="2"/>
      <c r="WBP931" s="2"/>
      <c r="WBQ931" s="2"/>
      <c r="WBR931" s="2"/>
      <c r="WBS931" s="2"/>
      <c r="WBT931" s="2"/>
      <c r="WBU931" s="2"/>
      <c r="WBV931" s="2"/>
      <c r="WBW931" s="2"/>
      <c r="WBX931" s="2"/>
      <c r="WBY931" s="2"/>
      <c r="WBZ931" s="2"/>
      <c r="WCA931" s="2"/>
      <c r="WCB931" s="2"/>
      <c r="WCC931" s="2"/>
      <c r="WCD931" s="2"/>
      <c r="WCE931" s="2"/>
      <c r="WCF931" s="2"/>
      <c r="WCG931" s="2"/>
      <c r="WCH931" s="2"/>
      <c r="WCI931" s="2"/>
      <c r="WCJ931" s="2"/>
      <c r="WCK931" s="2"/>
      <c r="WCL931" s="2"/>
      <c r="WCM931" s="2"/>
      <c r="WCN931" s="2"/>
      <c r="WCO931" s="2"/>
      <c r="WCP931" s="2"/>
      <c r="WCQ931" s="2"/>
      <c r="WCR931" s="2"/>
      <c r="WCS931" s="2"/>
      <c r="WCT931" s="2"/>
      <c r="WCU931" s="2"/>
      <c r="WCV931" s="2"/>
      <c r="WCW931" s="2"/>
      <c r="WCX931" s="2"/>
      <c r="WCY931" s="2"/>
      <c r="WCZ931" s="2"/>
      <c r="WDA931" s="2"/>
      <c r="WDB931" s="2"/>
      <c r="WDC931" s="2"/>
      <c r="WDD931" s="2"/>
      <c r="WDE931" s="2"/>
      <c r="WDF931" s="2"/>
      <c r="WDG931" s="2"/>
      <c r="WDH931" s="2"/>
      <c r="WDI931" s="2"/>
      <c r="WDJ931" s="2"/>
      <c r="WDK931" s="2"/>
      <c r="WDL931" s="2"/>
      <c r="WDM931" s="2"/>
      <c r="WDN931" s="2"/>
      <c r="WDO931" s="2"/>
      <c r="WDP931" s="2"/>
      <c r="WDQ931" s="2"/>
      <c r="WDR931" s="2"/>
      <c r="WDS931" s="2"/>
      <c r="WDT931" s="2"/>
      <c r="WDU931" s="2"/>
      <c r="WDV931" s="2"/>
      <c r="WDW931" s="2"/>
      <c r="WDX931" s="2"/>
      <c r="WDY931" s="2"/>
      <c r="WDZ931" s="2"/>
      <c r="WEA931" s="2"/>
      <c r="WEB931" s="2"/>
      <c r="WEC931" s="2"/>
      <c r="WED931" s="2"/>
      <c r="WEE931" s="2"/>
      <c r="WEF931" s="2"/>
      <c r="WEG931" s="2"/>
      <c r="WEH931" s="2"/>
      <c r="WEI931" s="2"/>
      <c r="WEJ931" s="2"/>
      <c r="WEK931" s="2"/>
      <c r="WEL931" s="2"/>
      <c r="WEM931" s="2"/>
      <c r="WEN931" s="2"/>
      <c r="WEO931" s="2"/>
      <c r="WEP931" s="2"/>
      <c r="WEQ931" s="2"/>
      <c r="WER931" s="2"/>
      <c r="WES931" s="2"/>
      <c r="WET931" s="2"/>
      <c r="WEU931" s="2"/>
      <c r="WEV931" s="2"/>
      <c r="WEW931" s="2"/>
      <c r="WEX931" s="2"/>
      <c r="WEY931" s="2"/>
      <c r="WEZ931" s="2"/>
      <c r="WFA931" s="2"/>
      <c r="WFB931" s="2"/>
      <c r="WFC931" s="2"/>
      <c r="WFD931" s="2"/>
      <c r="WFE931" s="2"/>
      <c r="WFF931" s="2"/>
      <c r="WFG931" s="2"/>
      <c r="WFH931" s="2"/>
      <c r="WFI931" s="2"/>
      <c r="WFJ931" s="2"/>
      <c r="WFK931" s="2"/>
      <c r="WFL931" s="2"/>
      <c r="WFM931" s="2"/>
      <c r="WFN931" s="2"/>
      <c r="WFO931" s="2"/>
      <c r="WFP931" s="2"/>
      <c r="WFQ931" s="2"/>
      <c r="WFR931" s="2"/>
      <c r="WFS931" s="2"/>
      <c r="WFT931" s="2"/>
      <c r="WFU931" s="2"/>
      <c r="WFV931" s="2"/>
      <c r="WFW931" s="2"/>
      <c r="WFX931" s="2"/>
      <c r="WFY931" s="2"/>
      <c r="WFZ931" s="2"/>
      <c r="WGA931" s="2"/>
      <c r="WGB931" s="2"/>
      <c r="WGC931" s="2"/>
      <c r="WGD931" s="2"/>
      <c r="WGE931" s="2"/>
      <c r="WGF931" s="2"/>
      <c r="WGG931" s="2"/>
      <c r="WGH931" s="2"/>
      <c r="WGI931" s="2"/>
      <c r="WGJ931" s="2"/>
      <c r="WGK931" s="2"/>
      <c r="WGL931" s="2"/>
      <c r="WGM931" s="2"/>
      <c r="WGN931" s="2"/>
      <c r="WGO931" s="2"/>
      <c r="WGP931" s="2"/>
      <c r="WGQ931" s="2"/>
      <c r="WGR931" s="2"/>
      <c r="WGS931" s="2"/>
      <c r="WGT931" s="2"/>
      <c r="WGU931" s="2"/>
      <c r="WGV931" s="2"/>
      <c r="WGW931" s="2"/>
      <c r="WGX931" s="2"/>
      <c r="WGY931" s="2"/>
      <c r="WGZ931" s="2"/>
      <c r="WHA931" s="2"/>
      <c r="WHB931" s="2"/>
      <c r="WHC931" s="2"/>
      <c r="WHD931" s="2"/>
      <c r="WHE931" s="2"/>
      <c r="WHF931" s="2"/>
      <c r="WHG931" s="2"/>
      <c r="WHH931" s="2"/>
      <c r="WHI931" s="2"/>
      <c r="WHJ931" s="2"/>
      <c r="WHK931" s="2"/>
      <c r="WHL931" s="2"/>
      <c r="WHM931" s="2"/>
      <c r="WHN931" s="2"/>
      <c r="WHO931" s="2"/>
      <c r="WHP931" s="2"/>
      <c r="WHQ931" s="2"/>
      <c r="WHR931" s="2"/>
      <c r="WHS931" s="2"/>
      <c r="WHT931" s="2"/>
      <c r="WHU931" s="2"/>
      <c r="WHV931" s="2"/>
      <c r="WHW931" s="2"/>
      <c r="WHX931" s="2"/>
      <c r="WHY931" s="2"/>
      <c r="WHZ931" s="2"/>
      <c r="WIA931" s="2"/>
      <c r="WIB931" s="2"/>
      <c r="WIC931" s="2"/>
      <c r="WID931" s="2"/>
      <c r="WIE931" s="2"/>
      <c r="WIF931" s="2"/>
      <c r="WIG931" s="2"/>
      <c r="WIH931" s="2"/>
      <c r="WII931" s="2"/>
      <c r="WIJ931" s="2"/>
      <c r="WIK931" s="2"/>
      <c r="WIL931" s="2"/>
      <c r="WIM931" s="2"/>
      <c r="WIN931" s="2"/>
      <c r="WIO931" s="2"/>
      <c r="WIP931" s="2"/>
      <c r="WIQ931" s="2"/>
      <c r="WIR931" s="2"/>
      <c r="WIS931" s="2"/>
      <c r="WIT931" s="2"/>
      <c r="WIU931" s="2"/>
      <c r="WIV931" s="2"/>
      <c r="WIW931" s="2"/>
      <c r="WIX931" s="2"/>
      <c r="WIY931" s="2"/>
      <c r="WIZ931" s="2"/>
      <c r="WJA931" s="2"/>
      <c r="WJB931" s="2"/>
      <c r="WJC931" s="2"/>
      <c r="WJD931" s="2"/>
      <c r="WJE931" s="2"/>
      <c r="WJF931" s="2"/>
      <c r="WJG931" s="2"/>
      <c r="WJH931" s="2"/>
      <c r="WJI931" s="2"/>
      <c r="WJJ931" s="2"/>
      <c r="WJK931" s="2"/>
      <c r="WJL931" s="2"/>
      <c r="WJM931" s="2"/>
      <c r="WJN931" s="2"/>
      <c r="WJO931" s="2"/>
      <c r="WJP931" s="2"/>
      <c r="WJQ931" s="2"/>
      <c r="WJR931" s="2"/>
      <c r="WJS931" s="2"/>
      <c r="WJT931" s="2"/>
      <c r="WJU931" s="2"/>
      <c r="WJV931" s="2"/>
      <c r="WJW931" s="2"/>
      <c r="WJX931" s="2"/>
      <c r="WJY931" s="2"/>
      <c r="WJZ931" s="2"/>
      <c r="WKA931" s="2"/>
      <c r="WKB931" s="2"/>
      <c r="WKC931" s="2"/>
      <c r="WKD931" s="2"/>
      <c r="WKE931" s="2"/>
      <c r="WKF931" s="2"/>
      <c r="WKG931" s="2"/>
      <c r="WKH931" s="2"/>
      <c r="WKI931" s="2"/>
      <c r="WKJ931" s="2"/>
      <c r="WKK931" s="2"/>
      <c r="WKL931" s="2"/>
      <c r="WKM931" s="2"/>
      <c r="WKN931" s="2"/>
      <c r="WKO931" s="2"/>
      <c r="WKP931" s="2"/>
      <c r="WKQ931" s="2"/>
      <c r="WKR931" s="2"/>
      <c r="WKS931" s="2"/>
      <c r="WKT931" s="2"/>
      <c r="WKU931" s="2"/>
      <c r="WKV931" s="2"/>
      <c r="WKW931" s="2"/>
      <c r="WKX931" s="2"/>
      <c r="WKY931" s="2"/>
      <c r="WKZ931" s="2"/>
      <c r="WLA931" s="2"/>
      <c r="WLB931" s="2"/>
      <c r="WLC931" s="2"/>
      <c r="WLD931" s="2"/>
      <c r="WLE931" s="2"/>
      <c r="WLF931" s="2"/>
      <c r="WLG931" s="2"/>
      <c r="WLH931" s="2"/>
      <c r="WLI931" s="2"/>
      <c r="WLJ931" s="2"/>
      <c r="WLK931" s="2"/>
      <c r="WLL931" s="2"/>
      <c r="WLM931" s="2"/>
      <c r="WLN931" s="2"/>
      <c r="WLO931" s="2"/>
      <c r="WLP931" s="2"/>
      <c r="WLQ931" s="2"/>
      <c r="WLR931" s="2"/>
      <c r="WLS931" s="2"/>
      <c r="WLT931" s="2"/>
      <c r="WLU931" s="2"/>
      <c r="WLV931" s="2"/>
      <c r="WLW931" s="2"/>
      <c r="WLX931" s="2"/>
      <c r="WLY931" s="2"/>
      <c r="WLZ931" s="2"/>
      <c r="WMA931" s="2"/>
      <c r="WMB931" s="2"/>
      <c r="WMC931" s="2"/>
      <c r="WMD931" s="2"/>
      <c r="WME931" s="2"/>
      <c r="WMF931" s="2"/>
      <c r="WMG931" s="2"/>
      <c r="WMH931" s="2"/>
      <c r="WMI931" s="2"/>
      <c r="WMJ931" s="2"/>
      <c r="WMK931" s="2"/>
      <c r="WML931" s="2"/>
      <c r="WMM931" s="2"/>
      <c r="WMN931" s="2"/>
      <c r="WMO931" s="2"/>
      <c r="WMP931" s="2"/>
      <c r="WMQ931" s="2"/>
      <c r="WMR931" s="2"/>
      <c r="WMS931" s="2"/>
      <c r="WMT931" s="2"/>
      <c r="WMU931" s="2"/>
      <c r="WMV931" s="2"/>
      <c r="WMW931" s="2"/>
      <c r="WMX931" s="2"/>
      <c r="WMY931" s="2"/>
      <c r="WMZ931" s="2"/>
      <c r="WNA931" s="2"/>
      <c r="WNB931" s="2"/>
      <c r="WNC931" s="2"/>
      <c r="WND931" s="2"/>
      <c r="WNE931" s="2"/>
      <c r="WNF931" s="2"/>
      <c r="WNG931" s="2"/>
      <c r="WNH931" s="2"/>
      <c r="WNI931" s="2"/>
      <c r="WNJ931" s="2"/>
      <c r="WNK931" s="2"/>
      <c r="WNL931" s="2"/>
      <c r="WNM931" s="2"/>
      <c r="WNN931" s="2"/>
      <c r="WNO931" s="2"/>
      <c r="WNP931" s="2"/>
      <c r="WNQ931" s="2"/>
      <c r="WNR931" s="2"/>
      <c r="WNS931" s="2"/>
      <c r="WNT931" s="2"/>
      <c r="WNU931" s="2"/>
      <c r="WNV931" s="2"/>
      <c r="WNW931" s="2"/>
      <c r="WNX931" s="2"/>
      <c r="WNY931" s="2"/>
      <c r="WNZ931" s="2"/>
      <c r="WOA931" s="2"/>
      <c r="WOB931" s="2"/>
      <c r="WOC931" s="2"/>
      <c r="WOD931" s="2"/>
      <c r="WOE931" s="2"/>
      <c r="WOF931" s="2"/>
      <c r="WOG931" s="2"/>
      <c r="WOH931" s="2"/>
      <c r="WOI931" s="2"/>
      <c r="WOJ931" s="2"/>
      <c r="WOK931" s="2"/>
      <c r="WOL931" s="2"/>
      <c r="WOM931" s="2"/>
      <c r="WON931" s="2"/>
      <c r="WOO931" s="2"/>
      <c r="WOP931" s="2"/>
      <c r="WOQ931" s="2"/>
      <c r="WOR931" s="2"/>
      <c r="WOS931" s="2"/>
      <c r="WOT931" s="2"/>
      <c r="WOU931" s="2"/>
      <c r="WOV931" s="2"/>
      <c r="WOW931" s="2"/>
      <c r="WOX931" s="2"/>
      <c r="WOY931" s="2"/>
      <c r="WOZ931" s="2"/>
      <c r="WPA931" s="2"/>
      <c r="WPB931" s="2"/>
      <c r="WPC931" s="2"/>
      <c r="WPD931" s="2"/>
      <c r="WPE931" s="2"/>
      <c r="WPF931" s="2"/>
      <c r="WPG931" s="2"/>
      <c r="WPH931" s="2"/>
      <c r="WPI931" s="2"/>
      <c r="WPJ931" s="2"/>
      <c r="WPK931" s="2"/>
      <c r="WPL931" s="2"/>
      <c r="WPM931" s="2"/>
      <c r="WPN931" s="2"/>
      <c r="WPO931" s="2"/>
      <c r="WPP931" s="2"/>
      <c r="WPQ931" s="2"/>
      <c r="WPR931" s="2"/>
      <c r="WPS931" s="2"/>
      <c r="WPT931" s="2"/>
      <c r="WPU931" s="2"/>
      <c r="WPV931" s="2"/>
      <c r="WPW931" s="2"/>
      <c r="WPX931" s="2"/>
      <c r="WPY931" s="2"/>
      <c r="WPZ931" s="2"/>
      <c r="WQA931" s="2"/>
      <c r="WQB931" s="2"/>
      <c r="WQC931" s="2"/>
      <c r="WQD931" s="2"/>
      <c r="WQE931" s="2"/>
      <c r="WQF931" s="2"/>
      <c r="WQG931" s="2"/>
      <c r="WQH931" s="2"/>
      <c r="WQI931" s="2"/>
      <c r="WQJ931" s="2"/>
      <c r="WQK931" s="2"/>
      <c r="WQL931" s="2"/>
      <c r="WQM931" s="2"/>
      <c r="WQN931" s="2"/>
      <c r="WQO931" s="2"/>
      <c r="WQP931" s="2"/>
      <c r="WQQ931" s="2"/>
      <c r="WQR931" s="2"/>
      <c r="WQS931" s="2"/>
      <c r="WQT931" s="2"/>
      <c r="WQU931" s="2"/>
      <c r="WQV931" s="2"/>
      <c r="WQW931" s="2"/>
      <c r="WQX931" s="2"/>
      <c r="WQY931" s="2"/>
      <c r="WQZ931" s="2"/>
      <c r="WRA931" s="2"/>
      <c r="WRB931" s="2"/>
      <c r="WRC931" s="2"/>
      <c r="WRD931" s="2"/>
      <c r="WRE931" s="2"/>
      <c r="WRF931" s="2"/>
      <c r="WRG931" s="2"/>
      <c r="WRH931" s="2"/>
      <c r="WRI931" s="2"/>
      <c r="WRJ931" s="2"/>
      <c r="WRK931" s="2"/>
      <c r="WRL931" s="2"/>
      <c r="WRM931" s="2"/>
      <c r="WRN931" s="2"/>
      <c r="WRO931" s="2"/>
      <c r="WRP931" s="2"/>
      <c r="WRQ931" s="2"/>
      <c r="WRR931" s="2"/>
      <c r="WRS931" s="2"/>
      <c r="WRT931" s="2"/>
      <c r="WRU931" s="2"/>
      <c r="WRV931" s="2"/>
      <c r="WRW931" s="2"/>
      <c r="WRX931" s="2"/>
      <c r="WRY931" s="2"/>
      <c r="WRZ931" s="2"/>
      <c r="WSA931" s="2"/>
      <c r="WSB931" s="2"/>
      <c r="WSC931" s="2"/>
      <c r="WSD931" s="2"/>
      <c r="WSE931" s="2"/>
      <c r="WSF931" s="2"/>
      <c r="WSG931" s="2"/>
      <c r="WSH931" s="2"/>
      <c r="WSI931" s="2"/>
      <c r="WSJ931" s="2"/>
      <c r="WSK931" s="2"/>
      <c r="WSL931" s="2"/>
      <c r="WSM931" s="2"/>
      <c r="WSN931" s="2"/>
      <c r="WSO931" s="2"/>
      <c r="WSP931" s="2"/>
      <c r="WSQ931" s="2"/>
      <c r="WSR931" s="2"/>
      <c r="WSS931" s="2"/>
      <c r="WST931" s="2"/>
      <c r="WSU931" s="2"/>
      <c r="WSV931" s="2"/>
      <c r="WSW931" s="2"/>
      <c r="WSX931" s="2"/>
      <c r="WSY931" s="2"/>
      <c r="WSZ931" s="2"/>
      <c r="WTA931" s="2"/>
      <c r="WTB931" s="2"/>
      <c r="WTC931" s="2"/>
      <c r="WTD931" s="2"/>
      <c r="WTE931" s="2"/>
      <c r="WTF931" s="2"/>
      <c r="WTG931" s="2"/>
      <c r="WTH931" s="2"/>
      <c r="WTI931" s="2"/>
      <c r="WTJ931" s="2"/>
      <c r="WTK931" s="2"/>
      <c r="WTL931" s="2"/>
      <c r="WTM931" s="2"/>
      <c r="WTN931" s="2"/>
      <c r="WTO931" s="2"/>
      <c r="WTP931" s="2"/>
      <c r="WTQ931" s="2"/>
      <c r="WTR931" s="2"/>
      <c r="WTS931" s="2"/>
      <c r="WTT931" s="2"/>
      <c r="WTU931" s="2"/>
      <c r="WTV931" s="2"/>
      <c r="WTW931" s="2"/>
      <c r="WTX931" s="2"/>
      <c r="WTY931" s="2"/>
      <c r="WTZ931" s="2"/>
      <c r="WUA931" s="2"/>
      <c r="WUB931" s="2"/>
      <c r="WUC931" s="2"/>
      <c r="WUD931" s="2"/>
      <c r="WUE931" s="2"/>
      <c r="WUF931" s="2"/>
      <c r="WUG931" s="2"/>
      <c r="WUH931" s="2"/>
      <c r="WUI931" s="2"/>
      <c r="WUJ931" s="2"/>
      <c r="WUK931" s="2"/>
      <c r="WUL931" s="2"/>
      <c r="WUM931" s="2"/>
      <c r="WUN931" s="2"/>
      <c r="WUO931" s="2"/>
      <c r="WUP931" s="2"/>
      <c r="WUQ931" s="2"/>
      <c r="WUR931" s="2"/>
      <c r="WUS931" s="2"/>
      <c r="WUT931" s="2"/>
      <c r="WUU931" s="2"/>
      <c r="WUV931" s="2"/>
      <c r="WUW931" s="2"/>
      <c r="WUX931" s="2"/>
      <c r="WUY931" s="2"/>
      <c r="WUZ931" s="2"/>
      <c r="WVA931" s="2"/>
      <c r="WVB931" s="2"/>
      <c r="WVC931" s="2"/>
      <c r="WVD931" s="2"/>
      <c r="WVE931" s="2"/>
      <c r="WVF931" s="2"/>
      <c r="WVG931" s="2"/>
      <c r="WVH931" s="2"/>
      <c r="WVI931" s="2"/>
      <c r="WVJ931" s="2"/>
      <c r="WVK931" s="2"/>
      <c r="WVL931" s="2"/>
      <c r="WVM931" s="2"/>
      <c r="WVN931" s="2"/>
      <c r="WVO931" s="2"/>
      <c r="WVP931" s="2"/>
      <c r="WVQ931" s="2"/>
      <c r="WVR931" s="2"/>
      <c r="WVS931" s="2"/>
      <c r="WVT931" s="2"/>
      <c r="WVU931" s="2"/>
      <c r="WVV931" s="2"/>
      <c r="WVW931" s="2"/>
      <c r="WVX931" s="2"/>
      <c r="WVY931" s="2"/>
      <c r="WVZ931" s="2"/>
      <c r="WWA931" s="2"/>
      <c r="WWB931" s="2"/>
      <c r="WWC931" s="2"/>
      <c r="WWD931" s="2"/>
      <c r="WWE931" s="2"/>
      <c r="WWF931" s="2"/>
      <c r="WWG931" s="2"/>
      <c r="WWH931" s="2"/>
      <c r="WWI931" s="2"/>
      <c r="WWJ931" s="2"/>
      <c r="WWK931" s="2"/>
      <c r="WWL931" s="2"/>
      <c r="WWM931" s="2"/>
      <c r="WWN931" s="2"/>
      <c r="WWO931" s="2"/>
      <c r="WWP931" s="2"/>
      <c r="WWQ931" s="2"/>
      <c r="WWR931" s="2"/>
      <c r="WWS931" s="2"/>
      <c r="WWT931" s="2"/>
      <c r="WWU931" s="2"/>
      <c r="WWV931" s="2"/>
      <c r="WWW931" s="2"/>
      <c r="WWX931" s="2"/>
      <c r="WWY931" s="2"/>
      <c r="WWZ931" s="2"/>
      <c r="WXA931" s="2"/>
      <c r="WXB931" s="2"/>
      <c r="WXC931" s="2"/>
      <c r="WXD931" s="2"/>
      <c r="WXE931" s="2"/>
      <c r="WXF931" s="2"/>
      <c r="WXG931" s="2"/>
      <c r="WXH931" s="2"/>
      <c r="WXI931" s="2"/>
      <c r="WXJ931" s="2"/>
      <c r="WXK931" s="2"/>
      <c r="WXL931" s="2"/>
      <c r="WXM931" s="2"/>
      <c r="WXN931" s="2"/>
      <c r="WXO931" s="2"/>
      <c r="WXP931" s="2"/>
      <c r="WXQ931" s="2"/>
      <c r="WXR931" s="2"/>
      <c r="WXS931" s="2"/>
      <c r="WXT931" s="2"/>
      <c r="WXU931" s="2"/>
      <c r="WXV931" s="2"/>
      <c r="WXW931" s="2"/>
      <c r="WXX931" s="2"/>
      <c r="WXY931" s="2"/>
      <c r="WXZ931" s="2"/>
      <c r="WYA931" s="2"/>
      <c r="WYB931" s="2"/>
      <c r="WYC931" s="2"/>
      <c r="WYD931" s="2"/>
      <c r="WYE931" s="2"/>
      <c r="WYF931" s="2"/>
      <c r="WYG931" s="2"/>
      <c r="WYH931" s="2"/>
      <c r="WYI931" s="2"/>
      <c r="WYJ931" s="2"/>
      <c r="WYK931" s="2"/>
      <c r="WYL931" s="2"/>
      <c r="WYM931" s="2"/>
      <c r="WYN931" s="2"/>
      <c r="WYO931" s="2"/>
      <c r="WYP931" s="2"/>
      <c r="WYQ931" s="2"/>
      <c r="WYR931" s="2"/>
      <c r="WYS931" s="2"/>
      <c r="WYT931" s="2"/>
      <c r="WYU931" s="2"/>
      <c r="WYV931" s="2"/>
      <c r="WYW931" s="2"/>
      <c r="WYX931" s="2"/>
      <c r="WYY931" s="2"/>
      <c r="WYZ931" s="2"/>
      <c r="WZA931" s="2"/>
      <c r="WZB931" s="2"/>
      <c r="WZC931" s="2"/>
      <c r="WZD931" s="2"/>
      <c r="WZE931" s="2"/>
      <c r="WZF931" s="2"/>
      <c r="WZG931" s="2"/>
      <c r="WZH931" s="2"/>
      <c r="WZI931" s="2"/>
      <c r="WZJ931" s="2"/>
      <c r="WZK931" s="2"/>
      <c r="WZL931" s="2"/>
      <c r="WZM931" s="2"/>
      <c r="WZN931" s="2"/>
      <c r="WZO931" s="2"/>
      <c r="WZP931" s="2"/>
      <c r="WZQ931" s="2"/>
      <c r="WZR931" s="2"/>
      <c r="WZS931" s="2"/>
      <c r="WZT931" s="2"/>
      <c r="WZU931" s="2"/>
      <c r="WZV931" s="2"/>
      <c r="WZW931" s="2"/>
      <c r="WZX931" s="2"/>
      <c r="WZY931" s="2"/>
      <c r="WZZ931" s="2"/>
      <c r="XAA931" s="2"/>
      <c r="XAB931" s="2"/>
      <c r="XAC931" s="2"/>
      <c r="XAD931" s="2"/>
      <c r="XAE931" s="2"/>
      <c r="XAF931" s="2"/>
      <c r="XAG931" s="2"/>
      <c r="XAH931" s="2"/>
      <c r="XAI931" s="2"/>
      <c r="XAJ931" s="2"/>
      <c r="XAK931" s="2"/>
      <c r="XAL931" s="2"/>
      <c r="XAM931" s="2"/>
      <c r="XAN931" s="2"/>
      <c r="XAO931" s="2"/>
      <c r="XAP931" s="2"/>
      <c r="XAQ931" s="2"/>
      <c r="XAR931" s="2"/>
      <c r="XAS931" s="2"/>
      <c r="XAT931" s="2"/>
      <c r="XAU931" s="2"/>
      <c r="XAV931" s="2"/>
      <c r="XAW931" s="2"/>
      <c r="XAX931" s="2"/>
      <c r="XAY931" s="2"/>
      <c r="XAZ931" s="2"/>
      <c r="XBA931" s="2"/>
      <c r="XBB931" s="2"/>
      <c r="XBC931" s="2"/>
      <c r="XBD931" s="2"/>
      <c r="XBE931" s="2"/>
      <c r="XBF931" s="2"/>
      <c r="XBG931" s="2"/>
      <c r="XBH931" s="2"/>
      <c r="XBI931" s="2"/>
      <c r="XBJ931" s="2"/>
      <c r="XBK931" s="2"/>
      <c r="XBL931" s="2"/>
      <c r="XBM931" s="2"/>
      <c r="XBN931" s="2"/>
      <c r="XBO931" s="2"/>
      <c r="XBP931" s="2"/>
      <c r="XBQ931" s="2"/>
      <c r="XBR931" s="2"/>
      <c r="XBS931" s="2"/>
      <c r="XBT931" s="2"/>
      <c r="XBU931" s="2"/>
      <c r="XBV931" s="2"/>
      <c r="XBW931" s="2"/>
      <c r="XBX931" s="2"/>
      <c r="XBY931" s="2"/>
      <c r="XBZ931" s="2"/>
      <c r="XCA931" s="2"/>
      <c r="XCB931" s="2"/>
      <c r="XCC931" s="2"/>
      <c r="XCD931" s="2"/>
      <c r="XCE931" s="2"/>
      <c r="XCF931" s="2"/>
      <c r="XCG931" s="2"/>
      <c r="XCH931" s="2"/>
      <c r="XCI931" s="2"/>
      <c r="XCJ931" s="2"/>
      <c r="XCK931" s="2"/>
      <c r="XCL931" s="2"/>
      <c r="XCM931" s="2"/>
      <c r="XCN931" s="2"/>
      <c r="XCO931" s="2"/>
      <c r="XCP931" s="2"/>
      <c r="XCQ931" s="2"/>
      <c r="XCR931" s="2"/>
      <c r="XCS931" s="2"/>
      <c r="XCT931" s="2"/>
      <c r="XCU931" s="2"/>
      <c r="XCV931" s="2"/>
      <c r="XCW931" s="2"/>
      <c r="XCX931" s="2"/>
      <c r="XCY931" s="2"/>
      <c r="XCZ931" s="2"/>
      <c r="XDA931" s="2"/>
      <c r="XDB931" s="2"/>
      <c r="XDC931" s="2"/>
      <c r="XDD931" s="2"/>
      <c r="XDE931" s="2"/>
      <c r="XDF931" s="2"/>
      <c r="XDG931" s="2"/>
      <c r="XDH931" s="2"/>
      <c r="XDI931" s="2"/>
      <c r="XDJ931" s="2"/>
      <c r="XDK931" s="2"/>
      <c r="XDL931" s="2"/>
      <c r="XDM931" s="2"/>
      <c r="XDN931" s="2"/>
      <c r="XDO931" s="2"/>
      <c r="XDP931" s="2"/>
      <c r="XDQ931" s="2"/>
      <c r="XDR931" s="2"/>
      <c r="XDS931" s="2"/>
      <c r="XDT931" s="2"/>
      <c r="XDU931" s="2"/>
      <c r="XDV931" s="2"/>
      <c r="XDW931" s="2"/>
      <c r="XDX931" s="2"/>
      <c r="XDY931" s="2"/>
      <c r="XDZ931" s="2"/>
      <c r="XEA931" s="2"/>
      <c r="XEB931" s="2"/>
      <c r="XEC931" s="2"/>
      <c r="XED931" s="2"/>
      <c r="XEE931" s="2"/>
      <c r="XEF931" s="2"/>
      <c r="XEG931" s="2"/>
      <c r="XEH931" s="2"/>
      <c r="XEI931" s="2"/>
      <c r="XEJ931" s="2"/>
      <c r="XEK931" s="2"/>
      <c r="XEL931" s="2"/>
      <c r="XEM931" s="2"/>
      <c r="XEN931" s="2"/>
      <c r="XEO931" s="2"/>
      <c r="XEP931" s="2"/>
      <c r="XEQ931" s="2"/>
      <c r="XER931" s="2"/>
      <c r="XES931" s="2"/>
      <c r="XET931" s="2"/>
      <c r="XEU931" s="2"/>
      <c r="XEV931" s="2"/>
      <c r="XEW931" s="2"/>
      <c r="XEX931" s="2"/>
      <c r="XEY931" s="2"/>
      <c r="XEZ931" s="2"/>
      <c r="XFA931" s="2"/>
      <c r="XFB931" s="2"/>
      <c r="XFC931" s="2"/>
      <c r="XFD931" s="2"/>
    </row>
    <row r="932" spans="1:16384">
      <c r="A932" s="2" t="str">
        <f>A931</f>
        <v>PB-GRA-1</v>
      </c>
      <c r="B932" s="2">
        <f>C931</f>
        <v>0.35</v>
      </c>
      <c r="C932" s="2">
        <v>2.2999999999999998</v>
      </c>
      <c r="D932" s="2" t="s">
        <v>145</v>
      </c>
      <c r="E932" s="2" t="s">
        <v>876</v>
      </c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  <c r="IX932" s="2"/>
      <c r="IY932" s="2"/>
      <c r="IZ932" s="2"/>
      <c r="JA932" s="2"/>
      <c r="JB932" s="2"/>
      <c r="JC932" s="2"/>
      <c r="JD932" s="2"/>
      <c r="JE932" s="2"/>
      <c r="JF932" s="2"/>
      <c r="JG932" s="2"/>
      <c r="JH932" s="2"/>
      <c r="JI932" s="2"/>
      <c r="JJ932" s="2"/>
      <c r="JK932" s="2"/>
      <c r="JL932" s="2"/>
      <c r="JM932" s="2"/>
      <c r="JN932" s="2"/>
      <c r="JO932" s="2"/>
      <c r="JP932" s="2"/>
      <c r="JQ932" s="2"/>
      <c r="JR932" s="2"/>
      <c r="JS932" s="2"/>
      <c r="JT932" s="2"/>
      <c r="JU932" s="2"/>
      <c r="JV932" s="2"/>
      <c r="JW932" s="2"/>
      <c r="JX932" s="2"/>
      <c r="JY932" s="2"/>
      <c r="JZ932" s="2"/>
      <c r="KA932" s="2"/>
      <c r="KB932" s="2"/>
      <c r="KC932" s="2"/>
      <c r="KD932" s="2"/>
      <c r="KE932" s="2"/>
      <c r="KF932" s="2"/>
      <c r="KG932" s="2"/>
      <c r="KH932" s="2"/>
      <c r="KI932" s="2"/>
      <c r="KJ932" s="2"/>
      <c r="KK932" s="2"/>
      <c r="KL932" s="2"/>
      <c r="KM932" s="2"/>
      <c r="KN932" s="2"/>
      <c r="KO932" s="2"/>
      <c r="KP932" s="2"/>
      <c r="KQ932" s="2"/>
      <c r="KR932" s="2"/>
      <c r="KS932" s="2"/>
      <c r="KT932" s="2"/>
      <c r="KU932" s="2"/>
      <c r="KV932" s="2"/>
      <c r="KW932" s="2"/>
      <c r="KX932" s="2"/>
      <c r="KY932" s="2"/>
      <c r="KZ932" s="2"/>
      <c r="LA932" s="2"/>
      <c r="LB932" s="2"/>
      <c r="LC932" s="2"/>
      <c r="LD932" s="2"/>
      <c r="LE932" s="2"/>
      <c r="LF932" s="2"/>
      <c r="LG932" s="2"/>
      <c r="LH932" s="2"/>
      <c r="LI932" s="2"/>
      <c r="LJ932" s="2"/>
      <c r="LK932" s="2"/>
      <c r="LL932" s="2"/>
      <c r="LM932" s="2"/>
      <c r="LN932" s="2"/>
      <c r="LO932" s="2"/>
      <c r="LP932" s="2"/>
      <c r="LQ932" s="2"/>
      <c r="LR932" s="2"/>
      <c r="LS932" s="2"/>
      <c r="LT932" s="2"/>
      <c r="LU932" s="2"/>
      <c r="LV932" s="2"/>
      <c r="LW932" s="2"/>
      <c r="LX932" s="2"/>
      <c r="LY932" s="2"/>
      <c r="LZ932" s="2"/>
      <c r="MA932" s="2"/>
      <c r="MB932" s="2"/>
      <c r="MC932" s="2"/>
      <c r="MD932" s="2"/>
      <c r="ME932" s="2"/>
      <c r="MF932" s="2"/>
      <c r="MG932" s="2"/>
      <c r="MH932" s="2"/>
      <c r="MI932" s="2"/>
      <c r="MJ932" s="2"/>
      <c r="MK932" s="2"/>
      <c r="ML932" s="2"/>
      <c r="MM932" s="2"/>
      <c r="MN932" s="2"/>
      <c r="MO932" s="2"/>
      <c r="MP932" s="2"/>
      <c r="MQ932" s="2"/>
      <c r="MR932" s="2"/>
      <c r="MS932" s="2"/>
      <c r="MT932" s="2"/>
      <c r="MU932" s="2"/>
      <c r="MV932" s="2"/>
      <c r="MW932" s="2"/>
      <c r="MX932" s="2"/>
      <c r="MY932" s="2"/>
      <c r="MZ932" s="2"/>
      <c r="NA932" s="2"/>
      <c r="NB932" s="2"/>
      <c r="NC932" s="2"/>
      <c r="ND932" s="2"/>
      <c r="NE932" s="2"/>
      <c r="NF932" s="2"/>
      <c r="NG932" s="2"/>
      <c r="NH932" s="2"/>
      <c r="NI932" s="2"/>
      <c r="NJ932" s="2"/>
      <c r="NK932" s="2"/>
      <c r="NL932" s="2"/>
      <c r="NM932" s="2"/>
      <c r="NN932" s="2"/>
      <c r="NO932" s="2"/>
      <c r="NP932" s="2"/>
      <c r="NQ932" s="2"/>
      <c r="NR932" s="2"/>
      <c r="NS932" s="2"/>
      <c r="NT932" s="2"/>
      <c r="NU932" s="2"/>
      <c r="NV932" s="2"/>
      <c r="NW932" s="2"/>
      <c r="NX932" s="2"/>
      <c r="NY932" s="2"/>
      <c r="NZ932" s="2"/>
      <c r="OA932" s="2"/>
      <c r="OB932" s="2"/>
      <c r="OC932" s="2"/>
      <c r="OD932" s="2"/>
      <c r="OE932" s="2"/>
      <c r="OF932" s="2"/>
      <c r="OG932" s="2"/>
      <c r="OH932" s="2"/>
      <c r="OI932" s="2"/>
      <c r="OJ932" s="2"/>
      <c r="OK932" s="2"/>
      <c r="OL932" s="2"/>
      <c r="OM932" s="2"/>
      <c r="ON932" s="2"/>
      <c r="OO932" s="2"/>
      <c r="OP932" s="2"/>
      <c r="OQ932" s="2"/>
      <c r="OR932" s="2"/>
      <c r="OS932" s="2"/>
      <c r="OT932" s="2"/>
      <c r="OU932" s="2"/>
      <c r="OV932" s="2"/>
      <c r="OW932" s="2"/>
      <c r="OX932" s="2"/>
      <c r="OY932" s="2"/>
      <c r="OZ932" s="2"/>
      <c r="PA932" s="2"/>
      <c r="PB932" s="2"/>
      <c r="PC932" s="2"/>
      <c r="PD932" s="2"/>
      <c r="PE932" s="2"/>
      <c r="PF932" s="2"/>
      <c r="PG932" s="2"/>
      <c r="PH932" s="2"/>
      <c r="PI932" s="2"/>
      <c r="PJ932" s="2"/>
      <c r="PK932" s="2"/>
      <c r="PL932" s="2"/>
      <c r="PM932" s="2"/>
      <c r="PN932" s="2"/>
      <c r="PO932" s="2"/>
      <c r="PP932" s="2"/>
      <c r="PQ932" s="2"/>
      <c r="PR932" s="2"/>
      <c r="PS932" s="2"/>
      <c r="PT932" s="2"/>
      <c r="PU932" s="2"/>
      <c r="PV932" s="2"/>
      <c r="PW932" s="2"/>
      <c r="PX932" s="2"/>
      <c r="PY932" s="2"/>
      <c r="PZ932" s="2"/>
      <c r="QA932" s="2"/>
      <c r="QB932" s="2"/>
      <c r="QC932" s="2"/>
      <c r="QD932" s="2"/>
      <c r="QE932" s="2"/>
      <c r="QF932" s="2"/>
      <c r="QG932" s="2"/>
      <c r="QH932" s="2"/>
      <c r="QI932" s="2"/>
      <c r="QJ932" s="2"/>
      <c r="QK932" s="2"/>
      <c r="QL932" s="2"/>
      <c r="QM932" s="2"/>
      <c r="QN932" s="2"/>
      <c r="QO932" s="2"/>
      <c r="QP932" s="2"/>
      <c r="QQ932" s="2"/>
      <c r="QR932" s="2"/>
      <c r="QS932" s="2"/>
      <c r="QT932" s="2"/>
      <c r="QU932" s="2"/>
      <c r="QV932" s="2"/>
      <c r="QW932" s="2"/>
      <c r="QX932" s="2"/>
      <c r="QY932" s="2"/>
      <c r="QZ932" s="2"/>
      <c r="RA932" s="2"/>
      <c r="RB932" s="2"/>
      <c r="RC932" s="2"/>
      <c r="RD932" s="2"/>
      <c r="RE932" s="2"/>
      <c r="RF932" s="2"/>
      <c r="RG932" s="2"/>
      <c r="RH932" s="2"/>
      <c r="RI932" s="2"/>
      <c r="RJ932" s="2"/>
      <c r="RK932" s="2"/>
      <c r="RL932" s="2"/>
      <c r="RM932" s="2"/>
      <c r="RN932" s="2"/>
      <c r="RO932" s="2"/>
      <c r="RP932" s="2"/>
      <c r="RQ932" s="2"/>
      <c r="RR932" s="2"/>
      <c r="RS932" s="2"/>
      <c r="RT932" s="2"/>
      <c r="RU932" s="2"/>
      <c r="RV932" s="2"/>
      <c r="RW932" s="2"/>
      <c r="RX932" s="2"/>
      <c r="RY932" s="2"/>
      <c r="RZ932" s="2"/>
      <c r="SA932" s="2"/>
      <c r="SB932" s="2"/>
      <c r="SC932" s="2"/>
      <c r="SD932" s="2"/>
      <c r="SE932" s="2"/>
      <c r="SF932" s="2"/>
      <c r="SG932" s="2"/>
      <c r="SH932" s="2"/>
      <c r="SI932" s="2"/>
      <c r="SJ932" s="2"/>
      <c r="SK932" s="2"/>
      <c r="SL932" s="2"/>
      <c r="SM932" s="2"/>
      <c r="SN932" s="2"/>
      <c r="SO932" s="2"/>
      <c r="SP932" s="2"/>
      <c r="SQ932" s="2"/>
      <c r="SR932" s="2"/>
      <c r="SS932" s="2"/>
      <c r="ST932" s="2"/>
      <c r="SU932" s="2"/>
      <c r="SV932" s="2"/>
      <c r="SW932" s="2"/>
      <c r="SX932" s="2"/>
      <c r="SY932" s="2"/>
      <c r="SZ932" s="2"/>
      <c r="TA932" s="2"/>
      <c r="TB932" s="2"/>
      <c r="TC932" s="2"/>
      <c r="TD932" s="2"/>
      <c r="TE932" s="2"/>
      <c r="TF932" s="2"/>
      <c r="TG932" s="2"/>
      <c r="TH932" s="2"/>
      <c r="TI932" s="2"/>
      <c r="TJ932" s="2"/>
      <c r="TK932" s="2"/>
      <c r="TL932" s="2"/>
      <c r="TM932" s="2"/>
      <c r="TN932" s="2"/>
      <c r="TO932" s="2"/>
      <c r="TP932" s="2"/>
      <c r="TQ932" s="2"/>
      <c r="TR932" s="2"/>
      <c r="TS932" s="2"/>
      <c r="TT932" s="2"/>
      <c r="TU932" s="2"/>
      <c r="TV932" s="2"/>
      <c r="TW932" s="2"/>
      <c r="TX932" s="2"/>
      <c r="TY932" s="2"/>
      <c r="TZ932" s="2"/>
      <c r="UA932" s="2"/>
      <c r="UB932" s="2"/>
      <c r="UC932" s="2"/>
      <c r="UD932" s="2"/>
      <c r="UE932" s="2"/>
      <c r="UF932" s="2"/>
      <c r="UG932" s="2"/>
      <c r="UH932" s="2"/>
      <c r="UI932" s="2"/>
      <c r="UJ932" s="2"/>
      <c r="UK932" s="2"/>
      <c r="UL932" s="2"/>
      <c r="UM932" s="2"/>
      <c r="UN932" s="2"/>
      <c r="UO932" s="2"/>
      <c r="UP932" s="2"/>
      <c r="UQ932" s="2"/>
      <c r="UR932" s="2"/>
      <c r="US932" s="2"/>
      <c r="UT932" s="2"/>
      <c r="UU932" s="2"/>
      <c r="UV932" s="2"/>
      <c r="UW932" s="2"/>
      <c r="UX932" s="2"/>
      <c r="UY932" s="2"/>
      <c r="UZ932" s="2"/>
      <c r="VA932" s="2"/>
      <c r="VB932" s="2"/>
      <c r="VC932" s="2"/>
      <c r="VD932" s="2"/>
      <c r="VE932" s="2"/>
      <c r="VF932" s="2"/>
      <c r="VG932" s="2"/>
      <c r="VH932" s="2"/>
      <c r="VI932" s="2"/>
      <c r="VJ932" s="2"/>
      <c r="VK932" s="2"/>
      <c r="VL932" s="2"/>
      <c r="VM932" s="2"/>
      <c r="VN932" s="2"/>
      <c r="VO932" s="2"/>
      <c r="VP932" s="2"/>
      <c r="VQ932" s="2"/>
      <c r="VR932" s="2"/>
      <c r="VS932" s="2"/>
      <c r="VT932" s="2"/>
      <c r="VU932" s="2"/>
      <c r="VV932" s="2"/>
      <c r="VW932" s="2"/>
      <c r="VX932" s="2"/>
      <c r="VY932" s="2"/>
      <c r="VZ932" s="2"/>
      <c r="WA932" s="2"/>
      <c r="WB932" s="2"/>
      <c r="WC932" s="2"/>
      <c r="WD932" s="2"/>
      <c r="WE932" s="2"/>
      <c r="WF932" s="2"/>
      <c r="WG932" s="2"/>
      <c r="WH932" s="2"/>
      <c r="WI932" s="2"/>
      <c r="WJ932" s="2"/>
      <c r="WK932" s="2"/>
      <c r="WL932" s="2"/>
      <c r="WM932" s="2"/>
      <c r="WN932" s="2"/>
      <c r="WO932" s="2"/>
      <c r="WP932" s="2"/>
      <c r="WQ932" s="2"/>
      <c r="WR932" s="2"/>
      <c r="WS932" s="2"/>
      <c r="WT932" s="2"/>
      <c r="WU932" s="2"/>
      <c r="WV932" s="2"/>
      <c r="WW932" s="2"/>
      <c r="WX932" s="2"/>
      <c r="WY932" s="2"/>
      <c r="WZ932" s="2"/>
      <c r="XA932" s="2"/>
      <c r="XB932" s="2"/>
      <c r="XC932" s="2"/>
      <c r="XD932" s="2"/>
      <c r="XE932" s="2"/>
      <c r="XF932" s="2"/>
      <c r="XG932" s="2"/>
      <c r="XH932" s="2"/>
      <c r="XI932" s="2"/>
      <c r="XJ932" s="2"/>
      <c r="XK932" s="2"/>
      <c r="XL932" s="2"/>
      <c r="XM932" s="2"/>
      <c r="XN932" s="2"/>
      <c r="XO932" s="2"/>
      <c r="XP932" s="2"/>
      <c r="XQ932" s="2"/>
      <c r="XR932" s="2"/>
      <c r="XS932" s="2"/>
      <c r="XT932" s="2"/>
      <c r="XU932" s="2"/>
      <c r="XV932" s="2"/>
      <c r="XW932" s="2"/>
      <c r="XX932" s="2"/>
      <c r="XY932" s="2"/>
      <c r="XZ932" s="2"/>
      <c r="YA932" s="2"/>
      <c r="YB932" s="2"/>
      <c r="YC932" s="2"/>
      <c r="YD932" s="2"/>
      <c r="YE932" s="2"/>
      <c r="YF932" s="2"/>
      <c r="YG932" s="2"/>
      <c r="YH932" s="2"/>
      <c r="YI932" s="2"/>
      <c r="YJ932" s="2"/>
      <c r="YK932" s="2"/>
      <c r="YL932" s="2"/>
      <c r="YM932" s="2"/>
      <c r="YN932" s="2"/>
      <c r="YO932" s="2"/>
      <c r="YP932" s="2"/>
      <c r="YQ932" s="2"/>
      <c r="YR932" s="2"/>
      <c r="YS932" s="2"/>
      <c r="YT932" s="2"/>
      <c r="YU932" s="2"/>
      <c r="YV932" s="2"/>
      <c r="YW932" s="2"/>
      <c r="YX932" s="2"/>
      <c r="YY932" s="2"/>
      <c r="YZ932" s="2"/>
      <c r="ZA932" s="2"/>
      <c r="ZB932" s="2"/>
      <c r="ZC932" s="2"/>
      <c r="ZD932" s="2"/>
      <c r="ZE932" s="2"/>
      <c r="ZF932" s="2"/>
      <c r="ZG932" s="2"/>
      <c r="ZH932" s="2"/>
      <c r="ZI932" s="2"/>
      <c r="ZJ932" s="2"/>
      <c r="ZK932" s="2"/>
      <c r="ZL932" s="2"/>
      <c r="ZM932" s="2"/>
      <c r="ZN932" s="2"/>
      <c r="ZO932" s="2"/>
      <c r="ZP932" s="2"/>
      <c r="ZQ932" s="2"/>
      <c r="ZR932" s="2"/>
      <c r="ZS932" s="2"/>
      <c r="ZT932" s="2"/>
      <c r="ZU932" s="2"/>
      <c r="ZV932" s="2"/>
      <c r="ZW932" s="2"/>
      <c r="ZX932" s="2"/>
      <c r="ZY932" s="2"/>
      <c r="ZZ932" s="2"/>
      <c r="AAA932" s="2"/>
      <c r="AAB932" s="2"/>
      <c r="AAC932" s="2"/>
      <c r="AAD932" s="2"/>
      <c r="AAE932" s="2"/>
      <c r="AAF932" s="2"/>
      <c r="AAG932" s="2"/>
      <c r="AAH932" s="2"/>
      <c r="AAI932" s="2"/>
      <c r="AAJ932" s="2"/>
      <c r="AAK932" s="2"/>
      <c r="AAL932" s="2"/>
      <c r="AAM932" s="2"/>
      <c r="AAN932" s="2"/>
      <c r="AAO932" s="2"/>
      <c r="AAP932" s="2"/>
      <c r="AAQ932" s="2"/>
      <c r="AAR932" s="2"/>
      <c r="AAS932" s="2"/>
      <c r="AAT932" s="2"/>
      <c r="AAU932" s="2"/>
      <c r="AAV932" s="2"/>
      <c r="AAW932" s="2"/>
      <c r="AAX932" s="2"/>
      <c r="AAY932" s="2"/>
      <c r="AAZ932" s="2"/>
      <c r="ABA932" s="2"/>
      <c r="ABB932" s="2"/>
      <c r="ABC932" s="2"/>
      <c r="ABD932" s="2"/>
      <c r="ABE932" s="2"/>
      <c r="ABF932" s="2"/>
      <c r="ABG932" s="2"/>
      <c r="ABH932" s="2"/>
      <c r="ABI932" s="2"/>
      <c r="ABJ932" s="2"/>
      <c r="ABK932" s="2"/>
      <c r="ABL932" s="2"/>
      <c r="ABM932" s="2"/>
      <c r="ABN932" s="2"/>
      <c r="ABO932" s="2"/>
      <c r="ABP932" s="2"/>
      <c r="ABQ932" s="2"/>
      <c r="ABR932" s="2"/>
      <c r="ABS932" s="2"/>
      <c r="ABT932" s="2"/>
      <c r="ABU932" s="2"/>
      <c r="ABV932" s="2"/>
      <c r="ABW932" s="2"/>
      <c r="ABX932" s="2"/>
      <c r="ABY932" s="2"/>
      <c r="ABZ932" s="2"/>
      <c r="ACA932" s="2"/>
      <c r="ACB932" s="2"/>
      <c r="ACC932" s="2"/>
      <c r="ACD932" s="2"/>
      <c r="ACE932" s="2"/>
      <c r="ACF932" s="2"/>
      <c r="ACG932" s="2"/>
      <c r="ACH932" s="2"/>
      <c r="ACI932" s="2"/>
      <c r="ACJ932" s="2"/>
      <c r="ACK932" s="2"/>
      <c r="ACL932" s="2"/>
      <c r="ACM932" s="2"/>
      <c r="ACN932" s="2"/>
      <c r="ACO932" s="2"/>
      <c r="ACP932" s="2"/>
      <c r="ACQ932" s="2"/>
      <c r="ACR932" s="2"/>
      <c r="ACS932" s="2"/>
      <c r="ACT932" s="2"/>
      <c r="ACU932" s="2"/>
      <c r="ACV932" s="2"/>
      <c r="ACW932" s="2"/>
      <c r="ACX932" s="2"/>
      <c r="ACY932" s="2"/>
      <c r="ACZ932" s="2"/>
      <c r="ADA932" s="2"/>
      <c r="ADB932" s="2"/>
      <c r="ADC932" s="2"/>
      <c r="ADD932" s="2"/>
      <c r="ADE932" s="2"/>
      <c r="ADF932" s="2"/>
      <c r="ADG932" s="2"/>
      <c r="ADH932" s="2"/>
      <c r="ADI932" s="2"/>
      <c r="ADJ932" s="2"/>
      <c r="ADK932" s="2"/>
      <c r="ADL932" s="2"/>
      <c r="ADM932" s="2"/>
      <c r="ADN932" s="2"/>
      <c r="ADO932" s="2"/>
      <c r="ADP932" s="2"/>
      <c r="ADQ932" s="2"/>
      <c r="ADR932" s="2"/>
      <c r="ADS932" s="2"/>
      <c r="ADT932" s="2"/>
      <c r="ADU932" s="2"/>
      <c r="ADV932" s="2"/>
      <c r="ADW932" s="2"/>
      <c r="ADX932" s="2"/>
      <c r="ADY932" s="2"/>
      <c r="ADZ932" s="2"/>
      <c r="AEA932" s="2"/>
      <c r="AEB932" s="2"/>
      <c r="AEC932" s="2"/>
      <c r="AED932" s="2"/>
      <c r="AEE932" s="2"/>
      <c r="AEF932" s="2"/>
      <c r="AEG932" s="2"/>
      <c r="AEH932" s="2"/>
      <c r="AEI932" s="2"/>
      <c r="AEJ932" s="2"/>
      <c r="AEK932" s="2"/>
      <c r="AEL932" s="2"/>
      <c r="AEM932" s="2"/>
      <c r="AEN932" s="2"/>
      <c r="AEO932" s="2"/>
      <c r="AEP932" s="2"/>
      <c r="AEQ932" s="2"/>
      <c r="AER932" s="2"/>
      <c r="AES932" s="2"/>
      <c r="AET932" s="2"/>
      <c r="AEU932" s="2"/>
      <c r="AEV932" s="2"/>
      <c r="AEW932" s="2"/>
      <c r="AEX932" s="2"/>
      <c r="AEY932" s="2"/>
      <c r="AEZ932" s="2"/>
      <c r="AFA932" s="2"/>
      <c r="AFB932" s="2"/>
      <c r="AFC932" s="2"/>
      <c r="AFD932" s="2"/>
      <c r="AFE932" s="2"/>
      <c r="AFF932" s="2"/>
      <c r="AFG932" s="2"/>
      <c r="AFH932" s="2"/>
      <c r="AFI932" s="2"/>
      <c r="AFJ932" s="2"/>
      <c r="AFK932" s="2"/>
      <c r="AFL932" s="2"/>
      <c r="AFM932" s="2"/>
      <c r="AFN932" s="2"/>
      <c r="AFO932" s="2"/>
      <c r="AFP932" s="2"/>
      <c r="AFQ932" s="2"/>
      <c r="AFR932" s="2"/>
      <c r="AFS932" s="2"/>
      <c r="AFT932" s="2"/>
      <c r="AFU932" s="2"/>
      <c r="AFV932" s="2"/>
      <c r="AFW932" s="2"/>
      <c r="AFX932" s="2"/>
      <c r="AFY932" s="2"/>
      <c r="AFZ932" s="2"/>
      <c r="AGA932" s="2"/>
      <c r="AGB932" s="2"/>
      <c r="AGC932" s="2"/>
      <c r="AGD932" s="2"/>
      <c r="AGE932" s="2"/>
      <c r="AGF932" s="2"/>
      <c r="AGG932" s="2"/>
      <c r="AGH932" s="2"/>
      <c r="AGI932" s="2"/>
      <c r="AGJ932" s="2"/>
      <c r="AGK932" s="2"/>
      <c r="AGL932" s="2"/>
      <c r="AGM932" s="2"/>
      <c r="AGN932" s="2"/>
      <c r="AGO932" s="2"/>
      <c r="AGP932" s="2"/>
      <c r="AGQ932" s="2"/>
      <c r="AGR932" s="2"/>
      <c r="AGS932" s="2"/>
      <c r="AGT932" s="2"/>
      <c r="AGU932" s="2"/>
      <c r="AGV932" s="2"/>
      <c r="AGW932" s="2"/>
      <c r="AGX932" s="2"/>
      <c r="AGY932" s="2"/>
      <c r="AGZ932" s="2"/>
      <c r="AHA932" s="2"/>
      <c r="AHB932" s="2"/>
      <c r="AHC932" s="2"/>
      <c r="AHD932" s="2"/>
      <c r="AHE932" s="2"/>
      <c r="AHF932" s="2"/>
      <c r="AHG932" s="2"/>
      <c r="AHH932" s="2"/>
      <c r="AHI932" s="2"/>
      <c r="AHJ932" s="2"/>
      <c r="AHK932" s="2"/>
      <c r="AHL932" s="2"/>
      <c r="AHM932" s="2"/>
      <c r="AHN932" s="2"/>
      <c r="AHO932" s="2"/>
      <c r="AHP932" s="2"/>
      <c r="AHQ932" s="2"/>
      <c r="AHR932" s="2"/>
      <c r="AHS932" s="2"/>
      <c r="AHT932" s="2"/>
      <c r="AHU932" s="2"/>
      <c r="AHV932" s="2"/>
      <c r="AHW932" s="2"/>
      <c r="AHX932" s="2"/>
      <c r="AHY932" s="2"/>
      <c r="AHZ932" s="2"/>
      <c r="AIA932" s="2"/>
      <c r="AIB932" s="2"/>
      <c r="AIC932" s="2"/>
      <c r="AID932" s="2"/>
      <c r="AIE932" s="2"/>
      <c r="AIF932" s="2"/>
      <c r="AIG932" s="2"/>
      <c r="AIH932" s="2"/>
      <c r="AII932" s="2"/>
      <c r="AIJ932" s="2"/>
      <c r="AIK932" s="2"/>
      <c r="AIL932" s="2"/>
      <c r="AIM932" s="2"/>
      <c r="AIN932" s="2"/>
      <c r="AIO932" s="2"/>
      <c r="AIP932" s="2"/>
      <c r="AIQ932" s="2"/>
      <c r="AIR932" s="2"/>
      <c r="AIS932" s="2"/>
      <c r="AIT932" s="2"/>
      <c r="AIU932" s="2"/>
      <c r="AIV932" s="2"/>
      <c r="AIW932" s="2"/>
      <c r="AIX932" s="2"/>
      <c r="AIY932" s="2"/>
      <c r="AIZ932" s="2"/>
      <c r="AJA932" s="2"/>
      <c r="AJB932" s="2"/>
      <c r="AJC932" s="2"/>
      <c r="AJD932" s="2"/>
      <c r="AJE932" s="2"/>
      <c r="AJF932" s="2"/>
      <c r="AJG932" s="2"/>
      <c r="AJH932" s="2"/>
      <c r="AJI932" s="2"/>
      <c r="AJJ932" s="2"/>
      <c r="AJK932" s="2"/>
      <c r="AJL932" s="2"/>
      <c r="AJM932" s="2"/>
      <c r="AJN932" s="2"/>
      <c r="AJO932" s="2"/>
      <c r="AJP932" s="2"/>
      <c r="AJQ932" s="2"/>
      <c r="AJR932" s="2"/>
      <c r="AJS932" s="2"/>
      <c r="AJT932" s="2"/>
      <c r="AJU932" s="2"/>
      <c r="AJV932" s="2"/>
      <c r="AJW932" s="2"/>
      <c r="AJX932" s="2"/>
      <c r="AJY932" s="2"/>
      <c r="AJZ932" s="2"/>
      <c r="AKA932" s="2"/>
      <c r="AKB932" s="2"/>
      <c r="AKC932" s="2"/>
      <c r="AKD932" s="2"/>
      <c r="AKE932" s="2"/>
      <c r="AKF932" s="2"/>
      <c r="AKG932" s="2"/>
      <c r="AKH932" s="2"/>
      <c r="AKI932" s="2"/>
      <c r="AKJ932" s="2"/>
      <c r="AKK932" s="2"/>
      <c r="AKL932" s="2"/>
      <c r="AKM932" s="2"/>
      <c r="AKN932" s="2"/>
      <c r="AKO932" s="2"/>
      <c r="AKP932" s="2"/>
      <c r="AKQ932" s="2"/>
      <c r="AKR932" s="2"/>
      <c r="AKS932" s="2"/>
      <c r="AKT932" s="2"/>
      <c r="AKU932" s="2"/>
      <c r="AKV932" s="2"/>
      <c r="AKW932" s="2"/>
      <c r="AKX932" s="2"/>
      <c r="AKY932" s="2"/>
      <c r="AKZ932" s="2"/>
      <c r="ALA932" s="2"/>
      <c r="ALB932" s="2"/>
      <c r="ALC932" s="2"/>
      <c r="ALD932" s="2"/>
      <c r="ALE932" s="2"/>
      <c r="ALF932" s="2"/>
      <c r="ALG932" s="2"/>
      <c r="ALH932" s="2"/>
      <c r="ALI932" s="2"/>
      <c r="ALJ932" s="2"/>
      <c r="ALK932" s="2"/>
      <c r="ALL932" s="2"/>
      <c r="ALM932" s="2"/>
      <c r="ALN932" s="2"/>
      <c r="ALO932" s="2"/>
      <c r="ALP932" s="2"/>
      <c r="ALQ932" s="2"/>
      <c r="ALR932" s="2"/>
      <c r="ALS932" s="2"/>
      <c r="ALT932" s="2"/>
      <c r="ALU932" s="2"/>
      <c r="ALV932" s="2"/>
      <c r="ALW932" s="2"/>
      <c r="ALX932" s="2"/>
      <c r="ALY932" s="2"/>
      <c r="ALZ932" s="2"/>
      <c r="AMA932" s="2"/>
      <c r="AMB932" s="2"/>
      <c r="AMC932" s="2"/>
      <c r="AMD932" s="2"/>
      <c r="AME932" s="2"/>
      <c r="AMF932" s="2"/>
      <c r="AMG932" s="2"/>
      <c r="AMH932" s="2"/>
      <c r="AMI932" s="2"/>
      <c r="AMJ932" s="2"/>
      <c r="AMK932" s="2"/>
      <c r="AML932" s="2"/>
      <c r="AMM932" s="2"/>
      <c r="AMN932" s="2"/>
      <c r="AMO932" s="2"/>
      <c r="AMP932" s="2"/>
      <c r="AMQ932" s="2"/>
      <c r="AMR932" s="2"/>
      <c r="AMS932" s="2"/>
      <c r="AMT932" s="2"/>
      <c r="AMU932" s="2"/>
      <c r="AMV932" s="2"/>
      <c r="AMW932" s="2"/>
      <c r="AMX932" s="2"/>
      <c r="AMY932" s="2"/>
      <c r="AMZ932" s="2"/>
      <c r="ANA932" s="2"/>
      <c r="ANB932" s="2"/>
      <c r="ANC932" s="2"/>
      <c r="AND932" s="2"/>
      <c r="ANE932" s="2"/>
      <c r="ANF932" s="2"/>
      <c r="ANG932" s="2"/>
      <c r="ANH932" s="2"/>
      <c r="ANI932" s="2"/>
      <c r="ANJ932" s="2"/>
      <c r="ANK932" s="2"/>
      <c r="ANL932" s="2"/>
      <c r="ANM932" s="2"/>
      <c r="ANN932" s="2"/>
      <c r="ANO932" s="2"/>
      <c r="ANP932" s="2"/>
      <c r="ANQ932" s="2"/>
      <c r="ANR932" s="2"/>
      <c r="ANS932" s="2"/>
      <c r="ANT932" s="2"/>
      <c r="ANU932" s="2"/>
      <c r="ANV932" s="2"/>
      <c r="ANW932" s="2"/>
      <c r="ANX932" s="2"/>
      <c r="ANY932" s="2"/>
      <c r="ANZ932" s="2"/>
      <c r="AOA932" s="2"/>
      <c r="AOB932" s="2"/>
      <c r="AOC932" s="2"/>
      <c r="AOD932" s="2"/>
      <c r="AOE932" s="2"/>
      <c r="AOF932" s="2"/>
      <c r="AOG932" s="2"/>
      <c r="AOH932" s="2"/>
      <c r="AOI932" s="2"/>
      <c r="AOJ932" s="2"/>
      <c r="AOK932" s="2"/>
      <c r="AOL932" s="2"/>
      <c r="AOM932" s="2"/>
      <c r="AON932" s="2"/>
      <c r="AOO932" s="2"/>
      <c r="AOP932" s="2"/>
      <c r="AOQ932" s="2"/>
      <c r="AOR932" s="2"/>
      <c r="AOS932" s="2"/>
      <c r="AOT932" s="2"/>
      <c r="AOU932" s="2"/>
      <c r="AOV932" s="2"/>
      <c r="AOW932" s="2"/>
      <c r="AOX932" s="2"/>
      <c r="AOY932" s="2"/>
      <c r="AOZ932" s="2"/>
      <c r="APA932" s="2"/>
      <c r="APB932" s="2"/>
      <c r="APC932" s="2"/>
      <c r="APD932" s="2"/>
      <c r="APE932" s="2"/>
      <c r="APF932" s="2"/>
      <c r="APG932" s="2"/>
      <c r="APH932" s="2"/>
      <c r="API932" s="2"/>
      <c r="APJ932" s="2"/>
      <c r="APK932" s="2"/>
      <c r="APL932" s="2"/>
      <c r="APM932" s="2"/>
      <c r="APN932" s="2"/>
      <c r="APO932" s="2"/>
      <c r="APP932" s="2"/>
      <c r="APQ932" s="2"/>
      <c r="APR932" s="2"/>
      <c r="APS932" s="2"/>
      <c r="APT932" s="2"/>
      <c r="APU932" s="2"/>
      <c r="APV932" s="2"/>
      <c r="APW932" s="2"/>
      <c r="APX932" s="2"/>
      <c r="APY932" s="2"/>
      <c r="APZ932" s="2"/>
      <c r="AQA932" s="2"/>
      <c r="AQB932" s="2"/>
      <c r="AQC932" s="2"/>
      <c r="AQD932" s="2"/>
      <c r="AQE932" s="2"/>
      <c r="AQF932" s="2"/>
      <c r="AQG932" s="2"/>
      <c r="AQH932" s="2"/>
      <c r="AQI932" s="2"/>
      <c r="AQJ932" s="2"/>
      <c r="AQK932" s="2"/>
      <c r="AQL932" s="2"/>
      <c r="AQM932" s="2"/>
      <c r="AQN932" s="2"/>
      <c r="AQO932" s="2"/>
      <c r="AQP932" s="2"/>
      <c r="AQQ932" s="2"/>
      <c r="AQR932" s="2"/>
      <c r="AQS932" s="2"/>
      <c r="AQT932" s="2"/>
      <c r="AQU932" s="2"/>
      <c r="AQV932" s="2"/>
      <c r="AQW932" s="2"/>
      <c r="AQX932" s="2"/>
      <c r="AQY932" s="2"/>
      <c r="AQZ932" s="2"/>
      <c r="ARA932" s="2"/>
      <c r="ARB932" s="2"/>
      <c r="ARC932" s="2"/>
      <c r="ARD932" s="2"/>
      <c r="ARE932" s="2"/>
      <c r="ARF932" s="2"/>
      <c r="ARG932" s="2"/>
      <c r="ARH932" s="2"/>
      <c r="ARI932" s="2"/>
      <c r="ARJ932" s="2"/>
      <c r="ARK932" s="2"/>
      <c r="ARL932" s="2"/>
      <c r="ARM932" s="2"/>
      <c r="ARN932" s="2"/>
      <c r="ARO932" s="2"/>
      <c r="ARP932" s="2"/>
      <c r="ARQ932" s="2"/>
      <c r="ARR932" s="2"/>
      <c r="ARS932" s="2"/>
      <c r="ART932" s="2"/>
      <c r="ARU932" s="2"/>
      <c r="ARV932" s="2"/>
      <c r="ARW932" s="2"/>
      <c r="ARX932" s="2"/>
      <c r="ARY932" s="2"/>
      <c r="ARZ932" s="2"/>
      <c r="ASA932" s="2"/>
      <c r="ASB932" s="2"/>
      <c r="ASC932" s="2"/>
      <c r="ASD932" s="2"/>
      <c r="ASE932" s="2"/>
      <c r="ASF932" s="2"/>
      <c r="ASG932" s="2"/>
      <c r="ASH932" s="2"/>
      <c r="ASI932" s="2"/>
      <c r="ASJ932" s="2"/>
      <c r="ASK932" s="2"/>
      <c r="ASL932" s="2"/>
      <c r="ASM932" s="2"/>
      <c r="ASN932" s="2"/>
      <c r="ASO932" s="2"/>
      <c r="ASP932" s="2"/>
      <c r="ASQ932" s="2"/>
      <c r="ASR932" s="2"/>
      <c r="ASS932" s="2"/>
      <c r="AST932" s="2"/>
      <c r="ASU932" s="2"/>
      <c r="ASV932" s="2"/>
      <c r="ASW932" s="2"/>
      <c r="ASX932" s="2"/>
      <c r="ASY932" s="2"/>
      <c r="ASZ932" s="2"/>
      <c r="ATA932" s="2"/>
      <c r="ATB932" s="2"/>
      <c r="ATC932" s="2"/>
      <c r="ATD932" s="2"/>
      <c r="ATE932" s="2"/>
      <c r="ATF932" s="2"/>
      <c r="ATG932" s="2"/>
      <c r="ATH932" s="2"/>
      <c r="ATI932" s="2"/>
      <c r="ATJ932" s="2"/>
      <c r="ATK932" s="2"/>
      <c r="ATL932" s="2"/>
      <c r="ATM932" s="2"/>
      <c r="ATN932" s="2"/>
      <c r="ATO932" s="2"/>
      <c r="ATP932" s="2"/>
      <c r="ATQ932" s="2"/>
      <c r="ATR932" s="2"/>
      <c r="ATS932" s="2"/>
      <c r="ATT932" s="2"/>
      <c r="ATU932" s="2"/>
      <c r="ATV932" s="2"/>
      <c r="ATW932" s="2"/>
      <c r="ATX932" s="2"/>
      <c r="ATY932" s="2"/>
      <c r="ATZ932" s="2"/>
      <c r="AUA932" s="2"/>
      <c r="AUB932" s="2"/>
      <c r="AUC932" s="2"/>
      <c r="AUD932" s="2"/>
      <c r="AUE932" s="2"/>
      <c r="AUF932" s="2"/>
      <c r="AUG932" s="2"/>
      <c r="AUH932" s="2"/>
      <c r="AUI932" s="2"/>
      <c r="AUJ932" s="2"/>
      <c r="AUK932" s="2"/>
      <c r="AUL932" s="2"/>
      <c r="AUM932" s="2"/>
      <c r="AUN932" s="2"/>
      <c r="AUO932" s="2"/>
      <c r="AUP932" s="2"/>
      <c r="AUQ932" s="2"/>
      <c r="AUR932" s="2"/>
      <c r="AUS932" s="2"/>
      <c r="AUT932" s="2"/>
      <c r="AUU932" s="2"/>
      <c r="AUV932" s="2"/>
      <c r="AUW932" s="2"/>
      <c r="AUX932" s="2"/>
      <c r="AUY932" s="2"/>
      <c r="AUZ932" s="2"/>
      <c r="AVA932" s="2"/>
      <c r="AVB932" s="2"/>
      <c r="AVC932" s="2"/>
      <c r="AVD932" s="2"/>
      <c r="AVE932" s="2"/>
      <c r="AVF932" s="2"/>
      <c r="AVG932" s="2"/>
      <c r="AVH932" s="2"/>
      <c r="AVI932" s="2"/>
      <c r="AVJ932" s="2"/>
      <c r="AVK932" s="2"/>
      <c r="AVL932" s="2"/>
      <c r="AVM932" s="2"/>
      <c r="AVN932" s="2"/>
      <c r="AVO932" s="2"/>
      <c r="AVP932" s="2"/>
      <c r="AVQ932" s="2"/>
      <c r="AVR932" s="2"/>
      <c r="AVS932" s="2"/>
      <c r="AVT932" s="2"/>
      <c r="AVU932" s="2"/>
      <c r="AVV932" s="2"/>
      <c r="AVW932" s="2"/>
      <c r="AVX932" s="2"/>
      <c r="AVY932" s="2"/>
      <c r="AVZ932" s="2"/>
      <c r="AWA932" s="2"/>
      <c r="AWB932" s="2"/>
      <c r="AWC932" s="2"/>
      <c r="AWD932" s="2"/>
      <c r="AWE932" s="2"/>
      <c r="AWF932" s="2"/>
      <c r="AWG932" s="2"/>
      <c r="AWH932" s="2"/>
      <c r="AWI932" s="2"/>
      <c r="AWJ932" s="2"/>
      <c r="AWK932" s="2"/>
      <c r="AWL932" s="2"/>
      <c r="AWM932" s="2"/>
      <c r="AWN932" s="2"/>
      <c r="AWO932" s="2"/>
      <c r="AWP932" s="2"/>
      <c r="AWQ932" s="2"/>
      <c r="AWR932" s="2"/>
      <c r="AWS932" s="2"/>
      <c r="AWT932" s="2"/>
      <c r="AWU932" s="2"/>
      <c r="AWV932" s="2"/>
      <c r="AWW932" s="2"/>
      <c r="AWX932" s="2"/>
      <c r="AWY932" s="2"/>
      <c r="AWZ932" s="2"/>
      <c r="AXA932" s="2"/>
      <c r="AXB932" s="2"/>
      <c r="AXC932" s="2"/>
      <c r="AXD932" s="2"/>
      <c r="AXE932" s="2"/>
      <c r="AXF932" s="2"/>
      <c r="AXG932" s="2"/>
      <c r="AXH932" s="2"/>
      <c r="AXI932" s="2"/>
      <c r="AXJ932" s="2"/>
      <c r="AXK932" s="2"/>
      <c r="AXL932" s="2"/>
      <c r="AXM932" s="2"/>
      <c r="AXN932" s="2"/>
      <c r="AXO932" s="2"/>
      <c r="AXP932" s="2"/>
      <c r="AXQ932" s="2"/>
      <c r="AXR932" s="2"/>
      <c r="AXS932" s="2"/>
      <c r="AXT932" s="2"/>
      <c r="AXU932" s="2"/>
      <c r="AXV932" s="2"/>
      <c r="AXW932" s="2"/>
      <c r="AXX932" s="2"/>
      <c r="AXY932" s="2"/>
      <c r="AXZ932" s="2"/>
      <c r="AYA932" s="2"/>
      <c r="AYB932" s="2"/>
      <c r="AYC932" s="2"/>
      <c r="AYD932" s="2"/>
      <c r="AYE932" s="2"/>
      <c r="AYF932" s="2"/>
      <c r="AYG932" s="2"/>
      <c r="AYH932" s="2"/>
      <c r="AYI932" s="2"/>
      <c r="AYJ932" s="2"/>
      <c r="AYK932" s="2"/>
      <c r="AYL932" s="2"/>
      <c r="AYM932" s="2"/>
      <c r="AYN932" s="2"/>
      <c r="AYO932" s="2"/>
      <c r="AYP932" s="2"/>
      <c r="AYQ932" s="2"/>
      <c r="AYR932" s="2"/>
      <c r="AYS932" s="2"/>
      <c r="AYT932" s="2"/>
      <c r="AYU932" s="2"/>
      <c r="AYV932" s="2"/>
      <c r="AYW932" s="2"/>
      <c r="AYX932" s="2"/>
      <c r="AYY932" s="2"/>
      <c r="AYZ932" s="2"/>
      <c r="AZA932" s="2"/>
      <c r="AZB932" s="2"/>
      <c r="AZC932" s="2"/>
      <c r="AZD932" s="2"/>
      <c r="AZE932" s="2"/>
      <c r="AZF932" s="2"/>
      <c r="AZG932" s="2"/>
      <c r="AZH932" s="2"/>
      <c r="AZI932" s="2"/>
      <c r="AZJ932" s="2"/>
      <c r="AZK932" s="2"/>
      <c r="AZL932" s="2"/>
      <c r="AZM932" s="2"/>
      <c r="AZN932" s="2"/>
      <c r="AZO932" s="2"/>
      <c r="AZP932" s="2"/>
      <c r="AZQ932" s="2"/>
      <c r="AZR932" s="2"/>
      <c r="AZS932" s="2"/>
      <c r="AZT932" s="2"/>
      <c r="AZU932" s="2"/>
      <c r="AZV932" s="2"/>
      <c r="AZW932" s="2"/>
      <c r="AZX932" s="2"/>
      <c r="AZY932" s="2"/>
      <c r="AZZ932" s="2"/>
      <c r="BAA932" s="2"/>
      <c r="BAB932" s="2"/>
      <c r="BAC932" s="2"/>
      <c r="BAD932" s="2"/>
      <c r="BAE932" s="2"/>
      <c r="BAF932" s="2"/>
      <c r="BAG932" s="2"/>
      <c r="BAH932" s="2"/>
      <c r="BAI932" s="2"/>
      <c r="BAJ932" s="2"/>
      <c r="BAK932" s="2"/>
      <c r="BAL932" s="2"/>
      <c r="BAM932" s="2"/>
      <c r="BAN932" s="2"/>
      <c r="BAO932" s="2"/>
      <c r="BAP932" s="2"/>
      <c r="BAQ932" s="2"/>
      <c r="BAR932" s="2"/>
      <c r="BAS932" s="2"/>
      <c r="BAT932" s="2"/>
      <c r="BAU932" s="2"/>
      <c r="BAV932" s="2"/>
      <c r="BAW932" s="2"/>
      <c r="BAX932" s="2"/>
      <c r="BAY932" s="2"/>
      <c r="BAZ932" s="2"/>
      <c r="BBA932" s="2"/>
      <c r="BBB932" s="2"/>
      <c r="BBC932" s="2"/>
      <c r="BBD932" s="2"/>
      <c r="BBE932" s="2"/>
      <c r="BBF932" s="2"/>
      <c r="BBG932" s="2"/>
      <c r="BBH932" s="2"/>
      <c r="BBI932" s="2"/>
      <c r="BBJ932" s="2"/>
      <c r="BBK932" s="2"/>
      <c r="BBL932" s="2"/>
      <c r="BBM932" s="2"/>
      <c r="BBN932" s="2"/>
      <c r="BBO932" s="2"/>
      <c r="BBP932" s="2"/>
      <c r="BBQ932" s="2"/>
      <c r="BBR932" s="2"/>
      <c r="BBS932" s="2"/>
      <c r="BBT932" s="2"/>
      <c r="BBU932" s="2"/>
      <c r="BBV932" s="2"/>
      <c r="BBW932" s="2"/>
      <c r="BBX932" s="2"/>
      <c r="BBY932" s="2"/>
      <c r="BBZ932" s="2"/>
      <c r="BCA932" s="2"/>
      <c r="BCB932" s="2"/>
      <c r="BCC932" s="2"/>
      <c r="BCD932" s="2"/>
      <c r="BCE932" s="2"/>
      <c r="BCF932" s="2"/>
      <c r="BCG932" s="2"/>
      <c r="BCH932" s="2"/>
      <c r="BCI932" s="2"/>
      <c r="BCJ932" s="2"/>
      <c r="BCK932" s="2"/>
      <c r="BCL932" s="2"/>
      <c r="BCM932" s="2"/>
      <c r="BCN932" s="2"/>
      <c r="BCO932" s="2"/>
      <c r="BCP932" s="2"/>
      <c r="BCQ932" s="2"/>
      <c r="BCR932" s="2"/>
      <c r="BCS932" s="2"/>
      <c r="BCT932" s="2"/>
      <c r="BCU932" s="2"/>
      <c r="BCV932" s="2"/>
      <c r="BCW932" s="2"/>
      <c r="BCX932" s="2"/>
      <c r="BCY932" s="2"/>
      <c r="BCZ932" s="2"/>
      <c r="BDA932" s="2"/>
      <c r="BDB932" s="2"/>
      <c r="BDC932" s="2"/>
      <c r="BDD932" s="2"/>
      <c r="BDE932" s="2"/>
      <c r="BDF932" s="2"/>
      <c r="BDG932" s="2"/>
      <c r="BDH932" s="2"/>
      <c r="BDI932" s="2"/>
      <c r="BDJ932" s="2"/>
      <c r="BDK932" s="2"/>
      <c r="BDL932" s="2"/>
      <c r="BDM932" s="2"/>
      <c r="BDN932" s="2"/>
      <c r="BDO932" s="2"/>
      <c r="BDP932" s="2"/>
      <c r="BDQ932" s="2"/>
      <c r="BDR932" s="2"/>
      <c r="BDS932" s="2"/>
      <c r="BDT932" s="2"/>
      <c r="BDU932" s="2"/>
      <c r="BDV932" s="2"/>
      <c r="BDW932" s="2"/>
      <c r="BDX932" s="2"/>
      <c r="BDY932" s="2"/>
      <c r="BDZ932" s="2"/>
      <c r="BEA932" s="2"/>
      <c r="BEB932" s="2"/>
      <c r="BEC932" s="2"/>
      <c r="BED932" s="2"/>
      <c r="BEE932" s="2"/>
      <c r="BEF932" s="2"/>
      <c r="BEG932" s="2"/>
      <c r="BEH932" s="2"/>
      <c r="BEI932" s="2"/>
      <c r="BEJ932" s="2"/>
      <c r="BEK932" s="2"/>
      <c r="BEL932" s="2"/>
      <c r="BEM932" s="2"/>
      <c r="BEN932" s="2"/>
      <c r="BEO932" s="2"/>
      <c r="BEP932" s="2"/>
      <c r="BEQ932" s="2"/>
      <c r="BER932" s="2"/>
      <c r="BES932" s="2"/>
      <c r="BET932" s="2"/>
      <c r="BEU932" s="2"/>
      <c r="BEV932" s="2"/>
      <c r="BEW932" s="2"/>
      <c r="BEX932" s="2"/>
      <c r="BEY932" s="2"/>
      <c r="BEZ932" s="2"/>
      <c r="BFA932" s="2"/>
      <c r="BFB932" s="2"/>
      <c r="BFC932" s="2"/>
      <c r="BFD932" s="2"/>
      <c r="BFE932" s="2"/>
      <c r="BFF932" s="2"/>
      <c r="BFG932" s="2"/>
      <c r="BFH932" s="2"/>
      <c r="BFI932" s="2"/>
      <c r="BFJ932" s="2"/>
      <c r="BFK932" s="2"/>
      <c r="BFL932" s="2"/>
      <c r="BFM932" s="2"/>
      <c r="BFN932" s="2"/>
      <c r="BFO932" s="2"/>
      <c r="BFP932" s="2"/>
      <c r="BFQ932" s="2"/>
      <c r="BFR932" s="2"/>
      <c r="BFS932" s="2"/>
      <c r="BFT932" s="2"/>
      <c r="BFU932" s="2"/>
      <c r="BFV932" s="2"/>
      <c r="BFW932" s="2"/>
      <c r="BFX932" s="2"/>
      <c r="BFY932" s="2"/>
      <c r="BFZ932" s="2"/>
      <c r="BGA932" s="2"/>
      <c r="BGB932" s="2"/>
      <c r="BGC932" s="2"/>
      <c r="BGD932" s="2"/>
      <c r="BGE932" s="2"/>
      <c r="BGF932" s="2"/>
      <c r="BGG932" s="2"/>
      <c r="BGH932" s="2"/>
      <c r="BGI932" s="2"/>
      <c r="BGJ932" s="2"/>
      <c r="BGK932" s="2"/>
      <c r="BGL932" s="2"/>
      <c r="BGM932" s="2"/>
      <c r="BGN932" s="2"/>
      <c r="BGO932" s="2"/>
      <c r="BGP932" s="2"/>
      <c r="BGQ932" s="2"/>
      <c r="BGR932" s="2"/>
      <c r="BGS932" s="2"/>
      <c r="BGT932" s="2"/>
      <c r="BGU932" s="2"/>
      <c r="BGV932" s="2"/>
      <c r="BGW932" s="2"/>
      <c r="BGX932" s="2"/>
      <c r="BGY932" s="2"/>
      <c r="BGZ932" s="2"/>
      <c r="BHA932" s="2"/>
      <c r="BHB932" s="2"/>
      <c r="BHC932" s="2"/>
      <c r="BHD932" s="2"/>
      <c r="BHE932" s="2"/>
      <c r="BHF932" s="2"/>
      <c r="BHG932" s="2"/>
      <c r="BHH932" s="2"/>
      <c r="BHI932" s="2"/>
      <c r="BHJ932" s="2"/>
      <c r="BHK932" s="2"/>
      <c r="BHL932" s="2"/>
      <c r="BHM932" s="2"/>
      <c r="BHN932" s="2"/>
      <c r="BHO932" s="2"/>
      <c r="BHP932" s="2"/>
      <c r="BHQ932" s="2"/>
      <c r="BHR932" s="2"/>
      <c r="BHS932" s="2"/>
      <c r="BHT932" s="2"/>
      <c r="BHU932" s="2"/>
      <c r="BHV932" s="2"/>
      <c r="BHW932" s="2"/>
      <c r="BHX932" s="2"/>
      <c r="BHY932" s="2"/>
      <c r="BHZ932" s="2"/>
      <c r="BIA932" s="2"/>
      <c r="BIB932" s="2"/>
      <c r="BIC932" s="2"/>
      <c r="BID932" s="2"/>
      <c r="BIE932" s="2"/>
      <c r="BIF932" s="2"/>
      <c r="BIG932" s="2"/>
      <c r="BIH932" s="2"/>
      <c r="BII932" s="2"/>
      <c r="BIJ932" s="2"/>
      <c r="BIK932" s="2"/>
      <c r="BIL932" s="2"/>
      <c r="BIM932" s="2"/>
      <c r="BIN932" s="2"/>
      <c r="BIO932" s="2"/>
      <c r="BIP932" s="2"/>
      <c r="BIQ932" s="2"/>
      <c r="BIR932" s="2"/>
      <c r="BIS932" s="2"/>
      <c r="BIT932" s="2"/>
      <c r="BIU932" s="2"/>
      <c r="BIV932" s="2"/>
      <c r="BIW932" s="2"/>
      <c r="BIX932" s="2"/>
      <c r="BIY932" s="2"/>
      <c r="BIZ932" s="2"/>
      <c r="BJA932" s="2"/>
      <c r="BJB932" s="2"/>
      <c r="BJC932" s="2"/>
      <c r="BJD932" s="2"/>
      <c r="BJE932" s="2"/>
      <c r="BJF932" s="2"/>
      <c r="BJG932" s="2"/>
      <c r="BJH932" s="2"/>
      <c r="BJI932" s="2"/>
      <c r="BJJ932" s="2"/>
      <c r="BJK932" s="2"/>
      <c r="BJL932" s="2"/>
      <c r="BJM932" s="2"/>
      <c r="BJN932" s="2"/>
      <c r="BJO932" s="2"/>
      <c r="BJP932" s="2"/>
      <c r="BJQ932" s="2"/>
      <c r="BJR932" s="2"/>
      <c r="BJS932" s="2"/>
      <c r="BJT932" s="2"/>
      <c r="BJU932" s="2"/>
      <c r="BJV932" s="2"/>
      <c r="BJW932" s="2"/>
      <c r="BJX932" s="2"/>
      <c r="BJY932" s="2"/>
      <c r="BJZ932" s="2"/>
      <c r="BKA932" s="2"/>
      <c r="BKB932" s="2"/>
      <c r="BKC932" s="2"/>
      <c r="BKD932" s="2"/>
      <c r="BKE932" s="2"/>
      <c r="BKF932" s="2"/>
      <c r="BKG932" s="2"/>
      <c r="BKH932" s="2"/>
      <c r="BKI932" s="2"/>
      <c r="BKJ932" s="2"/>
      <c r="BKK932" s="2"/>
      <c r="BKL932" s="2"/>
      <c r="BKM932" s="2"/>
      <c r="BKN932" s="2"/>
      <c r="BKO932" s="2"/>
      <c r="BKP932" s="2"/>
      <c r="BKQ932" s="2"/>
      <c r="BKR932" s="2"/>
      <c r="BKS932" s="2"/>
      <c r="BKT932" s="2"/>
      <c r="BKU932" s="2"/>
      <c r="BKV932" s="2"/>
      <c r="BKW932" s="2"/>
      <c r="BKX932" s="2"/>
      <c r="BKY932" s="2"/>
      <c r="BKZ932" s="2"/>
      <c r="BLA932" s="2"/>
      <c r="BLB932" s="2"/>
      <c r="BLC932" s="2"/>
      <c r="BLD932" s="2"/>
      <c r="BLE932" s="2"/>
      <c r="BLF932" s="2"/>
      <c r="BLG932" s="2"/>
      <c r="BLH932" s="2"/>
      <c r="BLI932" s="2"/>
      <c r="BLJ932" s="2"/>
      <c r="BLK932" s="2"/>
      <c r="BLL932" s="2"/>
      <c r="BLM932" s="2"/>
      <c r="BLN932" s="2"/>
      <c r="BLO932" s="2"/>
      <c r="BLP932" s="2"/>
      <c r="BLQ932" s="2"/>
      <c r="BLR932" s="2"/>
      <c r="BLS932" s="2"/>
      <c r="BLT932" s="2"/>
      <c r="BLU932" s="2"/>
      <c r="BLV932" s="2"/>
      <c r="BLW932" s="2"/>
      <c r="BLX932" s="2"/>
      <c r="BLY932" s="2"/>
      <c r="BLZ932" s="2"/>
      <c r="BMA932" s="2"/>
      <c r="BMB932" s="2"/>
      <c r="BMC932" s="2"/>
      <c r="BMD932" s="2"/>
      <c r="BME932" s="2"/>
      <c r="BMF932" s="2"/>
      <c r="BMG932" s="2"/>
      <c r="BMH932" s="2"/>
      <c r="BMI932" s="2"/>
      <c r="BMJ932" s="2"/>
      <c r="BMK932" s="2"/>
      <c r="BML932" s="2"/>
      <c r="BMM932" s="2"/>
      <c r="BMN932" s="2"/>
      <c r="BMO932" s="2"/>
      <c r="BMP932" s="2"/>
      <c r="BMQ932" s="2"/>
      <c r="BMR932" s="2"/>
      <c r="BMS932" s="2"/>
      <c r="BMT932" s="2"/>
      <c r="BMU932" s="2"/>
      <c r="BMV932" s="2"/>
      <c r="BMW932" s="2"/>
      <c r="BMX932" s="2"/>
      <c r="BMY932" s="2"/>
      <c r="BMZ932" s="2"/>
      <c r="BNA932" s="2"/>
      <c r="BNB932" s="2"/>
      <c r="BNC932" s="2"/>
      <c r="BND932" s="2"/>
      <c r="BNE932" s="2"/>
      <c r="BNF932" s="2"/>
      <c r="BNG932" s="2"/>
      <c r="BNH932" s="2"/>
      <c r="BNI932" s="2"/>
      <c r="BNJ932" s="2"/>
      <c r="BNK932" s="2"/>
      <c r="BNL932" s="2"/>
      <c r="BNM932" s="2"/>
      <c r="BNN932" s="2"/>
      <c r="BNO932" s="2"/>
      <c r="BNP932" s="2"/>
      <c r="BNQ932" s="2"/>
      <c r="BNR932" s="2"/>
      <c r="BNS932" s="2"/>
      <c r="BNT932" s="2"/>
      <c r="BNU932" s="2"/>
      <c r="BNV932" s="2"/>
      <c r="BNW932" s="2"/>
      <c r="BNX932" s="2"/>
      <c r="BNY932" s="2"/>
      <c r="BNZ932" s="2"/>
      <c r="BOA932" s="2"/>
      <c r="BOB932" s="2"/>
      <c r="BOC932" s="2"/>
      <c r="BOD932" s="2"/>
      <c r="BOE932" s="2"/>
      <c r="BOF932" s="2"/>
      <c r="BOG932" s="2"/>
      <c r="BOH932" s="2"/>
      <c r="BOI932" s="2"/>
      <c r="BOJ932" s="2"/>
      <c r="BOK932" s="2"/>
      <c r="BOL932" s="2"/>
      <c r="BOM932" s="2"/>
      <c r="BON932" s="2"/>
      <c r="BOO932" s="2"/>
      <c r="BOP932" s="2"/>
      <c r="BOQ932" s="2"/>
      <c r="BOR932" s="2"/>
      <c r="BOS932" s="2"/>
      <c r="BOT932" s="2"/>
      <c r="BOU932" s="2"/>
      <c r="BOV932" s="2"/>
      <c r="BOW932" s="2"/>
      <c r="BOX932" s="2"/>
      <c r="BOY932" s="2"/>
      <c r="BOZ932" s="2"/>
      <c r="BPA932" s="2"/>
      <c r="BPB932" s="2"/>
      <c r="BPC932" s="2"/>
      <c r="BPD932" s="2"/>
      <c r="BPE932" s="2"/>
      <c r="BPF932" s="2"/>
      <c r="BPG932" s="2"/>
      <c r="BPH932" s="2"/>
      <c r="BPI932" s="2"/>
      <c r="BPJ932" s="2"/>
      <c r="BPK932" s="2"/>
      <c r="BPL932" s="2"/>
      <c r="BPM932" s="2"/>
      <c r="BPN932" s="2"/>
      <c r="BPO932" s="2"/>
      <c r="BPP932" s="2"/>
      <c r="BPQ932" s="2"/>
      <c r="BPR932" s="2"/>
      <c r="BPS932" s="2"/>
      <c r="BPT932" s="2"/>
      <c r="BPU932" s="2"/>
      <c r="BPV932" s="2"/>
      <c r="BPW932" s="2"/>
      <c r="BPX932" s="2"/>
      <c r="BPY932" s="2"/>
      <c r="BPZ932" s="2"/>
      <c r="BQA932" s="2"/>
      <c r="BQB932" s="2"/>
      <c r="BQC932" s="2"/>
      <c r="BQD932" s="2"/>
      <c r="BQE932" s="2"/>
      <c r="BQF932" s="2"/>
      <c r="BQG932" s="2"/>
      <c r="BQH932" s="2"/>
      <c r="BQI932" s="2"/>
      <c r="BQJ932" s="2"/>
      <c r="BQK932" s="2"/>
      <c r="BQL932" s="2"/>
      <c r="BQM932" s="2"/>
      <c r="BQN932" s="2"/>
      <c r="BQO932" s="2"/>
      <c r="BQP932" s="2"/>
      <c r="BQQ932" s="2"/>
      <c r="BQR932" s="2"/>
      <c r="BQS932" s="2"/>
      <c r="BQT932" s="2"/>
      <c r="BQU932" s="2"/>
      <c r="BQV932" s="2"/>
      <c r="BQW932" s="2"/>
      <c r="BQX932" s="2"/>
      <c r="BQY932" s="2"/>
      <c r="BQZ932" s="2"/>
      <c r="BRA932" s="2"/>
      <c r="BRB932" s="2"/>
      <c r="BRC932" s="2"/>
      <c r="BRD932" s="2"/>
      <c r="BRE932" s="2"/>
      <c r="BRF932" s="2"/>
      <c r="BRG932" s="2"/>
      <c r="BRH932" s="2"/>
      <c r="BRI932" s="2"/>
      <c r="BRJ932" s="2"/>
      <c r="BRK932" s="2"/>
      <c r="BRL932" s="2"/>
      <c r="BRM932" s="2"/>
      <c r="BRN932" s="2"/>
      <c r="BRO932" s="2"/>
      <c r="BRP932" s="2"/>
      <c r="BRQ932" s="2"/>
      <c r="BRR932" s="2"/>
      <c r="BRS932" s="2"/>
      <c r="BRT932" s="2"/>
      <c r="BRU932" s="2"/>
      <c r="BRV932" s="2"/>
      <c r="BRW932" s="2"/>
      <c r="BRX932" s="2"/>
      <c r="BRY932" s="2"/>
      <c r="BRZ932" s="2"/>
      <c r="BSA932" s="2"/>
      <c r="BSB932" s="2"/>
      <c r="BSC932" s="2"/>
      <c r="BSD932" s="2"/>
      <c r="BSE932" s="2"/>
      <c r="BSF932" s="2"/>
      <c r="BSG932" s="2"/>
      <c r="BSH932" s="2"/>
      <c r="BSI932" s="2"/>
      <c r="BSJ932" s="2"/>
      <c r="BSK932" s="2"/>
      <c r="BSL932" s="2"/>
      <c r="BSM932" s="2"/>
      <c r="BSN932" s="2"/>
      <c r="BSO932" s="2"/>
      <c r="BSP932" s="2"/>
      <c r="BSQ932" s="2"/>
      <c r="BSR932" s="2"/>
      <c r="BSS932" s="2"/>
      <c r="BST932" s="2"/>
      <c r="BSU932" s="2"/>
      <c r="BSV932" s="2"/>
      <c r="BSW932" s="2"/>
      <c r="BSX932" s="2"/>
      <c r="BSY932" s="2"/>
      <c r="BSZ932" s="2"/>
      <c r="BTA932" s="2"/>
      <c r="BTB932" s="2"/>
      <c r="BTC932" s="2"/>
      <c r="BTD932" s="2"/>
      <c r="BTE932" s="2"/>
      <c r="BTF932" s="2"/>
      <c r="BTG932" s="2"/>
      <c r="BTH932" s="2"/>
      <c r="BTI932" s="2"/>
      <c r="BTJ932" s="2"/>
      <c r="BTK932" s="2"/>
      <c r="BTL932" s="2"/>
      <c r="BTM932" s="2"/>
      <c r="BTN932" s="2"/>
      <c r="BTO932" s="2"/>
      <c r="BTP932" s="2"/>
      <c r="BTQ932" s="2"/>
      <c r="BTR932" s="2"/>
      <c r="BTS932" s="2"/>
      <c r="BTT932" s="2"/>
      <c r="BTU932" s="2"/>
      <c r="BTV932" s="2"/>
      <c r="BTW932" s="2"/>
      <c r="BTX932" s="2"/>
      <c r="BTY932" s="2"/>
      <c r="BTZ932" s="2"/>
      <c r="BUA932" s="2"/>
      <c r="BUB932" s="2"/>
      <c r="BUC932" s="2"/>
      <c r="BUD932" s="2"/>
      <c r="BUE932" s="2"/>
      <c r="BUF932" s="2"/>
      <c r="BUG932" s="2"/>
      <c r="BUH932" s="2"/>
      <c r="BUI932" s="2"/>
      <c r="BUJ932" s="2"/>
      <c r="BUK932" s="2"/>
      <c r="BUL932" s="2"/>
      <c r="BUM932" s="2"/>
      <c r="BUN932" s="2"/>
      <c r="BUO932" s="2"/>
      <c r="BUP932" s="2"/>
      <c r="BUQ932" s="2"/>
      <c r="BUR932" s="2"/>
      <c r="BUS932" s="2"/>
      <c r="BUT932" s="2"/>
      <c r="BUU932" s="2"/>
      <c r="BUV932" s="2"/>
      <c r="BUW932" s="2"/>
      <c r="BUX932" s="2"/>
      <c r="BUY932" s="2"/>
      <c r="BUZ932" s="2"/>
      <c r="BVA932" s="2"/>
      <c r="BVB932" s="2"/>
      <c r="BVC932" s="2"/>
      <c r="BVD932" s="2"/>
      <c r="BVE932" s="2"/>
      <c r="BVF932" s="2"/>
      <c r="BVG932" s="2"/>
      <c r="BVH932" s="2"/>
      <c r="BVI932" s="2"/>
      <c r="BVJ932" s="2"/>
      <c r="BVK932" s="2"/>
      <c r="BVL932" s="2"/>
      <c r="BVM932" s="2"/>
      <c r="BVN932" s="2"/>
      <c r="BVO932" s="2"/>
      <c r="BVP932" s="2"/>
      <c r="BVQ932" s="2"/>
      <c r="BVR932" s="2"/>
      <c r="BVS932" s="2"/>
      <c r="BVT932" s="2"/>
      <c r="BVU932" s="2"/>
      <c r="BVV932" s="2"/>
      <c r="BVW932" s="2"/>
      <c r="BVX932" s="2"/>
      <c r="BVY932" s="2"/>
      <c r="BVZ932" s="2"/>
      <c r="BWA932" s="2"/>
      <c r="BWB932" s="2"/>
      <c r="BWC932" s="2"/>
      <c r="BWD932" s="2"/>
      <c r="BWE932" s="2"/>
      <c r="BWF932" s="2"/>
      <c r="BWG932" s="2"/>
      <c r="BWH932" s="2"/>
      <c r="BWI932" s="2"/>
      <c r="BWJ932" s="2"/>
      <c r="BWK932" s="2"/>
      <c r="BWL932" s="2"/>
      <c r="BWM932" s="2"/>
      <c r="BWN932" s="2"/>
      <c r="BWO932" s="2"/>
      <c r="BWP932" s="2"/>
      <c r="BWQ932" s="2"/>
      <c r="BWR932" s="2"/>
      <c r="BWS932" s="2"/>
      <c r="BWT932" s="2"/>
      <c r="BWU932" s="2"/>
      <c r="BWV932" s="2"/>
      <c r="BWW932" s="2"/>
      <c r="BWX932" s="2"/>
      <c r="BWY932" s="2"/>
      <c r="BWZ932" s="2"/>
      <c r="BXA932" s="2"/>
      <c r="BXB932" s="2"/>
      <c r="BXC932" s="2"/>
      <c r="BXD932" s="2"/>
      <c r="BXE932" s="2"/>
      <c r="BXF932" s="2"/>
      <c r="BXG932" s="2"/>
      <c r="BXH932" s="2"/>
      <c r="BXI932" s="2"/>
      <c r="BXJ932" s="2"/>
      <c r="BXK932" s="2"/>
      <c r="BXL932" s="2"/>
      <c r="BXM932" s="2"/>
      <c r="BXN932" s="2"/>
      <c r="BXO932" s="2"/>
      <c r="BXP932" s="2"/>
      <c r="BXQ932" s="2"/>
      <c r="BXR932" s="2"/>
      <c r="BXS932" s="2"/>
      <c r="BXT932" s="2"/>
      <c r="BXU932" s="2"/>
      <c r="BXV932" s="2"/>
      <c r="BXW932" s="2"/>
      <c r="BXX932" s="2"/>
      <c r="BXY932" s="2"/>
      <c r="BXZ932" s="2"/>
      <c r="BYA932" s="2"/>
      <c r="BYB932" s="2"/>
      <c r="BYC932" s="2"/>
      <c r="BYD932" s="2"/>
      <c r="BYE932" s="2"/>
      <c r="BYF932" s="2"/>
      <c r="BYG932" s="2"/>
      <c r="BYH932" s="2"/>
      <c r="BYI932" s="2"/>
      <c r="BYJ932" s="2"/>
      <c r="BYK932" s="2"/>
      <c r="BYL932" s="2"/>
      <c r="BYM932" s="2"/>
      <c r="BYN932" s="2"/>
      <c r="BYO932" s="2"/>
      <c r="BYP932" s="2"/>
      <c r="BYQ932" s="2"/>
      <c r="BYR932" s="2"/>
      <c r="BYS932" s="2"/>
      <c r="BYT932" s="2"/>
      <c r="BYU932" s="2"/>
      <c r="BYV932" s="2"/>
      <c r="BYW932" s="2"/>
      <c r="BYX932" s="2"/>
      <c r="BYY932" s="2"/>
      <c r="BYZ932" s="2"/>
      <c r="BZA932" s="2"/>
      <c r="BZB932" s="2"/>
      <c r="BZC932" s="2"/>
      <c r="BZD932" s="2"/>
      <c r="BZE932" s="2"/>
      <c r="BZF932" s="2"/>
      <c r="BZG932" s="2"/>
      <c r="BZH932" s="2"/>
      <c r="BZI932" s="2"/>
      <c r="BZJ932" s="2"/>
      <c r="BZK932" s="2"/>
      <c r="BZL932" s="2"/>
      <c r="BZM932" s="2"/>
      <c r="BZN932" s="2"/>
      <c r="BZO932" s="2"/>
      <c r="BZP932" s="2"/>
      <c r="BZQ932" s="2"/>
      <c r="BZR932" s="2"/>
      <c r="BZS932" s="2"/>
      <c r="BZT932" s="2"/>
      <c r="BZU932" s="2"/>
      <c r="BZV932" s="2"/>
      <c r="BZW932" s="2"/>
      <c r="BZX932" s="2"/>
      <c r="BZY932" s="2"/>
      <c r="BZZ932" s="2"/>
      <c r="CAA932" s="2"/>
      <c r="CAB932" s="2"/>
      <c r="CAC932" s="2"/>
      <c r="CAD932" s="2"/>
      <c r="CAE932" s="2"/>
      <c r="CAF932" s="2"/>
      <c r="CAG932" s="2"/>
      <c r="CAH932" s="2"/>
      <c r="CAI932" s="2"/>
      <c r="CAJ932" s="2"/>
      <c r="CAK932" s="2"/>
      <c r="CAL932" s="2"/>
      <c r="CAM932" s="2"/>
      <c r="CAN932" s="2"/>
      <c r="CAO932" s="2"/>
      <c r="CAP932" s="2"/>
      <c r="CAQ932" s="2"/>
      <c r="CAR932" s="2"/>
      <c r="CAS932" s="2"/>
      <c r="CAT932" s="2"/>
      <c r="CAU932" s="2"/>
      <c r="CAV932" s="2"/>
      <c r="CAW932" s="2"/>
      <c r="CAX932" s="2"/>
      <c r="CAY932" s="2"/>
      <c r="CAZ932" s="2"/>
      <c r="CBA932" s="2"/>
      <c r="CBB932" s="2"/>
      <c r="CBC932" s="2"/>
      <c r="CBD932" s="2"/>
      <c r="CBE932" s="2"/>
      <c r="CBF932" s="2"/>
      <c r="CBG932" s="2"/>
      <c r="CBH932" s="2"/>
      <c r="CBI932" s="2"/>
      <c r="CBJ932" s="2"/>
      <c r="CBK932" s="2"/>
      <c r="CBL932" s="2"/>
      <c r="CBM932" s="2"/>
      <c r="CBN932" s="2"/>
      <c r="CBO932" s="2"/>
      <c r="CBP932" s="2"/>
      <c r="CBQ932" s="2"/>
      <c r="CBR932" s="2"/>
      <c r="CBS932" s="2"/>
      <c r="CBT932" s="2"/>
      <c r="CBU932" s="2"/>
      <c r="CBV932" s="2"/>
      <c r="CBW932" s="2"/>
      <c r="CBX932" s="2"/>
      <c r="CBY932" s="2"/>
      <c r="CBZ932" s="2"/>
      <c r="CCA932" s="2"/>
      <c r="CCB932" s="2"/>
      <c r="CCC932" s="2"/>
      <c r="CCD932" s="2"/>
      <c r="CCE932" s="2"/>
      <c r="CCF932" s="2"/>
      <c r="CCG932" s="2"/>
      <c r="CCH932" s="2"/>
      <c r="CCI932" s="2"/>
      <c r="CCJ932" s="2"/>
      <c r="CCK932" s="2"/>
      <c r="CCL932" s="2"/>
      <c r="CCM932" s="2"/>
      <c r="CCN932" s="2"/>
      <c r="CCO932" s="2"/>
      <c r="CCP932" s="2"/>
      <c r="CCQ932" s="2"/>
      <c r="CCR932" s="2"/>
      <c r="CCS932" s="2"/>
      <c r="CCT932" s="2"/>
      <c r="CCU932" s="2"/>
      <c r="CCV932" s="2"/>
      <c r="CCW932" s="2"/>
      <c r="CCX932" s="2"/>
      <c r="CCY932" s="2"/>
      <c r="CCZ932" s="2"/>
      <c r="CDA932" s="2"/>
      <c r="CDB932" s="2"/>
      <c r="CDC932" s="2"/>
      <c r="CDD932" s="2"/>
      <c r="CDE932" s="2"/>
      <c r="CDF932" s="2"/>
      <c r="CDG932" s="2"/>
      <c r="CDH932" s="2"/>
      <c r="CDI932" s="2"/>
      <c r="CDJ932" s="2"/>
      <c r="CDK932" s="2"/>
      <c r="CDL932" s="2"/>
      <c r="CDM932" s="2"/>
      <c r="CDN932" s="2"/>
      <c r="CDO932" s="2"/>
      <c r="CDP932" s="2"/>
      <c r="CDQ932" s="2"/>
      <c r="CDR932" s="2"/>
      <c r="CDS932" s="2"/>
      <c r="CDT932" s="2"/>
      <c r="CDU932" s="2"/>
      <c r="CDV932" s="2"/>
      <c r="CDW932" s="2"/>
      <c r="CDX932" s="2"/>
      <c r="CDY932" s="2"/>
      <c r="CDZ932" s="2"/>
      <c r="CEA932" s="2"/>
      <c r="CEB932" s="2"/>
      <c r="CEC932" s="2"/>
      <c r="CED932" s="2"/>
      <c r="CEE932" s="2"/>
      <c r="CEF932" s="2"/>
      <c r="CEG932" s="2"/>
      <c r="CEH932" s="2"/>
      <c r="CEI932" s="2"/>
      <c r="CEJ932" s="2"/>
      <c r="CEK932" s="2"/>
      <c r="CEL932" s="2"/>
      <c r="CEM932" s="2"/>
      <c r="CEN932" s="2"/>
      <c r="CEO932" s="2"/>
      <c r="CEP932" s="2"/>
      <c r="CEQ932" s="2"/>
      <c r="CER932" s="2"/>
      <c r="CES932" s="2"/>
      <c r="CET932" s="2"/>
      <c r="CEU932" s="2"/>
      <c r="CEV932" s="2"/>
      <c r="CEW932" s="2"/>
      <c r="CEX932" s="2"/>
      <c r="CEY932" s="2"/>
      <c r="CEZ932" s="2"/>
      <c r="CFA932" s="2"/>
      <c r="CFB932" s="2"/>
      <c r="CFC932" s="2"/>
      <c r="CFD932" s="2"/>
      <c r="CFE932" s="2"/>
      <c r="CFF932" s="2"/>
      <c r="CFG932" s="2"/>
      <c r="CFH932" s="2"/>
      <c r="CFI932" s="2"/>
      <c r="CFJ932" s="2"/>
      <c r="CFK932" s="2"/>
      <c r="CFL932" s="2"/>
      <c r="CFM932" s="2"/>
      <c r="CFN932" s="2"/>
      <c r="CFO932" s="2"/>
      <c r="CFP932" s="2"/>
      <c r="CFQ932" s="2"/>
      <c r="CFR932" s="2"/>
      <c r="CFS932" s="2"/>
      <c r="CFT932" s="2"/>
      <c r="CFU932" s="2"/>
      <c r="CFV932" s="2"/>
      <c r="CFW932" s="2"/>
      <c r="CFX932" s="2"/>
      <c r="CFY932" s="2"/>
      <c r="CFZ932" s="2"/>
      <c r="CGA932" s="2"/>
      <c r="CGB932" s="2"/>
      <c r="CGC932" s="2"/>
      <c r="CGD932" s="2"/>
      <c r="CGE932" s="2"/>
      <c r="CGF932" s="2"/>
      <c r="CGG932" s="2"/>
      <c r="CGH932" s="2"/>
      <c r="CGI932" s="2"/>
      <c r="CGJ932" s="2"/>
      <c r="CGK932" s="2"/>
      <c r="CGL932" s="2"/>
      <c r="CGM932" s="2"/>
      <c r="CGN932" s="2"/>
      <c r="CGO932" s="2"/>
      <c r="CGP932" s="2"/>
      <c r="CGQ932" s="2"/>
      <c r="CGR932" s="2"/>
      <c r="CGS932" s="2"/>
      <c r="CGT932" s="2"/>
      <c r="CGU932" s="2"/>
      <c r="CGV932" s="2"/>
      <c r="CGW932" s="2"/>
      <c r="CGX932" s="2"/>
      <c r="CGY932" s="2"/>
      <c r="CGZ932" s="2"/>
      <c r="CHA932" s="2"/>
      <c r="CHB932" s="2"/>
      <c r="CHC932" s="2"/>
      <c r="CHD932" s="2"/>
      <c r="CHE932" s="2"/>
      <c r="CHF932" s="2"/>
      <c r="CHG932" s="2"/>
      <c r="CHH932" s="2"/>
      <c r="CHI932" s="2"/>
      <c r="CHJ932" s="2"/>
      <c r="CHK932" s="2"/>
      <c r="CHL932" s="2"/>
      <c r="CHM932" s="2"/>
      <c r="CHN932" s="2"/>
      <c r="CHO932" s="2"/>
      <c r="CHP932" s="2"/>
      <c r="CHQ932" s="2"/>
      <c r="CHR932" s="2"/>
      <c r="CHS932" s="2"/>
      <c r="CHT932" s="2"/>
      <c r="CHU932" s="2"/>
      <c r="CHV932" s="2"/>
      <c r="CHW932" s="2"/>
      <c r="CHX932" s="2"/>
      <c r="CHY932" s="2"/>
      <c r="CHZ932" s="2"/>
      <c r="CIA932" s="2"/>
      <c r="CIB932" s="2"/>
      <c r="CIC932" s="2"/>
      <c r="CID932" s="2"/>
      <c r="CIE932" s="2"/>
      <c r="CIF932" s="2"/>
      <c r="CIG932" s="2"/>
      <c r="CIH932" s="2"/>
      <c r="CII932" s="2"/>
      <c r="CIJ932" s="2"/>
      <c r="CIK932" s="2"/>
      <c r="CIL932" s="2"/>
      <c r="CIM932" s="2"/>
      <c r="CIN932" s="2"/>
      <c r="CIO932" s="2"/>
      <c r="CIP932" s="2"/>
      <c r="CIQ932" s="2"/>
      <c r="CIR932" s="2"/>
      <c r="CIS932" s="2"/>
      <c r="CIT932" s="2"/>
      <c r="CIU932" s="2"/>
      <c r="CIV932" s="2"/>
      <c r="CIW932" s="2"/>
      <c r="CIX932" s="2"/>
      <c r="CIY932" s="2"/>
      <c r="CIZ932" s="2"/>
      <c r="CJA932" s="2"/>
      <c r="CJB932" s="2"/>
      <c r="CJC932" s="2"/>
      <c r="CJD932" s="2"/>
      <c r="CJE932" s="2"/>
      <c r="CJF932" s="2"/>
      <c r="CJG932" s="2"/>
      <c r="CJH932" s="2"/>
      <c r="CJI932" s="2"/>
      <c r="CJJ932" s="2"/>
      <c r="CJK932" s="2"/>
      <c r="CJL932" s="2"/>
      <c r="CJM932" s="2"/>
      <c r="CJN932" s="2"/>
      <c r="CJO932" s="2"/>
      <c r="CJP932" s="2"/>
      <c r="CJQ932" s="2"/>
      <c r="CJR932" s="2"/>
      <c r="CJS932" s="2"/>
      <c r="CJT932" s="2"/>
      <c r="CJU932" s="2"/>
      <c r="CJV932" s="2"/>
      <c r="CJW932" s="2"/>
      <c r="CJX932" s="2"/>
      <c r="CJY932" s="2"/>
      <c r="CJZ932" s="2"/>
      <c r="CKA932" s="2"/>
      <c r="CKB932" s="2"/>
      <c r="CKC932" s="2"/>
      <c r="CKD932" s="2"/>
      <c r="CKE932" s="2"/>
      <c r="CKF932" s="2"/>
      <c r="CKG932" s="2"/>
      <c r="CKH932" s="2"/>
      <c r="CKI932" s="2"/>
      <c r="CKJ932" s="2"/>
      <c r="CKK932" s="2"/>
      <c r="CKL932" s="2"/>
      <c r="CKM932" s="2"/>
      <c r="CKN932" s="2"/>
      <c r="CKO932" s="2"/>
      <c r="CKP932" s="2"/>
      <c r="CKQ932" s="2"/>
      <c r="CKR932" s="2"/>
      <c r="CKS932" s="2"/>
      <c r="CKT932" s="2"/>
      <c r="CKU932" s="2"/>
      <c r="CKV932" s="2"/>
      <c r="CKW932" s="2"/>
      <c r="CKX932" s="2"/>
      <c r="CKY932" s="2"/>
      <c r="CKZ932" s="2"/>
      <c r="CLA932" s="2"/>
      <c r="CLB932" s="2"/>
      <c r="CLC932" s="2"/>
      <c r="CLD932" s="2"/>
      <c r="CLE932" s="2"/>
      <c r="CLF932" s="2"/>
      <c r="CLG932" s="2"/>
      <c r="CLH932" s="2"/>
      <c r="CLI932" s="2"/>
      <c r="CLJ932" s="2"/>
      <c r="CLK932" s="2"/>
      <c r="CLL932" s="2"/>
      <c r="CLM932" s="2"/>
      <c r="CLN932" s="2"/>
      <c r="CLO932" s="2"/>
      <c r="CLP932" s="2"/>
      <c r="CLQ932" s="2"/>
      <c r="CLR932" s="2"/>
      <c r="CLS932" s="2"/>
      <c r="CLT932" s="2"/>
      <c r="CLU932" s="2"/>
      <c r="CLV932" s="2"/>
      <c r="CLW932" s="2"/>
      <c r="CLX932" s="2"/>
      <c r="CLY932" s="2"/>
      <c r="CLZ932" s="2"/>
      <c r="CMA932" s="2"/>
      <c r="CMB932" s="2"/>
      <c r="CMC932" s="2"/>
      <c r="CMD932" s="2"/>
      <c r="CME932" s="2"/>
      <c r="CMF932" s="2"/>
      <c r="CMG932" s="2"/>
      <c r="CMH932" s="2"/>
      <c r="CMI932" s="2"/>
      <c r="CMJ932" s="2"/>
      <c r="CMK932" s="2"/>
      <c r="CML932" s="2"/>
      <c r="CMM932" s="2"/>
      <c r="CMN932" s="2"/>
      <c r="CMO932" s="2"/>
      <c r="CMP932" s="2"/>
      <c r="CMQ932" s="2"/>
      <c r="CMR932" s="2"/>
      <c r="CMS932" s="2"/>
      <c r="CMT932" s="2"/>
      <c r="CMU932" s="2"/>
      <c r="CMV932" s="2"/>
      <c r="CMW932" s="2"/>
      <c r="CMX932" s="2"/>
      <c r="CMY932" s="2"/>
      <c r="CMZ932" s="2"/>
      <c r="CNA932" s="2"/>
      <c r="CNB932" s="2"/>
      <c r="CNC932" s="2"/>
      <c r="CND932" s="2"/>
      <c r="CNE932" s="2"/>
      <c r="CNF932" s="2"/>
      <c r="CNG932" s="2"/>
      <c r="CNH932" s="2"/>
      <c r="CNI932" s="2"/>
      <c r="CNJ932" s="2"/>
      <c r="CNK932" s="2"/>
      <c r="CNL932" s="2"/>
      <c r="CNM932" s="2"/>
      <c r="CNN932" s="2"/>
      <c r="CNO932" s="2"/>
      <c r="CNP932" s="2"/>
      <c r="CNQ932" s="2"/>
      <c r="CNR932" s="2"/>
      <c r="CNS932" s="2"/>
      <c r="CNT932" s="2"/>
      <c r="CNU932" s="2"/>
      <c r="CNV932" s="2"/>
      <c r="CNW932" s="2"/>
      <c r="CNX932" s="2"/>
      <c r="CNY932" s="2"/>
      <c r="CNZ932" s="2"/>
      <c r="COA932" s="2"/>
      <c r="COB932" s="2"/>
      <c r="COC932" s="2"/>
      <c r="COD932" s="2"/>
      <c r="COE932" s="2"/>
      <c r="COF932" s="2"/>
      <c r="COG932" s="2"/>
      <c r="COH932" s="2"/>
      <c r="COI932" s="2"/>
      <c r="COJ932" s="2"/>
      <c r="COK932" s="2"/>
      <c r="COL932" s="2"/>
      <c r="COM932" s="2"/>
      <c r="CON932" s="2"/>
      <c r="COO932" s="2"/>
      <c r="COP932" s="2"/>
      <c r="COQ932" s="2"/>
      <c r="COR932" s="2"/>
      <c r="COS932" s="2"/>
      <c r="COT932" s="2"/>
      <c r="COU932" s="2"/>
      <c r="COV932" s="2"/>
      <c r="COW932" s="2"/>
      <c r="COX932" s="2"/>
      <c r="COY932" s="2"/>
      <c r="COZ932" s="2"/>
      <c r="CPA932" s="2"/>
      <c r="CPB932" s="2"/>
      <c r="CPC932" s="2"/>
      <c r="CPD932" s="2"/>
      <c r="CPE932" s="2"/>
      <c r="CPF932" s="2"/>
      <c r="CPG932" s="2"/>
      <c r="CPH932" s="2"/>
      <c r="CPI932" s="2"/>
      <c r="CPJ932" s="2"/>
      <c r="CPK932" s="2"/>
      <c r="CPL932" s="2"/>
      <c r="CPM932" s="2"/>
      <c r="CPN932" s="2"/>
      <c r="CPO932" s="2"/>
      <c r="CPP932" s="2"/>
      <c r="CPQ932" s="2"/>
      <c r="CPR932" s="2"/>
      <c r="CPS932" s="2"/>
      <c r="CPT932" s="2"/>
      <c r="CPU932" s="2"/>
      <c r="CPV932" s="2"/>
      <c r="CPW932" s="2"/>
      <c r="CPX932" s="2"/>
      <c r="CPY932" s="2"/>
      <c r="CPZ932" s="2"/>
      <c r="CQA932" s="2"/>
      <c r="CQB932" s="2"/>
      <c r="CQC932" s="2"/>
      <c r="CQD932" s="2"/>
      <c r="CQE932" s="2"/>
      <c r="CQF932" s="2"/>
      <c r="CQG932" s="2"/>
      <c r="CQH932" s="2"/>
      <c r="CQI932" s="2"/>
      <c r="CQJ932" s="2"/>
      <c r="CQK932" s="2"/>
      <c r="CQL932" s="2"/>
      <c r="CQM932" s="2"/>
      <c r="CQN932" s="2"/>
      <c r="CQO932" s="2"/>
      <c r="CQP932" s="2"/>
      <c r="CQQ932" s="2"/>
      <c r="CQR932" s="2"/>
      <c r="CQS932" s="2"/>
      <c r="CQT932" s="2"/>
      <c r="CQU932" s="2"/>
      <c r="CQV932" s="2"/>
      <c r="CQW932" s="2"/>
      <c r="CQX932" s="2"/>
      <c r="CQY932" s="2"/>
      <c r="CQZ932" s="2"/>
      <c r="CRA932" s="2"/>
      <c r="CRB932" s="2"/>
      <c r="CRC932" s="2"/>
      <c r="CRD932" s="2"/>
      <c r="CRE932" s="2"/>
      <c r="CRF932" s="2"/>
      <c r="CRG932" s="2"/>
      <c r="CRH932" s="2"/>
      <c r="CRI932" s="2"/>
      <c r="CRJ932" s="2"/>
      <c r="CRK932" s="2"/>
      <c r="CRL932" s="2"/>
      <c r="CRM932" s="2"/>
      <c r="CRN932" s="2"/>
      <c r="CRO932" s="2"/>
      <c r="CRP932" s="2"/>
      <c r="CRQ932" s="2"/>
      <c r="CRR932" s="2"/>
      <c r="CRS932" s="2"/>
      <c r="CRT932" s="2"/>
      <c r="CRU932" s="2"/>
      <c r="CRV932" s="2"/>
      <c r="CRW932" s="2"/>
      <c r="CRX932" s="2"/>
      <c r="CRY932" s="2"/>
      <c r="CRZ932" s="2"/>
      <c r="CSA932" s="2"/>
      <c r="CSB932" s="2"/>
      <c r="CSC932" s="2"/>
      <c r="CSD932" s="2"/>
      <c r="CSE932" s="2"/>
      <c r="CSF932" s="2"/>
      <c r="CSG932" s="2"/>
      <c r="CSH932" s="2"/>
      <c r="CSI932" s="2"/>
      <c r="CSJ932" s="2"/>
      <c r="CSK932" s="2"/>
      <c r="CSL932" s="2"/>
      <c r="CSM932" s="2"/>
      <c r="CSN932" s="2"/>
      <c r="CSO932" s="2"/>
      <c r="CSP932" s="2"/>
      <c r="CSQ932" s="2"/>
      <c r="CSR932" s="2"/>
      <c r="CSS932" s="2"/>
      <c r="CST932" s="2"/>
      <c r="CSU932" s="2"/>
      <c r="CSV932" s="2"/>
      <c r="CSW932" s="2"/>
      <c r="CSX932" s="2"/>
      <c r="CSY932" s="2"/>
      <c r="CSZ932" s="2"/>
      <c r="CTA932" s="2"/>
      <c r="CTB932" s="2"/>
      <c r="CTC932" s="2"/>
      <c r="CTD932" s="2"/>
      <c r="CTE932" s="2"/>
      <c r="CTF932" s="2"/>
      <c r="CTG932" s="2"/>
      <c r="CTH932" s="2"/>
      <c r="CTI932" s="2"/>
      <c r="CTJ932" s="2"/>
      <c r="CTK932" s="2"/>
      <c r="CTL932" s="2"/>
      <c r="CTM932" s="2"/>
      <c r="CTN932" s="2"/>
      <c r="CTO932" s="2"/>
      <c r="CTP932" s="2"/>
      <c r="CTQ932" s="2"/>
      <c r="CTR932" s="2"/>
      <c r="CTS932" s="2"/>
      <c r="CTT932" s="2"/>
      <c r="CTU932" s="2"/>
      <c r="CTV932" s="2"/>
      <c r="CTW932" s="2"/>
      <c r="CTX932" s="2"/>
      <c r="CTY932" s="2"/>
      <c r="CTZ932" s="2"/>
      <c r="CUA932" s="2"/>
      <c r="CUB932" s="2"/>
      <c r="CUC932" s="2"/>
      <c r="CUD932" s="2"/>
      <c r="CUE932" s="2"/>
      <c r="CUF932" s="2"/>
      <c r="CUG932" s="2"/>
      <c r="CUH932" s="2"/>
      <c r="CUI932" s="2"/>
      <c r="CUJ932" s="2"/>
      <c r="CUK932" s="2"/>
      <c r="CUL932" s="2"/>
      <c r="CUM932" s="2"/>
      <c r="CUN932" s="2"/>
      <c r="CUO932" s="2"/>
      <c r="CUP932" s="2"/>
      <c r="CUQ932" s="2"/>
      <c r="CUR932" s="2"/>
      <c r="CUS932" s="2"/>
      <c r="CUT932" s="2"/>
      <c r="CUU932" s="2"/>
      <c r="CUV932" s="2"/>
      <c r="CUW932" s="2"/>
      <c r="CUX932" s="2"/>
      <c r="CUY932" s="2"/>
      <c r="CUZ932" s="2"/>
      <c r="CVA932" s="2"/>
      <c r="CVB932" s="2"/>
      <c r="CVC932" s="2"/>
      <c r="CVD932" s="2"/>
      <c r="CVE932" s="2"/>
      <c r="CVF932" s="2"/>
      <c r="CVG932" s="2"/>
      <c r="CVH932" s="2"/>
      <c r="CVI932" s="2"/>
      <c r="CVJ932" s="2"/>
      <c r="CVK932" s="2"/>
      <c r="CVL932" s="2"/>
      <c r="CVM932" s="2"/>
      <c r="CVN932" s="2"/>
      <c r="CVO932" s="2"/>
      <c r="CVP932" s="2"/>
      <c r="CVQ932" s="2"/>
      <c r="CVR932" s="2"/>
      <c r="CVS932" s="2"/>
      <c r="CVT932" s="2"/>
      <c r="CVU932" s="2"/>
      <c r="CVV932" s="2"/>
      <c r="CVW932" s="2"/>
      <c r="CVX932" s="2"/>
      <c r="CVY932" s="2"/>
      <c r="CVZ932" s="2"/>
      <c r="CWA932" s="2"/>
      <c r="CWB932" s="2"/>
      <c r="CWC932" s="2"/>
      <c r="CWD932" s="2"/>
      <c r="CWE932" s="2"/>
      <c r="CWF932" s="2"/>
      <c r="CWG932" s="2"/>
      <c r="CWH932" s="2"/>
      <c r="CWI932" s="2"/>
      <c r="CWJ932" s="2"/>
      <c r="CWK932" s="2"/>
      <c r="CWL932" s="2"/>
      <c r="CWM932" s="2"/>
      <c r="CWN932" s="2"/>
      <c r="CWO932" s="2"/>
      <c r="CWP932" s="2"/>
      <c r="CWQ932" s="2"/>
      <c r="CWR932" s="2"/>
      <c r="CWS932" s="2"/>
      <c r="CWT932" s="2"/>
      <c r="CWU932" s="2"/>
      <c r="CWV932" s="2"/>
      <c r="CWW932" s="2"/>
      <c r="CWX932" s="2"/>
      <c r="CWY932" s="2"/>
      <c r="CWZ932" s="2"/>
      <c r="CXA932" s="2"/>
      <c r="CXB932" s="2"/>
      <c r="CXC932" s="2"/>
      <c r="CXD932" s="2"/>
      <c r="CXE932" s="2"/>
      <c r="CXF932" s="2"/>
      <c r="CXG932" s="2"/>
      <c r="CXH932" s="2"/>
      <c r="CXI932" s="2"/>
      <c r="CXJ932" s="2"/>
      <c r="CXK932" s="2"/>
      <c r="CXL932" s="2"/>
      <c r="CXM932" s="2"/>
      <c r="CXN932" s="2"/>
      <c r="CXO932" s="2"/>
      <c r="CXP932" s="2"/>
      <c r="CXQ932" s="2"/>
      <c r="CXR932" s="2"/>
      <c r="CXS932" s="2"/>
      <c r="CXT932" s="2"/>
      <c r="CXU932" s="2"/>
      <c r="CXV932" s="2"/>
      <c r="CXW932" s="2"/>
      <c r="CXX932" s="2"/>
      <c r="CXY932" s="2"/>
      <c r="CXZ932" s="2"/>
      <c r="CYA932" s="2"/>
      <c r="CYB932" s="2"/>
      <c r="CYC932" s="2"/>
      <c r="CYD932" s="2"/>
      <c r="CYE932" s="2"/>
      <c r="CYF932" s="2"/>
      <c r="CYG932" s="2"/>
      <c r="CYH932" s="2"/>
      <c r="CYI932" s="2"/>
      <c r="CYJ932" s="2"/>
      <c r="CYK932" s="2"/>
      <c r="CYL932" s="2"/>
      <c r="CYM932" s="2"/>
      <c r="CYN932" s="2"/>
      <c r="CYO932" s="2"/>
      <c r="CYP932" s="2"/>
      <c r="CYQ932" s="2"/>
      <c r="CYR932" s="2"/>
      <c r="CYS932" s="2"/>
      <c r="CYT932" s="2"/>
      <c r="CYU932" s="2"/>
      <c r="CYV932" s="2"/>
      <c r="CYW932" s="2"/>
      <c r="CYX932" s="2"/>
      <c r="CYY932" s="2"/>
      <c r="CYZ932" s="2"/>
      <c r="CZA932" s="2"/>
      <c r="CZB932" s="2"/>
      <c r="CZC932" s="2"/>
      <c r="CZD932" s="2"/>
      <c r="CZE932" s="2"/>
      <c r="CZF932" s="2"/>
      <c r="CZG932" s="2"/>
      <c r="CZH932" s="2"/>
      <c r="CZI932" s="2"/>
      <c r="CZJ932" s="2"/>
      <c r="CZK932" s="2"/>
      <c r="CZL932" s="2"/>
      <c r="CZM932" s="2"/>
      <c r="CZN932" s="2"/>
      <c r="CZO932" s="2"/>
      <c r="CZP932" s="2"/>
      <c r="CZQ932" s="2"/>
      <c r="CZR932" s="2"/>
      <c r="CZS932" s="2"/>
      <c r="CZT932" s="2"/>
      <c r="CZU932" s="2"/>
      <c r="CZV932" s="2"/>
      <c r="CZW932" s="2"/>
      <c r="CZX932" s="2"/>
      <c r="CZY932" s="2"/>
      <c r="CZZ932" s="2"/>
      <c r="DAA932" s="2"/>
      <c r="DAB932" s="2"/>
      <c r="DAC932" s="2"/>
      <c r="DAD932" s="2"/>
      <c r="DAE932" s="2"/>
      <c r="DAF932" s="2"/>
      <c r="DAG932" s="2"/>
      <c r="DAH932" s="2"/>
      <c r="DAI932" s="2"/>
      <c r="DAJ932" s="2"/>
      <c r="DAK932" s="2"/>
      <c r="DAL932" s="2"/>
      <c r="DAM932" s="2"/>
      <c r="DAN932" s="2"/>
      <c r="DAO932" s="2"/>
      <c r="DAP932" s="2"/>
      <c r="DAQ932" s="2"/>
      <c r="DAR932" s="2"/>
      <c r="DAS932" s="2"/>
      <c r="DAT932" s="2"/>
      <c r="DAU932" s="2"/>
      <c r="DAV932" s="2"/>
      <c r="DAW932" s="2"/>
      <c r="DAX932" s="2"/>
      <c r="DAY932" s="2"/>
      <c r="DAZ932" s="2"/>
      <c r="DBA932" s="2"/>
      <c r="DBB932" s="2"/>
      <c r="DBC932" s="2"/>
      <c r="DBD932" s="2"/>
      <c r="DBE932" s="2"/>
      <c r="DBF932" s="2"/>
      <c r="DBG932" s="2"/>
      <c r="DBH932" s="2"/>
      <c r="DBI932" s="2"/>
      <c r="DBJ932" s="2"/>
      <c r="DBK932" s="2"/>
      <c r="DBL932" s="2"/>
      <c r="DBM932" s="2"/>
      <c r="DBN932" s="2"/>
      <c r="DBO932" s="2"/>
      <c r="DBP932" s="2"/>
      <c r="DBQ932" s="2"/>
      <c r="DBR932" s="2"/>
      <c r="DBS932" s="2"/>
      <c r="DBT932" s="2"/>
      <c r="DBU932" s="2"/>
      <c r="DBV932" s="2"/>
      <c r="DBW932" s="2"/>
      <c r="DBX932" s="2"/>
      <c r="DBY932" s="2"/>
      <c r="DBZ932" s="2"/>
      <c r="DCA932" s="2"/>
      <c r="DCB932" s="2"/>
      <c r="DCC932" s="2"/>
      <c r="DCD932" s="2"/>
      <c r="DCE932" s="2"/>
      <c r="DCF932" s="2"/>
      <c r="DCG932" s="2"/>
      <c r="DCH932" s="2"/>
      <c r="DCI932" s="2"/>
      <c r="DCJ932" s="2"/>
      <c r="DCK932" s="2"/>
      <c r="DCL932" s="2"/>
      <c r="DCM932" s="2"/>
      <c r="DCN932" s="2"/>
      <c r="DCO932" s="2"/>
      <c r="DCP932" s="2"/>
      <c r="DCQ932" s="2"/>
      <c r="DCR932" s="2"/>
      <c r="DCS932" s="2"/>
      <c r="DCT932" s="2"/>
      <c r="DCU932" s="2"/>
      <c r="DCV932" s="2"/>
      <c r="DCW932" s="2"/>
      <c r="DCX932" s="2"/>
      <c r="DCY932" s="2"/>
      <c r="DCZ932" s="2"/>
      <c r="DDA932" s="2"/>
      <c r="DDB932" s="2"/>
      <c r="DDC932" s="2"/>
      <c r="DDD932" s="2"/>
      <c r="DDE932" s="2"/>
      <c r="DDF932" s="2"/>
      <c r="DDG932" s="2"/>
      <c r="DDH932" s="2"/>
      <c r="DDI932" s="2"/>
      <c r="DDJ932" s="2"/>
      <c r="DDK932" s="2"/>
      <c r="DDL932" s="2"/>
      <c r="DDM932" s="2"/>
      <c r="DDN932" s="2"/>
      <c r="DDO932" s="2"/>
      <c r="DDP932" s="2"/>
      <c r="DDQ932" s="2"/>
      <c r="DDR932" s="2"/>
      <c r="DDS932" s="2"/>
      <c r="DDT932" s="2"/>
      <c r="DDU932" s="2"/>
      <c r="DDV932" s="2"/>
      <c r="DDW932" s="2"/>
      <c r="DDX932" s="2"/>
      <c r="DDY932" s="2"/>
      <c r="DDZ932" s="2"/>
      <c r="DEA932" s="2"/>
      <c r="DEB932" s="2"/>
      <c r="DEC932" s="2"/>
      <c r="DED932" s="2"/>
      <c r="DEE932" s="2"/>
      <c r="DEF932" s="2"/>
      <c r="DEG932" s="2"/>
      <c r="DEH932" s="2"/>
      <c r="DEI932" s="2"/>
      <c r="DEJ932" s="2"/>
      <c r="DEK932" s="2"/>
      <c r="DEL932" s="2"/>
      <c r="DEM932" s="2"/>
      <c r="DEN932" s="2"/>
      <c r="DEO932" s="2"/>
      <c r="DEP932" s="2"/>
      <c r="DEQ932" s="2"/>
      <c r="DER932" s="2"/>
      <c r="DES932" s="2"/>
      <c r="DET932" s="2"/>
      <c r="DEU932" s="2"/>
      <c r="DEV932" s="2"/>
      <c r="DEW932" s="2"/>
      <c r="DEX932" s="2"/>
      <c r="DEY932" s="2"/>
      <c r="DEZ932" s="2"/>
      <c r="DFA932" s="2"/>
      <c r="DFB932" s="2"/>
      <c r="DFC932" s="2"/>
      <c r="DFD932" s="2"/>
      <c r="DFE932" s="2"/>
      <c r="DFF932" s="2"/>
      <c r="DFG932" s="2"/>
      <c r="DFH932" s="2"/>
      <c r="DFI932" s="2"/>
      <c r="DFJ932" s="2"/>
      <c r="DFK932" s="2"/>
      <c r="DFL932" s="2"/>
      <c r="DFM932" s="2"/>
      <c r="DFN932" s="2"/>
      <c r="DFO932" s="2"/>
      <c r="DFP932" s="2"/>
      <c r="DFQ932" s="2"/>
      <c r="DFR932" s="2"/>
      <c r="DFS932" s="2"/>
      <c r="DFT932" s="2"/>
      <c r="DFU932" s="2"/>
      <c r="DFV932" s="2"/>
      <c r="DFW932" s="2"/>
      <c r="DFX932" s="2"/>
      <c r="DFY932" s="2"/>
      <c r="DFZ932" s="2"/>
      <c r="DGA932" s="2"/>
      <c r="DGB932" s="2"/>
      <c r="DGC932" s="2"/>
      <c r="DGD932" s="2"/>
      <c r="DGE932" s="2"/>
      <c r="DGF932" s="2"/>
      <c r="DGG932" s="2"/>
      <c r="DGH932" s="2"/>
      <c r="DGI932" s="2"/>
      <c r="DGJ932" s="2"/>
      <c r="DGK932" s="2"/>
      <c r="DGL932" s="2"/>
      <c r="DGM932" s="2"/>
      <c r="DGN932" s="2"/>
      <c r="DGO932" s="2"/>
      <c r="DGP932" s="2"/>
      <c r="DGQ932" s="2"/>
      <c r="DGR932" s="2"/>
      <c r="DGS932" s="2"/>
      <c r="DGT932" s="2"/>
      <c r="DGU932" s="2"/>
      <c r="DGV932" s="2"/>
      <c r="DGW932" s="2"/>
      <c r="DGX932" s="2"/>
      <c r="DGY932" s="2"/>
      <c r="DGZ932" s="2"/>
      <c r="DHA932" s="2"/>
      <c r="DHB932" s="2"/>
      <c r="DHC932" s="2"/>
      <c r="DHD932" s="2"/>
      <c r="DHE932" s="2"/>
      <c r="DHF932" s="2"/>
      <c r="DHG932" s="2"/>
      <c r="DHH932" s="2"/>
      <c r="DHI932" s="2"/>
      <c r="DHJ932" s="2"/>
      <c r="DHK932" s="2"/>
      <c r="DHL932" s="2"/>
      <c r="DHM932" s="2"/>
      <c r="DHN932" s="2"/>
      <c r="DHO932" s="2"/>
      <c r="DHP932" s="2"/>
      <c r="DHQ932" s="2"/>
      <c r="DHR932" s="2"/>
      <c r="DHS932" s="2"/>
      <c r="DHT932" s="2"/>
      <c r="DHU932" s="2"/>
      <c r="DHV932" s="2"/>
      <c r="DHW932" s="2"/>
      <c r="DHX932" s="2"/>
      <c r="DHY932" s="2"/>
      <c r="DHZ932" s="2"/>
      <c r="DIA932" s="2"/>
      <c r="DIB932" s="2"/>
      <c r="DIC932" s="2"/>
      <c r="DID932" s="2"/>
      <c r="DIE932" s="2"/>
      <c r="DIF932" s="2"/>
      <c r="DIG932" s="2"/>
      <c r="DIH932" s="2"/>
      <c r="DII932" s="2"/>
      <c r="DIJ932" s="2"/>
      <c r="DIK932" s="2"/>
      <c r="DIL932" s="2"/>
      <c r="DIM932" s="2"/>
      <c r="DIN932" s="2"/>
      <c r="DIO932" s="2"/>
      <c r="DIP932" s="2"/>
      <c r="DIQ932" s="2"/>
      <c r="DIR932" s="2"/>
      <c r="DIS932" s="2"/>
      <c r="DIT932" s="2"/>
      <c r="DIU932" s="2"/>
      <c r="DIV932" s="2"/>
      <c r="DIW932" s="2"/>
      <c r="DIX932" s="2"/>
      <c r="DIY932" s="2"/>
      <c r="DIZ932" s="2"/>
      <c r="DJA932" s="2"/>
      <c r="DJB932" s="2"/>
      <c r="DJC932" s="2"/>
      <c r="DJD932" s="2"/>
      <c r="DJE932" s="2"/>
      <c r="DJF932" s="2"/>
      <c r="DJG932" s="2"/>
      <c r="DJH932" s="2"/>
      <c r="DJI932" s="2"/>
      <c r="DJJ932" s="2"/>
      <c r="DJK932" s="2"/>
      <c r="DJL932" s="2"/>
      <c r="DJM932" s="2"/>
      <c r="DJN932" s="2"/>
      <c r="DJO932" s="2"/>
      <c r="DJP932" s="2"/>
      <c r="DJQ932" s="2"/>
      <c r="DJR932" s="2"/>
      <c r="DJS932" s="2"/>
      <c r="DJT932" s="2"/>
      <c r="DJU932" s="2"/>
      <c r="DJV932" s="2"/>
      <c r="DJW932" s="2"/>
      <c r="DJX932" s="2"/>
      <c r="DJY932" s="2"/>
      <c r="DJZ932" s="2"/>
      <c r="DKA932" s="2"/>
      <c r="DKB932" s="2"/>
      <c r="DKC932" s="2"/>
      <c r="DKD932" s="2"/>
      <c r="DKE932" s="2"/>
      <c r="DKF932" s="2"/>
      <c r="DKG932" s="2"/>
      <c r="DKH932" s="2"/>
      <c r="DKI932" s="2"/>
      <c r="DKJ932" s="2"/>
      <c r="DKK932" s="2"/>
      <c r="DKL932" s="2"/>
      <c r="DKM932" s="2"/>
      <c r="DKN932" s="2"/>
      <c r="DKO932" s="2"/>
      <c r="DKP932" s="2"/>
      <c r="DKQ932" s="2"/>
      <c r="DKR932" s="2"/>
      <c r="DKS932" s="2"/>
      <c r="DKT932" s="2"/>
      <c r="DKU932" s="2"/>
      <c r="DKV932" s="2"/>
      <c r="DKW932" s="2"/>
      <c r="DKX932" s="2"/>
      <c r="DKY932" s="2"/>
      <c r="DKZ932" s="2"/>
      <c r="DLA932" s="2"/>
      <c r="DLB932" s="2"/>
      <c r="DLC932" s="2"/>
      <c r="DLD932" s="2"/>
      <c r="DLE932" s="2"/>
      <c r="DLF932" s="2"/>
      <c r="DLG932" s="2"/>
      <c r="DLH932" s="2"/>
      <c r="DLI932" s="2"/>
      <c r="DLJ932" s="2"/>
      <c r="DLK932" s="2"/>
      <c r="DLL932" s="2"/>
      <c r="DLM932" s="2"/>
      <c r="DLN932" s="2"/>
      <c r="DLO932" s="2"/>
      <c r="DLP932" s="2"/>
      <c r="DLQ932" s="2"/>
      <c r="DLR932" s="2"/>
      <c r="DLS932" s="2"/>
      <c r="DLT932" s="2"/>
      <c r="DLU932" s="2"/>
      <c r="DLV932" s="2"/>
      <c r="DLW932" s="2"/>
      <c r="DLX932" s="2"/>
      <c r="DLY932" s="2"/>
      <c r="DLZ932" s="2"/>
      <c r="DMA932" s="2"/>
      <c r="DMB932" s="2"/>
      <c r="DMC932" s="2"/>
      <c r="DMD932" s="2"/>
      <c r="DME932" s="2"/>
      <c r="DMF932" s="2"/>
      <c r="DMG932" s="2"/>
      <c r="DMH932" s="2"/>
      <c r="DMI932" s="2"/>
      <c r="DMJ932" s="2"/>
      <c r="DMK932" s="2"/>
      <c r="DML932" s="2"/>
      <c r="DMM932" s="2"/>
      <c r="DMN932" s="2"/>
      <c r="DMO932" s="2"/>
      <c r="DMP932" s="2"/>
      <c r="DMQ932" s="2"/>
      <c r="DMR932" s="2"/>
      <c r="DMS932" s="2"/>
      <c r="DMT932" s="2"/>
      <c r="DMU932" s="2"/>
      <c r="DMV932" s="2"/>
      <c r="DMW932" s="2"/>
      <c r="DMX932" s="2"/>
      <c r="DMY932" s="2"/>
      <c r="DMZ932" s="2"/>
      <c r="DNA932" s="2"/>
      <c r="DNB932" s="2"/>
      <c r="DNC932" s="2"/>
      <c r="DND932" s="2"/>
      <c r="DNE932" s="2"/>
      <c r="DNF932" s="2"/>
      <c r="DNG932" s="2"/>
      <c r="DNH932" s="2"/>
      <c r="DNI932" s="2"/>
      <c r="DNJ932" s="2"/>
      <c r="DNK932" s="2"/>
      <c r="DNL932" s="2"/>
      <c r="DNM932" s="2"/>
      <c r="DNN932" s="2"/>
      <c r="DNO932" s="2"/>
      <c r="DNP932" s="2"/>
      <c r="DNQ932" s="2"/>
      <c r="DNR932" s="2"/>
      <c r="DNS932" s="2"/>
      <c r="DNT932" s="2"/>
      <c r="DNU932" s="2"/>
      <c r="DNV932" s="2"/>
      <c r="DNW932" s="2"/>
      <c r="DNX932" s="2"/>
      <c r="DNY932" s="2"/>
      <c r="DNZ932" s="2"/>
      <c r="DOA932" s="2"/>
      <c r="DOB932" s="2"/>
      <c r="DOC932" s="2"/>
      <c r="DOD932" s="2"/>
      <c r="DOE932" s="2"/>
      <c r="DOF932" s="2"/>
      <c r="DOG932" s="2"/>
      <c r="DOH932" s="2"/>
      <c r="DOI932" s="2"/>
      <c r="DOJ932" s="2"/>
      <c r="DOK932" s="2"/>
      <c r="DOL932" s="2"/>
      <c r="DOM932" s="2"/>
      <c r="DON932" s="2"/>
      <c r="DOO932" s="2"/>
      <c r="DOP932" s="2"/>
      <c r="DOQ932" s="2"/>
      <c r="DOR932" s="2"/>
      <c r="DOS932" s="2"/>
      <c r="DOT932" s="2"/>
      <c r="DOU932" s="2"/>
      <c r="DOV932" s="2"/>
      <c r="DOW932" s="2"/>
      <c r="DOX932" s="2"/>
      <c r="DOY932" s="2"/>
      <c r="DOZ932" s="2"/>
      <c r="DPA932" s="2"/>
      <c r="DPB932" s="2"/>
      <c r="DPC932" s="2"/>
      <c r="DPD932" s="2"/>
      <c r="DPE932" s="2"/>
      <c r="DPF932" s="2"/>
      <c r="DPG932" s="2"/>
      <c r="DPH932" s="2"/>
      <c r="DPI932" s="2"/>
      <c r="DPJ932" s="2"/>
      <c r="DPK932" s="2"/>
      <c r="DPL932" s="2"/>
      <c r="DPM932" s="2"/>
      <c r="DPN932" s="2"/>
      <c r="DPO932" s="2"/>
      <c r="DPP932" s="2"/>
      <c r="DPQ932" s="2"/>
      <c r="DPR932" s="2"/>
      <c r="DPS932" s="2"/>
      <c r="DPT932" s="2"/>
      <c r="DPU932" s="2"/>
      <c r="DPV932" s="2"/>
      <c r="DPW932" s="2"/>
      <c r="DPX932" s="2"/>
      <c r="DPY932" s="2"/>
      <c r="DPZ932" s="2"/>
      <c r="DQA932" s="2"/>
      <c r="DQB932" s="2"/>
      <c r="DQC932" s="2"/>
      <c r="DQD932" s="2"/>
      <c r="DQE932" s="2"/>
      <c r="DQF932" s="2"/>
      <c r="DQG932" s="2"/>
      <c r="DQH932" s="2"/>
      <c r="DQI932" s="2"/>
      <c r="DQJ932" s="2"/>
      <c r="DQK932" s="2"/>
      <c r="DQL932" s="2"/>
      <c r="DQM932" s="2"/>
      <c r="DQN932" s="2"/>
      <c r="DQO932" s="2"/>
      <c r="DQP932" s="2"/>
      <c r="DQQ932" s="2"/>
      <c r="DQR932" s="2"/>
      <c r="DQS932" s="2"/>
      <c r="DQT932" s="2"/>
      <c r="DQU932" s="2"/>
      <c r="DQV932" s="2"/>
      <c r="DQW932" s="2"/>
      <c r="DQX932" s="2"/>
      <c r="DQY932" s="2"/>
      <c r="DQZ932" s="2"/>
      <c r="DRA932" s="2"/>
      <c r="DRB932" s="2"/>
      <c r="DRC932" s="2"/>
      <c r="DRD932" s="2"/>
      <c r="DRE932" s="2"/>
      <c r="DRF932" s="2"/>
      <c r="DRG932" s="2"/>
      <c r="DRH932" s="2"/>
      <c r="DRI932" s="2"/>
      <c r="DRJ932" s="2"/>
      <c r="DRK932" s="2"/>
      <c r="DRL932" s="2"/>
      <c r="DRM932" s="2"/>
      <c r="DRN932" s="2"/>
      <c r="DRO932" s="2"/>
      <c r="DRP932" s="2"/>
      <c r="DRQ932" s="2"/>
      <c r="DRR932" s="2"/>
      <c r="DRS932" s="2"/>
      <c r="DRT932" s="2"/>
      <c r="DRU932" s="2"/>
      <c r="DRV932" s="2"/>
      <c r="DRW932" s="2"/>
      <c r="DRX932" s="2"/>
      <c r="DRY932" s="2"/>
      <c r="DRZ932" s="2"/>
      <c r="DSA932" s="2"/>
      <c r="DSB932" s="2"/>
      <c r="DSC932" s="2"/>
      <c r="DSD932" s="2"/>
      <c r="DSE932" s="2"/>
      <c r="DSF932" s="2"/>
      <c r="DSG932" s="2"/>
      <c r="DSH932" s="2"/>
      <c r="DSI932" s="2"/>
      <c r="DSJ932" s="2"/>
      <c r="DSK932" s="2"/>
      <c r="DSL932" s="2"/>
      <c r="DSM932" s="2"/>
      <c r="DSN932" s="2"/>
      <c r="DSO932" s="2"/>
      <c r="DSP932" s="2"/>
      <c r="DSQ932" s="2"/>
      <c r="DSR932" s="2"/>
      <c r="DSS932" s="2"/>
      <c r="DST932" s="2"/>
      <c r="DSU932" s="2"/>
      <c r="DSV932" s="2"/>
      <c r="DSW932" s="2"/>
      <c r="DSX932" s="2"/>
      <c r="DSY932" s="2"/>
      <c r="DSZ932" s="2"/>
      <c r="DTA932" s="2"/>
      <c r="DTB932" s="2"/>
      <c r="DTC932" s="2"/>
      <c r="DTD932" s="2"/>
      <c r="DTE932" s="2"/>
      <c r="DTF932" s="2"/>
      <c r="DTG932" s="2"/>
      <c r="DTH932" s="2"/>
      <c r="DTI932" s="2"/>
      <c r="DTJ932" s="2"/>
      <c r="DTK932" s="2"/>
      <c r="DTL932" s="2"/>
      <c r="DTM932" s="2"/>
      <c r="DTN932" s="2"/>
      <c r="DTO932" s="2"/>
      <c r="DTP932" s="2"/>
      <c r="DTQ932" s="2"/>
      <c r="DTR932" s="2"/>
      <c r="DTS932" s="2"/>
      <c r="DTT932" s="2"/>
      <c r="DTU932" s="2"/>
      <c r="DTV932" s="2"/>
      <c r="DTW932" s="2"/>
      <c r="DTX932" s="2"/>
      <c r="DTY932" s="2"/>
      <c r="DTZ932" s="2"/>
      <c r="DUA932" s="2"/>
      <c r="DUB932" s="2"/>
      <c r="DUC932" s="2"/>
      <c r="DUD932" s="2"/>
      <c r="DUE932" s="2"/>
      <c r="DUF932" s="2"/>
      <c r="DUG932" s="2"/>
      <c r="DUH932" s="2"/>
      <c r="DUI932" s="2"/>
      <c r="DUJ932" s="2"/>
      <c r="DUK932" s="2"/>
      <c r="DUL932" s="2"/>
      <c r="DUM932" s="2"/>
      <c r="DUN932" s="2"/>
      <c r="DUO932" s="2"/>
      <c r="DUP932" s="2"/>
      <c r="DUQ932" s="2"/>
      <c r="DUR932" s="2"/>
      <c r="DUS932" s="2"/>
      <c r="DUT932" s="2"/>
      <c r="DUU932" s="2"/>
      <c r="DUV932" s="2"/>
      <c r="DUW932" s="2"/>
      <c r="DUX932" s="2"/>
      <c r="DUY932" s="2"/>
      <c r="DUZ932" s="2"/>
      <c r="DVA932" s="2"/>
      <c r="DVB932" s="2"/>
      <c r="DVC932" s="2"/>
      <c r="DVD932" s="2"/>
      <c r="DVE932" s="2"/>
      <c r="DVF932" s="2"/>
      <c r="DVG932" s="2"/>
      <c r="DVH932" s="2"/>
      <c r="DVI932" s="2"/>
      <c r="DVJ932" s="2"/>
      <c r="DVK932" s="2"/>
      <c r="DVL932" s="2"/>
      <c r="DVM932" s="2"/>
      <c r="DVN932" s="2"/>
      <c r="DVO932" s="2"/>
      <c r="DVP932" s="2"/>
      <c r="DVQ932" s="2"/>
      <c r="DVR932" s="2"/>
      <c r="DVS932" s="2"/>
      <c r="DVT932" s="2"/>
      <c r="DVU932" s="2"/>
      <c r="DVV932" s="2"/>
      <c r="DVW932" s="2"/>
      <c r="DVX932" s="2"/>
      <c r="DVY932" s="2"/>
      <c r="DVZ932" s="2"/>
      <c r="DWA932" s="2"/>
      <c r="DWB932" s="2"/>
      <c r="DWC932" s="2"/>
      <c r="DWD932" s="2"/>
      <c r="DWE932" s="2"/>
      <c r="DWF932" s="2"/>
      <c r="DWG932" s="2"/>
      <c r="DWH932" s="2"/>
      <c r="DWI932" s="2"/>
      <c r="DWJ932" s="2"/>
      <c r="DWK932" s="2"/>
      <c r="DWL932" s="2"/>
      <c r="DWM932" s="2"/>
      <c r="DWN932" s="2"/>
      <c r="DWO932" s="2"/>
      <c r="DWP932" s="2"/>
      <c r="DWQ932" s="2"/>
      <c r="DWR932" s="2"/>
      <c r="DWS932" s="2"/>
      <c r="DWT932" s="2"/>
      <c r="DWU932" s="2"/>
      <c r="DWV932" s="2"/>
      <c r="DWW932" s="2"/>
      <c r="DWX932" s="2"/>
      <c r="DWY932" s="2"/>
      <c r="DWZ932" s="2"/>
      <c r="DXA932" s="2"/>
      <c r="DXB932" s="2"/>
      <c r="DXC932" s="2"/>
      <c r="DXD932" s="2"/>
      <c r="DXE932" s="2"/>
      <c r="DXF932" s="2"/>
      <c r="DXG932" s="2"/>
      <c r="DXH932" s="2"/>
      <c r="DXI932" s="2"/>
      <c r="DXJ932" s="2"/>
      <c r="DXK932" s="2"/>
      <c r="DXL932" s="2"/>
      <c r="DXM932" s="2"/>
      <c r="DXN932" s="2"/>
      <c r="DXO932" s="2"/>
      <c r="DXP932" s="2"/>
      <c r="DXQ932" s="2"/>
      <c r="DXR932" s="2"/>
      <c r="DXS932" s="2"/>
      <c r="DXT932" s="2"/>
      <c r="DXU932" s="2"/>
      <c r="DXV932" s="2"/>
      <c r="DXW932" s="2"/>
      <c r="DXX932" s="2"/>
      <c r="DXY932" s="2"/>
      <c r="DXZ932" s="2"/>
      <c r="DYA932" s="2"/>
      <c r="DYB932" s="2"/>
      <c r="DYC932" s="2"/>
      <c r="DYD932" s="2"/>
      <c r="DYE932" s="2"/>
      <c r="DYF932" s="2"/>
      <c r="DYG932" s="2"/>
      <c r="DYH932" s="2"/>
      <c r="DYI932" s="2"/>
      <c r="DYJ932" s="2"/>
      <c r="DYK932" s="2"/>
      <c r="DYL932" s="2"/>
      <c r="DYM932" s="2"/>
      <c r="DYN932" s="2"/>
      <c r="DYO932" s="2"/>
      <c r="DYP932" s="2"/>
      <c r="DYQ932" s="2"/>
      <c r="DYR932" s="2"/>
      <c r="DYS932" s="2"/>
      <c r="DYT932" s="2"/>
      <c r="DYU932" s="2"/>
      <c r="DYV932" s="2"/>
      <c r="DYW932" s="2"/>
      <c r="DYX932" s="2"/>
      <c r="DYY932" s="2"/>
      <c r="DYZ932" s="2"/>
      <c r="DZA932" s="2"/>
      <c r="DZB932" s="2"/>
      <c r="DZC932" s="2"/>
      <c r="DZD932" s="2"/>
      <c r="DZE932" s="2"/>
      <c r="DZF932" s="2"/>
      <c r="DZG932" s="2"/>
      <c r="DZH932" s="2"/>
      <c r="DZI932" s="2"/>
      <c r="DZJ932" s="2"/>
      <c r="DZK932" s="2"/>
      <c r="DZL932" s="2"/>
      <c r="DZM932" s="2"/>
      <c r="DZN932" s="2"/>
      <c r="DZO932" s="2"/>
      <c r="DZP932" s="2"/>
      <c r="DZQ932" s="2"/>
      <c r="DZR932" s="2"/>
      <c r="DZS932" s="2"/>
      <c r="DZT932" s="2"/>
      <c r="DZU932" s="2"/>
      <c r="DZV932" s="2"/>
      <c r="DZW932" s="2"/>
      <c r="DZX932" s="2"/>
      <c r="DZY932" s="2"/>
      <c r="DZZ932" s="2"/>
      <c r="EAA932" s="2"/>
      <c r="EAB932" s="2"/>
      <c r="EAC932" s="2"/>
      <c r="EAD932" s="2"/>
      <c r="EAE932" s="2"/>
      <c r="EAF932" s="2"/>
      <c r="EAG932" s="2"/>
      <c r="EAH932" s="2"/>
      <c r="EAI932" s="2"/>
      <c r="EAJ932" s="2"/>
      <c r="EAK932" s="2"/>
      <c r="EAL932" s="2"/>
      <c r="EAM932" s="2"/>
      <c r="EAN932" s="2"/>
      <c r="EAO932" s="2"/>
      <c r="EAP932" s="2"/>
      <c r="EAQ932" s="2"/>
      <c r="EAR932" s="2"/>
      <c r="EAS932" s="2"/>
      <c r="EAT932" s="2"/>
      <c r="EAU932" s="2"/>
      <c r="EAV932" s="2"/>
      <c r="EAW932" s="2"/>
      <c r="EAX932" s="2"/>
      <c r="EAY932" s="2"/>
      <c r="EAZ932" s="2"/>
      <c r="EBA932" s="2"/>
      <c r="EBB932" s="2"/>
      <c r="EBC932" s="2"/>
      <c r="EBD932" s="2"/>
      <c r="EBE932" s="2"/>
      <c r="EBF932" s="2"/>
      <c r="EBG932" s="2"/>
      <c r="EBH932" s="2"/>
      <c r="EBI932" s="2"/>
      <c r="EBJ932" s="2"/>
      <c r="EBK932" s="2"/>
      <c r="EBL932" s="2"/>
      <c r="EBM932" s="2"/>
      <c r="EBN932" s="2"/>
      <c r="EBO932" s="2"/>
      <c r="EBP932" s="2"/>
      <c r="EBQ932" s="2"/>
      <c r="EBR932" s="2"/>
      <c r="EBS932" s="2"/>
      <c r="EBT932" s="2"/>
      <c r="EBU932" s="2"/>
      <c r="EBV932" s="2"/>
      <c r="EBW932" s="2"/>
      <c r="EBX932" s="2"/>
      <c r="EBY932" s="2"/>
      <c r="EBZ932" s="2"/>
      <c r="ECA932" s="2"/>
      <c r="ECB932" s="2"/>
      <c r="ECC932" s="2"/>
      <c r="ECD932" s="2"/>
      <c r="ECE932" s="2"/>
      <c r="ECF932" s="2"/>
      <c r="ECG932" s="2"/>
      <c r="ECH932" s="2"/>
      <c r="ECI932" s="2"/>
      <c r="ECJ932" s="2"/>
      <c r="ECK932" s="2"/>
      <c r="ECL932" s="2"/>
      <c r="ECM932" s="2"/>
      <c r="ECN932" s="2"/>
      <c r="ECO932" s="2"/>
      <c r="ECP932" s="2"/>
      <c r="ECQ932" s="2"/>
      <c r="ECR932" s="2"/>
      <c r="ECS932" s="2"/>
      <c r="ECT932" s="2"/>
      <c r="ECU932" s="2"/>
      <c r="ECV932" s="2"/>
      <c r="ECW932" s="2"/>
      <c r="ECX932" s="2"/>
      <c r="ECY932" s="2"/>
      <c r="ECZ932" s="2"/>
      <c r="EDA932" s="2"/>
      <c r="EDB932" s="2"/>
      <c r="EDC932" s="2"/>
      <c r="EDD932" s="2"/>
      <c r="EDE932" s="2"/>
      <c r="EDF932" s="2"/>
      <c r="EDG932" s="2"/>
      <c r="EDH932" s="2"/>
      <c r="EDI932" s="2"/>
      <c r="EDJ932" s="2"/>
      <c r="EDK932" s="2"/>
      <c r="EDL932" s="2"/>
      <c r="EDM932" s="2"/>
      <c r="EDN932" s="2"/>
      <c r="EDO932" s="2"/>
      <c r="EDP932" s="2"/>
      <c r="EDQ932" s="2"/>
      <c r="EDR932" s="2"/>
      <c r="EDS932" s="2"/>
      <c r="EDT932" s="2"/>
      <c r="EDU932" s="2"/>
      <c r="EDV932" s="2"/>
      <c r="EDW932" s="2"/>
      <c r="EDX932" s="2"/>
      <c r="EDY932" s="2"/>
      <c r="EDZ932" s="2"/>
      <c r="EEA932" s="2"/>
      <c r="EEB932" s="2"/>
      <c r="EEC932" s="2"/>
      <c r="EED932" s="2"/>
      <c r="EEE932" s="2"/>
      <c r="EEF932" s="2"/>
      <c r="EEG932" s="2"/>
      <c r="EEH932" s="2"/>
      <c r="EEI932" s="2"/>
      <c r="EEJ932" s="2"/>
      <c r="EEK932" s="2"/>
      <c r="EEL932" s="2"/>
      <c r="EEM932" s="2"/>
      <c r="EEN932" s="2"/>
      <c r="EEO932" s="2"/>
      <c r="EEP932" s="2"/>
      <c r="EEQ932" s="2"/>
      <c r="EER932" s="2"/>
      <c r="EES932" s="2"/>
      <c r="EET932" s="2"/>
      <c r="EEU932" s="2"/>
      <c r="EEV932" s="2"/>
      <c r="EEW932" s="2"/>
      <c r="EEX932" s="2"/>
      <c r="EEY932" s="2"/>
      <c r="EEZ932" s="2"/>
      <c r="EFA932" s="2"/>
      <c r="EFB932" s="2"/>
      <c r="EFC932" s="2"/>
      <c r="EFD932" s="2"/>
      <c r="EFE932" s="2"/>
      <c r="EFF932" s="2"/>
      <c r="EFG932" s="2"/>
      <c r="EFH932" s="2"/>
      <c r="EFI932" s="2"/>
      <c r="EFJ932" s="2"/>
      <c r="EFK932" s="2"/>
      <c r="EFL932" s="2"/>
      <c r="EFM932" s="2"/>
      <c r="EFN932" s="2"/>
      <c r="EFO932" s="2"/>
      <c r="EFP932" s="2"/>
      <c r="EFQ932" s="2"/>
      <c r="EFR932" s="2"/>
      <c r="EFS932" s="2"/>
      <c r="EFT932" s="2"/>
      <c r="EFU932" s="2"/>
      <c r="EFV932" s="2"/>
      <c r="EFW932" s="2"/>
      <c r="EFX932" s="2"/>
      <c r="EFY932" s="2"/>
      <c r="EFZ932" s="2"/>
      <c r="EGA932" s="2"/>
      <c r="EGB932" s="2"/>
      <c r="EGC932" s="2"/>
      <c r="EGD932" s="2"/>
      <c r="EGE932" s="2"/>
      <c r="EGF932" s="2"/>
      <c r="EGG932" s="2"/>
      <c r="EGH932" s="2"/>
      <c r="EGI932" s="2"/>
      <c r="EGJ932" s="2"/>
      <c r="EGK932" s="2"/>
      <c r="EGL932" s="2"/>
      <c r="EGM932" s="2"/>
      <c r="EGN932" s="2"/>
      <c r="EGO932" s="2"/>
      <c r="EGP932" s="2"/>
      <c r="EGQ932" s="2"/>
      <c r="EGR932" s="2"/>
      <c r="EGS932" s="2"/>
      <c r="EGT932" s="2"/>
      <c r="EGU932" s="2"/>
      <c r="EGV932" s="2"/>
      <c r="EGW932" s="2"/>
      <c r="EGX932" s="2"/>
      <c r="EGY932" s="2"/>
      <c r="EGZ932" s="2"/>
      <c r="EHA932" s="2"/>
      <c r="EHB932" s="2"/>
      <c r="EHC932" s="2"/>
      <c r="EHD932" s="2"/>
      <c r="EHE932" s="2"/>
      <c r="EHF932" s="2"/>
      <c r="EHG932" s="2"/>
      <c r="EHH932" s="2"/>
      <c r="EHI932" s="2"/>
      <c r="EHJ932" s="2"/>
      <c r="EHK932" s="2"/>
      <c r="EHL932" s="2"/>
      <c r="EHM932" s="2"/>
      <c r="EHN932" s="2"/>
      <c r="EHO932" s="2"/>
      <c r="EHP932" s="2"/>
      <c r="EHQ932" s="2"/>
      <c r="EHR932" s="2"/>
      <c r="EHS932" s="2"/>
      <c r="EHT932" s="2"/>
      <c r="EHU932" s="2"/>
      <c r="EHV932" s="2"/>
      <c r="EHW932" s="2"/>
      <c r="EHX932" s="2"/>
      <c r="EHY932" s="2"/>
      <c r="EHZ932" s="2"/>
      <c r="EIA932" s="2"/>
      <c r="EIB932" s="2"/>
      <c r="EIC932" s="2"/>
      <c r="EID932" s="2"/>
      <c r="EIE932" s="2"/>
      <c r="EIF932" s="2"/>
      <c r="EIG932" s="2"/>
      <c r="EIH932" s="2"/>
      <c r="EII932" s="2"/>
      <c r="EIJ932" s="2"/>
      <c r="EIK932" s="2"/>
      <c r="EIL932" s="2"/>
      <c r="EIM932" s="2"/>
      <c r="EIN932" s="2"/>
      <c r="EIO932" s="2"/>
      <c r="EIP932" s="2"/>
      <c r="EIQ932" s="2"/>
      <c r="EIR932" s="2"/>
      <c r="EIS932" s="2"/>
      <c r="EIT932" s="2"/>
      <c r="EIU932" s="2"/>
      <c r="EIV932" s="2"/>
      <c r="EIW932" s="2"/>
      <c r="EIX932" s="2"/>
      <c r="EIY932" s="2"/>
      <c r="EIZ932" s="2"/>
      <c r="EJA932" s="2"/>
      <c r="EJB932" s="2"/>
      <c r="EJC932" s="2"/>
      <c r="EJD932" s="2"/>
      <c r="EJE932" s="2"/>
      <c r="EJF932" s="2"/>
      <c r="EJG932" s="2"/>
      <c r="EJH932" s="2"/>
      <c r="EJI932" s="2"/>
      <c r="EJJ932" s="2"/>
      <c r="EJK932" s="2"/>
      <c r="EJL932" s="2"/>
      <c r="EJM932" s="2"/>
      <c r="EJN932" s="2"/>
      <c r="EJO932" s="2"/>
      <c r="EJP932" s="2"/>
      <c r="EJQ932" s="2"/>
      <c r="EJR932" s="2"/>
      <c r="EJS932" s="2"/>
      <c r="EJT932" s="2"/>
      <c r="EJU932" s="2"/>
      <c r="EJV932" s="2"/>
      <c r="EJW932" s="2"/>
      <c r="EJX932" s="2"/>
      <c r="EJY932" s="2"/>
      <c r="EJZ932" s="2"/>
      <c r="EKA932" s="2"/>
      <c r="EKB932" s="2"/>
      <c r="EKC932" s="2"/>
      <c r="EKD932" s="2"/>
      <c r="EKE932" s="2"/>
      <c r="EKF932" s="2"/>
      <c r="EKG932" s="2"/>
      <c r="EKH932" s="2"/>
      <c r="EKI932" s="2"/>
      <c r="EKJ932" s="2"/>
      <c r="EKK932" s="2"/>
      <c r="EKL932" s="2"/>
      <c r="EKM932" s="2"/>
      <c r="EKN932" s="2"/>
      <c r="EKO932" s="2"/>
      <c r="EKP932" s="2"/>
      <c r="EKQ932" s="2"/>
      <c r="EKR932" s="2"/>
      <c r="EKS932" s="2"/>
      <c r="EKT932" s="2"/>
      <c r="EKU932" s="2"/>
      <c r="EKV932" s="2"/>
      <c r="EKW932" s="2"/>
      <c r="EKX932" s="2"/>
      <c r="EKY932" s="2"/>
      <c r="EKZ932" s="2"/>
      <c r="ELA932" s="2"/>
      <c r="ELB932" s="2"/>
      <c r="ELC932" s="2"/>
      <c r="ELD932" s="2"/>
      <c r="ELE932" s="2"/>
      <c r="ELF932" s="2"/>
      <c r="ELG932" s="2"/>
      <c r="ELH932" s="2"/>
      <c r="ELI932" s="2"/>
      <c r="ELJ932" s="2"/>
      <c r="ELK932" s="2"/>
      <c r="ELL932" s="2"/>
      <c r="ELM932" s="2"/>
      <c r="ELN932" s="2"/>
      <c r="ELO932" s="2"/>
      <c r="ELP932" s="2"/>
      <c r="ELQ932" s="2"/>
      <c r="ELR932" s="2"/>
      <c r="ELS932" s="2"/>
      <c r="ELT932" s="2"/>
      <c r="ELU932" s="2"/>
      <c r="ELV932" s="2"/>
      <c r="ELW932" s="2"/>
      <c r="ELX932" s="2"/>
      <c r="ELY932" s="2"/>
      <c r="ELZ932" s="2"/>
      <c r="EMA932" s="2"/>
      <c r="EMB932" s="2"/>
      <c r="EMC932" s="2"/>
      <c r="EMD932" s="2"/>
      <c r="EME932" s="2"/>
      <c r="EMF932" s="2"/>
      <c r="EMG932" s="2"/>
      <c r="EMH932" s="2"/>
      <c r="EMI932" s="2"/>
      <c r="EMJ932" s="2"/>
      <c r="EMK932" s="2"/>
      <c r="EML932" s="2"/>
      <c r="EMM932" s="2"/>
      <c r="EMN932" s="2"/>
      <c r="EMO932" s="2"/>
      <c r="EMP932" s="2"/>
      <c r="EMQ932" s="2"/>
      <c r="EMR932" s="2"/>
      <c r="EMS932" s="2"/>
      <c r="EMT932" s="2"/>
      <c r="EMU932" s="2"/>
      <c r="EMV932" s="2"/>
      <c r="EMW932" s="2"/>
      <c r="EMX932" s="2"/>
      <c r="EMY932" s="2"/>
      <c r="EMZ932" s="2"/>
      <c r="ENA932" s="2"/>
      <c r="ENB932" s="2"/>
      <c r="ENC932" s="2"/>
      <c r="END932" s="2"/>
      <c r="ENE932" s="2"/>
      <c r="ENF932" s="2"/>
      <c r="ENG932" s="2"/>
      <c r="ENH932" s="2"/>
      <c r="ENI932" s="2"/>
      <c r="ENJ932" s="2"/>
      <c r="ENK932" s="2"/>
      <c r="ENL932" s="2"/>
      <c r="ENM932" s="2"/>
      <c r="ENN932" s="2"/>
      <c r="ENO932" s="2"/>
      <c r="ENP932" s="2"/>
      <c r="ENQ932" s="2"/>
      <c r="ENR932" s="2"/>
      <c r="ENS932" s="2"/>
      <c r="ENT932" s="2"/>
      <c r="ENU932" s="2"/>
      <c r="ENV932" s="2"/>
      <c r="ENW932" s="2"/>
      <c r="ENX932" s="2"/>
      <c r="ENY932" s="2"/>
      <c r="ENZ932" s="2"/>
      <c r="EOA932" s="2"/>
      <c r="EOB932" s="2"/>
      <c r="EOC932" s="2"/>
      <c r="EOD932" s="2"/>
      <c r="EOE932" s="2"/>
      <c r="EOF932" s="2"/>
      <c r="EOG932" s="2"/>
      <c r="EOH932" s="2"/>
      <c r="EOI932" s="2"/>
      <c r="EOJ932" s="2"/>
      <c r="EOK932" s="2"/>
      <c r="EOL932" s="2"/>
      <c r="EOM932" s="2"/>
      <c r="EON932" s="2"/>
      <c r="EOO932" s="2"/>
      <c r="EOP932" s="2"/>
      <c r="EOQ932" s="2"/>
      <c r="EOR932" s="2"/>
      <c r="EOS932" s="2"/>
      <c r="EOT932" s="2"/>
      <c r="EOU932" s="2"/>
      <c r="EOV932" s="2"/>
      <c r="EOW932" s="2"/>
      <c r="EOX932" s="2"/>
      <c r="EOY932" s="2"/>
      <c r="EOZ932" s="2"/>
      <c r="EPA932" s="2"/>
      <c r="EPB932" s="2"/>
      <c r="EPC932" s="2"/>
      <c r="EPD932" s="2"/>
      <c r="EPE932" s="2"/>
      <c r="EPF932" s="2"/>
      <c r="EPG932" s="2"/>
      <c r="EPH932" s="2"/>
      <c r="EPI932" s="2"/>
      <c r="EPJ932" s="2"/>
      <c r="EPK932" s="2"/>
      <c r="EPL932" s="2"/>
      <c r="EPM932" s="2"/>
      <c r="EPN932" s="2"/>
      <c r="EPO932" s="2"/>
      <c r="EPP932" s="2"/>
      <c r="EPQ932" s="2"/>
      <c r="EPR932" s="2"/>
      <c r="EPS932" s="2"/>
      <c r="EPT932" s="2"/>
      <c r="EPU932" s="2"/>
      <c r="EPV932" s="2"/>
      <c r="EPW932" s="2"/>
      <c r="EPX932" s="2"/>
      <c r="EPY932" s="2"/>
      <c r="EPZ932" s="2"/>
      <c r="EQA932" s="2"/>
      <c r="EQB932" s="2"/>
      <c r="EQC932" s="2"/>
      <c r="EQD932" s="2"/>
      <c r="EQE932" s="2"/>
      <c r="EQF932" s="2"/>
      <c r="EQG932" s="2"/>
      <c r="EQH932" s="2"/>
      <c r="EQI932" s="2"/>
      <c r="EQJ932" s="2"/>
      <c r="EQK932" s="2"/>
      <c r="EQL932" s="2"/>
      <c r="EQM932" s="2"/>
      <c r="EQN932" s="2"/>
      <c r="EQO932" s="2"/>
      <c r="EQP932" s="2"/>
      <c r="EQQ932" s="2"/>
      <c r="EQR932" s="2"/>
      <c r="EQS932" s="2"/>
      <c r="EQT932" s="2"/>
      <c r="EQU932" s="2"/>
      <c r="EQV932" s="2"/>
      <c r="EQW932" s="2"/>
      <c r="EQX932" s="2"/>
      <c r="EQY932" s="2"/>
      <c r="EQZ932" s="2"/>
      <c r="ERA932" s="2"/>
      <c r="ERB932" s="2"/>
      <c r="ERC932" s="2"/>
      <c r="ERD932" s="2"/>
      <c r="ERE932" s="2"/>
      <c r="ERF932" s="2"/>
      <c r="ERG932" s="2"/>
      <c r="ERH932" s="2"/>
      <c r="ERI932" s="2"/>
      <c r="ERJ932" s="2"/>
      <c r="ERK932" s="2"/>
      <c r="ERL932" s="2"/>
      <c r="ERM932" s="2"/>
      <c r="ERN932" s="2"/>
      <c r="ERO932" s="2"/>
      <c r="ERP932" s="2"/>
      <c r="ERQ932" s="2"/>
      <c r="ERR932" s="2"/>
      <c r="ERS932" s="2"/>
      <c r="ERT932" s="2"/>
      <c r="ERU932" s="2"/>
      <c r="ERV932" s="2"/>
      <c r="ERW932" s="2"/>
      <c r="ERX932" s="2"/>
      <c r="ERY932" s="2"/>
      <c r="ERZ932" s="2"/>
      <c r="ESA932" s="2"/>
      <c r="ESB932" s="2"/>
      <c r="ESC932" s="2"/>
      <c r="ESD932" s="2"/>
      <c r="ESE932" s="2"/>
      <c r="ESF932" s="2"/>
      <c r="ESG932" s="2"/>
      <c r="ESH932" s="2"/>
      <c r="ESI932" s="2"/>
      <c r="ESJ932" s="2"/>
      <c r="ESK932" s="2"/>
      <c r="ESL932" s="2"/>
      <c r="ESM932" s="2"/>
      <c r="ESN932" s="2"/>
      <c r="ESO932" s="2"/>
      <c r="ESP932" s="2"/>
      <c r="ESQ932" s="2"/>
      <c r="ESR932" s="2"/>
      <c r="ESS932" s="2"/>
      <c r="EST932" s="2"/>
      <c r="ESU932" s="2"/>
      <c r="ESV932" s="2"/>
      <c r="ESW932" s="2"/>
      <c r="ESX932" s="2"/>
      <c r="ESY932" s="2"/>
      <c r="ESZ932" s="2"/>
      <c r="ETA932" s="2"/>
      <c r="ETB932" s="2"/>
      <c r="ETC932" s="2"/>
      <c r="ETD932" s="2"/>
      <c r="ETE932" s="2"/>
      <c r="ETF932" s="2"/>
      <c r="ETG932" s="2"/>
      <c r="ETH932" s="2"/>
      <c r="ETI932" s="2"/>
      <c r="ETJ932" s="2"/>
      <c r="ETK932" s="2"/>
      <c r="ETL932" s="2"/>
      <c r="ETM932" s="2"/>
      <c r="ETN932" s="2"/>
      <c r="ETO932" s="2"/>
      <c r="ETP932" s="2"/>
      <c r="ETQ932" s="2"/>
      <c r="ETR932" s="2"/>
      <c r="ETS932" s="2"/>
      <c r="ETT932" s="2"/>
      <c r="ETU932" s="2"/>
      <c r="ETV932" s="2"/>
      <c r="ETW932" s="2"/>
      <c r="ETX932" s="2"/>
      <c r="ETY932" s="2"/>
      <c r="ETZ932" s="2"/>
      <c r="EUA932" s="2"/>
      <c r="EUB932" s="2"/>
      <c r="EUC932" s="2"/>
      <c r="EUD932" s="2"/>
      <c r="EUE932" s="2"/>
      <c r="EUF932" s="2"/>
      <c r="EUG932" s="2"/>
      <c r="EUH932" s="2"/>
      <c r="EUI932" s="2"/>
      <c r="EUJ932" s="2"/>
      <c r="EUK932" s="2"/>
      <c r="EUL932" s="2"/>
      <c r="EUM932" s="2"/>
      <c r="EUN932" s="2"/>
      <c r="EUO932" s="2"/>
      <c r="EUP932" s="2"/>
      <c r="EUQ932" s="2"/>
      <c r="EUR932" s="2"/>
      <c r="EUS932" s="2"/>
      <c r="EUT932" s="2"/>
      <c r="EUU932" s="2"/>
      <c r="EUV932" s="2"/>
      <c r="EUW932" s="2"/>
      <c r="EUX932" s="2"/>
      <c r="EUY932" s="2"/>
      <c r="EUZ932" s="2"/>
      <c r="EVA932" s="2"/>
      <c r="EVB932" s="2"/>
      <c r="EVC932" s="2"/>
      <c r="EVD932" s="2"/>
      <c r="EVE932" s="2"/>
      <c r="EVF932" s="2"/>
      <c r="EVG932" s="2"/>
      <c r="EVH932" s="2"/>
      <c r="EVI932" s="2"/>
      <c r="EVJ932" s="2"/>
      <c r="EVK932" s="2"/>
      <c r="EVL932" s="2"/>
      <c r="EVM932" s="2"/>
      <c r="EVN932" s="2"/>
      <c r="EVO932" s="2"/>
      <c r="EVP932" s="2"/>
      <c r="EVQ932" s="2"/>
      <c r="EVR932" s="2"/>
      <c r="EVS932" s="2"/>
      <c r="EVT932" s="2"/>
      <c r="EVU932" s="2"/>
      <c r="EVV932" s="2"/>
      <c r="EVW932" s="2"/>
      <c r="EVX932" s="2"/>
      <c r="EVY932" s="2"/>
      <c r="EVZ932" s="2"/>
      <c r="EWA932" s="2"/>
      <c r="EWB932" s="2"/>
      <c r="EWC932" s="2"/>
      <c r="EWD932" s="2"/>
      <c r="EWE932" s="2"/>
      <c r="EWF932" s="2"/>
      <c r="EWG932" s="2"/>
      <c r="EWH932" s="2"/>
      <c r="EWI932" s="2"/>
      <c r="EWJ932" s="2"/>
      <c r="EWK932" s="2"/>
      <c r="EWL932" s="2"/>
      <c r="EWM932" s="2"/>
      <c r="EWN932" s="2"/>
      <c r="EWO932" s="2"/>
      <c r="EWP932" s="2"/>
      <c r="EWQ932" s="2"/>
      <c r="EWR932" s="2"/>
      <c r="EWS932" s="2"/>
      <c r="EWT932" s="2"/>
      <c r="EWU932" s="2"/>
      <c r="EWV932" s="2"/>
      <c r="EWW932" s="2"/>
      <c r="EWX932" s="2"/>
      <c r="EWY932" s="2"/>
      <c r="EWZ932" s="2"/>
      <c r="EXA932" s="2"/>
      <c r="EXB932" s="2"/>
      <c r="EXC932" s="2"/>
      <c r="EXD932" s="2"/>
      <c r="EXE932" s="2"/>
      <c r="EXF932" s="2"/>
      <c r="EXG932" s="2"/>
      <c r="EXH932" s="2"/>
      <c r="EXI932" s="2"/>
      <c r="EXJ932" s="2"/>
      <c r="EXK932" s="2"/>
      <c r="EXL932" s="2"/>
      <c r="EXM932" s="2"/>
      <c r="EXN932" s="2"/>
      <c r="EXO932" s="2"/>
      <c r="EXP932" s="2"/>
      <c r="EXQ932" s="2"/>
      <c r="EXR932" s="2"/>
      <c r="EXS932" s="2"/>
      <c r="EXT932" s="2"/>
      <c r="EXU932" s="2"/>
      <c r="EXV932" s="2"/>
      <c r="EXW932" s="2"/>
      <c r="EXX932" s="2"/>
      <c r="EXY932" s="2"/>
      <c r="EXZ932" s="2"/>
      <c r="EYA932" s="2"/>
      <c r="EYB932" s="2"/>
      <c r="EYC932" s="2"/>
      <c r="EYD932" s="2"/>
      <c r="EYE932" s="2"/>
      <c r="EYF932" s="2"/>
      <c r="EYG932" s="2"/>
      <c r="EYH932" s="2"/>
      <c r="EYI932" s="2"/>
      <c r="EYJ932" s="2"/>
      <c r="EYK932" s="2"/>
      <c r="EYL932" s="2"/>
      <c r="EYM932" s="2"/>
      <c r="EYN932" s="2"/>
      <c r="EYO932" s="2"/>
      <c r="EYP932" s="2"/>
      <c r="EYQ932" s="2"/>
      <c r="EYR932" s="2"/>
      <c r="EYS932" s="2"/>
      <c r="EYT932" s="2"/>
      <c r="EYU932" s="2"/>
      <c r="EYV932" s="2"/>
      <c r="EYW932" s="2"/>
      <c r="EYX932" s="2"/>
      <c r="EYY932" s="2"/>
      <c r="EYZ932" s="2"/>
      <c r="EZA932" s="2"/>
      <c r="EZB932" s="2"/>
      <c r="EZC932" s="2"/>
      <c r="EZD932" s="2"/>
      <c r="EZE932" s="2"/>
      <c r="EZF932" s="2"/>
      <c r="EZG932" s="2"/>
      <c r="EZH932" s="2"/>
      <c r="EZI932" s="2"/>
      <c r="EZJ932" s="2"/>
      <c r="EZK932" s="2"/>
      <c r="EZL932" s="2"/>
      <c r="EZM932" s="2"/>
      <c r="EZN932" s="2"/>
      <c r="EZO932" s="2"/>
      <c r="EZP932" s="2"/>
      <c r="EZQ932" s="2"/>
      <c r="EZR932" s="2"/>
      <c r="EZS932" s="2"/>
      <c r="EZT932" s="2"/>
      <c r="EZU932" s="2"/>
      <c r="EZV932" s="2"/>
      <c r="EZW932" s="2"/>
      <c r="EZX932" s="2"/>
      <c r="EZY932" s="2"/>
      <c r="EZZ932" s="2"/>
      <c r="FAA932" s="2"/>
      <c r="FAB932" s="2"/>
      <c r="FAC932" s="2"/>
      <c r="FAD932" s="2"/>
      <c r="FAE932" s="2"/>
      <c r="FAF932" s="2"/>
      <c r="FAG932" s="2"/>
      <c r="FAH932" s="2"/>
      <c r="FAI932" s="2"/>
      <c r="FAJ932" s="2"/>
      <c r="FAK932" s="2"/>
      <c r="FAL932" s="2"/>
      <c r="FAM932" s="2"/>
      <c r="FAN932" s="2"/>
      <c r="FAO932" s="2"/>
      <c r="FAP932" s="2"/>
      <c r="FAQ932" s="2"/>
      <c r="FAR932" s="2"/>
      <c r="FAS932" s="2"/>
      <c r="FAT932" s="2"/>
      <c r="FAU932" s="2"/>
      <c r="FAV932" s="2"/>
      <c r="FAW932" s="2"/>
      <c r="FAX932" s="2"/>
      <c r="FAY932" s="2"/>
      <c r="FAZ932" s="2"/>
      <c r="FBA932" s="2"/>
      <c r="FBB932" s="2"/>
      <c r="FBC932" s="2"/>
      <c r="FBD932" s="2"/>
      <c r="FBE932" s="2"/>
      <c r="FBF932" s="2"/>
      <c r="FBG932" s="2"/>
      <c r="FBH932" s="2"/>
      <c r="FBI932" s="2"/>
      <c r="FBJ932" s="2"/>
      <c r="FBK932" s="2"/>
      <c r="FBL932" s="2"/>
      <c r="FBM932" s="2"/>
      <c r="FBN932" s="2"/>
      <c r="FBO932" s="2"/>
      <c r="FBP932" s="2"/>
      <c r="FBQ932" s="2"/>
      <c r="FBR932" s="2"/>
      <c r="FBS932" s="2"/>
      <c r="FBT932" s="2"/>
      <c r="FBU932" s="2"/>
      <c r="FBV932" s="2"/>
      <c r="FBW932" s="2"/>
      <c r="FBX932" s="2"/>
      <c r="FBY932" s="2"/>
      <c r="FBZ932" s="2"/>
      <c r="FCA932" s="2"/>
      <c r="FCB932" s="2"/>
      <c r="FCC932" s="2"/>
      <c r="FCD932" s="2"/>
      <c r="FCE932" s="2"/>
      <c r="FCF932" s="2"/>
      <c r="FCG932" s="2"/>
      <c r="FCH932" s="2"/>
      <c r="FCI932" s="2"/>
      <c r="FCJ932" s="2"/>
      <c r="FCK932" s="2"/>
      <c r="FCL932" s="2"/>
      <c r="FCM932" s="2"/>
      <c r="FCN932" s="2"/>
      <c r="FCO932" s="2"/>
      <c r="FCP932" s="2"/>
      <c r="FCQ932" s="2"/>
      <c r="FCR932" s="2"/>
      <c r="FCS932" s="2"/>
      <c r="FCT932" s="2"/>
      <c r="FCU932" s="2"/>
      <c r="FCV932" s="2"/>
      <c r="FCW932" s="2"/>
      <c r="FCX932" s="2"/>
      <c r="FCY932" s="2"/>
      <c r="FCZ932" s="2"/>
      <c r="FDA932" s="2"/>
      <c r="FDB932" s="2"/>
      <c r="FDC932" s="2"/>
      <c r="FDD932" s="2"/>
      <c r="FDE932" s="2"/>
      <c r="FDF932" s="2"/>
      <c r="FDG932" s="2"/>
      <c r="FDH932" s="2"/>
      <c r="FDI932" s="2"/>
      <c r="FDJ932" s="2"/>
      <c r="FDK932" s="2"/>
      <c r="FDL932" s="2"/>
      <c r="FDM932" s="2"/>
      <c r="FDN932" s="2"/>
      <c r="FDO932" s="2"/>
      <c r="FDP932" s="2"/>
      <c r="FDQ932" s="2"/>
      <c r="FDR932" s="2"/>
      <c r="FDS932" s="2"/>
      <c r="FDT932" s="2"/>
      <c r="FDU932" s="2"/>
      <c r="FDV932" s="2"/>
      <c r="FDW932" s="2"/>
      <c r="FDX932" s="2"/>
      <c r="FDY932" s="2"/>
      <c r="FDZ932" s="2"/>
      <c r="FEA932" s="2"/>
      <c r="FEB932" s="2"/>
      <c r="FEC932" s="2"/>
      <c r="FED932" s="2"/>
      <c r="FEE932" s="2"/>
      <c r="FEF932" s="2"/>
      <c r="FEG932" s="2"/>
      <c r="FEH932" s="2"/>
      <c r="FEI932" s="2"/>
      <c r="FEJ932" s="2"/>
      <c r="FEK932" s="2"/>
      <c r="FEL932" s="2"/>
      <c r="FEM932" s="2"/>
      <c r="FEN932" s="2"/>
      <c r="FEO932" s="2"/>
      <c r="FEP932" s="2"/>
      <c r="FEQ932" s="2"/>
      <c r="FER932" s="2"/>
      <c r="FES932" s="2"/>
      <c r="FET932" s="2"/>
      <c r="FEU932" s="2"/>
      <c r="FEV932" s="2"/>
      <c r="FEW932" s="2"/>
      <c r="FEX932" s="2"/>
      <c r="FEY932" s="2"/>
      <c r="FEZ932" s="2"/>
      <c r="FFA932" s="2"/>
      <c r="FFB932" s="2"/>
      <c r="FFC932" s="2"/>
      <c r="FFD932" s="2"/>
      <c r="FFE932" s="2"/>
      <c r="FFF932" s="2"/>
      <c r="FFG932" s="2"/>
      <c r="FFH932" s="2"/>
      <c r="FFI932" s="2"/>
      <c r="FFJ932" s="2"/>
      <c r="FFK932" s="2"/>
      <c r="FFL932" s="2"/>
      <c r="FFM932" s="2"/>
      <c r="FFN932" s="2"/>
      <c r="FFO932" s="2"/>
      <c r="FFP932" s="2"/>
      <c r="FFQ932" s="2"/>
      <c r="FFR932" s="2"/>
      <c r="FFS932" s="2"/>
      <c r="FFT932" s="2"/>
      <c r="FFU932" s="2"/>
      <c r="FFV932" s="2"/>
      <c r="FFW932" s="2"/>
      <c r="FFX932" s="2"/>
      <c r="FFY932" s="2"/>
      <c r="FFZ932" s="2"/>
      <c r="FGA932" s="2"/>
      <c r="FGB932" s="2"/>
      <c r="FGC932" s="2"/>
      <c r="FGD932" s="2"/>
      <c r="FGE932" s="2"/>
      <c r="FGF932" s="2"/>
      <c r="FGG932" s="2"/>
      <c r="FGH932" s="2"/>
      <c r="FGI932" s="2"/>
      <c r="FGJ932" s="2"/>
      <c r="FGK932" s="2"/>
      <c r="FGL932" s="2"/>
      <c r="FGM932" s="2"/>
      <c r="FGN932" s="2"/>
      <c r="FGO932" s="2"/>
      <c r="FGP932" s="2"/>
      <c r="FGQ932" s="2"/>
      <c r="FGR932" s="2"/>
      <c r="FGS932" s="2"/>
      <c r="FGT932" s="2"/>
      <c r="FGU932" s="2"/>
      <c r="FGV932" s="2"/>
      <c r="FGW932" s="2"/>
      <c r="FGX932" s="2"/>
      <c r="FGY932" s="2"/>
      <c r="FGZ932" s="2"/>
      <c r="FHA932" s="2"/>
      <c r="FHB932" s="2"/>
      <c r="FHC932" s="2"/>
      <c r="FHD932" s="2"/>
      <c r="FHE932" s="2"/>
      <c r="FHF932" s="2"/>
      <c r="FHG932" s="2"/>
      <c r="FHH932" s="2"/>
      <c r="FHI932" s="2"/>
      <c r="FHJ932" s="2"/>
      <c r="FHK932" s="2"/>
      <c r="FHL932" s="2"/>
      <c r="FHM932" s="2"/>
      <c r="FHN932" s="2"/>
      <c r="FHO932" s="2"/>
      <c r="FHP932" s="2"/>
      <c r="FHQ932" s="2"/>
      <c r="FHR932" s="2"/>
      <c r="FHS932" s="2"/>
      <c r="FHT932" s="2"/>
      <c r="FHU932" s="2"/>
      <c r="FHV932" s="2"/>
      <c r="FHW932" s="2"/>
      <c r="FHX932" s="2"/>
      <c r="FHY932" s="2"/>
      <c r="FHZ932" s="2"/>
      <c r="FIA932" s="2"/>
      <c r="FIB932" s="2"/>
      <c r="FIC932" s="2"/>
      <c r="FID932" s="2"/>
      <c r="FIE932" s="2"/>
      <c r="FIF932" s="2"/>
      <c r="FIG932" s="2"/>
      <c r="FIH932" s="2"/>
      <c r="FII932" s="2"/>
      <c r="FIJ932" s="2"/>
      <c r="FIK932" s="2"/>
      <c r="FIL932" s="2"/>
      <c r="FIM932" s="2"/>
      <c r="FIN932" s="2"/>
      <c r="FIO932" s="2"/>
      <c r="FIP932" s="2"/>
      <c r="FIQ932" s="2"/>
      <c r="FIR932" s="2"/>
      <c r="FIS932" s="2"/>
      <c r="FIT932" s="2"/>
      <c r="FIU932" s="2"/>
      <c r="FIV932" s="2"/>
      <c r="FIW932" s="2"/>
      <c r="FIX932" s="2"/>
      <c r="FIY932" s="2"/>
      <c r="FIZ932" s="2"/>
      <c r="FJA932" s="2"/>
      <c r="FJB932" s="2"/>
      <c r="FJC932" s="2"/>
      <c r="FJD932" s="2"/>
      <c r="FJE932" s="2"/>
      <c r="FJF932" s="2"/>
      <c r="FJG932" s="2"/>
      <c r="FJH932" s="2"/>
      <c r="FJI932" s="2"/>
      <c r="FJJ932" s="2"/>
      <c r="FJK932" s="2"/>
      <c r="FJL932" s="2"/>
      <c r="FJM932" s="2"/>
      <c r="FJN932" s="2"/>
      <c r="FJO932" s="2"/>
      <c r="FJP932" s="2"/>
      <c r="FJQ932" s="2"/>
      <c r="FJR932" s="2"/>
      <c r="FJS932" s="2"/>
      <c r="FJT932" s="2"/>
      <c r="FJU932" s="2"/>
      <c r="FJV932" s="2"/>
      <c r="FJW932" s="2"/>
      <c r="FJX932" s="2"/>
      <c r="FJY932" s="2"/>
      <c r="FJZ932" s="2"/>
      <c r="FKA932" s="2"/>
      <c r="FKB932" s="2"/>
      <c r="FKC932" s="2"/>
      <c r="FKD932" s="2"/>
      <c r="FKE932" s="2"/>
      <c r="FKF932" s="2"/>
      <c r="FKG932" s="2"/>
      <c r="FKH932" s="2"/>
      <c r="FKI932" s="2"/>
      <c r="FKJ932" s="2"/>
      <c r="FKK932" s="2"/>
      <c r="FKL932" s="2"/>
      <c r="FKM932" s="2"/>
      <c r="FKN932" s="2"/>
      <c r="FKO932" s="2"/>
      <c r="FKP932" s="2"/>
      <c r="FKQ932" s="2"/>
      <c r="FKR932" s="2"/>
      <c r="FKS932" s="2"/>
      <c r="FKT932" s="2"/>
      <c r="FKU932" s="2"/>
      <c r="FKV932" s="2"/>
      <c r="FKW932" s="2"/>
      <c r="FKX932" s="2"/>
      <c r="FKY932" s="2"/>
      <c r="FKZ932" s="2"/>
      <c r="FLA932" s="2"/>
      <c r="FLB932" s="2"/>
      <c r="FLC932" s="2"/>
      <c r="FLD932" s="2"/>
      <c r="FLE932" s="2"/>
      <c r="FLF932" s="2"/>
      <c r="FLG932" s="2"/>
      <c r="FLH932" s="2"/>
      <c r="FLI932" s="2"/>
      <c r="FLJ932" s="2"/>
      <c r="FLK932" s="2"/>
      <c r="FLL932" s="2"/>
      <c r="FLM932" s="2"/>
      <c r="FLN932" s="2"/>
      <c r="FLO932" s="2"/>
      <c r="FLP932" s="2"/>
      <c r="FLQ932" s="2"/>
      <c r="FLR932" s="2"/>
      <c r="FLS932" s="2"/>
      <c r="FLT932" s="2"/>
      <c r="FLU932" s="2"/>
      <c r="FLV932" s="2"/>
      <c r="FLW932" s="2"/>
      <c r="FLX932" s="2"/>
      <c r="FLY932" s="2"/>
      <c r="FLZ932" s="2"/>
      <c r="FMA932" s="2"/>
      <c r="FMB932" s="2"/>
      <c r="FMC932" s="2"/>
      <c r="FMD932" s="2"/>
      <c r="FME932" s="2"/>
      <c r="FMF932" s="2"/>
      <c r="FMG932" s="2"/>
      <c r="FMH932" s="2"/>
      <c r="FMI932" s="2"/>
      <c r="FMJ932" s="2"/>
      <c r="FMK932" s="2"/>
      <c r="FML932" s="2"/>
      <c r="FMM932" s="2"/>
      <c r="FMN932" s="2"/>
      <c r="FMO932" s="2"/>
      <c r="FMP932" s="2"/>
      <c r="FMQ932" s="2"/>
      <c r="FMR932" s="2"/>
      <c r="FMS932" s="2"/>
      <c r="FMT932" s="2"/>
      <c r="FMU932" s="2"/>
      <c r="FMV932" s="2"/>
      <c r="FMW932" s="2"/>
      <c r="FMX932" s="2"/>
      <c r="FMY932" s="2"/>
      <c r="FMZ932" s="2"/>
      <c r="FNA932" s="2"/>
      <c r="FNB932" s="2"/>
      <c r="FNC932" s="2"/>
      <c r="FND932" s="2"/>
      <c r="FNE932" s="2"/>
      <c r="FNF932" s="2"/>
      <c r="FNG932" s="2"/>
      <c r="FNH932" s="2"/>
      <c r="FNI932" s="2"/>
      <c r="FNJ932" s="2"/>
      <c r="FNK932" s="2"/>
      <c r="FNL932" s="2"/>
      <c r="FNM932" s="2"/>
      <c r="FNN932" s="2"/>
      <c r="FNO932" s="2"/>
      <c r="FNP932" s="2"/>
      <c r="FNQ932" s="2"/>
      <c r="FNR932" s="2"/>
      <c r="FNS932" s="2"/>
      <c r="FNT932" s="2"/>
      <c r="FNU932" s="2"/>
      <c r="FNV932" s="2"/>
      <c r="FNW932" s="2"/>
      <c r="FNX932" s="2"/>
      <c r="FNY932" s="2"/>
      <c r="FNZ932" s="2"/>
      <c r="FOA932" s="2"/>
      <c r="FOB932" s="2"/>
      <c r="FOC932" s="2"/>
      <c r="FOD932" s="2"/>
      <c r="FOE932" s="2"/>
      <c r="FOF932" s="2"/>
      <c r="FOG932" s="2"/>
      <c r="FOH932" s="2"/>
      <c r="FOI932" s="2"/>
      <c r="FOJ932" s="2"/>
      <c r="FOK932" s="2"/>
      <c r="FOL932" s="2"/>
      <c r="FOM932" s="2"/>
      <c r="FON932" s="2"/>
      <c r="FOO932" s="2"/>
      <c r="FOP932" s="2"/>
      <c r="FOQ932" s="2"/>
      <c r="FOR932" s="2"/>
      <c r="FOS932" s="2"/>
      <c r="FOT932" s="2"/>
      <c r="FOU932" s="2"/>
      <c r="FOV932" s="2"/>
      <c r="FOW932" s="2"/>
      <c r="FOX932" s="2"/>
      <c r="FOY932" s="2"/>
      <c r="FOZ932" s="2"/>
      <c r="FPA932" s="2"/>
      <c r="FPB932" s="2"/>
      <c r="FPC932" s="2"/>
      <c r="FPD932" s="2"/>
      <c r="FPE932" s="2"/>
      <c r="FPF932" s="2"/>
      <c r="FPG932" s="2"/>
      <c r="FPH932" s="2"/>
      <c r="FPI932" s="2"/>
      <c r="FPJ932" s="2"/>
      <c r="FPK932" s="2"/>
      <c r="FPL932" s="2"/>
      <c r="FPM932" s="2"/>
      <c r="FPN932" s="2"/>
      <c r="FPO932" s="2"/>
      <c r="FPP932" s="2"/>
      <c r="FPQ932" s="2"/>
      <c r="FPR932" s="2"/>
      <c r="FPS932" s="2"/>
      <c r="FPT932" s="2"/>
      <c r="FPU932" s="2"/>
      <c r="FPV932" s="2"/>
      <c r="FPW932" s="2"/>
      <c r="FPX932" s="2"/>
      <c r="FPY932" s="2"/>
      <c r="FPZ932" s="2"/>
      <c r="FQA932" s="2"/>
      <c r="FQB932" s="2"/>
      <c r="FQC932" s="2"/>
      <c r="FQD932" s="2"/>
      <c r="FQE932" s="2"/>
      <c r="FQF932" s="2"/>
      <c r="FQG932" s="2"/>
      <c r="FQH932" s="2"/>
      <c r="FQI932" s="2"/>
      <c r="FQJ932" s="2"/>
      <c r="FQK932" s="2"/>
      <c r="FQL932" s="2"/>
      <c r="FQM932" s="2"/>
      <c r="FQN932" s="2"/>
      <c r="FQO932" s="2"/>
      <c r="FQP932" s="2"/>
      <c r="FQQ932" s="2"/>
      <c r="FQR932" s="2"/>
      <c r="FQS932" s="2"/>
      <c r="FQT932" s="2"/>
      <c r="FQU932" s="2"/>
      <c r="FQV932" s="2"/>
      <c r="FQW932" s="2"/>
      <c r="FQX932" s="2"/>
      <c r="FQY932" s="2"/>
      <c r="FQZ932" s="2"/>
      <c r="FRA932" s="2"/>
      <c r="FRB932" s="2"/>
      <c r="FRC932" s="2"/>
      <c r="FRD932" s="2"/>
      <c r="FRE932" s="2"/>
      <c r="FRF932" s="2"/>
      <c r="FRG932" s="2"/>
      <c r="FRH932" s="2"/>
      <c r="FRI932" s="2"/>
      <c r="FRJ932" s="2"/>
      <c r="FRK932" s="2"/>
      <c r="FRL932" s="2"/>
      <c r="FRM932" s="2"/>
      <c r="FRN932" s="2"/>
      <c r="FRO932" s="2"/>
      <c r="FRP932" s="2"/>
      <c r="FRQ932" s="2"/>
      <c r="FRR932" s="2"/>
      <c r="FRS932" s="2"/>
      <c r="FRT932" s="2"/>
      <c r="FRU932" s="2"/>
      <c r="FRV932" s="2"/>
      <c r="FRW932" s="2"/>
      <c r="FRX932" s="2"/>
      <c r="FRY932" s="2"/>
      <c r="FRZ932" s="2"/>
      <c r="FSA932" s="2"/>
      <c r="FSB932" s="2"/>
      <c r="FSC932" s="2"/>
      <c r="FSD932" s="2"/>
      <c r="FSE932" s="2"/>
      <c r="FSF932" s="2"/>
      <c r="FSG932" s="2"/>
      <c r="FSH932" s="2"/>
      <c r="FSI932" s="2"/>
      <c r="FSJ932" s="2"/>
      <c r="FSK932" s="2"/>
      <c r="FSL932" s="2"/>
      <c r="FSM932" s="2"/>
      <c r="FSN932" s="2"/>
      <c r="FSO932" s="2"/>
      <c r="FSP932" s="2"/>
      <c r="FSQ932" s="2"/>
      <c r="FSR932" s="2"/>
      <c r="FSS932" s="2"/>
      <c r="FST932" s="2"/>
      <c r="FSU932" s="2"/>
      <c r="FSV932" s="2"/>
      <c r="FSW932" s="2"/>
      <c r="FSX932" s="2"/>
      <c r="FSY932" s="2"/>
      <c r="FSZ932" s="2"/>
      <c r="FTA932" s="2"/>
      <c r="FTB932" s="2"/>
      <c r="FTC932" s="2"/>
      <c r="FTD932" s="2"/>
      <c r="FTE932" s="2"/>
      <c r="FTF932" s="2"/>
      <c r="FTG932" s="2"/>
      <c r="FTH932" s="2"/>
      <c r="FTI932" s="2"/>
      <c r="FTJ932" s="2"/>
      <c r="FTK932" s="2"/>
      <c r="FTL932" s="2"/>
      <c r="FTM932" s="2"/>
      <c r="FTN932" s="2"/>
      <c r="FTO932" s="2"/>
      <c r="FTP932" s="2"/>
      <c r="FTQ932" s="2"/>
      <c r="FTR932" s="2"/>
      <c r="FTS932" s="2"/>
      <c r="FTT932" s="2"/>
      <c r="FTU932" s="2"/>
      <c r="FTV932" s="2"/>
      <c r="FTW932" s="2"/>
      <c r="FTX932" s="2"/>
      <c r="FTY932" s="2"/>
      <c r="FTZ932" s="2"/>
      <c r="FUA932" s="2"/>
      <c r="FUB932" s="2"/>
      <c r="FUC932" s="2"/>
      <c r="FUD932" s="2"/>
      <c r="FUE932" s="2"/>
      <c r="FUF932" s="2"/>
      <c r="FUG932" s="2"/>
      <c r="FUH932" s="2"/>
      <c r="FUI932" s="2"/>
      <c r="FUJ932" s="2"/>
      <c r="FUK932" s="2"/>
      <c r="FUL932" s="2"/>
      <c r="FUM932" s="2"/>
      <c r="FUN932" s="2"/>
      <c r="FUO932" s="2"/>
      <c r="FUP932" s="2"/>
      <c r="FUQ932" s="2"/>
      <c r="FUR932" s="2"/>
      <c r="FUS932" s="2"/>
      <c r="FUT932" s="2"/>
      <c r="FUU932" s="2"/>
      <c r="FUV932" s="2"/>
      <c r="FUW932" s="2"/>
      <c r="FUX932" s="2"/>
      <c r="FUY932" s="2"/>
      <c r="FUZ932" s="2"/>
      <c r="FVA932" s="2"/>
      <c r="FVB932" s="2"/>
      <c r="FVC932" s="2"/>
      <c r="FVD932" s="2"/>
      <c r="FVE932" s="2"/>
      <c r="FVF932" s="2"/>
      <c r="FVG932" s="2"/>
      <c r="FVH932" s="2"/>
      <c r="FVI932" s="2"/>
      <c r="FVJ932" s="2"/>
      <c r="FVK932" s="2"/>
      <c r="FVL932" s="2"/>
      <c r="FVM932" s="2"/>
      <c r="FVN932" s="2"/>
      <c r="FVO932" s="2"/>
      <c r="FVP932" s="2"/>
      <c r="FVQ932" s="2"/>
      <c r="FVR932" s="2"/>
      <c r="FVS932" s="2"/>
      <c r="FVT932" s="2"/>
      <c r="FVU932" s="2"/>
      <c r="FVV932" s="2"/>
      <c r="FVW932" s="2"/>
      <c r="FVX932" s="2"/>
      <c r="FVY932" s="2"/>
      <c r="FVZ932" s="2"/>
      <c r="FWA932" s="2"/>
      <c r="FWB932" s="2"/>
      <c r="FWC932" s="2"/>
      <c r="FWD932" s="2"/>
      <c r="FWE932" s="2"/>
      <c r="FWF932" s="2"/>
      <c r="FWG932" s="2"/>
      <c r="FWH932" s="2"/>
      <c r="FWI932" s="2"/>
      <c r="FWJ932" s="2"/>
      <c r="FWK932" s="2"/>
      <c r="FWL932" s="2"/>
      <c r="FWM932" s="2"/>
      <c r="FWN932" s="2"/>
      <c r="FWO932" s="2"/>
      <c r="FWP932" s="2"/>
      <c r="FWQ932" s="2"/>
      <c r="FWR932" s="2"/>
      <c r="FWS932" s="2"/>
      <c r="FWT932" s="2"/>
      <c r="FWU932" s="2"/>
      <c r="FWV932" s="2"/>
      <c r="FWW932" s="2"/>
      <c r="FWX932" s="2"/>
      <c r="FWY932" s="2"/>
      <c r="FWZ932" s="2"/>
      <c r="FXA932" s="2"/>
      <c r="FXB932" s="2"/>
      <c r="FXC932" s="2"/>
      <c r="FXD932" s="2"/>
      <c r="FXE932" s="2"/>
      <c r="FXF932" s="2"/>
      <c r="FXG932" s="2"/>
      <c r="FXH932" s="2"/>
      <c r="FXI932" s="2"/>
      <c r="FXJ932" s="2"/>
      <c r="FXK932" s="2"/>
      <c r="FXL932" s="2"/>
      <c r="FXM932" s="2"/>
      <c r="FXN932" s="2"/>
      <c r="FXO932" s="2"/>
      <c r="FXP932" s="2"/>
      <c r="FXQ932" s="2"/>
      <c r="FXR932" s="2"/>
      <c r="FXS932" s="2"/>
      <c r="FXT932" s="2"/>
      <c r="FXU932" s="2"/>
      <c r="FXV932" s="2"/>
      <c r="FXW932" s="2"/>
      <c r="FXX932" s="2"/>
      <c r="FXY932" s="2"/>
      <c r="FXZ932" s="2"/>
      <c r="FYA932" s="2"/>
      <c r="FYB932" s="2"/>
      <c r="FYC932" s="2"/>
      <c r="FYD932" s="2"/>
      <c r="FYE932" s="2"/>
      <c r="FYF932" s="2"/>
      <c r="FYG932" s="2"/>
      <c r="FYH932" s="2"/>
      <c r="FYI932" s="2"/>
      <c r="FYJ932" s="2"/>
      <c r="FYK932" s="2"/>
      <c r="FYL932" s="2"/>
      <c r="FYM932" s="2"/>
      <c r="FYN932" s="2"/>
      <c r="FYO932" s="2"/>
      <c r="FYP932" s="2"/>
      <c r="FYQ932" s="2"/>
      <c r="FYR932" s="2"/>
      <c r="FYS932" s="2"/>
      <c r="FYT932" s="2"/>
      <c r="FYU932" s="2"/>
      <c r="FYV932" s="2"/>
      <c r="FYW932" s="2"/>
      <c r="FYX932" s="2"/>
      <c r="FYY932" s="2"/>
      <c r="FYZ932" s="2"/>
      <c r="FZA932" s="2"/>
      <c r="FZB932" s="2"/>
      <c r="FZC932" s="2"/>
      <c r="FZD932" s="2"/>
      <c r="FZE932" s="2"/>
      <c r="FZF932" s="2"/>
      <c r="FZG932" s="2"/>
      <c r="FZH932" s="2"/>
      <c r="FZI932" s="2"/>
      <c r="FZJ932" s="2"/>
      <c r="FZK932" s="2"/>
      <c r="FZL932" s="2"/>
      <c r="FZM932" s="2"/>
      <c r="FZN932" s="2"/>
      <c r="FZO932" s="2"/>
      <c r="FZP932" s="2"/>
      <c r="FZQ932" s="2"/>
      <c r="FZR932" s="2"/>
      <c r="FZS932" s="2"/>
      <c r="FZT932" s="2"/>
      <c r="FZU932" s="2"/>
      <c r="FZV932" s="2"/>
      <c r="FZW932" s="2"/>
      <c r="FZX932" s="2"/>
      <c r="FZY932" s="2"/>
      <c r="FZZ932" s="2"/>
      <c r="GAA932" s="2"/>
      <c r="GAB932" s="2"/>
      <c r="GAC932" s="2"/>
      <c r="GAD932" s="2"/>
      <c r="GAE932" s="2"/>
      <c r="GAF932" s="2"/>
      <c r="GAG932" s="2"/>
      <c r="GAH932" s="2"/>
      <c r="GAI932" s="2"/>
      <c r="GAJ932" s="2"/>
      <c r="GAK932" s="2"/>
      <c r="GAL932" s="2"/>
      <c r="GAM932" s="2"/>
      <c r="GAN932" s="2"/>
      <c r="GAO932" s="2"/>
      <c r="GAP932" s="2"/>
      <c r="GAQ932" s="2"/>
      <c r="GAR932" s="2"/>
      <c r="GAS932" s="2"/>
      <c r="GAT932" s="2"/>
      <c r="GAU932" s="2"/>
      <c r="GAV932" s="2"/>
      <c r="GAW932" s="2"/>
      <c r="GAX932" s="2"/>
      <c r="GAY932" s="2"/>
      <c r="GAZ932" s="2"/>
      <c r="GBA932" s="2"/>
      <c r="GBB932" s="2"/>
      <c r="GBC932" s="2"/>
      <c r="GBD932" s="2"/>
      <c r="GBE932" s="2"/>
      <c r="GBF932" s="2"/>
      <c r="GBG932" s="2"/>
      <c r="GBH932" s="2"/>
      <c r="GBI932" s="2"/>
      <c r="GBJ932" s="2"/>
      <c r="GBK932" s="2"/>
      <c r="GBL932" s="2"/>
      <c r="GBM932" s="2"/>
      <c r="GBN932" s="2"/>
      <c r="GBO932" s="2"/>
      <c r="GBP932" s="2"/>
      <c r="GBQ932" s="2"/>
      <c r="GBR932" s="2"/>
      <c r="GBS932" s="2"/>
      <c r="GBT932" s="2"/>
      <c r="GBU932" s="2"/>
      <c r="GBV932" s="2"/>
      <c r="GBW932" s="2"/>
      <c r="GBX932" s="2"/>
      <c r="GBY932" s="2"/>
      <c r="GBZ932" s="2"/>
      <c r="GCA932" s="2"/>
      <c r="GCB932" s="2"/>
      <c r="GCC932" s="2"/>
      <c r="GCD932" s="2"/>
      <c r="GCE932" s="2"/>
      <c r="GCF932" s="2"/>
      <c r="GCG932" s="2"/>
      <c r="GCH932" s="2"/>
      <c r="GCI932" s="2"/>
      <c r="GCJ932" s="2"/>
      <c r="GCK932" s="2"/>
      <c r="GCL932" s="2"/>
      <c r="GCM932" s="2"/>
      <c r="GCN932" s="2"/>
      <c r="GCO932" s="2"/>
      <c r="GCP932" s="2"/>
      <c r="GCQ932" s="2"/>
      <c r="GCR932" s="2"/>
      <c r="GCS932" s="2"/>
      <c r="GCT932" s="2"/>
      <c r="GCU932" s="2"/>
      <c r="GCV932" s="2"/>
      <c r="GCW932" s="2"/>
      <c r="GCX932" s="2"/>
      <c r="GCY932" s="2"/>
      <c r="GCZ932" s="2"/>
      <c r="GDA932" s="2"/>
      <c r="GDB932" s="2"/>
      <c r="GDC932" s="2"/>
      <c r="GDD932" s="2"/>
      <c r="GDE932" s="2"/>
      <c r="GDF932" s="2"/>
      <c r="GDG932" s="2"/>
      <c r="GDH932" s="2"/>
      <c r="GDI932" s="2"/>
      <c r="GDJ932" s="2"/>
      <c r="GDK932" s="2"/>
      <c r="GDL932" s="2"/>
      <c r="GDM932" s="2"/>
      <c r="GDN932" s="2"/>
      <c r="GDO932" s="2"/>
      <c r="GDP932" s="2"/>
      <c r="GDQ932" s="2"/>
      <c r="GDR932" s="2"/>
      <c r="GDS932" s="2"/>
      <c r="GDT932" s="2"/>
      <c r="GDU932" s="2"/>
      <c r="GDV932" s="2"/>
      <c r="GDW932" s="2"/>
      <c r="GDX932" s="2"/>
      <c r="GDY932" s="2"/>
      <c r="GDZ932" s="2"/>
      <c r="GEA932" s="2"/>
      <c r="GEB932" s="2"/>
      <c r="GEC932" s="2"/>
      <c r="GED932" s="2"/>
      <c r="GEE932" s="2"/>
      <c r="GEF932" s="2"/>
      <c r="GEG932" s="2"/>
      <c r="GEH932" s="2"/>
      <c r="GEI932" s="2"/>
      <c r="GEJ932" s="2"/>
      <c r="GEK932" s="2"/>
      <c r="GEL932" s="2"/>
      <c r="GEM932" s="2"/>
      <c r="GEN932" s="2"/>
      <c r="GEO932" s="2"/>
      <c r="GEP932" s="2"/>
      <c r="GEQ932" s="2"/>
      <c r="GER932" s="2"/>
      <c r="GES932" s="2"/>
      <c r="GET932" s="2"/>
      <c r="GEU932" s="2"/>
      <c r="GEV932" s="2"/>
      <c r="GEW932" s="2"/>
      <c r="GEX932" s="2"/>
      <c r="GEY932" s="2"/>
      <c r="GEZ932" s="2"/>
      <c r="GFA932" s="2"/>
      <c r="GFB932" s="2"/>
      <c r="GFC932" s="2"/>
      <c r="GFD932" s="2"/>
      <c r="GFE932" s="2"/>
      <c r="GFF932" s="2"/>
      <c r="GFG932" s="2"/>
      <c r="GFH932" s="2"/>
      <c r="GFI932" s="2"/>
      <c r="GFJ932" s="2"/>
      <c r="GFK932" s="2"/>
      <c r="GFL932" s="2"/>
      <c r="GFM932" s="2"/>
      <c r="GFN932" s="2"/>
      <c r="GFO932" s="2"/>
      <c r="GFP932" s="2"/>
      <c r="GFQ932" s="2"/>
      <c r="GFR932" s="2"/>
      <c r="GFS932" s="2"/>
      <c r="GFT932" s="2"/>
      <c r="GFU932" s="2"/>
      <c r="GFV932" s="2"/>
      <c r="GFW932" s="2"/>
      <c r="GFX932" s="2"/>
      <c r="GFY932" s="2"/>
      <c r="GFZ932" s="2"/>
      <c r="GGA932" s="2"/>
      <c r="GGB932" s="2"/>
      <c r="GGC932" s="2"/>
      <c r="GGD932" s="2"/>
      <c r="GGE932" s="2"/>
      <c r="GGF932" s="2"/>
      <c r="GGG932" s="2"/>
      <c r="GGH932" s="2"/>
      <c r="GGI932" s="2"/>
      <c r="GGJ932" s="2"/>
      <c r="GGK932" s="2"/>
      <c r="GGL932" s="2"/>
      <c r="GGM932" s="2"/>
      <c r="GGN932" s="2"/>
      <c r="GGO932" s="2"/>
      <c r="GGP932" s="2"/>
      <c r="GGQ932" s="2"/>
      <c r="GGR932" s="2"/>
      <c r="GGS932" s="2"/>
      <c r="GGT932" s="2"/>
      <c r="GGU932" s="2"/>
      <c r="GGV932" s="2"/>
      <c r="GGW932" s="2"/>
      <c r="GGX932" s="2"/>
      <c r="GGY932" s="2"/>
      <c r="GGZ932" s="2"/>
      <c r="GHA932" s="2"/>
      <c r="GHB932" s="2"/>
      <c r="GHC932" s="2"/>
      <c r="GHD932" s="2"/>
      <c r="GHE932" s="2"/>
      <c r="GHF932" s="2"/>
      <c r="GHG932" s="2"/>
      <c r="GHH932" s="2"/>
      <c r="GHI932" s="2"/>
      <c r="GHJ932" s="2"/>
      <c r="GHK932" s="2"/>
      <c r="GHL932" s="2"/>
      <c r="GHM932" s="2"/>
      <c r="GHN932" s="2"/>
      <c r="GHO932" s="2"/>
      <c r="GHP932" s="2"/>
      <c r="GHQ932" s="2"/>
      <c r="GHR932" s="2"/>
      <c r="GHS932" s="2"/>
      <c r="GHT932" s="2"/>
      <c r="GHU932" s="2"/>
      <c r="GHV932" s="2"/>
      <c r="GHW932" s="2"/>
      <c r="GHX932" s="2"/>
      <c r="GHY932" s="2"/>
      <c r="GHZ932" s="2"/>
      <c r="GIA932" s="2"/>
      <c r="GIB932" s="2"/>
      <c r="GIC932" s="2"/>
      <c r="GID932" s="2"/>
      <c r="GIE932" s="2"/>
      <c r="GIF932" s="2"/>
      <c r="GIG932" s="2"/>
      <c r="GIH932" s="2"/>
      <c r="GII932" s="2"/>
      <c r="GIJ932" s="2"/>
      <c r="GIK932" s="2"/>
      <c r="GIL932" s="2"/>
      <c r="GIM932" s="2"/>
      <c r="GIN932" s="2"/>
      <c r="GIO932" s="2"/>
      <c r="GIP932" s="2"/>
      <c r="GIQ932" s="2"/>
      <c r="GIR932" s="2"/>
      <c r="GIS932" s="2"/>
      <c r="GIT932" s="2"/>
      <c r="GIU932" s="2"/>
      <c r="GIV932" s="2"/>
      <c r="GIW932" s="2"/>
      <c r="GIX932" s="2"/>
      <c r="GIY932" s="2"/>
      <c r="GIZ932" s="2"/>
      <c r="GJA932" s="2"/>
      <c r="GJB932" s="2"/>
      <c r="GJC932" s="2"/>
      <c r="GJD932" s="2"/>
      <c r="GJE932" s="2"/>
      <c r="GJF932" s="2"/>
      <c r="GJG932" s="2"/>
      <c r="GJH932" s="2"/>
      <c r="GJI932" s="2"/>
      <c r="GJJ932" s="2"/>
      <c r="GJK932" s="2"/>
      <c r="GJL932" s="2"/>
      <c r="GJM932" s="2"/>
      <c r="GJN932" s="2"/>
      <c r="GJO932" s="2"/>
      <c r="GJP932" s="2"/>
      <c r="GJQ932" s="2"/>
      <c r="GJR932" s="2"/>
      <c r="GJS932" s="2"/>
      <c r="GJT932" s="2"/>
      <c r="GJU932" s="2"/>
      <c r="GJV932" s="2"/>
      <c r="GJW932" s="2"/>
      <c r="GJX932" s="2"/>
      <c r="GJY932" s="2"/>
      <c r="GJZ932" s="2"/>
      <c r="GKA932" s="2"/>
      <c r="GKB932" s="2"/>
      <c r="GKC932" s="2"/>
      <c r="GKD932" s="2"/>
      <c r="GKE932" s="2"/>
      <c r="GKF932" s="2"/>
      <c r="GKG932" s="2"/>
      <c r="GKH932" s="2"/>
      <c r="GKI932" s="2"/>
      <c r="GKJ932" s="2"/>
      <c r="GKK932" s="2"/>
      <c r="GKL932" s="2"/>
      <c r="GKM932" s="2"/>
      <c r="GKN932" s="2"/>
      <c r="GKO932" s="2"/>
      <c r="GKP932" s="2"/>
      <c r="GKQ932" s="2"/>
      <c r="GKR932" s="2"/>
      <c r="GKS932" s="2"/>
      <c r="GKT932" s="2"/>
      <c r="GKU932" s="2"/>
      <c r="GKV932" s="2"/>
      <c r="GKW932" s="2"/>
      <c r="GKX932" s="2"/>
      <c r="GKY932" s="2"/>
      <c r="GKZ932" s="2"/>
      <c r="GLA932" s="2"/>
      <c r="GLB932" s="2"/>
      <c r="GLC932" s="2"/>
      <c r="GLD932" s="2"/>
      <c r="GLE932" s="2"/>
      <c r="GLF932" s="2"/>
      <c r="GLG932" s="2"/>
      <c r="GLH932" s="2"/>
      <c r="GLI932" s="2"/>
      <c r="GLJ932" s="2"/>
      <c r="GLK932" s="2"/>
      <c r="GLL932" s="2"/>
      <c r="GLM932" s="2"/>
      <c r="GLN932" s="2"/>
      <c r="GLO932" s="2"/>
      <c r="GLP932" s="2"/>
      <c r="GLQ932" s="2"/>
      <c r="GLR932" s="2"/>
      <c r="GLS932" s="2"/>
      <c r="GLT932" s="2"/>
      <c r="GLU932" s="2"/>
      <c r="GLV932" s="2"/>
      <c r="GLW932" s="2"/>
      <c r="GLX932" s="2"/>
      <c r="GLY932" s="2"/>
      <c r="GLZ932" s="2"/>
      <c r="GMA932" s="2"/>
      <c r="GMB932" s="2"/>
      <c r="GMC932" s="2"/>
      <c r="GMD932" s="2"/>
      <c r="GME932" s="2"/>
      <c r="GMF932" s="2"/>
      <c r="GMG932" s="2"/>
      <c r="GMH932" s="2"/>
      <c r="GMI932" s="2"/>
      <c r="GMJ932" s="2"/>
      <c r="GMK932" s="2"/>
      <c r="GML932" s="2"/>
      <c r="GMM932" s="2"/>
      <c r="GMN932" s="2"/>
      <c r="GMO932" s="2"/>
      <c r="GMP932" s="2"/>
      <c r="GMQ932" s="2"/>
      <c r="GMR932" s="2"/>
      <c r="GMS932" s="2"/>
      <c r="GMT932" s="2"/>
      <c r="GMU932" s="2"/>
      <c r="GMV932" s="2"/>
      <c r="GMW932" s="2"/>
      <c r="GMX932" s="2"/>
      <c r="GMY932" s="2"/>
      <c r="GMZ932" s="2"/>
      <c r="GNA932" s="2"/>
      <c r="GNB932" s="2"/>
      <c r="GNC932" s="2"/>
      <c r="GND932" s="2"/>
      <c r="GNE932" s="2"/>
      <c r="GNF932" s="2"/>
      <c r="GNG932" s="2"/>
      <c r="GNH932" s="2"/>
      <c r="GNI932" s="2"/>
      <c r="GNJ932" s="2"/>
      <c r="GNK932" s="2"/>
      <c r="GNL932" s="2"/>
      <c r="GNM932" s="2"/>
      <c r="GNN932" s="2"/>
      <c r="GNO932" s="2"/>
      <c r="GNP932" s="2"/>
      <c r="GNQ932" s="2"/>
      <c r="GNR932" s="2"/>
      <c r="GNS932" s="2"/>
      <c r="GNT932" s="2"/>
      <c r="GNU932" s="2"/>
      <c r="GNV932" s="2"/>
      <c r="GNW932" s="2"/>
      <c r="GNX932" s="2"/>
      <c r="GNY932" s="2"/>
      <c r="GNZ932" s="2"/>
      <c r="GOA932" s="2"/>
      <c r="GOB932" s="2"/>
      <c r="GOC932" s="2"/>
      <c r="GOD932" s="2"/>
      <c r="GOE932" s="2"/>
      <c r="GOF932" s="2"/>
      <c r="GOG932" s="2"/>
      <c r="GOH932" s="2"/>
      <c r="GOI932" s="2"/>
      <c r="GOJ932" s="2"/>
      <c r="GOK932" s="2"/>
      <c r="GOL932" s="2"/>
      <c r="GOM932" s="2"/>
      <c r="GON932" s="2"/>
      <c r="GOO932" s="2"/>
      <c r="GOP932" s="2"/>
      <c r="GOQ932" s="2"/>
      <c r="GOR932" s="2"/>
      <c r="GOS932" s="2"/>
      <c r="GOT932" s="2"/>
      <c r="GOU932" s="2"/>
      <c r="GOV932" s="2"/>
      <c r="GOW932" s="2"/>
      <c r="GOX932" s="2"/>
      <c r="GOY932" s="2"/>
      <c r="GOZ932" s="2"/>
      <c r="GPA932" s="2"/>
      <c r="GPB932" s="2"/>
      <c r="GPC932" s="2"/>
      <c r="GPD932" s="2"/>
      <c r="GPE932" s="2"/>
      <c r="GPF932" s="2"/>
      <c r="GPG932" s="2"/>
      <c r="GPH932" s="2"/>
      <c r="GPI932" s="2"/>
      <c r="GPJ932" s="2"/>
      <c r="GPK932" s="2"/>
      <c r="GPL932" s="2"/>
      <c r="GPM932" s="2"/>
      <c r="GPN932" s="2"/>
      <c r="GPO932" s="2"/>
      <c r="GPP932" s="2"/>
      <c r="GPQ932" s="2"/>
      <c r="GPR932" s="2"/>
      <c r="GPS932" s="2"/>
      <c r="GPT932" s="2"/>
      <c r="GPU932" s="2"/>
      <c r="GPV932" s="2"/>
      <c r="GPW932" s="2"/>
      <c r="GPX932" s="2"/>
      <c r="GPY932" s="2"/>
      <c r="GPZ932" s="2"/>
      <c r="GQA932" s="2"/>
      <c r="GQB932" s="2"/>
      <c r="GQC932" s="2"/>
      <c r="GQD932" s="2"/>
      <c r="GQE932" s="2"/>
      <c r="GQF932" s="2"/>
      <c r="GQG932" s="2"/>
      <c r="GQH932" s="2"/>
      <c r="GQI932" s="2"/>
      <c r="GQJ932" s="2"/>
      <c r="GQK932" s="2"/>
      <c r="GQL932" s="2"/>
      <c r="GQM932" s="2"/>
      <c r="GQN932" s="2"/>
      <c r="GQO932" s="2"/>
      <c r="GQP932" s="2"/>
      <c r="GQQ932" s="2"/>
      <c r="GQR932" s="2"/>
      <c r="GQS932" s="2"/>
      <c r="GQT932" s="2"/>
      <c r="GQU932" s="2"/>
      <c r="GQV932" s="2"/>
      <c r="GQW932" s="2"/>
      <c r="GQX932" s="2"/>
      <c r="GQY932" s="2"/>
      <c r="GQZ932" s="2"/>
      <c r="GRA932" s="2"/>
      <c r="GRB932" s="2"/>
      <c r="GRC932" s="2"/>
      <c r="GRD932" s="2"/>
      <c r="GRE932" s="2"/>
      <c r="GRF932" s="2"/>
      <c r="GRG932" s="2"/>
      <c r="GRH932" s="2"/>
      <c r="GRI932" s="2"/>
      <c r="GRJ932" s="2"/>
      <c r="GRK932" s="2"/>
      <c r="GRL932" s="2"/>
      <c r="GRM932" s="2"/>
      <c r="GRN932" s="2"/>
      <c r="GRO932" s="2"/>
      <c r="GRP932" s="2"/>
      <c r="GRQ932" s="2"/>
      <c r="GRR932" s="2"/>
      <c r="GRS932" s="2"/>
      <c r="GRT932" s="2"/>
      <c r="GRU932" s="2"/>
      <c r="GRV932" s="2"/>
      <c r="GRW932" s="2"/>
      <c r="GRX932" s="2"/>
      <c r="GRY932" s="2"/>
      <c r="GRZ932" s="2"/>
      <c r="GSA932" s="2"/>
      <c r="GSB932" s="2"/>
      <c r="GSC932" s="2"/>
      <c r="GSD932" s="2"/>
      <c r="GSE932" s="2"/>
      <c r="GSF932" s="2"/>
      <c r="GSG932" s="2"/>
      <c r="GSH932" s="2"/>
      <c r="GSI932" s="2"/>
      <c r="GSJ932" s="2"/>
      <c r="GSK932" s="2"/>
      <c r="GSL932" s="2"/>
      <c r="GSM932" s="2"/>
      <c r="GSN932" s="2"/>
      <c r="GSO932" s="2"/>
      <c r="GSP932" s="2"/>
      <c r="GSQ932" s="2"/>
      <c r="GSR932" s="2"/>
      <c r="GSS932" s="2"/>
      <c r="GST932" s="2"/>
      <c r="GSU932" s="2"/>
      <c r="GSV932" s="2"/>
      <c r="GSW932" s="2"/>
      <c r="GSX932" s="2"/>
      <c r="GSY932" s="2"/>
      <c r="GSZ932" s="2"/>
      <c r="GTA932" s="2"/>
      <c r="GTB932" s="2"/>
      <c r="GTC932" s="2"/>
      <c r="GTD932" s="2"/>
      <c r="GTE932" s="2"/>
      <c r="GTF932" s="2"/>
      <c r="GTG932" s="2"/>
      <c r="GTH932" s="2"/>
      <c r="GTI932" s="2"/>
      <c r="GTJ932" s="2"/>
      <c r="GTK932" s="2"/>
      <c r="GTL932" s="2"/>
      <c r="GTM932" s="2"/>
      <c r="GTN932" s="2"/>
      <c r="GTO932" s="2"/>
      <c r="GTP932" s="2"/>
      <c r="GTQ932" s="2"/>
      <c r="GTR932" s="2"/>
      <c r="GTS932" s="2"/>
      <c r="GTT932" s="2"/>
      <c r="GTU932" s="2"/>
      <c r="GTV932" s="2"/>
      <c r="GTW932" s="2"/>
      <c r="GTX932" s="2"/>
      <c r="GTY932" s="2"/>
      <c r="GTZ932" s="2"/>
      <c r="GUA932" s="2"/>
      <c r="GUB932" s="2"/>
      <c r="GUC932" s="2"/>
      <c r="GUD932" s="2"/>
      <c r="GUE932" s="2"/>
      <c r="GUF932" s="2"/>
      <c r="GUG932" s="2"/>
      <c r="GUH932" s="2"/>
      <c r="GUI932" s="2"/>
      <c r="GUJ932" s="2"/>
      <c r="GUK932" s="2"/>
      <c r="GUL932" s="2"/>
      <c r="GUM932" s="2"/>
      <c r="GUN932" s="2"/>
      <c r="GUO932" s="2"/>
      <c r="GUP932" s="2"/>
      <c r="GUQ932" s="2"/>
      <c r="GUR932" s="2"/>
      <c r="GUS932" s="2"/>
      <c r="GUT932" s="2"/>
      <c r="GUU932" s="2"/>
      <c r="GUV932" s="2"/>
      <c r="GUW932" s="2"/>
      <c r="GUX932" s="2"/>
      <c r="GUY932" s="2"/>
      <c r="GUZ932" s="2"/>
      <c r="GVA932" s="2"/>
      <c r="GVB932" s="2"/>
      <c r="GVC932" s="2"/>
      <c r="GVD932" s="2"/>
      <c r="GVE932" s="2"/>
      <c r="GVF932" s="2"/>
      <c r="GVG932" s="2"/>
      <c r="GVH932" s="2"/>
      <c r="GVI932" s="2"/>
      <c r="GVJ932" s="2"/>
      <c r="GVK932" s="2"/>
      <c r="GVL932" s="2"/>
      <c r="GVM932" s="2"/>
      <c r="GVN932" s="2"/>
      <c r="GVO932" s="2"/>
      <c r="GVP932" s="2"/>
      <c r="GVQ932" s="2"/>
      <c r="GVR932" s="2"/>
      <c r="GVS932" s="2"/>
      <c r="GVT932" s="2"/>
      <c r="GVU932" s="2"/>
      <c r="GVV932" s="2"/>
      <c r="GVW932" s="2"/>
      <c r="GVX932" s="2"/>
      <c r="GVY932" s="2"/>
      <c r="GVZ932" s="2"/>
      <c r="GWA932" s="2"/>
      <c r="GWB932" s="2"/>
      <c r="GWC932" s="2"/>
      <c r="GWD932" s="2"/>
      <c r="GWE932" s="2"/>
      <c r="GWF932" s="2"/>
      <c r="GWG932" s="2"/>
      <c r="GWH932" s="2"/>
      <c r="GWI932" s="2"/>
      <c r="GWJ932" s="2"/>
      <c r="GWK932" s="2"/>
      <c r="GWL932" s="2"/>
      <c r="GWM932" s="2"/>
      <c r="GWN932" s="2"/>
      <c r="GWO932" s="2"/>
      <c r="GWP932" s="2"/>
      <c r="GWQ932" s="2"/>
      <c r="GWR932" s="2"/>
      <c r="GWS932" s="2"/>
      <c r="GWT932" s="2"/>
      <c r="GWU932" s="2"/>
      <c r="GWV932" s="2"/>
      <c r="GWW932" s="2"/>
      <c r="GWX932" s="2"/>
      <c r="GWY932" s="2"/>
      <c r="GWZ932" s="2"/>
      <c r="GXA932" s="2"/>
      <c r="GXB932" s="2"/>
      <c r="GXC932" s="2"/>
      <c r="GXD932" s="2"/>
      <c r="GXE932" s="2"/>
      <c r="GXF932" s="2"/>
      <c r="GXG932" s="2"/>
      <c r="GXH932" s="2"/>
      <c r="GXI932" s="2"/>
      <c r="GXJ932" s="2"/>
      <c r="GXK932" s="2"/>
      <c r="GXL932" s="2"/>
      <c r="GXM932" s="2"/>
      <c r="GXN932" s="2"/>
      <c r="GXO932" s="2"/>
      <c r="GXP932" s="2"/>
      <c r="GXQ932" s="2"/>
      <c r="GXR932" s="2"/>
      <c r="GXS932" s="2"/>
      <c r="GXT932" s="2"/>
      <c r="GXU932" s="2"/>
      <c r="GXV932" s="2"/>
      <c r="GXW932" s="2"/>
      <c r="GXX932" s="2"/>
      <c r="GXY932" s="2"/>
      <c r="GXZ932" s="2"/>
      <c r="GYA932" s="2"/>
      <c r="GYB932" s="2"/>
      <c r="GYC932" s="2"/>
      <c r="GYD932" s="2"/>
      <c r="GYE932" s="2"/>
      <c r="GYF932" s="2"/>
      <c r="GYG932" s="2"/>
      <c r="GYH932" s="2"/>
      <c r="GYI932" s="2"/>
      <c r="GYJ932" s="2"/>
      <c r="GYK932" s="2"/>
      <c r="GYL932" s="2"/>
      <c r="GYM932" s="2"/>
      <c r="GYN932" s="2"/>
      <c r="GYO932" s="2"/>
      <c r="GYP932" s="2"/>
      <c r="GYQ932" s="2"/>
      <c r="GYR932" s="2"/>
      <c r="GYS932" s="2"/>
      <c r="GYT932" s="2"/>
      <c r="GYU932" s="2"/>
      <c r="GYV932" s="2"/>
      <c r="GYW932" s="2"/>
      <c r="GYX932" s="2"/>
      <c r="GYY932" s="2"/>
      <c r="GYZ932" s="2"/>
      <c r="GZA932" s="2"/>
      <c r="GZB932" s="2"/>
      <c r="GZC932" s="2"/>
      <c r="GZD932" s="2"/>
      <c r="GZE932" s="2"/>
      <c r="GZF932" s="2"/>
      <c r="GZG932" s="2"/>
      <c r="GZH932" s="2"/>
      <c r="GZI932" s="2"/>
      <c r="GZJ932" s="2"/>
      <c r="GZK932" s="2"/>
      <c r="GZL932" s="2"/>
      <c r="GZM932" s="2"/>
      <c r="GZN932" s="2"/>
      <c r="GZO932" s="2"/>
      <c r="GZP932" s="2"/>
      <c r="GZQ932" s="2"/>
      <c r="GZR932" s="2"/>
      <c r="GZS932" s="2"/>
      <c r="GZT932" s="2"/>
      <c r="GZU932" s="2"/>
      <c r="GZV932" s="2"/>
      <c r="GZW932" s="2"/>
      <c r="GZX932" s="2"/>
      <c r="GZY932" s="2"/>
      <c r="GZZ932" s="2"/>
      <c r="HAA932" s="2"/>
      <c r="HAB932" s="2"/>
      <c r="HAC932" s="2"/>
      <c r="HAD932" s="2"/>
      <c r="HAE932" s="2"/>
      <c r="HAF932" s="2"/>
      <c r="HAG932" s="2"/>
      <c r="HAH932" s="2"/>
      <c r="HAI932" s="2"/>
      <c r="HAJ932" s="2"/>
      <c r="HAK932" s="2"/>
      <c r="HAL932" s="2"/>
      <c r="HAM932" s="2"/>
      <c r="HAN932" s="2"/>
      <c r="HAO932" s="2"/>
      <c r="HAP932" s="2"/>
      <c r="HAQ932" s="2"/>
      <c r="HAR932" s="2"/>
      <c r="HAS932" s="2"/>
      <c r="HAT932" s="2"/>
      <c r="HAU932" s="2"/>
      <c r="HAV932" s="2"/>
      <c r="HAW932" s="2"/>
      <c r="HAX932" s="2"/>
      <c r="HAY932" s="2"/>
      <c r="HAZ932" s="2"/>
      <c r="HBA932" s="2"/>
      <c r="HBB932" s="2"/>
      <c r="HBC932" s="2"/>
      <c r="HBD932" s="2"/>
      <c r="HBE932" s="2"/>
      <c r="HBF932" s="2"/>
      <c r="HBG932" s="2"/>
      <c r="HBH932" s="2"/>
      <c r="HBI932" s="2"/>
      <c r="HBJ932" s="2"/>
      <c r="HBK932" s="2"/>
      <c r="HBL932" s="2"/>
      <c r="HBM932" s="2"/>
      <c r="HBN932" s="2"/>
      <c r="HBO932" s="2"/>
      <c r="HBP932" s="2"/>
      <c r="HBQ932" s="2"/>
      <c r="HBR932" s="2"/>
      <c r="HBS932" s="2"/>
      <c r="HBT932" s="2"/>
      <c r="HBU932" s="2"/>
      <c r="HBV932" s="2"/>
      <c r="HBW932" s="2"/>
      <c r="HBX932" s="2"/>
      <c r="HBY932" s="2"/>
      <c r="HBZ932" s="2"/>
      <c r="HCA932" s="2"/>
      <c r="HCB932" s="2"/>
      <c r="HCC932" s="2"/>
      <c r="HCD932" s="2"/>
      <c r="HCE932" s="2"/>
      <c r="HCF932" s="2"/>
      <c r="HCG932" s="2"/>
      <c r="HCH932" s="2"/>
      <c r="HCI932" s="2"/>
      <c r="HCJ932" s="2"/>
      <c r="HCK932" s="2"/>
      <c r="HCL932" s="2"/>
      <c r="HCM932" s="2"/>
      <c r="HCN932" s="2"/>
      <c r="HCO932" s="2"/>
      <c r="HCP932" s="2"/>
      <c r="HCQ932" s="2"/>
      <c r="HCR932" s="2"/>
      <c r="HCS932" s="2"/>
      <c r="HCT932" s="2"/>
      <c r="HCU932" s="2"/>
      <c r="HCV932" s="2"/>
      <c r="HCW932" s="2"/>
      <c r="HCX932" s="2"/>
      <c r="HCY932" s="2"/>
      <c r="HCZ932" s="2"/>
      <c r="HDA932" s="2"/>
      <c r="HDB932" s="2"/>
      <c r="HDC932" s="2"/>
      <c r="HDD932" s="2"/>
      <c r="HDE932" s="2"/>
      <c r="HDF932" s="2"/>
      <c r="HDG932" s="2"/>
      <c r="HDH932" s="2"/>
      <c r="HDI932" s="2"/>
      <c r="HDJ932" s="2"/>
      <c r="HDK932" s="2"/>
      <c r="HDL932" s="2"/>
      <c r="HDM932" s="2"/>
      <c r="HDN932" s="2"/>
      <c r="HDO932" s="2"/>
      <c r="HDP932" s="2"/>
      <c r="HDQ932" s="2"/>
      <c r="HDR932" s="2"/>
      <c r="HDS932" s="2"/>
      <c r="HDT932" s="2"/>
      <c r="HDU932" s="2"/>
      <c r="HDV932" s="2"/>
      <c r="HDW932" s="2"/>
      <c r="HDX932" s="2"/>
      <c r="HDY932" s="2"/>
      <c r="HDZ932" s="2"/>
      <c r="HEA932" s="2"/>
      <c r="HEB932" s="2"/>
      <c r="HEC932" s="2"/>
      <c r="HED932" s="2"/>
      <c r="HEE932" s="2"/>
      <c r="HEF932" s="2"/>
      <c r="HEG932" s="2"/>
      <c r="HEH932" s="2"/>
      <c r="HEI932" s="2"/>
      <c r="HEJ932" s="2"/>
      <c r="HEK932" s="2"/>
      <c r="HEL932" s="2"/>
      <c r="HEM932" s="2"/>
      <c r="HEN932" s="2"/>
      <c r="HEO932" s="2"/>
      <c r="HEP932" s="2"/>
      <c r="HEQ932" s="2"/>
      <c r="HER932" s="2"/>
      <c r="HES932" s="2"/>
      <c r="HET932" s="2"/>
      <c r="HEU932" s="2"/>
      <c r="HEV932" s="2"/>
      <c r="HEW932" s="2"/>
      <c r="HEX932" s="2"/>
      <c r="HEY932" s="2"/>
      <c r="HEZ932" s="2"/>
      <c r="HFA932" s="2"/>
      <c r="HFB932" s="2"/>
      <c r="HFC932" s="2"/>
      <c r="HFD932" s="2"/>
      <c r="HFE932" s="2"/>
      <c r="HFF932" s="2"/>
      <c r="HFG932" s="2"/>
      <c r="HFH932" s="2"/>
      <c r="HFI932" s="2"/>
      <c r="HFJ932" s="2"/>
      <c r="HFK932" s="2"/>
      <c r="HFL932" s="2"/>
      <c r="HFM932" s="2"/>
      <c r="HFN932" s="2"/>
      <c r="HFO932" s="2"/>
      <c r="HFP932" s="2"/>
      <c r="HFQ932" s="2"/>
      <c r="HFR932" s="2"/>
      <c r="HFS932" s="2"/>
      <c r="HFT932" s="2"/>
      <c r="HFU932" s="2"/>
      <c r="HFV932" s="2"/>
      <c r="HFW932" s="2"/>
      <c r="HFX932" s="2"/>
      <c r="HFY932" s="2"/>
      <c r="HFZ932" s="2"/>
      <c r="HGA932" s="2"/>
      <c r="HGB932" s="2"/>
      <c r="HGC932" s="2"/>
      <c r="HGD932" s="2"/>
      <c r="HGE932" s="2"/>
      <c r="HGF932" s="2"/>
      <c r="HGG932" s="2"/>
      <c r="HGH932" s="2"/>
      <c r="HGI932" s="2"/>
      <c r="HGJ932" s="2"/>
      <c r="HGK932" s="2"/>
      <c r="HGL932" s="2"/>
      <c r="HGM932" s="2"/>
      <c r="HGN932" s="2"/>
      <c r="HGO932" s="2"/>
      <c r="HGP932" s="2"/>
      <c r="HGQ932" s="2"/>
      <c r="HGR932" s="2"/>
      <c r="HGS932" s="2"/>
      <c r="HGT932" s="2"/>
      <c r="HGU932" s="2"/>
      <c r="HGV932" s="2"/>
      <c r="HGW932" s="2"/>
      <c r="HGX932" s="2"/>
      <c r="HGY932" s="2"/>
      <c r="HGZ932" s="2"/>
      <c r="HHA932" s="2"/>
      <c r="HHB932" s="2"/>
      <c r="HHC932" s="2"/>
      <c r="HHD932" s="2"/>
      <c r="HHE932" s="2"/>
      <c r="HHF932" s="2"/>
      <c r="HHG932" s="2"/>
      <c r="HHH932" s="2"/>
      <c r="HHI932" s="2"/>
      <c r="HHJ932" s="2"/>
      <c r="HHK932" s="2"/>
      <c r="HHL932" s="2"/>
      <c r="HHM932" s="2"/>
      <c r="HHN932" s="2"/>
      <c r="HHO932" s="2"/>
      <c r="HHP932" s="2"/>
      <c r="HHQ932" s="2"/>
      <c r="HHR932" s="2"/>
      <c r="HHS932" s="2"/>
      <c r="HHT932" s="2"/>
      <c r="HHU932" s="2"/>
      <c r="HHV932" s="2"/>
      <c r="HHW932" s="2"/>
      <c r="HHX932" s="2"/>
      <c r="HHY932" s="2"/>
      <c r="HHZ932" s="2"/>
      <c r="HIA932" s="2"/>
      <c r="HIB932" s="2"/>
      <c r="HIC932" s="2"/>
      <c r="HID932" s="2"/>
      <c r="HIE932" s="2"/>
      <c r="HIF932" s="2"/>
      <c r="HIG932" s="2"/>
      <c r="HIH932" s="2"/>
      <c r="HII932" s="2"/>
      <c r="HIJ932" s="2"/>
      <c r="HIK932" s="2"/>
      <c r="HIL932" s="2"/>
      <c r="HIM932" s="2"/>
      <c r="HIN932" s="2"/>
      <c r="HIO932" s="2"/>
      <c r="HIP932" s="2"/>
      <c r="HIQ932" s="2"/>
      <c r="HIR932" s="2"/>
      <c r="HIS932" s="2"/>
      <c r="HIT932" s="2"/>
      <c r="HIU932" s="2"/>
      <c r="HIV932" s="2"/>
      <c r="HIW932" s="2"/>
      <c r="HIX932" s="2"/>
      <c r="HIY932" s="2"/>
      <c r="HIZ932" s="2"/>
      <c r="HJA932" s="2"/>
      <c r="HJB932" s="2"/>
      <c r="HJC932" s="2"/>
      <c r="HJD932" s="2"/>
      <c r="HJE932" s="2"/>
      <c r="HJF932" s="2"/>
      <c r="HJG932" s="2"/>
      <c r="HJH932" s="2"/>
      <c r="HJI932" s="2"/>
      <c r="HJJ932" s="2"/>
      <c r="HJK932" s="2"/>
      <c r="HJL932" s="2"/>
      <c r="HJM932" s="2"/>
      <c r="HJN932" s="2"/>
      <c r="HJO932" s="2"/>
      <c r="HJP932" s="2"/>
      <c r="HJQ932" s="2"/>
      <c r="HJR932" s="2"/>
      <c r="HJS932" s="2"/>
      <c r="HJT932" s="2"/>
      <c r="HJU932" s="2"/>
      <c r="HJV932" s="2"/>
      <c r="HJW932" s="2"/>
      <c r="HJX932" s="2"/>
      <c r="HJY932" s="2"/>
      <c r="HJZ932" s="2"/>
      <c r="HKA932" s="2"/>
      <c r="HKB932" s="2"/>
      <c r="HKC932" s="2"/>
      <c r="HKD932" s="2"/>
      <c r="HKE932" s="2"/>
      <c r="HKF932" s="2"/>
      <c r="HKG932" s="2"/>
      <c r="HKH932" s="2"/>
      <c r="HKI932" s="2"/>
      <c r="HKJ932" s="2"/>
      <c r="HKK932" s="2"/>
      <c r="HKL932" s="2"/>
      <c r="HKM932" s="2"/>
      <c r="HKN932" s="2"/>
      <c r="HKO932" s="2"/>
      <c r="HKP932" s="2"/>
      <c r="HKQ932" s="2"/>
      <c r="HKR932" s="2"/>
      <c r="HKS932" s="2"/>
      <c r="HKT932" s="2"/>
      <c r="HKU932" s="2"/>
      <c r="HKV932" s="2"/>
      <c r="HKW932" s="2"/>
      <c r="HKX932" s="2"/>
      <c r="HKY932" s="2"/>
      <c r="HKZ932" s="2"/>
      <c r="HLA932" s="2"/>
      <c r="HLB932" s="2"/>
      <c r="HLC932" s="2"/>
      <c r="HLD932" s="2"/>
      <c r="HLE932" s="2"/>
      <c r="HLF932" s="2"/>
      <c r="HLG932" s="2"/>
      <c r="HLH932" s="2"/>
      <c r="HLI932" s="2"/>
      <c r="HLJ932" s="2"/>
      <c r="HLK932" s="2"/>
      <c r="HLL932" s="2"/>
      <c r="HLM932" s="2"/>
      <c r="HLN932" s="2"/>
      <c r="HLO932" s="2"/>
      <c r="HLP932" s="2"/>
      <c r="HLQ932" s="2"/>
      <c r="HLR932" s="2"/>
      <c r="HLS932" s="2"/>
      <c r="HLT932" s="2"/>
      <c r="HLU932" s="2"/>
      <c r="HLV932" s="2"/>
      <c r="HLW932" s="2"/>
      <c r="HLX932" s="2"/>
      <c r="HLY932" s="2"/>
      <c r="HLZ932" s="2"/>
      <c r="HMA932" s="2"/>
      <c r="HMB932" s="2"/>
      <c r="HMC932" s="2"/>
      <c r="HMD932" s="2"/>
      <c r="HME932" s="2"/>
      <c r="HMF932" s="2"/>
      <c r="HMG932" s="2"/>
      <c r="HMH932" s="2"/>
      <c r="HMI932" s="2"/>
      <c r="HMJ932" s="2"/>
      <c r="HMK932" s="2"/>
      <c r="HML932" s="2"/>
      <c r="HMM932" s="2"/>
      <c r="HMN932" s="2"/>
      <c r="HMO932" s="2"/>
      <c r="HMP932" s="2"/>
      <c r="HMQ932" s="2"/>
      <c r="HMR932" s="2"/>
      <c r="HMS932" s="2"/>
      <c r="HMT932" s="2"/>
      <c r="HMU932" s="2"/>
      <c r="HMV932" s="2"/>
      <c r="HMW932" s="2"/>
      <c r="HMX932" s="2"/>
      <c r="HMY932" s="2"/>
      <c r="HMZ932" s="2"/>
      <c r="HNA932" s="2"/>
      <c r="HNB932" s="2"/>
      <c r="HNC932" s="2"/>
      <c r="HND932" s="2"/>
      <c r="HNE932" s="2"/>
      <c r="HNF932" s="2"/>
      <c r="HNG932" s="2"/>
      <c r="HNH932" s="2"/>
      <c r="HNI932" s="2"/>
      <c r="HNJ932" s="2"/>
      <c r="HNK932" s="2"/>
      <c r="HNL932" s="2"/>
      <c r="HNM932" s="2"/>
      <c r="HNN932" s="2"/>
      <c r="HNO932" s="2"/>
      <c r="HNP932" s="2"/>
      <c r="HNQ932" s="2"/>
      <c r="HNR932" s="2"/>
      <c r="HNS932" s="2"/>
      <c r="HNT932" s="2"/>
      <c r="HNU932" s="2"/>
      <c r="HNV932" s="2"/>
      <c r="HNW932" s="2"/>
      <c r="HNX932" s="2"/>
      <c r="HNY932" s="2"/>
      <c r="HNZ932" s="2"/>
      <c r="HOA932" s="2"/>
      <c r="HOB932" s="2"/>
      <c r="HOC932" s="2"/>
      <c r="HOD932" s="2"/>
      <c r="HOE932" s="2"/>
      <c r="HOF932" s="2"/>
      <c r="HOG932" s="2"/>
      <c r="HOH932" s="2"/>
      <c r="HOI932" s="2"/>
      <c r="HOJ932" s="2"/>
      <c r="HOK932" s="2"/>
      <c r="HOL932" s="2"/>
      <c r="HOM932" s="2"/>
      <c r="HON932" s="2"/>
      <c r="HOO932" s="2"/>
      <c r="HOP932" s="2"/>
      <c r="HOQ932" s="2"/>
      <c r="HOR932" s="2"/>
      <c r="HOS932" s="2"/>
      <c r="HOT932" s="2"/>
      <c r="HOU932" s="2"/>
      <c r="HOV932" s="2"/>
      <c r="HOW932" s="2"/>
      <c r="HOX932" s="2"/>
      <c r="HOY932" s="2"/>
      <c r="HOZ932" s="2"/>
      <c r="HPA932" s="2"/>
      <c r="HPB932" s="2"/>
      <c r="HPC932" s="2"/>
      <c r="HPD932" s="2"/>
      <c r="HPE932" s="2"/>
      <c r="HPF932" s="2"/>
      <c r="HPG932" s="2"/>
      <c r="HPH932" s="2"/>
      <c r="HPI932" s="2"/>
      <c r="HPJ932" s="2"/>
      <c r="HPK932" s="2"/>
      <c r="HPL932" s="2"/>
      <c r="HPM932" s="2"/>
      <c r="HPN932" s="2"/>
      <c r="HPO932" s="2"/>
      <c r="HPP932" s="2"/>
      <c r="HPQ932" s="2"/>
      <c r="HPR932" s="2"/>
      <c r="HPS932" s="2"/>
      <c r="HPT932" s="2"/>
      <c r="HPU932" s="2"/>
      <c r="HPV932" s="2"/>
      <c r="HPW932" s="2"/>
      <c r="HPX932" s="2"/>
      <c r="HPY932" s="2"/>
      <c r="HPZ932" s="2"/>
      <c r="HQA932" s="2"/>
      <c r="HQB932" s="2"/>
      <c r="HQC932" s="2"/>
      <c r="HQD932" s="2"/>
      <c r="HQE932" s="2"/>
      <c r="HQF932" s="2"/>
      <c r="HQG932" s="2"/>
      <c r="HQH932" s="2"/>
      <c r="HQI932" s="2"/>
      <c r="HQJ932" s="2"/>
      <c r="HQK932" s="2"/>
      <c r="HQL932" s="2"/>
      <c r="HQM932" s="2"/>
      <c r="HQN932" s="2"/>
      <c r="HQO932" s="2"/>
      <c r="HQP932" s="2"/>
      <c r="HQQ932" s="2"/>
      <c r="HQR932" s="2"/>
      <c r="HQS932" s="2"/>
      <c r="HQT932" s="2"/>
      <c r="HQU932" s="2"/>
      <c r="HQV932" s="2"/>
      <c r="HQW932" s="2"/>
      <c r="HQX932" s="2"/>
      <c r="HQY932" s="2"/>
      <c r="HQZ932" s="2"/>
      <c r="HRA932" s="2"/>
      <c r="HRB932" s="2"/>
      <c r="HRC932" s="2"/>
      <c r="HRD932" s="2"/>
      <c r="HRE932" s="2"/>
      <c r="HRF932" s="2"/>
      <c r="HRG932" s="2"/>
      <c r="HRH932" s="2"/>
      <c r="HRI932" s="2"/>
      <c r="HRJ932" s="2"/>
      <c r="HRK932" s="2"/>
      <c r="HRL932" s="2"/>
      <c r="HRM932" s="2"/>
      <c r="HRN932" s="2"/>
      <c r="HRO932" s="2"/>
      <c r="HRP932" s="2"/>
      <c r="HRQ932" s="2"/>
      <c r="HRR932" s="2"/>
      <c r="HRS932" s="2"/>
      <c r="HRT932" s="2"/>
      <c r="HRU932" s="2"/>
      <c r="HRV932" s="2"/>
      <c r="HRW932" s="2"/>
      <c r="HRX932" s="2"/>
      <c r="HRY932" s="2"/>
      <c r="HRZ932" s="2"/>
      <c r="HSA932" s="2"/>
      <c r="HSB932" s="2"/>
      <c r="HSC932" s="2"/>
      <c r="HSD932" s="2"/>
      <c r="HSE932" s="2"/>
      <c r="HSF932" s="2"/>
      <c r="HSG932" s="2"/>
      <c r="HSH932" s="2"/>
      <c r="HSI932" s="2"/>
      <c r="HSJ932" s="2"/>
      <c r="HSK932" s="2"/>
      <c r="HSL932" s="2"/>
      <c r="HSM932" s="2"/>
      <c r="HSN932" s="2"/>
      <c r="HSO932" s="2"/>
      <c r="HSP932" s="2"/>
      <c r="HSQ932" s="2"/>
      <c r="HSR932" s="2"/>
      <c r="HSS932" s="2"/>
      <c r="HST932" s="2"/>
      <c r="HSU932" s="2"/>
      <c r="HSV932" s="2"/>
      <c r="HSW932" s="2"/>
      <c r="HSX932" s="2"/>
      <c r="HSY932" s="2"/>
      <c r="HSZ932" s="2"/>
      <c r="HTA932" s="2"/>
      <c r="HTB932" s="2"/>
      <c r="HTC932" s="2"/>
      <c r="HTD932" s="2"/>
      <c r="HTE932" s="2"/>
      <c r="HTF932" s="2"/>
      <c r="HTG932" s="2"/>
      <c r="HTH932" s="2"/>
      <c r="HTI932" s="2"/>
      <c r="HTJ932" s="2"/>
      <c r="HTK932" s="2"/>
      <c r="HTL932" s="2"/>
      <c r="HTM932" s="2"/>
      <c r="HTN932" s="2"/>
      <c r="HTO932" s="2"/>
      <c r="HTP932" s="2"/>
      <c r="HTQ932" s="2"/>
      <c r="HTR932" s="2"/>
      <c r="HTS932" s="2"/>
      <c r="HTT932" s="2"/>
      <c r="HTU932" s="2"/>
      <c r="HTV932" s="2"/>
      <c r="HTW932" s="2"/>
      <c r="HTX932" s="2"/>
      <c r="HTY932" s="2"/>
      <c r="HTZ932" s="2"/>
      <c r="HUA932" s="2"/>
      <c r="HUB932" s="2"/>
      <c r="HUC932" s="2"/>
      <c r="HUD932" s="2"/>
      <c r="HUE932" s="2"/>
      <c r="HUF932" s="2"/>
      <c r="HUG932" s="2"/>
      <c r="HUH932" s="2"/>
      <c r="HUI932" s="2"/>
      <c r="HUJ932" s="2"/>
      <c r="HUK932" s="2"/>
      <c r="HUL932" s="2"/>
      <c r="HUM932" s="2"/>
      <c r="HUN932" s="2"/>
      <c r="HUO932" s="2"/>
      <c r="HUP932" s="2"/>
      <c r="HUQ932" s="2"/>
      <c r="HUR932" s="2"/>
      <c r="HUS932" s="2"/>
      <c r="HUT932" s="2"/>
      <c r="HUU932" s="2"/>
      <c r="HUV932" s="2"/>
      <c r="HUW932" s="2"/>
      <c r="HUX932" s="2"/>
      <c r="HUY932" s="2"/>
      <c r="HUZ932" s="2"/>
      <c r="HVA932" s="2"/>
      <c r="HVB932" s="2"/>
      <c r="HVC932" s="2"/>
      <c r="HVD932" s="2"/>
      <c r="HVE932" s="2"/>
      <c r="HVF932" s="2"/>
      <c r="HVG932" s="2"/>
      <c r="HVH932" s="2"/>
      <c r="HVI932" s="2"/>
      <c r="HVJ932" s="2"/>
      <c r="HVK932" s="2"/>
      <c r="HVL932" s="2"/>
      <c r="HVM932" s="2"/>
      <c r="HVN932" s="2"/>
      <c r="HVO932" s="2"/>
      <c r="HVP932" s="2"/>
      <c r="HVQ932" s="2"/>
      <c r="HVR932" s="2"/>
      <c r="HVS932" s="2"/>
      <c r="HVT932" s="2"/>
      <c r="HVU932" s="2"/>
      <c r="HVV932" s="2"/>
      <c r="HVW932" s="2"/>
      <c r="HVX932" s="2"/>
      <c r="HVY932" s="2"/>
      <c r="HVZ932" s="2"/>
      <c r="HWA932" s="2"/>
      <c r="HWB932" s="2"/>
      <c r="HWC932" s="2"/>
      <c r="HWD932" s="2"/>
      <c r="HWE932" s="2"/>
      <c r="HWF932" s="2"/>
      <c r="HWG932" s="2"/>
      <c r="HWH932" s="2"/>
      <c r="HWI932" s="2"/>
      <c r="HWJ932" s="2"/>
      <c r="HWK932" s="2"/>
      <c r="HWL932" s="2"/>
      <c r="HWM932" s="2"/>
      <c r="HWN932" s="2"/>
      <c r="HWO932" s="2"/>
      <c r="HWP932" s="2"/>
      <c r="HWQ932" s="2"/>
      <c r="HWR932" s="2"/>
      <c r="HWS932" s="2"/>
      <c r="HWT932" s="2"/>
      <c r="HWU932" s="2"/>
      <c r="HWV932" s="2"/>
      <c r="HWW932" s="2"/>
      <c r="HWX932" s="2"/>
      <c r="HWY932" s="2"/>
      <c r="HWZ932" s="2"/>
      <c r="HXA932" s="2"/>
      <c r="HXB932" s="2"/>
      <c r="HXC932" s="2"/>
      <c r="HXD932" s="2"/>
      <c r="HXE932" s="2"/>
      <c r="HXF932" s="2"/>
      <c r="HXG932" s="2"/>
      <c r="HXH932" s="2"/>
      <c r="HXI932" s="2"/>
      <c r="HXJ932" s="2"/>
      <c r="HXK932" s="2"/>
      <c r="HXL932" s="2"/>
      <c r="HXM932" s="2"/>
      <c r="HXN932" s="2"/>
      <c r="HXO932" s="2"/>
      <c r="HXP932" s="2"/>
      <c r="HXQ932" s="2"/>
      <c r="HXR932" s="2"/>
      <c r="HXS932" s="2"/>
      <c r="HXT932" s="2"/>
      <c r="HXU932" s="2"/>
      <c r="HXV932" s="2"/>
      <c r="HXW932" s="2"/>
      <c r="HXX932" s="2"/>
      <c r="HXY932" s="2"/>
      <c r="HXZ932" s="2"/>
      <c r="HYA932" s="2"/>
      <c r="HYB932" s="2"/>
      <c r="HYC932" s="2"/>
      <c r="HYD932" s="2"/>
      <c r="HYE932" s="2"/>
      <c r="HYF932" s="2"/>
      <c r="HYG932" s="2"/>
      <c r="HYH932" s="2"/>
      <c r="HYI932" s="2"/>
      <c r="HYJ932" s="2"/>
      <c r="HYK932" s="2"/>
      <c r="HYL932" s="2"/>
      <c r="HYM932" s="2"/>
      <c r="HYN932" s="2"/>
      <c r="HYO932" s="2"/>
      <c r="HYP932" s="2"/>
      <c r="HYQ932" s="2"/>
      <c r="HYR932" s="2"/>
      <c r="HYS932" s="2"/>
      <c r="HYT932" s="2"/>
      <c r="HYU932" s="2"/>
      <c r="HYV932" s="2"/>
      <c r="HYW932" s="2"/>
      <c r="HYX932" s="2"/>
      <c r="HYY932" s="2"/>
      <c r="HYZ932" s="2"/>
      <c r="HZA932" s="2"/>
      <c r="HZB932" s="2"/>
      <c r="HZC932" s="2"/>
      <c r="HZD932" s="2"/>
      <c r="HZE932" s="2"/>
      <c r="HZF932" s="2"/>
      <c r="HZG932" s="2"/>
      <c r="HZH932" s="2"/>
      <c r="HZI932" s="2"/>
      <c r="HZJ932" s="2"/>
      <c r="HZK932" s="2"/>
      <c r="HZL932" s="2"/>
      <c r="HZM932" s="2"/>
      <c r="HZN932" s="2"/>
      <c r="HZO932" s="2"/>
      <c r="HZP932" s="2"/>
      <c r="HZQ932" s="2"/>
      <c r="HZR932" s="2"/>
      <c r="HZS932" s="2"/>
      <c r="HZT932" s="2"/>
      <c r="HZU932" s="2"/>
      <c r="HZV932" s="2"/>
      <c r="HZW932" s="2"/>
      <c r="HZX932" s="2"/>
      <c r="HZY932" s="2"/>
      <c r="HZZ932" s="2"/>
      <c r="IAA932" s="2"/>
      <c r="IAB932" s="2"/>
      <c r="IAC932" s="2"/>
      <c r="IAD932" s="2"/>
      <c r="IAE932" s="2"/>
      <c r="IAF932" s="2"/>
      <c r="IAG932" s="2"/>
      <c r="IAH932" s="2"/>
      <c r="IAI932" s="2"/>
      <c r="IAJ932" s="2"/>
      <c r="IAK932" s="2"/>
      <c r="IAL932" s="2"/>
      <c r="IAM932" s="2"/>
      <c r="IAN932" s="2"/>
      <c r="IAO932" s="2"/>
      <c r="IAP932" s="2"/>
      <c r="IAQ932" s="2"/>
      <c r="IAR932" s="2"/>
      <c r="IAS932" s="2"/>
      <c r="IAT932" s="2"/>
      <c r="IAU932" s="2"/>
      <c r="IAV932" s="2"/>
      <c r="IAW932" s="2"/>
      <c r="IAX932" s="2"/>
      <c r="IAY932" s="2"/>
      <c r="IAZ932" s="2"/>
      <c r="IBA932" s="2"/>
      <c r="IBB932" s="2"/>
      <c r="IBC932" s="2"/>
      <c r="IBD932" s="2"/>
      <c r="IBE932" s="2"/>
      <c r="IBF932" s="2"/>
      <c r="IBG932" s="2"/>
      <c r="IBH932" s="2"/>
      <c r="IBI932" s="2"/>
      <c r="IBJ932" s="2"/>
      <c r="IBK932" s="2"/>
      <c r="IBL932" s="2"/>
      <c r="IBM932" s="2"/>
      <c r="IBN932" s="2"/>
      <c r="IBO932" s="2"/>
      <c r="IBP932" s="2"/>
      <c r="IBQ932" s="2"/>
      <c r="IBR932" s="2"/>
      <c r="IBS932" s="2"/>
      <c r="IBT932" s="2"/>
      <c r="IBU932" s="2"/>
      <c r="IBV932" s="2"/>
      <c r="IBW932" s="2"/>
      <c r="IBX932" s="2"/>
      <c r="IBY932" s="2"/>
      <c r="IBZ932" s="2"/>
      <c r="ICA932" s="2"/>
      <c r="ICB932" s="2"/>
      <c r="ICC932" s="2"/>
      <c r="ICD932" s="2"/>
      <c r="ICE932" s="2"/>
      <c r="ICF932" s="2"/>
      <c r="ICG932" s="2"/>
      <c r="ICH932" s="2"/>
      <c r="ICI932" s="2"/>
      <c r="ICJ932" s="2"/>
      <c r="ICK932" s="2"/>
      <c r="ICL932" s="2"/>
      <c r="ICM932" s="2"/>
      <c r="ICN932" s="2"/>
      <c r="ICO932" s="2"/>
      <c r="ICP932" s="2"/>
      <c r="ICQ932" s="2"/>
      <c r="ICR932" s="2"/>
      <c r="ICS932" s="2"/>
      <c r="ICT932" s="2"/>
      <c r="ICU932" s="2"/>
      <c r="ICV932" s="2"/>
      <c r="ICW932" s="2"/>
      <c r="ICX932" s="2"/>
      <c r="ICY932" s="2"/>
      <c r="ICZ932" s="2"/>
      <c r="IDA932" s="2"/>
      <c r="IDB932" s="2"/>
      <c r="IDC932" s="2"/>
      <c r="IDD932" s="2"/>
      <c r="IDE932" s="2"/>
      <c r="IDF932" s="2"/>
      <c r="IDG932" s="2"/>
      <c r="IDH932" s="2"/>
      <c r="IDI932" s="2"/>
      <c r="IDJ932" s="2"/>
      <c r="IDK932" s="2"/>
      <c r="IDL932" s="2"/>
      <c r="IDM932" s="2"/>
      <c r="IDN932" s="2"/>
      <c r="IDO932" s="2"/>
      <c r="IDP932" s="2"/>
      <c r="IDQ932" s="2"/>
      <c r="IDR932" s="2"/>
      <c r="IDS932" s="2"/>
      <c r="IDT932" s="2"/>
      <c r="IDU932" s="2"/>
      <c r="IDV932" s="2"/>
      <c r="IDW932" s="2"/>
      <c r="IDX932" s="2"/>
      <c r="IDY932" s="2"/>
      <c r="IDZ932" s="2"/>
      <c r="IEA932" s="2"/>
      <c r="IEB932" s="2"/>
      <c r="IEC932" s="2"/>
      <c r="IED932" s="2"/>
      <c r="IEE932" s="2"/>
      <c r="IEF932" s="2"/>
      <c r="IEG932" s="2"/>
      <c r="IEH932" s="2"/>
      <c r="IEI932" s="2"/>
      <c r="IEJ932" s="2"/>
      <c r="IEK932" s="2"/>
      <c r="IEL932" s="2"/>
      <c r="IEM932" s="2"/>
      <c r="IEN932" s="2"/>
      <c r="IEO932" s="2"/>
      <c r="IEP932" s="2"/>
      <c r="IEQ932" s="2"/>
      <c r="IER932" s="2"/>
      <c r="IES932" s="2"/>
      <c r="IET932" s="2"/>
      <c r="IEU932" s="2"/>
      <c r="IEV932" s="2"/>
      <c r="IEW932" s="2"/>
      <c r="IEX932" s="2"/>
      <c r="IEY932" s="2"/>
      <c r="IEZ932" s="2"/>
      <c r="IFA932" s="2"/>
      <c r="IFB932" s="2"/>
      <c r="IFC932" s="2"/>
      <c r="IFD932" s="2"/>
      <c r="IFE932" s="2"/>
      <c r="IFF932" s="2"/>
      <c r="IFG932" s="2"/>
      <c r="IFH932" s="2"/>
      <c r="IFI932" s="2"/>
      <c r="IFJ932" s="2"/>
      <c r="IFK932" s="2"/>
      <c r="IFL932" s="2"/>
      <c r="IFM932" s="2"/>
      <c r="IFN932" s="2"/>
      <c r="IFO932" s="2"/>
      <c r="IFP932" s="2"/>
      <c r="IFQ932" s="2"/>
      <c r="IFR932" s="2"/>
      <c r="IFS932" s="2"/>
      <c r="IFT932" s="2"/>
      <c r="IFU932" s="2"/>
      <c r="IFV932" s="2"/>
      <c r="IFW932" s="2"/>
      <c r="IFX932" s="2"/>
      <c r="IFY932" s="2"/>
      <c r="IFZ932" s="2"/>
      <c r="IGA932" s="2"/>
      <c r="IGB932" s="2"/>
      <c r="IGC932" s="2"/>
      <c r="IGD932" s="2"/>
      <c r="IGE932" s="2"/>
      <c r="IGF932" s="2"/>
      <c r="IGG932" s="2"/>
      <c r="IGH932" s="2"/>
      <c r="IGI932" s="2"/>
      <c r="IGJ932" s="2"/>
      <c r="IGK932" s="2"/>
      <c r="IGL932" s="2"/>
      <c r="IGM932" s="2"/>
      <c r="IGN932" s="2"/>
      <c r="IGO932" s="2"/>
      <c r="IGP932" s="2"/>
      <c r="IGQ932" s="2"/>
      <c r="IGR932" s="2"/>
      <c r="IGS932" s="2"/>
      <c r="IGT932" s="2"/>
      <c r="IGU932" s="2"/>
      <c r="IGV932" s="2"/>
      <c r="IGW932" s="2"/>
      <c r="IGX932" s="2"/>
      <c r="IGY932" s="2"/>
      <c r="IGZ932" s="2"/>
      <c r="IHA932" s="2"/>
      <c r="IHB932" s="2"/>
      <c r="IHC932" s="2"/>
      <c r="IHD932" s="2"/>
      <c r="IHE932" s="2"/>
      <c r="IHF932" s="2"/>
      <c r="IHG932" s="2"/>
      <c r="IHH932" s="2"/>
      <c r="IHI932" s="2"/>
      <c r="IHJ932" s="2"/>
      <c r="IHK932" s="2"/>
      <c r="IHL932" s="2"/>
      <c r="IHM932" s="2"/>
      <c r="IHN932" s="2"/>
      <c r="IHO932" s="2"/>
      <c r="IHP932" s="2"/>
      <c r="IHQ932" s="2"/>
      <c r="IHR932" s="2"/>
      <c r="IHS932" s="2"/>
      <c r="IHT932" s="2"/>
      <c r="IHU932" s="2"/>
      <c r="IHV932" s="2"/>
      <c r="IHW932" s="2"/>
      <c r="IHX932" s="2"/>
      <c r="IHY932" s="2"/>
      <c r="IHZ932" s="2"/>
      <c r="IIA932" s="2"/>
      <c r="IIB932" s="2"/>
      <c r="IIC932" s="2"/>
      <c r="IID932" s="2"/>
      <c r="IIE932" s="2"/>
      <c r="IIF932" s="2"/>
      <c r="IIG932" s="2"/>
      <c r="IIH932" s="2"/>
      <c r="III932" s="2"/>
      <c r="IIJ932" s="2"/>
      <c r="IIK932" s="2"/>
      <c r="IIL932" s="2"/>
      <c r="IIM932" s="2"/>
      <c r="IIN932" s="2"/>
      <c r="IIO932" s="2"/>
      <c r="IIP932" s="2"/>
      <c r="IIQ932" s="2"/>
      <c r="IIR932" s="2"/>
      <c r="IIS932" s="2"/>
      <c r="IIT932" s="2"/>
      <c r="IIU932" s="2"/>
      <c r="IIV932" s="2"/>
      <c r="IIW932" s="2"/>
      <c r="IIX932" s="2"/>
      <c r="IIY932" s="2"/>
      <c r="IIZ932" s="2"/>
      <c r="IJA932" s="2"/>
      <c r="IJB932" s="2"/>
      <c r="IJC932" s="2"/>
      <c r="IJD932" s="2"/>
      <c r="IJE932" s="2"/>
      <c r="IJF932" s="2"/>
      <c r="IJG932" s="2"/>
      <c r="IJH932" s="2"/>
      <c r="IJI932" s="2"/>
      <c r="IJJ932" s="2"/>
      <c r="IJK932" s="2"/>
      <c r="IJL932" s="2"/>
      <c r="IJM932" s="2"/>
      <c r="IJN932" s="2"/>
      <c r="IJO932" s="2"/>
      <c r="IJP932" s="2"/>
      <c r="IJQ932" s="2"/>
      <c r="IJR932" s="2"/>
      <c r="IJS932" s="2"/>
      <c r="IJT932" s="2"/>
      <c r="IJU932" s="2"/>
      <c r="IJV932" s="2"/>
      <c r="IJW932" s="2"/>
      <c r="IJX932" s="2"/>
      <c r="IJY932" s="2"/>
      <c r="IJZ932" s="2"/>
      <c r="IKA932" s="2"/>
      <c r="IKB932" s="2"/>
      <c r="IKC932" s="2"/>
      <c r="IKD932" s="2"/>
      <c r="IKE932" s="2"/>
      <c r="IKF932" s="2"/>
      <c r="IKG932" s="2"/>
      <c r="IKH932" s="2"/>
      <c r="IKI932" s="2"/>
      <c r="IKJ932" s="2"/>
      <c r="IKK932" s="2"/>
      <c r="IKL932" s="2"/>
      <c r="IKM932" s="2"/>
      <c r="IKN932" s="2"/>
      <c r="IKO932" s="2"/>
      <c r="IKP932" s="2"/>
      <c r="IKQ932" s="2"/>
      <c r="IKR932" s="2"/>
      <c r="IKS932" s="2"/>
      <c r="IKT932" s="2"/>
      <c r="IKU932" s="2"/>
      <c r="IKV932" s="2"/>
      <c r="IKW932" s="2"/>
      <c r="IKX932" s="2"/>
      <c r="IKY932" s="2"/>
      <c r="IKZ932" s="2"/>
      <c r="ILA932" s="2"/>
      <c r="ILB932" s="2"/>
      <c r="ILC932" s="2"/>
      <c r="ILD932" s="2"/>
      <c r="ILE932" s="2"/>
      <c r="ILF932" s="2"/>
      <c r="ILG932" s="2"/>
      <c r="ILH932" s="2"/>
      <c r="ILI932" s="2"/>
      <c r="ILJ932" s="2"/>
      <c r="ILK932" s="2"/>
      <c r="ILL932" s="2"/>
      <c r="ILM932" s="2"/>
      <c r="ILN932" s="2"/>
      <c r="ILO932" s="2"/>
      <c r="ILP932" s="2"/>
      <c r="ILQ932" s="2"/>
      <c r="ILR932" s="2"/>
      <c r="ILS932" s="2"/>
      <c r="ILT932" s="2"/>
      <c r="ILU932" s="2"/>
      <c r="ILV932" s="2"/>
      <c r="ILW932" s="2"/>
      <c r="ILX932" s="2"/>
      <c r="ILY932" s="2"/>
      <c r="ILZ932" s="2"/>
      <c r="IMA932" s="2"/>
      <c r="IMB932" s="2"/>
      <c r="IMC932" s="2"/>
      <c r="IMD932" s="2"/>
      <c r="IME932" s="2"/>
      <c r="IMF932" s="2"/>
      <c r="IMG932" s="2"/>
      <c r="IMH932" s="2"/>
      <c r="IMI932" s="2"/>
      <c r="IMJ932" s="2"/>
      <c r="IMK932" s="2"/>
      <c r="IML932" s="2"/>
      <c r="IMM932" s="2"/>
      <c r="IMN932" s="2"/>
      <c r="IMO932" s="2"/>
      <c r="IMP932" s="2"/>
      <c r="IMQ932" s="2"/>
      <c r="IMR932" s="2"/>
      <c r="IMS932" s="2"/>
      <c r="IMT932" s="2"/>
      <c r="IMU932" s="2"/>
      <c r="IMV932" s="2"/>
      <c r="IMW932" s="2"/>
      <c r="IMX932" s="2"/>
      <c r="IMY932" s="2"/>
      <c r="IMZ932" s="2"/>
      <c r="INA932" s="2"/>
      <c r="INB932" s="2"/>
      <c r="INC932" s="2"/>
      <c r="IND932" s="2"/>
      <c r="INE932" s="2"/>
      <c r="INF932" s="2"/>
      <c r="ING932" s="2"/>
      <c r="INH932" s="2"/>
      <c r="INI932" s="2"/>
      <c r="INJ932" s="2"/>
      <c r="INK932" s="2"/>
      <c r="INL932" s="2"/>
      <c r="INM932" s="2"/>
      <c r="INN932" s="2"/>
      <c r="INO932" s="2"/>
      <c r="INP932" s="2"/>
      <c r="INQ932" s="2"/>
      <c r="INR932" s="2"/>
      <c r="INS932" s="2"/>
      <c r="INT932" s="2"/>
      <c r="INU932" s="2"/>
      <c r="INV932" s="2"/>
      <c r="INW932" s="2"/>
      <c r="INX932" s="2"/>
      <c r="INY932" s="2"/>
      <c r="INZ932" s="2"/>
      <c r="IOA932" s="2"/>
      <c r="IOB932" s="2"/>
      <c r="IOC932" s="2"/>
      <c r="IOD932" s="2"/>
      <c r="IOE932" s="2"/>
      <c r="IOF932" s="2"/>
      <c r="IOG932" s="2"/>
      <c r="IOH932" s="2"/>
      <c r="IOI932" s="2"/>
      <c r="IOJ932" s="2"/>
      <c r="IOK932" s="2"/>
      <c r="IOL932" s="2"/>
      <c r="IOM932" s="2"/>
      <c r="ION932" s="2"/>
      <c r="IOO932" s="2"/>
      <c r="IOP932" s="2"/>
      <c r="IOQ932" s="2"/>
      <c r="IOR932" s="2"/>
      <c r="IOS932" s="2"/>
      <c r="IOT932" s="2"/>
      <c r="IOU932" s="2"/>
      <c r="IOV932" s="2"/>
      <c r="IOW932" s="2"/>
      <c r="IOX932" s="2"/>
      <c r="IOY932" s="2"/>
      <c r="IOZ932" s="2"/>
      <c r="IPA932" s="2"/>
      <c r="IPB932" s="2"/>
      <c r="IPC932" s="2"/>
      <c r="IPD932" s="2"/>
      <c r="IPE932" s="2"/>
      <c r="IPF932" s="2"/>
      <c r="IPG932" s="2"/>
      <c r="IPH932" s="2"/>
      <c r="IPI932" s="2"/>
      <c r="IPJ932" s="2"/>
      <c r="IPK932" s="2"/>
      <c r="IPL932" s="2"/>
      <c r="IPM932" s="2"/>
      <c r="IPN932" s="2"/>
      <c r="IPO932" s="2"/>
      <c r="IPP932" s="2"/>
      <c r="IPQ932" s="2"/>
      <c r="IPR932" s="2"/>
      <c r="IPS932" s="2"/>
      <c r="IPT932" s="2"/>
      <c r="IPU932" s="2"/>
      <c r="IPV932" s="2"/>
      <c r="IPW932" s="2"/>
      <c r="IPX932" s="2"/>
      <c r="IPY932" s="2"/>
      <c r="IPZ932" s="2"/>
      <c r="IQA932" s="2"/>
      <c r="IQB932" s="2"/>
      <c r="IQC932" s="2"/>
      <c r="IQD932" s="2"/>
      <c r="IQE932" s="2"/>
      <c r="IQF932" s="2"/>
      <c r="IQG932" s="2"/>
      <c r="IQH932" s="2"/>
      <c r="IQI932" s="2"/>
      <c r="IQJ932" s="2"/>
      <c r="IQK932" s="2"/>
      <c r="IQL932" s="2"/>
      <c r="IQM932" s="2"/>
      <c r="IQN932" s="2"/>
      <c r="IQO932" s="2"/>
      <c r="IQP932" s="2"/>
      <c r="IQQ932" s="2"/>
      <c r="IQR932" s="2"/>
      <c r="IQS932" s="2"/>
      <c r="IQT932" s="2"/>
      <c r="IQU932" s="2"/>
      <c r="IQV932" s="2"/>
      <c r="IQW932" s="2"/>
      <c r="IQX932" s="2"/>
      <c r="IQY932" s="2"/>
      <c r="IQZ932" s="2"/>
      <c r="IRA932" s="2"/>
      <c r="IRB932" s="2"/>
      <c r="IRC932" s="2"/>
      <c r="IRD932" s="2"/>
      <c r="IRE932" s="2"/>
      <c r="IRF932" s="2"/>
      <c r="IRG932" s="2"/>
      <c r="IRH932" s="2"/>
      <c r="IRI932" s="2"/>
      <c r="IRJ932" s="2"/>
      <c r="IRK932" s="2"/>
      <c r="IRL932" s="2"/>
      <c r="IRM932" s="2"/>
      <c r="IRN932" s="2"/>
      <c r="IRO932" s="2"/>
      <c r="IRP932" s="2"/>
      <c r="IRQ932" s="2"/>
      <c r="IRR932" s="2"/>
      <c r="IRS932" s="2"/>
      <c r="IRT932" s="2"/>
      <c r="IRU932" s="2"/>
      <c r="IRV932" s="2"/>
      <c r="IRW932" s="2"/>
      <c r="IRX932" s="2"/>
      <c r="IRY932" s="2"/>
      <c r="IRZ932" s="2"/>
      <c r="ISA932" s="2"/>
      <c r="ISB932" s="2"/>
      <c r="ISC932" s="2"/>
      <c r="ISD932" s="2"/>
      <c r="ISE932" s="2"/>
      <c r="ISF932" s="2"/>
      <c r="ISG932" s="2"/>
      <c r="ISH932" s="2"/>
      <c r="ISI932" s="2"/>
      <c r="ISJ932" s="2"/>
      <c r="ISK932" s="2"/>
      <c r="ISL932" s="2"/>
      <c r="ISM932" s="2"/>
      <c r="ISN932" s="2"/>
      <c r="ISO932" s="2"/>
      <c r="ISP932" s="2"/>
      <c r="ISQ932" s="2"/>
      <c r="ISR932" s="2"/>
      <c r="ISS932" s="2"/>
      <c r="IST932" s="2"/>
      <c r="ISU932" s="2"/>
      <c r="ISV932" s="2"/>
      <c r="ISW932" s="2"/>
      <c r="ISX932" s="2"/>
      <c r="ISY932" s="2"/>
      <c r="ISZ932" s="2"/>
      <c r="ITA932" s="2"/>
      <c r="ITB932" s="2"/>
      <c r="ITC932" s="2"/>
      <c r="ITD932" s="2"/>
      <c r="ITE932" s="2"/>
      <c r="ITF932" s="2"/>
      <c r="ITG932" s="2"/>
      <c r="ITH932" s="2"/>
      <c r="ITI932" s="2"/>
      <c r="ITJ932" s="2"/>
      <c r="ITK932" s="2"/>
      <c r="ITL932" s="2"/>
      <c r="ITM932" s="2"/>
      <c r="ITN932" s="2"/>
      <c r="ITO932" s="2"/>
      <c r="ITP932" s="2"/>
      <c r="ITQ932" s="2"/>
      <c r="ITR932" s="2"/>
      <c r="ITS932" s="2"/>
      <c r="ITT932" s="2"/>
      <c r="ITU932" s="2"/>
      <c r="ITV932" s="2"/>
      <c r="ITW932" s="2"/>
      <c r="ITX932" s="2"/>
      <c r="ITY932" s="2"/>
      <c r="ITZ932" s="2"/>
      <c r="IUA932" s="2"/>
      <c r="IUB932" s="2"/>
      <c r="IUC932" s="2"/>
      <c r="IUD932" s="2"/>
      <c r="IUE932" s="2"/>
      <c r="IUF932" s="2"/>
      <c r="IUG932" s="2"/>
      <c r="IUH932" s="2"/>
      <c r="IUI932" s="2"/>
      <c r="IUJ932" s="2"/>
      <c r="IUK932" s="2"/>
      <c r="IUL932" s="2"/>
      <c r="IUM932" s="2"/>
      <c r="IUN932" s="2"/>
      <c r="IUO932" s="2"/>
      <c r="IUP932" s="2"/>
      <c r="IUQ932" s="2"/>
      <c r="IUR932" s="2"/>
      <c r="IUS932" s="2"/>
      <c r="IUT932" s="2"/>
      <c r="IUU932" s="2"/>
      <c r="IUV932" s="2"/>
      <c r="IUW932" s="2"/>
      <c r="IUX932" s="2"/>
      <c r="IUY932" s="2"/>
      <c r="IUZ932" s="2"/>
      <c r="IVA932" s="2"/>
      <c r="IVB932" s="2"/>
      <c r="IVC932" s="2"/>
      <c r="IVD932" s="2"/>
      <c r="IVE932" s="2"/>
      <c r="IVF932" s="2"/>
      <c r="IVG932" s="2"/>
      <c r="IVH932" s="2"/>
      <c r="IVI932" s="2"/>
      <c r="IVJ932" s="2"/>
      <c r="IVK932" s="2"/>
      <c r="IVL932" s="2"/>
      <c r="IVM932" s="2"/>
      <c r="IVN932" s="2"/>
      <c r="IVO932" s="2"/>
      <c r="IVP932" s="2"/>
      <c r="IVQ932" s="2"/>
      <c r="IVR932" s="2"/>
      <c r="IVS932" s="2"/>
      <c r="IVT932" s="2"/>
      <c r="IVU932" s="2"/>
      <c r="IVV932" s="2"/>
      <c r="IVW932" s="2"/>
      <c r="IVX932" s="2"/>
      <c r="IVY932" s="2"/>
      <c r="IVZ932" s="2"/>
      <c r="IWA932" s="2"/>
      <c r="IWB932" s="2"/>
      <c r="IWC932" s="2"/>
      <c r="IWD932" s="2"/>
      <c r="IWE932" s="2"/>
      <c r="IWF932" s="2"/>
      <c r="IWG932" s="2"/>
      <c r="IWH932" s="2"/>
      <c r="IWI932" s="2"/>
      <c r="IWJ932" s="2"/>
      <c r="IWK932" s="2"/>
      <c r="IWL932" s="2"/>
      <c r="IWM932" s="2"/>
      <c r="IWN932" s="2"/>
      <c r="IWO932" s="2"/>
      <c r="IWP932" s="2"/>
      <c r="IWQ932" s="2"/>
      <c r="IWR932" s="2"/>
      <c r="IWS932" s="2"/>
      <c r="IWT932" s="2"/>
      <c r="IWU932" s="2"/>
      <c r="IWV932" s="2"/>
      <c r="IWW932" s="2"/>
      <c r="IWX932" s="2"/>
      <c r="IWY932" s="2"/>
      <c r="IWZ932" s="2"/>
      <c r="IXA932" s="2"/>
      <c r="IXB932" s="2"/>
      <c r="IXC932" s="2"/>
      <c r="IXD932" s="2"/>
      <c r="IXE932" s="2"/>
      <c r="IXF932" s="2"/>
      <c r="IXG932" s="2"/>
      <c r="IXH932" s="2"/>
      <c r="IXI932" s="2"/>
      <c r="IXJ932" s="2"/>
      <c r="IXK932" s="2"/>
      <c r="IXL932" s="2"/>
      <c r="IXM932" s="2"/>
      <c r="IXN932" s="2"/>
      <c r="IXO932" s="2"/>
      <c r="IXP932" s="2"/>
      <c r="IXQ932" s="2"/>
      <c r="IXR932" s="2"/>
      <c r="IXS932" s="2"/>
      <c r="IXT932" s="2"/>
      <c r="IXU932" s="2"/>
      <c r="IXV932" s="2"/>
      <c r="IXW932" s="2"/>
      <c r="IXX932" s="2"/>
      <c r="IXY932" s="2"/>
      <c r="IXZ932" s="2"/>
      <c r="IYA932" s="2"/>
      <c r="IYB932" s="2"/>
      <c r="IYC932" s="2"/>
      <c r="IYD932" s="2"/>
      <c r="IYE932" s="2"/>
      <c r="IYF932" s="2"/>
      <c r="IYG932" s="2"/>
      <c r="IYH932" s="2"/>
      <c r="IYI932" s="2"/>
      <c r="IYJ932" s="2"/>
      <c r="IYK932" s="2"/>
      <c r="IYL932" s="2"/>
      <c r="IYM932" s="2"/>
      <c r="IYN932" s="2"/>
      <c r="IYO932" s="2"/>
      <c r="IYP932" s="2"/>
      <c r="IYQ932" s="2"/>
      <c r="IYR932" s="2"/>
      <c r="IYS932" s="2"/>
      <c r="IYT932" s="2"/>
      <c r="IYU932" s="2"/>
      <c r="IYV932" s="2"/>
      <c r="IYW932" s="2"/>
      <c r="IYX932" s="2"/>
      <c r="IYY932" s="2"/>
      <c r="IYZ932" s="2"/>
      <c r="IZA932" s="2"/>
      <c r="IZB932" s="2"/>
      <c r="IZC932" s="2"/>
      <c r="IZD932" s="2"/>
      <c r="IZE932" s="2"/>
      <c r="IZF932" s="2"/>
      <c r="IZG932" s="2"/>
      <c r="IZH932" s="2"/>
      <c r="IZI932" s="2"/>
      <c r="IZJ932" s="2"/>
      <c r="IZK932" s="2"/>
      <c r="IZL932" s="2"/>
      <c r="IZM932" s="2"/>
      <c r="IZN932" s="2"/>
      <c r="IZO932" s="2"/>
      <c r="IZP932" s="2"/>
      <c r="IZQ932" s="2"/>
      <c r="IZR932" s="2"/>
      <c r="IZS932" s="2"/>
      <c r="IZT932" s="2"/>
      <c r="IZU932" s="2"/>
      <c r="IZV932" s="2"/>
      <c r="IZW932" s="2"/>
      <c r="IZX932" s="2"/>
      <c r="IZY932" s="2"/>
      <c r="IZZ932" s="2"/>
      <c r="JAA932" s="2"/>
      <c r="JAB932" s="2"/>
      <c r="JAC932" s="2"/>
      <c r="JAD932" s="2"/>
      <c r="JAE932" s="2"/>
      <c r="JAF932" s="2"/>
      <c r="JAG932" s="2"/>
      <c r="JAH932" s="2"/>
      <c r="JAI932" s="2"/>
      <c r="JAJ932" s="2"/>
      <c r="JAK932" s="2"/>
      <c r="JAL932" s="2"/>
      <c r="JAM932" s="2"/>
      <c r="JAN932" s="2"/>
      <c r="JAO932" s="2"/>
      <c r="JAP932" s="2"/>
      <c r="JAQ932" s="2"/>
      <c r="JAR932" s="2"/>
      <c r="JAS932" s="2"/>
      <c r="JAT932" s="2"/>
      <c r="JAU932" s="2"/>
      <c r="JAV932" s="2"/>
      <c r="JAW932" s="2"/>
      <c r="JAX932" s="2"/>
      <c r="JAY932" s="2"/>
      <c r="JAZ932" s="2"/>
      <c r="JBA932" s="2"/>
      <c r="JBB932" s="2"/>
      <c r="JBC932" s="2"/>
      <c r="JBD932" s="2"/>
      <c r="JBE932" s="2"/>
      <c r="JBF932" s="2"/>
      <c r="JBG932" s="2"/>
      <c r="JBH932" s="2"/>
      <c r="JBI932" s="2"/>
      <c r="JBJ932" s="2"/>
      <c r="JBK932" s="2"/>
      <c r="JBL932" s="2"/>
      <c r="JBM932" s="2"/>
      <c r="JBN932" s="2"/>
      <c r="JBO932" s="2"/>
      <c r="JBP932" s="2"/>
      <c r="JBQ932" s="2"/>
      <c r="JBR932" s="2"/>
      <c r="JBS932" s="2"/>
      <c r="JBT932" s="2"/>
      <c r="JBU932" s="2"/>
      <c r="JBV932" s="2"/>
      <c r="JBW932" s="2"/>
      <c r="JBX932" s="2"/>
      <c r="JBY932" s="2"/>
      <c r="JBZ932" s="2"/>
      <c r="JCA932" s="2"/>
      <c r="JCB932" s="2"/>
      <c r="JCC932" s="2"/>
      <c r="JCD932" s="2"/>
      <c r="JCE932" s="2"/>
      <c r="JCF932" s="2"/>
      <c r="JCG932" s="2"/>
      <c r="JCH932" s="2"/>
      <c r="JCI932" s="2"/>
      <c r="JCJ932" s="2"/>
      <c r="JCK932" s="2"/>
      <c r="JCL932" s="2"/>
      <c r="JCM932" s="2"/>
      <c r="JCN932" s="2"/>
      <c r="JCO932" s="2"/>
      <c r="JCP932" s="2"/>
      <c r="JCQ932" s="2"/>
      <c r="JCR932" s="2"/>
      <c r="JCS932" s="2"/>
      <c r="JCT932" s="2"/>
      <c r="JCU932" s="2"/>
      <c r="JCV932" s="2"/>
      <c r="JCW932" s="2"/>
      <c r="JCX932" s="2"/>
      <c r="JCY932" s="2"/>
      <c r="JCZ932" s="2"/>
      <c r="JDA932" s="2"/>
      <c r="JDB932" s="2"/>
      <c r="JDC932" s="2"/>
      <c r="JDD932" s="2"/>
      <c r="JDE932" s="2"/>
      <c r="JDF932" s="2"/>
      <c r="JDG932" s="2"/>
      <c r="JDH932" s="2"/>
      <c r="JDI932" s="2"/>
      <c r="JDJ932" s="2"/>
      <c r="JDK932" s="2"/>
      <c r="JDL932" s="2"/>
      <c r="JDM932" s="2"/>
      <c r="JDN932" s="2"/>
      <c r="JDO932" s="2"/>
      <c r="JDP932" s="2"/>
      <c r="JDQ932" s="2"/>
      <c r="JDR932" s="2"/>
      <c r="JDS932" s="2"/>
      <c r="JDT932" s="2"/>
      <c r="JDU932" s="2"/>
      <c r="JDV932" s="2"/>
      <c r="JDW932" s="2"/>
      <c r="JDX932" s="2"/>
      <c r="JDY932" s="2"/>
      <c r="JDZ932" s="2"/>
      <c r="JEA932" s="2"/>
      <c r="JEB932" s="2"/>
      <c r="JEC932" s="2"/>
      <c r="JED932" s="2"/>
      <c r="JEE932" s="2"/>
      <c r="JEF932" s="2"/>
      <c r="JEG932" s="2"/>
      <c r="JEH932" s="2"/>
      <c r="JEI932" s="2"/>
      <c r="JEJ932" s="2"/>
      <c r="JEK932" s="2"/>
      <c r="JEL932" s="2"/>
      <c r="JEM932" s="2"/>
      <c r="JEN932" s="2"/>
      <c r="JEO932" s="2"/>
      <c r="JEP932" s="2"/>
      <c r="JEQ932" s="2"/>
      <c r="JER932" s="2"/>
      <c r="JES932" s="2"/>
      <c r="JET932" s="2"/>
      <c r="JEU932" s="2"/>
      <c r="JEV932" s="2"/>
      <c r="JEW932" s="2"/>
      <c r="JEX932" s="2"/>
      <c r="JEY932" s="2"/>
      <c r="JEZ932" s="2"/>
      <c r="JFA932" s="2"/>
      <c r="JFB932" s="2"/>
      <c r="JFC932" s="2"/>
      <c r="JFD932" s="2"/>
      <c r="JFE932" s="2"/>
      <c r="JFF932" s="2"/>
      <c r="JFG932" s="2"/>
      <c r="JFH932" s="2"/>
      <c r="JFI932" s="2"/>
      <c r="JFJ932" s="2"/>
      <c r="JFK932" s="2"/>
      <c r="JFL932" s="2"/>
      <c r="JFM932" s="2"/>
      <c r="JFN932" s="2"/>
      <c r="JFO932" s="2"/>
      <c r="JFP932" s="2"/>
      <c r="JFQ932" s="2"/>
      <c r="JFR932" s="2"/>
      <c r="JFS932" s="2"/>
      <c r="JFT932" s="2"/>
      <c r="JFU932" s="2"/>
      <c r="JFV932" s="2"/>
      <c r="JFW932" s="2"/>
      <c r="JFX932" s="2"/>
      <c r="JFY932" s="2"/>
      <c r="JFZ932" s="2"/>
      <c r="JGA932" s="2"/>
      <c r="JGB932" s="2"/>
      <c r="JGC932" s="2"/>
      <c r="JGD932" s="2"/>
      <c r="JGE932" s="2"/>
      <c r="JGF932" s="2"/>
      <c r="JGG932" s="2"/>
      <c r="JGH932" s="2"/>
      <c r="JGI932" s="2"/>
      <c r="JGJ932" s="2"/>
      <c r="JGK932" s="2"/>
      <c r="JGL932" s="2"/>
      <c r="JGM932" s="2"/>
      <c r="JGN932" s="2"/>
      <c r="JGO932" s="2"/>
      <c r="JGP932" s="2"/>
      <c r="JGQ932" s="2"/>
      <c r="JGR932" s="2"/>
      <c r="JGS932" s="2"/>
      <c r="JGT932" s="2"/>
      <c r="JGU932" s="2"/>
      <c r="JGV932" s="2"/>
      <c r="JGW932" s="2"/>
      <c r="JGX932" s="2"/>
      <c r="JGY932" s="2"/>
      <c r="JGZ932" s="2"/>
      <c r="JHA932" s="2"/>
      <c r="JHB932" s="2"/>
      <c r="JHC932" s="2"/>
      <c r="JHD932" s="2"/>
      <c r="JHE932" s="2"/>
      <c r="JHF932" s="2"/>
      <c r="JHG932" s="2"/>
      <c r="JHH932" s="2"/>
      <c r="JHI932" s="2"/>
      <c r="JHJ932" s="2"/>
      <c r="JHK932" s="2"/>
      <c r="JHL932" s="2"/>
      <c r="JHM932" s="2"/>
      <c r="JHN932" s="2"/>
      <c r="JHO932" s="2"/>
      <c r="JHP932" s="2"/>
      <c r="JHQ932" s="2"/>
      <c r="JHR932" s="2"/>
      <c r="JHS932" s="2"/>
      <c r="JHT932" s="2"/>
      <c r="JHU932" s="2"/>
      <c r="JHV932" s="2"/>
      <c r="JHW932" s="2"/>
      <c r="JHX932" s="2"/>
      <c r="JHY932" s="2"/>
      <c r="JHZ932" s="2"/>
      <c r="JIA932" s="2"/>
      <c r="JIB932" s="2"/>
      <c r="JIC932" s="2"/>
      <c r="JID932" s="2"/>
      <c r="JIE932" s="2"/>
      <c r="JIF932" s="2"/>
      <c r="JIG932" s="2"/>
      <c r="JIH932" s="2"/>
      <c r="JII932" s="2"/>
      <c r="JIJ932" s="2"/>
      <c r="JIK932" s="2"/>
      <c r="JIL932" s="2"/>
      <c r="JIM932" s="2"/>
      <c r="JIN932" s="2"/>
      <c r="JIO932" s="2"/>
      <c r="JIP932" s="2"/>
      <c r="JIQ932" s="2"/>
      <c r="JIR932" s="2"/>
      <c r="JIS932" s="2"/>
      <c r="JIT932" s="2"/>
      <c r="JIU932" s="2"/>
      <c r="JIV932" s="2"/>
      <c r="JIW932" s="2"/>
      <c r="JIX932" s="2"/>
      <c r="JIY932" s="2"/>
      <c r="JIZ932" s="2"/>
      <c r="JJA932" s="2"/>
      <c r="JJB932" s="2"/>
      <c r="JJC932" s="2"/>
      <c r="JJD932" s="2"/>
      <c r="JJE932" s="2"/>
      <c r="JJF932" s="2"/>
      <c r="JJG932" s="2"/>
      <c r="JJH932" s="2"/>
      <c r="JJI932" s="2"/>
      <c r="JJJ932" s="2"/>
      <c r="JJK932" s="2"/>
      <c r="JJL932" s="2"/>
      <c r="JJM932" s="2"/>
      <c r="JJN932" s="2"/>
      <c r="JJO932" s="2"/>
      <c r="JJP932" s="2"/>
      <c r="JJQ932" s="2"/>
      <c r="JJR932" s="2"/>
      <c r="JJS932" s="2"/>
      <c r="JJT932" s="2"/>
      <c r="JJU932" s="2"/>
      <c r="JJV932" s="2"/>
      <c r="JJW932" s="2"/>
      <c r="JJX932" s="2"/>
      <c r="JJY932" s="2"/>
      <c r="JJZ932" s="2"/>
      <c r="JKA932" s="2"/>
      <c r="JKB932" s="2"/>
      <c r="JKC932" s="2"/>
      <c r="JKD932" s="2"/>
      <c r="JKE932" s="2"/>
      <c r="JKF932" s="2"/>
      <c r="JKG932" s="2"/>
      <c r="JKH932" s="2"/>
      <c r="JKI932" s="2"/>
      <c r="JKJ932" s="2"/>
      <c r="JKK932" s="2"/>
      <c r="JKL932" s="2"/>
      <c r="JKM932" s="2"/>
      <c r="JKN932" s="2"/>
      <c r="JKO932" s="2"/>
      <c r="JKP932" s="2"/>
      <c r="JKQ932" s="2"/>
      <c r="JKR932" s="2"/>
      <c r="JKS932" s="2"/>
      <c r="JKT932" s="2"/>
      <c r="JKU932" s="2"/>
      <c r="JKV932" s="2"/>
      <c r="JKW932" s="2"/>
      <c r="JKX932" s="2"/>
      <c r="JKY932" s="2"/>
      <c r="JKZ932" s="2"/>
      <c r="JLA932" s="2"/>
      <c r="JLB932" s="2"/>
      <c r="JLC932" s="2"/>
      <c r="JLD932" s="2"/>
      <c r="JLE932" s="2"/>
      <c r="JLF932" s="2"/>
      <c r="JLG932" s="2"/>
      <c r="JLH932" s="2"/>
      <c r="JLI932" s="2"/>
      <c r="JLJ932" s="2"/>
      <c r="JLK932" s="2"/>
      <c r="JLL932" s="2"/>
      <c r="JLM932" s="2"/>
      <c r="JLN932" s="2"/>
      <c r="JLO932" s="2"/>
      <c r="JLP932" s="2"/>
      <c r="JLQ932" s="2"/>
      <c r="JLR932" s="2"/>
      <c r="JLS932" s="2"/>
      <c r="JLT932" s="2"/>
      <c r="JLU932" s="2"/>
      <c r="JLV932" s="2"/>
      <c r="JLW932" s="2"/>
      <c r="JLX932" s="2"/>
      <c r="JLY932" s="2"/>
      <c r="JLZ932" s="2"/>
      <c r="JMA932" s="2"/>
      <c r="JMB932" s="2"/>
      <c r="JMC932" s="2"/>
      <c r="JMD932" s="2"/>
      <c r="JME932" s="2"/>
      <c r="JMF932" s="2"/>
      <c r="JMG932" s="2"/>
      <c r="JMH932" s="2"/>
      <c r="JMI932" s="2"/>
      <c r="JMJ932" s="2"/>
      <c r="JMK932" s="2"/>
      <c r="JML932" s="2"/>
      <c r="JMM932" s="2"/>
      <c r="JMN932" s="2"/>
      <c r="JMO932" s="2"/>
      <c r="JMP932" s="2"/>
      <c r="JMQ932" s="2"/>
      <c r="JMR932" s="2"/>
      <c r="JMS932" s="2"/>
      <c r="JMT932" s="2"/>
      <c r="JMU932" s="2"/>
      <c r="JMV932" s="2"/>
      <c r="JMW932" s="2"/>
      <c r="JMX932" s="2"/>
      <c r="JMY932" s="2"/>
      <c r="JMZ932" s="2"/>
      <c r="JNA932" s="2"/>
      <c r="JNB932" s="2"/>
      <c r="JNC932" s="2"/>
      <c r="JND932" s="2"/>
      <c r="JNE932" s="2"/>
      <c r="JNF932" s="2"/>
      <c r="JNG932" s="2"/>
      <c r="JNH932" s="2"/>
      <c r="JNI932" s="2"/>
      <c r="JNJ932" s="2"/>
      <c r="JNK932" s="2"/>
      <c r="JNL932" s="2"/>
      <c r="JNM932" s="2"/>
      <c r="JNN932" s="2"/>
      <c r="JNO932" s="2"/>
      <c r="JNP932" s="2"/>
      <c r="JNQ932" s="2"/>
      <c r="JNR932" s="2"/>
      <c r="JNS932" s="2"/>
      <c r="JNT932" s="2"/>
      <c r="JNU932" s="2"/>
      <c r="JNV932" s="2"/>
      <c r="JNW932" s="2"/>
      <c r="JNX932" s="2"/>
      <c r="JNY932" s="2"/>
      <c r="JNZ932" s="2"/>
      <c r="JOA932" s="2"/>
      <c r="JOB932" s="2"/>
      <c r="JOC932" s="2"/>
      <c r="JOD932" s="2"/>
      <c r="JOE932" s="2"/>
      <c r="JOF932" s="2"/>
      <c r="JOG932" s="2"/>
      <c r="JOH932" s="2"/>
      <c r="JOI932" s="2"/>
      <c r="JOJ932" s="2"/>
      <c r="JOK932" s="2"/>
      <c r="JOL932" s="2"/>
      <c r="JOM932" s="2"/>
      <c r="JON932" s="2"/>
      <c r="JOO932" s="2"/>
      <c r="JOP932" s="2"/>
      <c r="JOQ932" s="2"/>
      <c r="JOR932" s="2"/>
      <c r="JOS932" s="2"/>
      <c r="JOT932" s="2"/>
      <c r="JOU932" s="2"/>
      <c r="JOV932" s="2"/>
      <c r="JOW932" s="2"/>
      <c r="JOX932" s="2"/>
      <c r="JOY932" s="2"/>
      <c r="JOZ932" s="2"/>
      <c r="JPA932" s="2"/>
      <c r="JPB932" s="2"/>
      <c r="JPC932" s="2"/>
      <c r="JPD932" s="2"/>
      <c r="JPE932" s="2"/>
      <c r="JPF932" s="2"/>
      <c r="JPG932" s="2"/>
      <c r="JPH932" s="2"/>
      <c r="JPI932" s="2"/>
      <c r="JPJ932" s="2"/>
      <c r="JPK932" s="2"/>
      <c r="JPL932" s="2"/>
      <c r="JPM932" s="2"/>
      <c r="JPN932" s="2"/>
      <c r="JPO932" s="2"/>
      <c r="JPP932" s="2"/>
      <c r="JPQ932" s="2"/>
      <c r="JPR932" s="2"/>
      <c r="JPS932" s="2"/>
      <c r="JPT932" s="2"/>
      <c r="JPU932" s="2"/>
      <c r="JPV932" s="2"/>
      <c r="JPW932" s="2"/>
      <c r="JPX932" s="2"/>
      <c r="JPY932" s="2"/>
      <c r="JPZ932" s="2"/>
      <c r="JQA932" s="2"/>
      <c r="JQB932" s="2"/>
      <c r="JQC932" s="2"/>
      <c r="JQD932" s="2"/>
      <c r="JQE932" s="2"/>
      <c r="JQF932" s="2"/>
      <c r="JQG932" s="2"/>
      <c r="JQH932" s="2"/>
      <c r="JQI932" s="2"/>
      <c r="JQJ932" s="2"/>
      <c r="JQK932" s="2"/>
      <c r="JQL932" s="2"/>
      <c r="JQM932" s="2"/>
      <c r="JQN932" s="2"/>
      <c r="JQO932" s="2"/>
      <c r="JQP932" s="2"/>
      <c r="JQQ932" s="2"/>
      <c r="JQR932" s="2"/>
      <c r="JQS932" s="2"/>
      <c r="JQT932" s="2"/>
      <c r="JQU932" s="2"/>
      <c r="JQV932" s="2"/>
      <c r="JQW932" s="2"/>
      <c r="JQX932" s="2"/>
      <c r="JQY932" s="2"/>
      <c r="JQZ932" s="2"/>
      <c r="JRA932" s="2"/>
      <c r="JRB932" s="2"/>
      <c r="JRC932" s="2"/>
      <c r="JRD932" s="2"/>
      <c r="JRE932" s="2"/>
      <c r="JRF932" s="2"/>
      <c r="JRG932" s="2"/>
      <c r="JRH932" s="2"/>
      <c r="JRI932" s="2"/>
      <c r="JRJ932" s="2"/>
      <c r="JRK932" s="2"/>
      <c r="JRL932" s="2"/>
      <c r="JRM932" s="2"/>
      <c r="JRN932" s="2"/>
      <c r="JRO932" s="2"/>
      <c r="JRP932" s="2"/>
      <c r="JRQ932" s="2"/>
      <c r="JRR932" s="2"/>
      <c r="JRS932" s="2"/>
      <c r="JRT932" s="2"/>
      <c r="JRU932" s="2"/>
      <c r="JRV932" s="2"/>
      <c r="JRW932" s="2"/>
      <c r="JRX932" s="2"/>
      <c r="JRY932" s="2"/>
      <c r="JRZ932" s="2"/>
      <c r="JSA932" s="2"/>
      <c r="JSB932" s="2"/>
      <c r="JSC932" s="2"/>
      <c r="JSD932" s="2"/>
      <c r="JSE932" s="2"/>
      <c r="JSF932" s="2"/>
      <c r="JSG932" s="2"/>
      <c r="JSH932" s="2"/>
      <c r="JSI932" s="2"/>
      <c r="JSJ932" s="2"/>
      <c r="JSK932" s="2"/>
      <c r="JSL932" s="2"/>
      <c r="JSM932" s="2"/>
      <c r="JSN932" s="2"/>
      <c r="JSO932" s="2"/>
      <c r="JSP932" s="2"/>
      <c r="JSQ932" s="2"/>
      <c r="JSR932" s="2"/>
      <c r="JSS932" s="2"/>
      <c r="JST932" s="2"/>
      <c r="JSU932" s="2"/>
      <c r="JSV932" s="2"/>
      <c r="JSW932" s="2"/>
      <c r="JSX932" s="2"/>
      <c r="JSY932" s="2"/>
      <c r="JSZ932" s="2"/>
      <c r="JTA932" s="2"/>
      <c r="JTB932" s="2"/>
      <c r="JTC932" s="2"/>
      <c r="JTD932" s="2"/>
      <c r="JTE932" s="2"/>
      <c r="JTF932" s="2"/>
      <c r="JTG932" s="2"/>
      <c r="JTH932" s="2"/>
      <c r="JTI932" s="2"/>
      <c r="JTJ932" s="2"/>
      <c r="JTK932" s="2"/>
      <c r="JTL932" s="2"/>
      <c r="JTM932" s="2"/>
      <c r="JTN932" s="2"/>
      <c r="JTO932" s="2"/>
      <c r="JTP932" s="2"/>
      <c r="JTQ932" s="2"/>
      <c r="JTR932" s="2"/>
      <c r="JTS932" s="2"/>
      <c r="JTT932" s="2"/>
      <c r="JTU932" s="2"/>
      <c r="JTV932" s="2"/>
      <c r="JTW932" s="2"/>
      <c r="JTX932" s="2"/>
      <c r="JTY932" s="2"/>
      <c r="JTZ932" s="2"/>
      <c r="JUA932" s="2"/>
      <c r="JUB932" s="2"/>
      <c r="JUC932" s="2"/>
      <c r="JUD932" s="2"/>
      <c r="JUE932" s="2"/>
      <c r="JUF932" s="2"/>
      <c r="JUG932" s="2"/>
      <c r="JUH932" s="2"/>
      <c r="JUI932" s="2"/>
      <c r="JUJ932" s="2"/>
      <c r="JUK932" s="2"/>
      <c r="JUL932" s="2"/>
      <c r="JUM932" s="2"/>
      <c r="JUN932" s="2"/>
      <c r="JUO932" s="2"/>
      <c r="JUP932" s="2"/>
      <c r="JUQ932" s="2"/>
      <c r="JUR932" s="2"/>
      <c r="JUS932" s="2"/>
      <c r="JUT932" s="2"/>
      <c r="JUU932" s="2"/>
      <c r="JUV932" s="2"/>
      <c r="JUW932" s="2"/>
      <c r="JUX932" s="2"/>
      <c r="JUY932" s="2"/>
      <c r="JUZ932" s="2"/>
      <c r="JVA932" s="2"/>
      <c r="JVB932" s="2"/>
      <c r="JVC932" s="2"/>
      <c r="JVD932" s="2"/>
      <c r="JVE932" s="2"/>
      <c r="JVF932" s="2"/>
      <c r="JVG932" s="2"/>
      <c r="JVH932" s="2"/>
      <c r="JVI932" s="2"/>
      <c r="JVJ932" s="2"/>
      <c r="JVK932" s="2"/>
      <c r="JVL932" s="2"/>
      <c r="JVM932" s="2"/>
      <c r="JVN932" s="2"/>
      <c r="JVO932" s="2"/>
      <c r="JVP932" s="2"/>
      <c r="JVQ932" s="2"/>
      <c r="JVR932" s="2"/>
      <c r="JVS932" s="2"/>
      <c r="JVT932" s="2"/>
      <c r="JVU932" s="2"/>
      <c r="JVV932" s="2"/>
      <c r="JVW932" s="2"/>
      <c r="JVX932" s="2"/>
      <c r="JVY932" s="2"/>
      <c r="JVZ932" s="2"/>
      <c r="JWA932" s="2"/>
      <c r="JWB932" s="2"/>
      <c r="JWC932" s="2"/>
      <c r="JWD932" s="2"/>
      <c r="JWE932" s="2"/>
      <c r="JWF932" s="2"/>
      <c r="JWG932" s="2"/>
      <c r="JWH932" s="2"/>
      <c r="JWI932" s="2"/>
      <c r="JWJ932" s="2"/>
      <c r="JWK932" s="2"/>
      <c r="JWL932" s="2"/>
      <c r="JWM932" s="2"/>
      <c r="JWN932" s="2"/>
      <c r="JWO932" s="2"/>
      <c r="JWP932" s="2"/>
      <c r="JWQ932" s="2"/>
      <c r="JWR932" s="2"/>
      <c r="JWS932" s="2"/>
      <c r="JWT932" s="2"/>
      <c r="JWU932" s="2"/>
      <c r="JWV932" s="2"/>
      <c r="JWW932" s="2"/>
      <c r="JWX932" s="2"/>
      <c r="JWY932" s="2"/>
      <c r="JWZ932" s="2"/>
      <c r="JXA932" s="2"/>
      <c r="JXB932" s="2"/>
      <c r="JXC932" s="2"/>
      <c r="JXD932" s="2"/>
      <c r="JXE932" s="2"/>
      <c r="JXF932" s="2"/>
      <c r="JXG932" s="2"/>
      <c r="JXH932" s="2"/>
      <c r="JXI932" s="2"/>
      <c r="JXJ932" s="2"/>
      <c r="JXK932" s="2"/>
      <c r="JXL932" s="2"/>
      <c r="JXM932" s="2"/>
      <c r="JXN932" s="2"/>
      <c r="JXO932" s="2"/>
      <c r="JXP932" s="2"/>
      <c r="JXQ932" s="2"/>
      <c r="JXR932" s="2"/>
      <c r="JXS932" s="2"/>
      <c r="JXT932" s="2"/>
      <c r="JXU932" s="2"/>
      <c r="JXV932" s="2"/>
      <c r="JXW932" s="2"/>
      <c r="JXX932" s="2"/>
      <c r="JXY932" s="2"/>
      <c r="JXZ932" s="2"/>
      <c r="JYA932" s="2"/>
      <c r="JYB932" s="2"/>
      <c r="JYC932" s="2"/>
      <c r="JYD932" s="2"/>
      <c r="JYE932" s="2"/>
      <c r="JYF932" s="2"/>
      <c r="JYG932" s="2"/>
      <c r="JYH932" s="2"/>
      <c r="JYI932" s="2"/>
      <c r="JYJ932" s="2"/>
      <c r="JYK932" s="2"/>
      <c r="JYL932" s="2"/>
      <c r="JYM932" s="2"/>
      <c r="JYN932" s="2"/>
      <c r="JYO932" s="2"/>
      <c r="JYP932" s="2"/>
      <c r="JYQ932" s="2"/>
      <c r="JYR932" s="2"/>
      <c r="JYS932" s="2"/>
      <c r="JYT932" s="2"/>
      <c r="JYU932" s="2"/>
      <c r="JYV932" s="2"/>
      <c r="JYW932" s="2"/>
      <c r="JYX932" s="2"/>
      <c r="JYY932" s="2"/>
      <c r="JYZ932" s="2"/>
      <c r="JZA932" s="2"/>
      <c r="JZB932" s="2"/>
      <c r="JZC932" s="2"/>
      <c r="JZD932" s="2"/>
      <c r="JZE932" s="2"/>
      <c r="JZF932" s="2"/>
      <c r="JZG932" s="2"/>
      <c r="JZH932" s="2"/>
      <c r="JZI932" s="2"/>
      <c r="JZJ932" s="2"/>
      <c r="JZK932" s="2"/>
      <c r="JZL932" s="2"/>
      <c r="JZM932" s="2"/>
      <c r="JZN932" s="2"/>
      <c r="JZO932" s="2"/>
      <c r="JZP932" s="2"/>
      <c r="JZQ932" s="2"/>
      <c r="JZR932" s="2"/>
      <c r="JZS932" s="2"/>
      <c r="JZT932" s="2"/>
      <c r="JZU932" s="2"/>
      <c r="JZV932" s="2"/>
      <c r="JZW932" s="2"/>
      <c r="JZX932" s="2"/>
      <c r="JZY932" s="2"/>
      <c r="JZZ932" s="2"/>
      <c r="KAA932" s="2"/>
      <c r="KAB932" s="2"/>
      <c r="KAC932" s="2"/>
      <c r="KAD932" s="2"/>
      <c r="KAE932" s="2"/>
      <c r="KAF932" s="2"/>
      <c r="KAG932" s="2"/>
      <c r="KAH932" s="2"/>
      <c r="KAI932" s="2"/>
      <c r="KAJ932" s="2"/>
      <c r="KAK932" s="2"/>
      <c r="KAL932" s="2"/>
      <c r="KAM932" s="2"/>
      <c r="KAN932" s="2"/>
      <c r="KAO932" s="2"/>
      <c r="KAP932" s="2"/>
      <c r="KAQ932" s="2"/>
      <c r="KAR932" s="2"/>
      <c r="KAS932" s="2"/>
      <c r="KAT932" s="2"/>
      <c r="KAU932" s="2"/>
      <c r="KAV932" s="2"/>
      <c r="KAW932" s="2"/>
      <c r="KAX932" s="2"/>
      <c r="KAY932" s="2"/>
      <c r="KAZ932" s="2"/>
      <c r="KBA932" s="2"/>
      <c r="KBB932" s="2"/>
      <c r="KBC932" s="2"/>
      <c r="KBD932" s="2"/>
      <c r="KBE932" s="2"/>
      <c r="KBF932" s="2"/>
      <c r="KBG932" s="2"/>
      <c r="KBH932" s="2"/>
      <c r="KBI932" s="2"/>
      <c r="KBJ932" s="2"/>
      <c r="KBK932" s="2"/>
      <c r="KBL932" s="2"/>
      <c r="KBM932" s="2"/>
      <c r="KBN932" s="2"/>
      <c r="KBO932" s="2"/>
      <c r="KBP932" s="2"/>
      <c r="KBQ932" s="2"/>
      <c r="KBR932" s="2"/>
      <c r="KBS932" s="2"/>
      <c r="KBT932" s="2"/>
      <c r="KBU932" s="2"/>
      <c r="KBV932" s="2"/>
      <c r="KBW932" s="2"/>
      <c r="KBX932" s="2"/>
      <c r="KBY932" s="2"/>
      <c r="KBZ932" s="2"/>
      <c r="KCA932" s="2"/>
      <c r="KCB932" s="2"/>
      <c r="KCC932" s="2"/>
      <c r="KCD932" s="2"/>
      <c r="KCE932" s="2"/>
      <c r="KCF932" s="2"/>
      <c r="KCG932" s="2"/>
      <c r="KCH932" s="2"/>
      <c r="KCI932" s="2"/>
      <c r="KCJ932" s="2"/>
      <c r="KCK932" s="2"/>
      <c r="KCL932" s="2"/>
      <c r="KCM932" s="2"/>
      <c r="KCN932" s="2"/>
      <c r="KCO932" s="2"/>
      <c r="KCP932" s="2"/>
      <c r="KCQ932" s="2"/>
      <c r="KCR932" s="2"/>
      <c r="KCS932" s="2"/>
      <c r="KCT932" s="2"/>
      <c r="KCU932" s="2"/>
      <c r="KCV932" s="2"/>
      <c r="KCW932" s="2"/>
      <c r="KCX932" s="2"/>
      <c r="KCY932" s="2"/>
      <c r="KCZ932" s="2"/>
      <c r="KDA932" s="2"/>
      <c r="KDB932" s="2"/>
      <c r="KDC932" s="2"/>
      <c r="KDD932" s="2"/>
      <c r="KDE932" s="2"/>
      <c r="KDF932" s="2"/>
      <c r="KDG932" s="2"/>
      <c r="KDH932" s="2"/>
      <c r="KDI932" s="2"/>
      <c r="KDJ932" s="2"/>
      <c r="KDK932" s="2"/>
      <c r="KDL932" s="2"/>
      <c r="KDM932" s="2"/>
      <c r="KDN932" s="2"/>
      <c r="KDO932" s="2"/>
      <c r="KDP932" s="2"/>
      <c r="KDQ932" s="2"/>
      <c r="KDR932" s="2"/>
      <c r="KDS932" s="2"/>
      <c r="KDT932" s="2"/>
      <c r="KDU932" s="2"/>
      <c r="KDV932" s="2"/>
      <c r="KDW932" s="2"/>
      <c r="KDX932" s="2"/>
      <c r="KDY932" s="2"/>
      <c r="KDZ932" s="2"/>
      <c r="KEA932" s="2"/>
      <c r="KEB932" s="2"/>
      <c r="KEC932" s="2"/>
      <c r="KED932" s="2"/>
      <c r="KEE932" s="2"/>
      <c r="KEF932" s="2"/>
      <c r="KEG932" s="2"/>
      <c r="KEH932" s="2"/>
      <c r="KEI932" s="2"/>
      <c r="KEJ932" s="2"/>
      <c r="KEK932" s="2"/>
      <c r="KEL932" s="2"/>
      <c r="KEM932" s="2"/>
      <c r="KEN932" s="2"/>
      <c r="KEO932" s="2"/>
      <c r="KEP932" s="2"/>
      <c r="KEQ932" s="2"/>
      <c r="KER932" s="2"/>
      <c r="KES932" s="2"/>
      <c r="KET932" s="2"/>
      <c r="KEU932" s="2"/>
      <c r="KEV932" s="2"/>
      <c r="KEW932" s="2"/>
      <c r="KEX932" s="2"/>
      <c r="KEY932" s="2"/>
      <c r="KEZ932" s="2"/>
      <c r="KFA932" s="2"/>
      <c r="KFB932" s="2"/>
      <c r="KFC932" s="2"/>
      <c r="KFD932" s="2"/>
      <c r="KFE932" s="2"/>
      <c r="KFF932" s="2"/>
      <c r="KFG932" s="2"/>
      <c r="KFH932" s="2"/>
      <c r="KFI932" s="2"/>
      <c r="KFJ932" s="2"/>
      <c r="KFK932" s="2"/>
      <c r="KFL932" s="2"/>
      <c r="KFM932" s="2"/>
      <c r="KFN932" s="2"/>
      <c r="KFO932" s="2"/>
      <c r="KFP932" s="2"/>
      <c r="KFQ932" s="2"/>
      <c r="KFR932" s="2"/>
      <c r="KFS932" s="2"/>
      <c r="KFT932" s="2"/>
      <c r="KFU932" s="2"/>
      <c r="KFV932" s="2"/>
      <c r="KFW932" s="2"/>
      <c r="KFX932" s="2"/>
      <c r="KFY932" s="2"/>
      <c r="KFZ932" s="2"/>
      <c r="KGA932" s="2"/>
      <c r="KGB932" s="2"/>
      <c r="KGC932" s="2"/>
      <c r="KGD932" s="2"/>
      <c r="KGE932" s="2"/>
      <c r="KGF932" s="2"/>
      <c r="KGG932" s="2"/>
      <c r="KGH932" s="2"/>
      <c r="KGI932" s="2"/>
      <c r="KGJ932" s="2"/>
      <c r="KGK932" s="2"/>
      <c r="KGL932" s="2"/>
      <c r="KGM932" s="2"/>
      <c r="KGN932" s="2"/>
      <c r="KGO932" s="2"/>
      <c r="KGP932" s="2"/>
      <c r="KGQ932" s="2"/>
      <c r="KGR932" s="2"/>
      <c r="KGS932" s="2"/>
      <c r="KGT932" s="2"/>
      <c r="KGU932" s="2"/>
      <c r="KGV932" s="2"/>
      <c r="KGW932" s="2"/>
      <c r="KGX932" s="2"/>
      <c r="KGY932" s="2"/>
      <c r="KGZ932" s="2"/>
      <c r="KHA932" s="2"/>
      <c r="KHB932" s="2"/>
      <c r="KHC932" s="2"/>
      <c r="KHD932" s="2"/>
      <c r="KHE932" s="2"/>
      <c r="KHF932" s="2"/>
      <c r="KHG932" s="2"/>
      <c r="KHH932" s="2"/>
      <c r="KHI932" s="2"/>
      <c r="KHJ932" s="2"/>
      <c r="KHK932" s="2"/>
      <c r="KHL932" s="2"/>
      <c r="KHM932" s="2"/>
      <c r="KHN932" s="2"/>
      <c r="KHO932" s="2"/>
      <c r="KHP932" s="2"/>
      <c r="KHQ932" s="2"/>
      <c r="KHR932" s="2"/>
      <c r="KHS932" s="2"/>
      <c r="KHT932" s="2"/>
      <c r="KHU932" s="2"/>
      <c r="KHV932" s="2"/>
      <c r="KHW932" s="2"/>
      <c r="KHX932" s="2"/>
      <c r="KHY932" s="2"/>
      <c r="KHZ932" s="2"/>
      <c r="KIA932" s="2"/>
      <c r="KIB932" s="2"/>
      <c r="KIC932" s="2"/>
      <c r="KID932" s="2"/>
      <c r="KIE932" s="2"/>
      <c r="KIF932" s="2"/>
      <c r="KIG932" s="2"/>
      <c r="KIH932" s="2"/>
      <c r="KII932" s="2"/>
      <c r="KIJ932" s="2"/>
      <c r="KIK932" s="2"/>
      <c r="KIL932" s="2"/>
      <c r="KIM932" s="2"/>
      <c r="KIN932" s="2"/>
      <c r="KIO932" s="2"/>
      <c r="KIP932" s="2"/>
      <c r="KIQ932" s="2"/>
      <c r="KIR932" s="2"/>
      <c r="KIS932" s="2"/>
      <c r="KIT932" s="2"/>
      <c r="KIU932" s="2"/>
      <c r="KIV932" s="2"/>
      <c r="KIW932" s="2"/>
      <c r="KIX932" s="2"/>
      <c r="KIY932" s="2"/>
      <c r="KIZ932" s="2"/>
      <c r="KJA932" s="2"/>
      <c r="KJB932" s="2"/>
      <c r="KJC932" s="2"/>
      <c r="KJD932" s="2"/>
      <c r="KJE932" s="2"/>
      <c r="KJF932" s="2"/>
      <c r="KJG932" s="2"/>
      <c r="KJH932" s="2"/>
      <c r="KJI932" s="2"/>
      <c r="KJJ932" s="2"/>
      <c r="KJK932" s="2"/>
      <c r="KJL932" s="2"/>
      <c r="KJM932" s="2"/>
      <c r="KJN932" s="2"/>
      <c r="KJO932" s="2"/>
      <c r="KJP932" s="2"/>
      <c r="KJQ932" s="2"/>
      <c r="KJR932" s="2"/>
      <c r="KJS932" s="2"/>
      <c r="KJT932" s="2"/>
      <c r="KJU932" s="2"/>
      <c r="KJV932" s="2"/>
      <c r="KJW932" s="2"/>
      <c r="KJX932" s="2"/>
      <c r="KJY932" s="2"/>
      <c r="KJZ932" s="2"/>
      <c r="KKA932" s="2"/>
      <c r="KKB932" s="2"/>
      <c r="KKC932" s="2"/>
      <c r="KKD932" s="2"/>
      <c r="KKE932" s="2"/>
      <c r="KKF932" s="2"/>
      <c r="KKG932" s="2"/>
      <c r="KKH932" s="2"/>
      <c r="KKI932" s="2"/>
      <c r="KKJ932" s="2"/>
      <c r="KKK932" s="2"/>
      <c r="KKL932" s="2"/>
      <c r="KKM932" s="2"/>
      <c r="KKN932" s="2"/>
      <c r="KKO932" s="2"/>
      <c r="KKP932" s="2"/>
      <c r="KKQ932" s="2"/>
      <c r="KKR932" s="2"/>
      <c r="KKS932" s="2"/>
      <c r="KKT932" s="2"/>
      <c r="KKU932" s="2"/>
      <c r="KKV932" s="2"/>
      <c r="KKW932" s="2"/>
      <c r="KKX932" s="2"/>
      <c r="KKY932" s="2"/>
      <c r="KKZ932" s="2"/>
      <c r="KLA932" s="2"/>
      <c r="KLB932" s="2"/>
      <c r="KLC932" s="2"/>
      <c r="KLD932" s="2"/>
      <c r="KLE932" s="2"/>
      <c r="KLF932" s="2"/>
      <c r="KLG932" s="2"/>
      <c r="KLH932" s="2"/>
      <c r="KLI932" s="2"/>
      <c r="KLJ932" s="2"/>
      <c r="KLK932" s="2"/>
      <c r="KLL932" s="2"/>
      <c r="KLM932" s="2"/>
      <c r="KLN932" s="2"/>
      <c r="KLO932" s="2"/>
      <c r="KLP932" s="2"/>
      <c r="KLQ932" s="2"/>
      <c r="KLR932" s="2"/>
      <c r="KLS932" s="2"/>
      <c r="KLT932" s="2"/>
      <c r="KLU932" s="2"/>
      <c r="KLV932" s="2"/>
      <c r="KLW932" s="2"/>
      <c r="KLX932" s="2"/>
      <c r="KLY932" s="2"/>
      <c r="KLZ932" s="2"/>
      <c r="KMA932" s="2"/>
      <c r="KMB932" s="2"/>
      <c r="KMC932" s="2"/>
      <c r="KMD932" s="2"/>
      <c r="KME932" s="2"/>
      <c r="KMF932" s="2"/>
      <c r="KMG932" s="2"/>
      <c r="KMH932" s="2"/>
      <c r="KMI932" s="2"/>
      <c r="KMJ932" s="2"/>
      <c r="KMK932" s="2"/>
      <c r="KML932" s="2"/>
      <c r="KMM932" s="2"/>
      <c r="KMN932" s="2"/>
      <c r="KMO932" s="2"/>
      <c r="KMP932" s="2"/>
      <c r="KMQ932" s="2"/>
      <c r="KMR932" s="2"/>
      <c r="KMS932" s="2"/>
      <c r="KMT932" s="2"/>
      <c r="KMU932" s="2"/>
      <c r="KMV932" s="2"/>
      <c r="KMW932" s="2"/>
      <c r="KMX932" s="2"/>
      <c r="KMY932" s="2"/>
      <c r="KMZ932" s="2"/>
      <c r="KNA932" s="2"/>
      <c r="KNB932" s="2"/>
      <c r="KNC932" s="2"/>
      <c r="KND932" s="2"/>
      <c r="KNE932" s="2"/>
      <c r="KNF932" s="2"/>
      <c r="KNG932" s="2"/>
      <c r="KNH932" s="2"/>
      <c r="KNI932" s="2"/>
      <c r="KNJ932" s="2"/>
      <c r="KNK932" s="2"/>
      <c r="KNL932" s="2"/>
      <c r="KNM932" s="2"/>
      <c r="KNN932" s="2"/>
      <c r="KNO932" s="2"/>
      <c r="KNP932" s="2"/>
      <c r="KNQ932" s="2"/>
      <c r="KNR932" s="2"/>
      <c r="KNS932" s="2"/>
      <c r="KNT932" s="2"/>
      <c r="KNU932" s="2"/>
      <c r="KNV932" s="2"/>
      <c r="KNW932" s="2"/>
      <c r="KNX932" s="2"/>
      <c r="KNY932" s="2"/>
      <c r="KNZ932" s="2"/>
      <c r="KOA932" s="2"/>
      <c r="KOB932" s="2"/>
      <c r="KOC932" s="2"/>
      <c r="KOD932" s="2"/>
      <c r="KOE932" s="2"/>
      <c r="KOF932" s="2"/>
      <c r="KOG932" s="2"/>
      <c r="KOH932" s="2"/>
      <c r="KOI932" s="2"/>
      <c r="KOJ932" s="2"/>
      <c r="KOK932" s="2"/>
      <c r="KOL932" s="2"/>
      <c r="KOM932" s="2"/>
      <c r="KON932" s="2"/>
      <c r="KOO932" s="2"/>
      <c r="KOP932" s="2"/>
      <c r="KOQ932" s="2"/>
      <c r="KOR932" s="2"/>
      <c r="KOS932" s="2"/>
      <c r="KOT932" s="2"/>
      <c r="KOU932" s="2"/>
      <c r="KOV932" s="2"/>
      <c r="KOW932" s="2"/>
      <c r="KOX932" s="2"/>
      <c r="KOY932" s="2"/>
      <c r="KOZ932" s="2"/>
      <c r="KPA932" s="2"/>
      <c r="KPB932" s="2"/>
      <c r="KPC932" s="2"/>
      <c r="KPD932" s="2"/>
      <c r="KPE932" s="2"/>
      <c r="KPF932" s="2"/>
      <c r="KPG932" s="2"/>
      <c r="KPH932" s="2"/>
      <c r="KPI932" s="2"/>
      <c r="KPJ932" s="2"/>
      <c r="KPK932" s="2"/>
      <c r="KPL932" s="2"/>
      <c r="KPM932" s="2"/>
      <c r="KPN932" s="2"/>
      <c r="KPO932" s="2"/>
      <c r="KPP932" s="2"/>
      <c r="KPQ932" s="2"/>
      <c r="KPR932" s="2"/>
      <c r="KPS932" s="2"/>
      <c r="KPT932" s="2"/>
      <c r="KPU932" s="2"/>
      <c r="KPV932" s="2"/>
      <c r="KPW932" s="2"/>
      <c r="KPX932" s="2"/>
      <c r="KPY932" s="2"/>
      <c r="KPZ932" s="2"/>
      <c r="KQA932" s="2"/>
      <c r="KQB932" s="2"/>
      <c r="KQC932" s="2"/>
      <c r="KQD932" s="2"/>
      <c r="KQE932" s="2"/>
      <c r="KQF932" s="2"/>
      <c r="KQG932" s="2"/>
      <c r="KQH932" s="2"/>
      <c r="KQI932" s="2"/>
      <c r="KQJ932" s="2"/>
      <c r="KQK932" s="2"/>
      <c r="KQL932" s="2"/>
      <c r="KQM932" s="2"/>
      <c r="KQN932" s="2"/>
      <c r="KQO932" s="2"/>
      <c r="KQP932" s="2"/>
      <c r="KQQ932" s="2"/>
      <c r="KQR932" s="2"/>
      <c r="KQS932" s="2"/>
      <c r="KQT932" s="2"/>
      <c r="KQU932" s="2"/>
      <c r="KQV932" s="2"/>
      <c r="KQW932" s="2"/>
      <c r="KQX932" s="2"/>
      <c r="KQY932" s="2"/>
      <c r="KQZ932" s="2"/>
      <c r="KRA932" s="2"/>
      <c r="KRB932" s="2"/>
      <c r="KRC932" s="2"/>
      <c r="KRD932" s="2"/>
      <c r="KRE932" s="2"/>
      <c r="KRF932" s="2"/>
      <c r="KRG932" s="2"/>
      <c r="KRH932" s="2"/>
      <c r="KRI932" s="2"/>
      <c r="KRJ932" s="2"/>
      <c r="KRK932" s="2"/>
      <c r="KRL932" s="2"/>
      <c r="KRM932" s="2"/>
      <c r="KRN932" s="2"/>
      <c r="KRO932" s="2"/>
      <c r="KRP932" s="2"/>
      <c r="KRQ932" s="2"/>
      <c r="KRR932" s="2"/>
      <c r="KRS932" s="2"/>
      <c r="KRT932" s="2"/>
      <c r="KRU932" s="2"/>
      <c r="KRV932" s="2"/>
      <c r="KRW932" s="2"/>
      <c r="KRX932" s="2"/>
      <c r="KRY932" s="2"/>
      <c r="KRZ932" s="2"/>
      <c r="KSA932" s="2"/>
      <c r="KSB932" s="2"/>
      <c r="KSC932" s="2"/>
      <c r="KSD932" s="2"/>
      <c r="KSE932" s="2"/>
      <c r="KSF932" s="2"/>
      <c r="KSG932" s="2"/>
      <c r="KSH932" s="2"/>
      <c r="KSI932" s="2"/>
      <c r="KSJ932" s="2"/>
      <c r="KSK932" s="2"/>
      <c r="KSL932" s="2"/>
      <c r="KSM932" s="2"/>
      <c r="KSN932" s="2"/>
      <c r="KSO932" s="2"/>
      <c r="KSP932" s="2"/>
      <c r="KSQ932" s="2"/>
      <c r="KSR932" s="2"/>
      <c r="KSS932" s="2"/>
      <c r="KST932" s="2"/>
      <c r="KSU932" s="2"/>
      <c r="KSV932" s="2"/>
      <c r="KSW932" s="2"/>
      <c r="KSX932" s="2"/>
      <c r="KSY932" s="2"/>
      <c r="KSZ932" s="2"/>
      <c r="KTA932" s="2"/>
      <c r="KTB932" s="2"/>
      <c r="KTC932" s="2"/>
      <c r="KTD932" s="2"/>
      <c r="KTE932" s="2"/>
      <c r="KTF932" s="2"/>
      <c r="KTG932" s="2"/>
      <c r="KTH932" s="2"/>
      <c r="KTI932" s="2"/>
      <c r="KTJ932" s="2"/>
      <c r="KTK932" s="2"/>
      <c r="KTL932" s="2"/>
      <c r="KTM932" s="2"/>
      <c r="KTN932" s="2"/>
      <c r="KTO932" s="2"/>
      <c r="KTP932" s="2"/>
      <c r="KTQ932" s="2"/>
      <c r="KTR932" s="2"/>
      <c r="KTS932" s="2"/>
      <c r="KTT932" s="2"/>
      <c r="KTU932" s="2"/>
      <c r="KTV932" s="2"/>
      <c r="KTW932" s="2"/>
      <c r="KTX932" s="2"/>
      <c r="KTY932" s="2"/>
      <c r="KTZ932" s="2"/>
      <c r="KUA932" s="2"/>
      <c r="KUB932" s="2"/>
      <c r="KUC932" s="2"/>
      <c r="KUD932" s="2"/>
      <c r="KUE932" s="2"/>
      <c r="KUF932" s="2"/>
      <c r="KUG932" s="2"/>
      <c r="KUH932" s="2"/>
      <c r="KUI932" s="2"/>
      <c r="KUJ932" s="2"/>
      <c r="KUK932" s="2"/>
      <c r="KUL932" s="2"/>
      <c r="KUM932" s="2"/>
      <c r="KUN932" s="2"/>
      <c r="KUO932" s="2"/>
      <c r="KUP932" s="2"/>
      <c r="KUQ932" s="2"/>
      <c r="KUR932" s="2"/>
      <c r="KUS932" s="2"/>
      <c r="KUT932" s="2"/>
      <c r="KUU932" s="2"/>
      <c r="KUV932" s="2"/>
      <c r="KUW932" s="2"/>
      <c r="KUX932" s="2"/>
      <c r="KUY932" s="2"/>
      <c r="KUZ932" s="2"/>
      <c r="KVA932" s="2"/>
      <c r="KVB932" s="2"/>
      <c r="KVC932" s="2"/>
      <c r="KVD932" s="2"/>
      <c r="KVE932" s="2"/>
      <c r="KVF932" s="2"/>
      <c r="KVG932" s="2"/>
      <c r="KVH932" s="2"/>
      <c r="KVI932" s="2"/>
      <c r="KVJ932" s="2"/>
      <c r="KVK932" s="2"/>
      <c r="KVL932" s="2"/>
      <c r="KVM932" s="2"/>
      <c r="KVN932" s="2"/>
      <c r="KVO932" s="2"/>
      <c r="KVP932" s="2"/>
      <c r="KVQ932" s="2"/>
      <c r="KVR932" s="2"/>
      <c r="KVS932" s="2"/>
      <c r="KVT932" s="2"/>
      <c r="KVU932" s="2"/>
      <c r="KVV932" s="2"/>
      <c r="KVW932" s="2"/>
      <c r="KVX932" s="2"/>
      <c r="KVY932" s="2"/>
      <c r="KVZ932" s="2"/>
      <c r="KWA932" s="2"/>
      <c r="KWB932" s="2"/>
      <c r="KWC932" s="2"/>
      <c r="KWD932" s="2"/>
      <c r="KWE932" s="2"/>
      <c r="KWF932" s="2"/>
      <c r="KWG932" s="2"/>
      <c r="KWH932" s="2"/>
      <c r="KWI932" s="2"/>
      <c r="KWJ932" s="2"/>
      <c r="KWK932" s="2"/>
      <c r="KWL932" s="2"/>
      <c r="KWM932" s="2"/>
      <c r="KWN932" s="2"/>
      <c r="KWO932" s="2"/>
      <c r="KWP932" s="2"/>
      <c r="KWQ932" s="2"/>
      <c r="KWR932" s="2"/>
      <c r="KWS932" s="2"/>
      <c r="KWT932" s="2"/>
      <c r="KWU932" s="2"/>
      <c r="KWV932" s="2"/>
      <c r="KWW932" s="2"/>
      <c r="KWX932" s="2"/>
      <c r="KWY932" s="2"/>
      <c r="KWZ932" s="2"/>
      <c r="KXA932" s="2"/>
      <c r="KXB932" s="2"/>
      <c r="KXC932" s="2"/>
      <c r="KXD932" s="2"/>
      <c r="KXE932" s="2"/>
      <c r="KXF932" s="2"/>
      <c r="KXG932" s="2"/>
      <c r="KXH932" s="2"/>
      <c r="KXI932" s="2"/>
      <c r="KXJ932" s="2"/>
      <c r="KXK932" s="2"/>
      <c r="KXL932" s="2"/>
      <c r="KXM932" s="2"/>
      <c r="KXN932" s="2"/>
      <c r="KXO932" s="2"/>
      <c r="KXP932" s="2"/>
      <c r="KXQ932" s="2"/>
      <c r="KXR932" s="2"/>
      <c r="KXS932" s="2"/>
      <c r="KXT932" s="2"/>
      <c r="KXU932" s="2"/>
      <c r="KXV932" s="2"/>
      <c r="KXW932" s="2"/>
      <c r="KXX932" s="2"/>
      <c r="KXY932" s="2"/>
      <c r="KXZ932" s="2"/>
      <c r="KYA932" s="2"/>
      <c r="KYB932" s="2"/>
      <c r="KYC932" s="2"/>
      <c r="KYD932" s="2"/>
      <c r="KYE932" s="2"/>
      <c r="KYF932" s="2"/>
      <c r="KYG932" s="2"/>
      <c r="KYH932" s="2"/>
      <c r="KYI932" s="2"/>
      <c r="KYJ932" s="2"/>
      <c r="KYK932" s="2"/>
      <c r="KYL932" s="2"/>
      <c r="KYM932" s="2"/>
      <c r="KYN932" s="2"/>
      <c r="KYO932" s="2"/>
      <c r="KYP932" s="2"/>
      <c r="KYQ932" s="2"/>
      <c r="KYR932" s="2"/>
      <c r="KYS932" s="2"/>
      <c r="KYT932" s="2"/>
      <c r="KYU932" s="2"/>
      <c r="KYV932" s="2"/>
      <c r="KYW932" s="2"/>
      <c r="KYX932" s="2"/>
      <c r="KYY932" s="2"/>
      <c r="KYZ932" s="2"/>
      <c r="KZA932" s="2"/>
      <c r="KZB932" s="2"/>
      <c r="KZC932" s="2"/>
      <c r="KZD932" s="2"/>
      <c r="KZE932" s="2"/>
      <c r="KZF932" s="2"/>
      <c r="KZG932" s="2"/>
      <c r="KZH932" s="2"/>
      <c r="KZI932" s="2"/>
      <c r="KZJ932" s="2"/>
      <c r="KZK932" s="2"/>
      <c r="KZL932" s="2"/>
      <c r="KZM932" s="2"/>
      <c r="KZN932" s="2"/>
      <c r="KZO932" s="2"/>
      <c r="KZP932" s="2"/>
      <c r="KZQ932" s="2"/>
      <c r="KZR932" s="2"/>
      <c r="KZS932" s="2"/>
      <c r="KZT932" s="2"/>
      <c r="KZU932" s="2"/>
      <c r="KZV932" s="2"/>
      <c r="KZW932" s="2"/>
      <c r="KZX932" s="2"/>
      <c r="KZY932" s="2"/>
      <c r="KZZ932" s="2"/>
      <c r="LAA932" s="2"/>
      <c r="LAB932" s="2"/>
      <c r="LAC932" s="2"/>
      <c r="LAD932" s="2"/>
      <c r="LAE932" s="2"/>
      <c r="LAF932" s="2"/>
      <c r="LAG932" s="2"/>
      <c r="LAH932" s="2"/>
      <c r="LAI932" s="2"/>
      <c r="LAJ932" s="2"/>
      <c r="LAK932" s="2"/>
      <c r="LAL932" s="2"/>
      <c r="LAM932" s="2"/>
      <c r="LAN932" s="2"/>
      <c r="LAO932" s="2"/>
      <c r="LAP932" s="2"/>
      <c r="LAQ932" s="2"/>
      <c r="LAR932" s="2"/>
      <c r="LAS932" s="2"/>
      <c r="LAT932" s="2"/>
      <c r="LAU932" s="2"/>
      <c r="LAV932" s="2"/>
      <c r="LAW932" s="2"/>
      <c r="LAX932" s="2"/>
      <c r="LAY932" s="2"/>
      <c r="LAZ932" s="2"/>
      <c r="LBA932" s="2"/>
      <c r="LBB932" s="2"/>
      <c r="LBC932" s="2"/>
      <c r="LBD932" s="2"/>
      <c r="LBE932" s="2"/>
      <c r="LBF932" s="2"/>
      <c r="LBG932" s="2"/>
      <c r="LBH932" s="2"/>
      <c r="LBI932" s="2"/>
      <c r="LBJ932" s="2"/>
      <c r="LBK932" s="2"/>
      <c r="LBL932" s="2"/>
      <c r="LBM932" s="2"/>
      <c r="LBN932" s="2"/>
      <c r="LBO932" s="2"/>
      <c r="LBP932" s="2"/>
      <c r="LBQ932" s="2"/>
      <c r="LBR932" s="2"/>
      <c r="LBS932" s="2"/>
      <c r="LBT932" s="2"/>
      <c r="LBU932" s="2"/>
      <c r="LBV932" s="2"/>
      <c r="LBW932" s="2"/>
      <c r="LBX932" s="2"/>
      <c r="LBY932" s="2"/>
      <c r="LBZ932" s="2"/>
      <c r="LCA932" s="2"/>
      <c r="LCB932" s="2"/>
      <c r="LCC932" s="2"/>
      <c r="LCD932" s="2"/>
      <c r="LCE932" s="2"/>
      <c r="LCF932" s="2"/>
      <c r="LCG932" s="2"/>
      <c r="LCH932" s="2"/>
      <c r="LCI932" s="2"/>
      <c r="LCJ932" s="2"/>
      <c r="LCK932" s="2"/>
      <c r="LCL932" s="2"/>
      <c r="LCM932" s="2"/>
      <c r="LCN932" s="2"/>
      <c r="LCO932" s="2"/>
      <c r="LCP932" s="2"/>
      <c r="LCQ932" s="2"/>
      <c r="LCR932" s="2"/>
      <c r="LCS932" s="2"/>
      <c r="LCT932" s="2"/>
      <c r="LCU932" s="2"/>
      <c r="LCV932" s="2"/>
      <c r="LCW932" s="2"/>
      <c r="LCX932" s="2"/>
      <c r="LCY932" s="2"/>
      <c r="LCZ932" s="2"/>
      <c r="LDA932" s="2"/>
      <c r="LDB932" s="2"/>
      <c r="LDC932" s="2"/>
      <c r="LDD932" s="2"/>
      <c r="LDE932" s="2"/>
      <c r="LDF932" s="2"/>
      <c r="LDG932" s="2"/>
      <c r="LDH932" s="2"/>
      <c r="LDI932" s="2"/>
      <c r="LDJ932" s="2"/>
      <c r="LDK932" s="2"/>
      <c r="LDL932" s="2"/>
      <c r="LDM932" s="2"/>
      <c r="LDN932" s="2"/>
      <c r="LDO932" s="2"/>
      <c r="LDP932" s="2"/>
      <c r="LDQ932" s="2"/>
      <c r="LDR932" s="2"/>
      <c r="LDS932" s="2"/>
      <c r="LDT932" s="2"/>
      <c r="LDU932" s="2"/>
      <c r="LDV932" s="2"/>
      <c r="LDW932" s="2"/>
      <c r="LDX932" s="2"/>
      <c r="LDY932" s="2"/>
      <c r="LDZ932" s="2"/>
      <c r="LEA932" s="2"/>
      <c r="LEB932" s="2"/>
      <c r="LEC932" s="2"/>
      <c r="LED932" s="2"/>
      <c r="LEE932" s="2"/>
      <c r="LEF932" s="2"/>
      <c r="LEG932" s="2"/>
      <c r="LEH932" s="2"/>
      <c r="LEI932" s="2"/>
      <c r="LEJ932" s="2"/>
      <c r="LEK932" s="2"/>
      <c r="LEL932" s="2"/>
      <c r="LEM932" s="2"/>
      <c r="LEN932" s="2"/>
      <c r="LEO932" s="2"/>
      <c r="LEP932" s="2"/>
      <c r="LEQ932" s="2"/>
      <c r="LER932" s="2"/>
      <c r="LES932" s="2"/>
      <c r="LET932" s="2"/>
      <c r="LEU932" s="2"/>
      <c r="LEV932" s="2"/>
      <c r="LEW932" s="2"/>
      <c r="LEX932" s="2"/>
      <c r="LEY932" s="2"/>
      <c r="LEZ932" s="2"/>
      <c r="LFA932" s="2"/>
      <c r="LFB932" s="2"/>
      <c r="LFC932" s="2"/>
      <c r="LFD932" s="2"/>
      <c r="LFE932" s="2"/>
      <c r="LFF932" s="2"/>
      <c r="LFG932" s="2"/>
      <c r="LFH932" s="2"/>
      <c r="LFI932" s="2"/>
      <c r="LFJ932" s="2"/>
      <c r="LFK932" s="2"/>
      <c r="LFL932" s="2"/>
      <c r="LFM932" s="2"/>
      <c r="LFN932" s="2"/>
      <c r="LFO932" s="2"/>
      <c r="LFP932" s="2"/>
      <c r="LFQ932" s="2"/>
      <c r="LFR932" s="2"/>
      <c r="LFS932" s="2"/>
      <c r="LFT932" s="2"/>
      <c r="LFU932" s="2"/>
      <c r="LFV932" s="2"/>
      <c r="LFW932" s="2"/>
      <c r="LFX932" s="2"/>
      <c r="LFY932" s="2"/>
      <c r="LFZ932" s="2"/>
      <c r="LGA932" s="2"/>
      <c r="LGB932" s="2"/>
      <c r="LGC932" s="2"/>
      <c r="LGD932" s="2"/>
      <c r="LGE932" s="2"/>
      <c r="LGF932" s="2"/>
      <c r="LGG932" s="2"/>
      <c r="LGH932" s="2"/>
      <c r="LGI932" s="2"/>
      <c r="LGJ932" s="2"/>
      <c r="LGK932" s="2"/>
      <c r="LGL932" s="2"/>
      <c r="LGM932" s="2"/>
      <c r="LGN932" s="2"/>
      <c r="LGO932" s="2"/>
      <c r="LGP932" s="2"/>
      <c r="LGQ932" s="2"/>
      <c r="LGR932" s="2"/>
      <c r="LGS932" s="2"/>
      <c r="LGT932" s="2"/>
      <c r="LGU932" s="2"/>
      <c r="LGV932" s="2"/>
      <c r="LGW932" s="2"/>
      <c r="LGX932" s="2"/>
      <c r="LGY932" s="2"/>
      <c r="LGZ932" s="2"/>
      <c r="LHA932" s="2"/>
      <c r="LHB932" s="2"/>
      <c r="LHC932" s="2"/>
      <c r="LHD932" s="2"/>
      <c r="LHE932" s="2"/>
      <c r="LHF932" s="2"/>
      <c r="LHG932" s="2"/>
      <c r="LHH932" s="2"/>
      <c r="LHI932" s="2"/>
      <c r="LHJ932" s="2"/>
      <c r="LHK932" s="2"/>
      <c r="LHL932" s="2"/>
      <c r="LHM932" s="2"/>
      <c r="LHN932" s="2"/>
      <c r="LHO932" s="2"/>
      <c r="LHP932" s="2"/>
      <c r="LHQ932" s="2"/>
      <c r="LHR932" s="2"/>
      <c r="LHS932" s="2"/>
      <c r="LHT932" s="2"/>
      <c r="LHU932" s="2"/>
      <c r="LHV932" s="2"/>
      <c r="LHW932" s="2"/>
      <c r="LHX932" s="2"/>
      <c r="LHY932" s="2"/>
      <c r="LHZ932" s="2"/>
      <c r="LIA932" s="2"/>
      <c r="LIB932" s="2"/>
      <c r="LIC932" s="2"/>
      <c r="LID932" s="2"/>
      <c r="LIE932" s="2"/>
      <c r="LIF932" s="2"/>
      <c r="LIG932" s="2"/>
      <c r="LIH932" s="2"/>
      <c r="LII932" s="2"/>
      <c r="LIJ932" s="2"/>
      <c r="LIK932" s="2"/>
      <c r="LIL932" s="2"/>
      <c r="LIM932" s="2"/>
      <c r="LIN932" s="2"/>
      <c r="LIO932" s="2"/>
      <c r="LIP932" s="2"/>
      <c r="LIQ932" s="2"/>
      <c r="LIR932" s="2"/>
      <c r="LIS932" s="2"/>
      <c r="LIT932" s="2"/>
      <c r="LIU932" s="2"/>
      <c r="LIV932" s="2"/>
      <c r="LIW932" s="2"/>
      <c r="LIX932" s="2"/>
      <c r="LIY932" s="2"/>
      <c r="LIZ932" s="2"/>
      <c r="LJA932" s="2"/>
      <c r="LJB932" s="2"/>
      <c r="LJC932" s="2"/>
      <c r="LJD932" s="2"/>
      <c r="LJE932" s="2"/>
      <c r="LJF932" s="2"/>
      <c r="LJG932" s="2"/>
      <c r="LJH932" s="2"/>
      <c r="LJI932" s="2"/>
      <c r="LJJ932" s="2"/>
      <c r="LJK932" s="2"/>
      <c r="LJL932" s="2"/>
      <c r="LJM932" s="2"/>
      <c r="LJN932" s="2"/>
      <c r="LJO932" s="2"/>
      <c r="LJP932" s="2"/>
      <c r="LJQ932" s="2"/>
      <c r="LJR932" s="2"/>
      <c r="LJS932" s="2"/>
      <c r="LJT932" s="2"/>
      <c r="LJU932" s="2"/>
      <c r="LJV932" s="2"/>
      <c r="LJW932" s="2"/>
      <c r="LJX932" s="2"/>
      <c r="LJY932" s="2"/>
      <c r="LJZ932" s="2"/>
      <c r="LKA932" s="2"/>
      <c r="LKB932" s="2"/>
      <c r="LKC932" s="2"/>
      <c r="LKD932" s="2"/>
      <c r="LKE932" s="2"/>
      <c r="LKF932" s="2"/>
      <c r="LKG932" s="2"/>
      <c r="LKH932" s="2"/>
      <c r="LKI932" s="2"/>
      <c r="LKJ932" s="2"/>
      <c r="LKK932" s="2"/>
      <c r="LKL932" s="2"/>
      <c r="LKM932" s="2"/>
      <c r="LKN932" s="2"/>
      <c r="LKO932" s="2"/>
      <c r="LKP932" s="2"/>
      <c r="LKQ932" s="2"/>
      <c r="LKR932" s="2"/>
      <c r="LKS932" s="2"/>
      <c r="LKT932" s="2"/>
      <c r="LKU932" s="2"/>
      <c r="LKV932" s="2"/>
      <c r="LKW932" s="2"/>
      <c r="LKX932" s="2"/>
      <c r="LKY932" s="2"/>
      <c r="LKZ932" s="2"/>
      <c r="LLA932" s="2"/>
      <c r="LLB932" s="2"/>
      <c r="LLC932" s="2"/>
      <c r="LLD932" s="2"/>
      <c r="LLE932" s="2"/>
      <c r="LLF932" s="2"/>
      <c r="LLG932" s="2"/>
      <c r="LLH932" s="2"/>
      <c r="LLI932" s="2"/>
      <c r="LLJ932" s="2"/>
      <c r="LLK932" s="2"/>
      <c r="LLL932" s="2"/>
      <c r="LLM932" s="2"/>
      <c r="LLN932" s="2"/>
      <c r="LLO932" s="2"/>
      <c r="LLP932" s="2"/>
      <c r="LLQ932" s="2"/>
      <c r="LLR932" s="2"/>
      <c r="LLS932" s="2"/>
      <c r="LLT932" s="2"/>
      <c r="LLU932" s="2"/>
      <c r="LLV932" s="2"/>
      <c r="LLW932" s="2"/>
      <c r="LLX932" s="2"/>
      <c r="LLY932" s="2"/>
      <c r="LLZ932" s="2"/>
      <c r="LMA932" s="2"/>
      <c r="LMB932" s="2"/>
      <c r="LMC932" s="2"/>
      <c r="LMD932" s="2"/>
      <c r="LME932" s="2"/>
      <c r="LMF932" s="2"/>
      <c r="LMG932" s="2"/>
      <c r="LMH932" s="2"/>
      <c r="LMI932" s="2"/>
      <c r="LMJ932" s="2"/>
      <c r="LMK932" s="2"/>
      <c r="LML932" s="2"/>
      <c r="LMM932" s="2"/>
      <c r="LMN932" s="2"/>
      <c r="LMO932" s="2"/>
      <c r="LMP932" s="2"/>
      <c r="LMQ932" s="2"/>
      <c r="LMR932" s="2"/>
      <c r="LMS932" s="2"/>
      <c r="LMT932" s="2"/>
      <c r="LMU932" s="2"/>
      <c r="LMV932" s="2"/>
      <c r="LMW932" s="2"/>
      <c r="LMX932" s="2"/>
      <c r="LMY932" s="2"/>
      <c r="LMZ932" s="2"/>
      <c r="LNA932" s="2"/>
      <c r="LNB932" s="2"/>
      <c r="LNC932" s="2"/>
      <c r="LND932" s="2"/>
      <c r="LNE932" s="2"/>
      <c r="LNF932" s="2"/>
      <c r="LNG932" s="2"/>
      <c r="LNH932" s="2"/>
      <c r="LNI932" s="2"/>
      <c r="LNJ932" s="2"/>
      <c r="LNK932" s="2"/>
      <c r="LNL932" s="2"/>
      <c r="LNM932" s="2"/>
      <c r="LNN932" s="2"/>
      <c r="LNO932" s="2"/>
      <c r="LNP932" s="2"/>
      <c r="LNQ932" s="2"/>
      <c r="LNR932" s="2"/>
      <c r="LNS932" s="2"/>
      <c r="LNT932" s="2"/>
      <c r="LNU932" s="2"/>
      <c r="LNV932" s="2"/>
      <c r="LNW932" s="2"/>
      <c r="LNX932" s="2"/>
      <c r="LNY932" s="2"/>
      <c r="LNZ932" s="2"/>
      <c r="LOA932" s="2"/>
      <c r="LOB932" s="2"/>
      <c r="LOC932" s="2"/>
      <c r="LOD932" s="2"/>
      <c r="LOE932" s="2"/>
      <c r="LOF932" s="2"/>
      <c r="LOG932" s="2"/>
      <c r="LOH932" s="2"/>
      <c r="LOI932" s="2"/>
      <c r="LOJ932" s="2"/>
      <c r="LOK932" s="2"/>
      <c r="LOL932" s="2"/>
      <c r="LOM932" s="2"/>
      <c r="LON932" s="2"/>
      <c r="LOO932" s="2"/>
      <c r="LOP932" s="2"/>
      <c r="LOQ932" s="2"/>
      <c r="LOR932" s="2"/>
      <c r="LOS932" s="2"/>
      <c r="LOT932" s="2"/>
      <c r="LOU932" s="2"/>
      <c r="LOV932" s="2"/>
      <c r="LOW932" s="2"/>
      <c r="LOX932" s="2"/>
      <c r="LOY932" s="2"/>
      <c r="LOZ932" s="2"/>
      <c r="LPA932" s="2"/>
      <c r="LPB932" s="2"/>
      <c r="LPC932" s="2"/>
      <c r="LPD932" s="2"/>
      <c r="LPE932" s="2"/>
      <c r="LPF932" s="2"/>
      <c r="LPG932" s="2"/>
      <c r="LPH932" s="2"/>
      <c r="LPI932" s="2"/>
      <c r="LPJ932" s="2"/>
      <c r="LPK932" s="2"/>
      <c r="LPL932" s="2"/>
      <c r="LPM932" s="2"/>
      <c r="LPN932" s="2"/>
      <c r="LPO932" s="2"/>
      <c r="LPP932" s="2"/>
      <c r="LPQ932" s="2"/>
      <c r="LPR932" s="2"/>
      <c r="LPS932" s="2"/>
      <c r="LPT932" s="2"/>
      <c r="LPU932" s="2"/>
      <c r="LPV932" s="2"/>
      <c r="LPW932" s="2"/>
      <c r="LPX932" s="2"/>
      <c r="LPY932" s="2"/>
      <c r="LPZ932" s="2"/>
      <c r="LQA932" s="2"/>
      <c r="LQB932" s="2"/>
      <c r="LQC932" s="2"/>
      <c r="LQD932" s="2"/>
      <c r="LQE932" s="2"/>
      <c r="LQF932" s="2"/>
      <c r="LQG932" s="2"/>
      <c r="LQH932" s="2"/>
      <c r="LQI932" s="2"/>
      <c r="LQJ932" s="2"/>
      <c r="LQK932" s="2"/>
      <c r="LQL932" s="2"/>
      <c r="LQM932" s="2"/>
      <c r="LQN932" s="2"/>
      <c r="LQO932" s="2"/>
      <c r="LQP932" s="2"/>
      <c r="LQQ932" s="2"/>
      <c r="LQR932" s="2"/>
      <c r="LQS932" s="2"/>
      <c r="LQT932" s="2"/>
      <c r="LQU932" s="2"/>
      <c r="LQV932" s="2"/>
      <c r="LQW932" s="2"/>
      <c r="LQX932" s="2"/>
      <c r="LQY932" s="2"/>
      <c r="LQZ932" s="2"/>
      <c r="LRA932" s="2"/>
      <c r="LRB932" s="2"/>
      <c r="LRC932" s="2"/>
      <c r="LRD932" s="2"/>
      <c r="LRE932" s="2"/>
      <c r="LRF932" s="2"/>
      <c r="LRG932" s="2"/>
      <c r="LRH932" s="2"/>
      <c r="LRI932" s="2"/>
      <c r="LRJ932" s="2"/>
      <c r="LRK932" s="2"/>
      <c r="LRL932" s="2"/>
      <c r="LRM932" s="2"/>
      <c r="LRN932" s="2"/>
      <c r="LRO932" s="2"/>
      <c r="LRP932" s="2"/>
      <c r="LRQ932" s="2"/>
      <c r="LRR932" s="2"/>
      <c r="LRS932" s="2"/>
      <c r="LRT932" s="2"/>
      <c r="LRU932" s="2"/>
      <c r="LRV932" s="2"/>
      <c r="LRW932" s="2"/>
      <c r="LRX932" s="2"/>
      <c r="LRY932" s="2"/>
      <c r="LRZ932" s="2"/>
      <c r="LSA932" s="2"/>
      <c r="LSB932" s="2"/>
      <c r="LSC932" s="2"/>
      <c r="LSD932" s="2"/>
      <c r="LSE932" s="2"/>
      <c r="LSF932" s="2"/>
      <c r="LSG932" s="2"/>
      <c r="LSH932" s="2"/>
      <c r="LSI932" s="2"/>
      <c r="LSJ932" s="2"/>
      <c r="LSK932" s="2"/>
      <c r="LSL932" s="2"/>
      <c r="LSM932" s="2"/>
      <c r="LSN932" s="2"/>
      <c r="LSO932" s="2"/>
      <c r="LSP932" s="2"/>
      <c r="LSQ932" s="2"/>
      <c r="LSR932" s="2"/>
      <c r="LSS932" s="2"/>
      <c r="LST932" s="2"/>
      <c r="LSU932" s="2"/>
      <c r="LSV932" s="2"/>
      <c r="LSW932" s="2"/>
      <c r="LSX932" s="2"/>
      <c r="LSY932" s="2"/>
      <c r="LSZ932" s="2"/>
      <c r="LTA932" s="2"/>
      <c r="LTB932" s="2"/>
      <c r="LTC932" s="2"/>
      <c r="LTD932" s="2"/>
      <c r="LTE932" s="2"/>
      <c r="LTF932" s="2"/>
      <c r="LTG932" s="2"/>
      <c r="LTH932" s="2"/>
      <c r="LTI932" s="2"/>
      <c r="LTJ932" s="2"/>
      <c r="LTK932" s="2"/>
      <c r="LTL932" s="2"/>
      <c r="LTM932" s="2"/>
      <c r="LTN932" s="2"/>
      <c r="LTO932" s="2"/>
      <c r="LTP932" s="2"/>
      <c r="LTQ932" s="2"/>
      <c r="LTR932" s="2"/>
      <c r="LTS932" s="2"/>
      <c r="LTT932" s="2"/>
      <c r="LTU932" s="2"/>
      <c r="LTV932" s="2"/>
      <c r="LTW932" s="2"/>
      <c r="LTX932" s="2"/>
      <c r="LTY932" s="2"/>
      <c r="LTZ932" s="2"/>
      <c r="LUA932" s="2"/>
      <c r="LUB932" s="2"/>
      <c r="LUC932" s="2"/>
      <c r="LUD932" s="2"/>
      <c r="LUE932" s="2"/>
      <c r="LUF932" s="2"/>
      <c r="LUG932" s="2"/>
      <c r="LUH932" s="2"/>
      <c r="LUI932" s="2"/>
      <c r="LUJ932" s="2"/>
      <c r="LUK932" s="2"/>
      <c r="LUL932" s="2"/>
      <c r="LUM932" s="2"/>
      <c r="LUN932" s="2"/>
      <c r="LUO932" s="2"/>
      <c r="LUP932" s="2"/>
      <c r="LUQ932" s="2"/>
      <c r="LUR932" s="2"/>
      <c r="LUS932" s="2"/>
      <c r="LUT932" s="2"/>
      <c r="LUU932" s="2"/>
      <c r="LUV932" s="2"/>
      <c r="LUW932" s="2"/>
      <c r="LUX932" s="2"/>
      <c r="LUY932" s="2"/>
      <c r="LUZ932" s="2"/>
      <c r="LVA932" s="2"/>
      <c r="LVB932" s="2"/>
      <c r="LVC932" s="2"/>
      <c r="LVD932" s="2"/>
      <c r="LVE932" s="2"/>
      <c r="LVF932" s="2"/>
      <c r="LVG932" s="2"/>
      <c r="LVH932" s="2"/>
      <c r="LVI932" s="2"/>
      <c r="LVJ932" s="2"/>
      <c r="LVK932" s="2"/>
      <c r="LVL932" s="2"/>
      <c r="LVM932" s="2"/>
      <c r="LVN932" s="2"/>
      <c r="LVO932" s="2"/>
      <c r="LVP932" s="2"/>
      <c r="LVQ932" s="2"/>
      <c r="LVR932" s="2"/>
      <c r="LVS932" s="2"/>
      <c r="LVT932" s="2"/>
      <c r="LVU932" s="2"/>
      <c r="LVV932" s="2"/>
      <c r="LVW932" s="2"/>
      <c r="LVX932" s="2"/>
      <c r="LVY932" s="2"/>
      <c r="LVZ932" s="2"/>
      <c r="LWA932" s="2"/>
      <c r="LWB932" s="2"/>
      <c r="LWC932" s="2"/>
      <c r="LWD932" s="2"/>
      <c r="LWE932" s="2"/>
      <c r="LWF932" s="2"/>
      <c r="LWG932" s="2"/>
      <c r="LWH932" s="2"/>
      <c r="LWI932" s="2"/>
      <c r="LWJ932" s="2"/>
      <c r="LWK932" s="2"/>
      <c r="LWL932" s="2"/>
      <c r="LWM932" s="2"/>
      <c r="LWN932" s="2"/>
      <c r="LWO932" s="2"/>
      <c r="LWP932" s="2"/>
      <c r="LWQ932" s="2"/>
      <c r="LWR932" s="2"/>
      <c r="LWS932" s="2"/>
      <c r="LWT932" s="2"/>
      <c r="LWU932" s="2"/>
      <c r="LWV932" s="2"/>
      <c r="LWW932" s="2"/>
      <c r="LWX932" s="2"/>
      <c r="LWY932" s="2"/>
      <c r="LWZ932" s="2"/>
      <c r="LXA932" s="2"/>
      <c r="LXB932" s="2"/>
      <c r="LXC932" s="2"/>
      <c r="LXD932" s="2"/>
      <c r="LXE932" s="2"/>
      <c r="LXF932" s="2"/>
      <c r="LXG932" s="2"/>
      <c r="LXH932" s="2"/>
      <c r="LXI932" s="2"/>
      <c r="LXJ932" s="2"/>
      <c r="LXK932" s="2"/>
      <c r="LXL932" s="2"/>
      <c r="LXM932" s="2"/>
      <c r="LXN932" s="2"/>
      <c r="LXO932" s="2"/>
      <c r="LXP932" s="2"/>
      <c r="LXQ932" s="2"/>
      <c r="LXR932" s="2"/>
      <c r="LXS932" s="2"/>
      <c r="LXT932" s="2"/>
      <c r="LXU932" s="2"/>
      <c r="LXV932" s="2"/>
      <c r="LXW932" s="2"/>
      <c r="LXX932" s="2"/>
      <c r="LXY932" s="2"/>
      <c r="LXZ932" s="2"/>
      <c r="LYA932" s="2"/>
      <c r="LYB932" s="2"/>
      <c r="LYC932" s="2"/>
      <c r="LYD932" s="2"/>
      <c r="LYE932" s="2"/>
      <c r="LYF932" s="2"/>
      <c r="LYG932" s="2"/>
      <c r="LYH932" s="2"/>
      <c r="LYI932" s="2"/>
      <c r="LYJ932" s="2"/>
      <c r="LYK932" s="2"/>
      <c r="LYL932" s="2"/>
      <c r="LYM932" s="2"/>
      <c r="LYN932" s="2"/>
      <c r="LYO932" s="2"/>
      <c r="LYP932" s="2"/>
      <c r="LYQ932" s="2"/>
      <c r="LYR932" s="2"/>
      <c r="LYS932" s="2"/>
      <c r="LYT932" s="2"/>
      <c r="LYU932" s="2"/>
      <c r="LYV932" s="2"/>
      <c r="LYW932" s="2"/>
      <c r="LYX932" s="2"/>
      <c r="LYY932" s="2"/>
      <c r="LYZ932" s="2"/>
      <c r="LZA932" s="2"/>
      <c r="LZB932" s="2"/>
      <c r="LZC932" s="2"/>
      <c r="LZD932" s="2"/>
      <c r="LZE932" s="2"/>
      <c r="LZF932" s="2"/>
      <c r="LZG932" s="2"/>
      <c r="LZH932" s="2"/>
      <c r="LZI932" s="2"/>
      <c r="LZJ932" s="2"/>
      <c r="LZK932" s="2"/>
      <c r="LZL932" s="2"/>
      <c r="LZM932" s="2"/>
      <c r="LZN932" s="2"/>
      <c r="LZO932" s="2"/>
      <c r="LZP932" s="2"/>
      <c r="LZQ932" s="2"/>
      <c r="LZR932" s="2"/>
      <c r="LZS932" s="2"/>
      <c r="LZT932" s="2"/>
      <c r="LZU932" s="2"/>
      <c r="LZV932" s="2"/>
      <c r="LZW932" s="2"/>
      <c r="LZX932" s="2"/>
      <c r="LZY932" s="2"/>
      <c r="LZZ932" s="2"/>
      <c r="MAA932" s="2"/>
      <c r="MAB932" s="2"/>
      <c r="MAC932" s="2"/>
      <c r="MAD932" s="2"/>
      <c r="MAE932" s="2"/>
      <c r="MAF932" s="2"/>
      <c r="MAG932" s="2"/>
      <c r="MAH932" s="2"/>
      <c r="MAI932" s="2"/>
      <c r="MAJ932" s="2"/>
      <c r="MAK932" s="2"/>
      <c r="MAL932" s="2"/>
      <c r="MAM932" s="2"/>
      <c r="MAN932" s="2"/>
      <c r="MAO932" s="2"/>
      <c r="MAP932" s="2"/>
      <c r="MAQ932" s="2"/>
      <c r="MAR932" s="2"/>
      <c r="MAS932" s="2"/>
      <c r="MAT932" s="2"/>
      <c r="MAU932" s="2"/>
      <c r="MAV932" s="2"/>
      <c r="MAW932" s="2"/>
      <c r="MAX932" s="2"/>
      <c r="MAY932" s="2"/>
      <c r="MAZ932" s="2"/>
      <c r="MBA932" s="2"/>
      <c r="MBB932" s="2"/>
      <c r="MBC932" s="2"/>
      <c r="MBD932" s="2"/>
      <c r="MBE932" s="2"/>
      <c r="MBF932" s="2"/>
      <c r="MBG932" s="2"/>
      <c r="MBH932" s="2"/>
      <c r="MBI932" s="2"/>
      <c r="MBJ932" s="2"/>
      <c r="MBK932" s="2"/>
      <c r="MBL932" s="2"/>
      <c r="MBM932" s="2"/>
      <c r="MBN932" s="2"/>
      <c r="MBO932" s="2"/>
      <c r="MBP932" s="2"/>
      <c r="MBQ932" s="2"/>
      <c r="MBR932" s="2"/>
      <c r="MBS932" s="2"/>
      <c r="MBT932" s="2"/>
      <c r="MBU932" s="2"/>
      <c r="MBV932" s="2"/>
      <c r="MBW932" s="2"/>
      <c r="MBX932" s="2"/>
      <c r="MBY932" s="2"/>
      <c r="MBZ932" s="2"/>
      <c r="MCA932" s="2"/>
      <c r="MCB932" s="2"/>
      <c r="MCC932" s="2"/>
      <c r="MCD932" s="2"/>
      <c r="MCE932" s="2"/>
      <c r="MCF932" s="2"/>
      <c r="MCG932" s="2"/>
      <c r="MCH932" s="2"/>
      <c r="MCI932" s="2"/>
      <c r="MCJ932" s="2"/>
      <c r="MCK932" s="2"/>
      <c r="MCL932" s="2"/>
      <c r="MCM932" s="2"/>
      <c r="MCN932" s="2"/>
      <c r="MCO932" s="2"/>
      <c r="MCP932" s="2"/>
      <c r="MCQ932" s="2"/>
      <c r="MCR932" s="2"/>
      <c r="MCS932" s="2"/>
      <c r="MCT932" s="2"/>
      <c r="MCU932" s="2"/>
      <c r="MCV932" s="2"/>
      <c r="MCW932" s="2"/>
      <c r="MCX932" s="2"/>
      <c r="MCY932" s="2"/>
      <c r="MCZ932" s="2"/>
      <c r="MDA932" s="2"/>
      <c r="MDB932" s="2"/>
      <c r="MDC932" s="2"/>
      <c r="MDD932" s="2"/>
      <c r="MDE932" s="2"/>
      <c r="MDF932" s="2"/>
      <c r="MDG932" s="2"/>
      <c r="MDH932" s="2"/>
      <c r="MDI932" s="2"/>
      <c r="MDJ932" s="2"/>
      <c r="MDK932" s="2"/>
      <c r="MDL932" s="2"/>
      <c r="MDM932" s="2"/>
      <c r="MDN932" s="2"/>
      <c r="MDO932" s="2"/>
      <c r="MDP932" s="2"/>
      <c r="MDQ932" s="2"/>
      <c r="MDR932" s="2"/>
      <c r="MDS932" s="2"/>
      <c r="MDT932" s="2"/>
      <c r="MDU932" s="2"/>
      <c r="MDV932" s="2"/>
      <c r="MDW932" s="2"/>
      <c r="MDX932" s="2"/>
      <c r="MDY932" s="2"/>
      <c r="MDZ932" s="2"/>
      <c r="MEA932" s="2"/>
      <c r="MEB932" s="2"/>
      <c r="MEC932" s="2"/>
      <c r="MED932" s="2"/>
      <c r="MEE932" s="2"/>
      <c r="MEF932" s="2"/>
      <c r="MEG932" s="2"/>
      <c r="MEH932" s="2"/>
      <c r="MEI932" s="2"/>
      <c r="MEJ932" s="2"/>
      <c r="MEK932" s="2"/>
      <c r="MEL932" s="2"/>
      <c r="MEM932" s="2"/>
      <c r="MEN932" s="2"/>
      <c r="MEO932" s="2"/>
      <c r="MEP932" s="2"/>
      <c r="MEQ932" s="2"/>
      <c r="MER932" s="2"/>
      <c r="MES932" s="2"/>
      <c r="MET932" s="2"/>
      <c r="MEU932" s="2"/>
      <c r="MEV932" s="2"/>
      <c r="MEW932" s="2"/>
      <c r="MEX932" s="2"/>
      <c r="MEY932" s="2"/>
      <c r="MEZ932" s="2"/>
      <c r="MFA932" s="2"/>
      <c r="MFB932" s="2"/>
      <c r="MFC932" s="2"/>
      <c r="MFD932" s="2"/>
      <c r="MFE932" s="2"/>
      <c r="MFF932" s="2"/>
      <c r="MFG932" s="2"/>
      <c r="MFH932" s="2"/>
      <c r="MFI932" s="2"/>
      <c r="MFJ932" s="2"/>
      <c r="MFK932" s="2"/>
      <c r="MFL932" s="2"/>
      <c r="MFM932" s="2"/>
      <c r="MFN932" s="2"/>
      <c r="MFO932" s="2"/>
      <c r="MFP932" s="2"/>
      <c r="MFQ932" s="2"/>
      <c r="MFR932" s="2"/>
      <c r="MFS932" s="2"/>
      <c r="MFT932" s="2"/>
      <c r="MFU932" s="2"/>
      <c r="MFV932" s="2"/>
      <c r="MFW932" s="2"/>
      <c r="MFX932" s="2"/>
      <c r="MFY932" s="2"/>
      <c r="MFZ932" s="2"/>
      <c r="MGA932" s="2"/>
      <c r="MGB932" s="2"/>
      <c r="MGC932" s="2"/>
      <c r="MGD932" s="2"/>
      <c r="MGE932" s="2"/>
      <c r="MGF932" s="2"/>
      <c r="MGG932" s="2"/>
      <c r="MGH932" s="2"/>
      <c r="MGI932" s="2"/>
      <c r="MGJ932" s="2"/>
      <c r="MGK932" s="2"/>
      <c r="MGL932" s="2"/>
      <c r="MGM932" s="2"/>
      <c r="MGN932" s="2"/>
      <c r="MGO932" s="2"/>
      <c r="MGP932" s="2"/>
      <c r="MGQ932" s="2"/>
      <c r="MGR932" s="2"/>
      <c r="MGS932" s="2"/>
      <c r="MGT932" s="2"/>
      <c r="MGU932" s="2"/>
      <c r="MGV932" s="2"/>
      <c r="MGW932" s="2"/>
      <c r="MGX932" s="2"/>
      <c r="MGY932" s="2"/>
      <c r="MGZ932" s="2"/>
      <c r="MHA932" s="2"/>
      <c r="MHB932" s="2"/>
      <c r="MHC932" s="2"/>
      <c r="MHD932" s="2"/>
      <c r="MHE932" s="2"/>
      <c r="MHF932" s="2"/>
      <c r="MHG932" s="2"/>
      <c r="MHH932" s="2"/>
      <c r="MHI932" s="2"/>
      <c r="MHJ932" s="2"/>
      <c r="MHK932" s="2"/>
      <c r="MHL932" s="2"/>
      <c r="MHM932" s="2"/>
      <c r="MHN932" s="2"/>
      <c r="MHO932" s="2"/>
      <c r="MHP932" s="2"/>
      <c r="MHQ932" s="2"/>
      <c r="MHR932" s="2"/>
      <c r="MHS932" s="2"/>
      <c r="MHT932" s="2"/>
      <c r="MHU932" s="2"/>
      <c r="MHV932" s="2"/>
      <c r="MHW932" s="2"/>
      <c r="MHX932" s="2"/>
      <c r="MHY932" s="2"/>
      <c r="MHZ932" s="2"/>
      <c r="MIA932" s="2"/>
      <c r="MIB932" s="2"/>
      <c r="MIC932" s="2"/>
      <c r="MID932" s="2"/>
      <c r="MIE932" s="2"/>
      <c r="MIF932" s="2"/>
      <c r="MIG932" s="2"/>
      <c r="MIH932" s="2"/>
      <c r="MII932" s="2"/>
      <c r="MIJ932" s="2"/>
      <c r="MIK932" s="2"/>
      <c r="MIL932" s="2"/>
      <c r="MIM932" s="2"/>
      <c r="MIN932" s="2"/>
      <c r="MIO932" s="2"/>
      <c r="MIP932" s="2"/>
      <c r="MIQ932" s="2"/>
      <c r="MIR932" s="2"/>
      <c r="MIS932" s="2"/>
      <c r="MIT932" s="2"/>
      <c r="MIU932" s="2"/>
      <c r="MIV932" s="2"/>
      <c r="MIW932" s="2"/>
      <c r="MIX932" s="2"/>
      <c r="MIY932" s="2"/>
      <c r="MIZ932" s="2"/>
      <c r="MJA932" s="2"/>
      <c r="MJB932" s="2"/>
      <c r="MJC932" s="2"/>
      <c r="MJD932" s="2"/>
      <c r="MJE932" s="2"/>
      <c r="MJF932" s="2"/>
      <c r="MJG932" s="2"/>
      <c r="MJH932" s="2"/>
      <c r="MJI932" s="2"/>
      <c r="MJJ932" s="2"/>
      <c r="MJK932" s="2"/>
      <c r="MJL932" s="2"/>
      <c r="MJM932" s="2"/>
      <c r="MJN932" s="2"/>
      <c r="MJO932" s="2"/>
      <c r="MJP932" s="2"/>
      <c r="MJQ932" s="2"/>
      <c r="MJR932" s="2"/>
      <c r="MJS932" s="2"/>
      <c r="MJT932" s="2"/>
      <c r="MJU932" s="2"/>
      <c r="MJV932" s="2"/>
      <c r="MJW932" s="2"/>
      <c r="MJX932" s="2"/>
      <c r="MJY932" s="2"/>
      <c r="MJZ932" s="2"/>
      <c r="MKA932" s="2"/>
      <c r="MKB932" s="2"/>
      <c r="MKC932" s="2"/>
      <c r="MKD932" s="2"/>
      <c r="MKE932" s="2"/>
      <c r="MKF932" s="2"/>
      <c r="MKG932" s="2"/>
      <c r="MKH932" s="2"/>
      <c r="MKI932" s="2"/>
      <c r="MKJ932" s="2"/>
      <c r="MKK932" s="2"/>
      <c r="MKL932" s="2"/>
      <c r="MKM932" s="2"/>
      <c r="MKN932" s="2"/>
      <c r="MKO932" s="2"/>
      <c r="MKP932" s="2"/>
      <c r="MKQ932" s="2"/>
      <c r="MKR932" s="2"/>
      <c r="MKS932" s="2"/>
      <c r="MKT932" s="2"/>
      <c r="MKU932" s="2"/>
      <c r="MKV932" s="2"/>
      <c r="MKW932" s="2"/>
      <c r="MKX932" s="2"/>
      <c r="MKY932" s="2"/>
      <c r="MKZ932" s="2"/>
      <c r="MLA932" s="2"/>
      <c r="MLB932" s="2"/>
      <c r="MLC932" s="2"/>
      <c r="MLD932" s="2"/>
      <c r="MLE932" s="2"/>
      <c r="MLF932" s="2"/>
      <c r="MLG932" s="2"/>
      <c r="MLH932" s="2"/>
      <c r="MLI932" s="2"/>
      <c r="MLJ932" s="2"/>
      <c r="MLK932" s="2"/>
      <c r="MLL932" s="2"/>
      <c r="MLM932" s="2"/>
      <c r="MLN932" s="2"/>
      <c r="MLO932" s="2"/>
      <c r="MLP932" s="2"/>
      <c r="MLQ932" s="2"/>
      <c r="MLR932" s="2"/>
      <c r="MLS932" s="2"/>
      <c r="MLT932" s="2"/>
      <c r="MLU932" s="2"/>
      <c r="MLV932" s="2"/>
      <c r="MLW932" s="2"/>
      <c r="MLX932" s="2"/>
      <c r="MLY932" s="2"/>
      <c r="MLZ932" s="2"/>
      <c r="MMA932" s="2"/>
      <c r="MMB932" s="2"/>
      <c r="MMC932" s="2"/>
      <c r="MMD932" s="2"/>
      <c r="MME932" s="2"/>
      <c r="MMF932" s="2"/>
      <c r="MMG932" s="2"/>
      <c r="MMH932" s="2"/>
      <c r="MMI932" s="2"/>
      <c r="MMJ932" s="2"/>
      <c r="MMK932" s="2"/>
      <c r="MML932" s="2"/>
      <c r="MMM932" s="2"/>
      <c r="MMN932" s="2"/>
      <c r="MMO932" s="2"/>
      <c r="MMP932" s="2"/>
      <c r="MMQ932" s="2"/>
      <c r="MMR932" s="2"/>
      <c r="MMS932" s="2"/>
      <c r="MMT932" s="2"/>
      <c r="MMU932" s="2"/>
      <c r="MMV932" s="2"/>
      <c r="MMW932" s="2"/>
      <c r="MMX932" s="2"/>
      <c r="MMY932" s="2"/>
      <c r="MMZ932" s="2"/>
      <c r="MNA932" s="2"/>
      <c r="MNB932" s="2"/>
      <c r="MNC932" s="2"/>
      <c r="MND932" s="2"/>
      <c r="MNE932" s="2"/>
      <c r="MNF932" s="2"/>
      <c r="MNG932" s="2"/>
      <c r="MNH932" s="2"/>
      <c r="MNI932" s="2"/>
      <c r="MNJ932" s="2"/>
      <c r="MNK932" s="2"/>
      <c r="MNL932" s="2"/>
      <c r="MNM932" s="2"/>
      <c r="MNN932" s="2"/>
      <c r="MNO932" s="2"/>
      <c r="MNP932" s="2"/>
      <c r="MNQ932" s="2"/>
      <c r="MNR932" s="2"/>
      <c r="MNS932" s="2"/>
      <c r="MNT932" s="2"/>
      <c r="MNU932" s="2"/>
      <c r="MNV932" s="2"/>
      <c r="MNW932" s="2"/>
      <c r="MNX932" s="2"/>
      <c r="MNY932" s="2"/>
      <c r="MNZ932" s="2"/>
      <c r="MOA932" s="2"/>
      <c r="MOB932" s="2"/>
      <c r="MOC932" s="2"/>
      <c r="MOD932" s="2"/>
      <c r="MOE932" s="2"/>
      <c r="MOF932" s="2"/>
      <c r="MOG932" s="2"/>
      <c r="MOH932" s="2"/>
      <c r="MOI932" s="2"/>
      <c r="MOJ932" s="2"/>
      <c r="MOK932" s="2"/>
      <c r="MOL932" s="2"/>
      <c r="MOM932" s="2"/>
      <c r="MON932" s="2"/>
      <c r="MOO932" s="2"/>
      <c r="MOP932" s="2"/>
      <c r="MOQ932" s="2"/>
      <c r="MOR932" s="2"/>
      <c r="MOS932" s="2"/>
      <c r="MOT932" s="2"/>
      <c r="MOU932" s="2"/>
      <c r="MOV932" s="2"/>
      <c r="MOW932" s="2"/>
      <c r="MOX932" s="2"/>
      <c r="MOY932" s="2"/>
      <c r="MOZ932" s="2"/>
      <c r="MPA932" s="2"/>
      <c r="MPB932" s="2"/>
      <c r="MPC932" s="2"/>
      <c r="MPD932" s="2"/>
      <c r="MPE932" s="2"/>
      <c r="MPF932" s="2"/>
      <c r="MPG932" s="2"/>
      <c r="MPH932" s="2"/>
      <c r="MPI932" s="2"/>
      <c r="MPJ932" s="2"/>
      <c r="MPK932" s="2"/>
      <c r="MPL932" s="2"/>
      <c r="MPM932" s="2"/>
      <c r="MPN932" s="2"/>
      <c r="MPO932" s="2"/>
      <c r="MPP932" s="2"/>
      <c r="MPQ932" s="2"/>
      <c r="MPR932" s="2"/>
      <c r="MPS932" s="2"/>
      <c r="MPT932" s="2"/>
      <c r="MPU932" s="2"/>
      <c r="MPV932" s="2"/>
      <c r="MPW932" s="2"/>
      <c r="MPX932" s="2"/>
      <c r="MPY932" s="2"/>
      <c r="MPZ932" s="2"/>
      <c r="MQA932" s="2"/>
      <c r="MQB932" s="2"/>
      <c r="MQC932" s="2"/>
      <c r="MQD932" s="2"/>
      <c r="MQE932" s="2"/>
      <c r="MQF932" s="2"/>
      <c r="MQG932" s="2"/>
      <c r="MQH932" s="2"/>
      <c r="MQI932" s="2"/>
      <c r="MQJ932" s="2"/>
      <c r="MQK932" s="2"/>
      <c r="MQL932" s="2"/>
      <c r="MQM932" s="2"/>
      <c r="MQN932" s="2"/>
      <c r="MQO932" s="2"/>
      <c r="MQP932" s="2"/>
      <c r="MQQ932" s="2"/>
      <c r="MQR932" s="2"/>
      <c r="MQS932" s="2"/>
      <c r="MQT932" s="2"/>
      <c r="MQU932" s="2"/>
      <c r="MQV932" s="2"/>
      <c r="MQW932" s="2"/>
      <c r="MQX932" s="2"/>
      <c r="MQY932" s="2"/>
      <c r="MQZ932" s="2"/>
      <c r="MRA932" s="2"/>
      <c r="MRB932" s="2"/>
      <c r="MRC932" s="2"/>
      <c r="MRD932" s="2"/>
      <c r="MRE932" s="2"/>
      <c r="MRF932" s="2"/>
      <c r="MRG932" s="2"/>
      <c r="MRH932" s="2"/>
      <c r="MRI932" s="2"/>
      <c r="MRJ932" s="2"/>
      <c r="MRK932" s="2"/>
      <c r="MRL932" s="2"/>
      <c r="MRM932" s="2"/>
      <c r="MRN932" s="2"/>
      <c r="MRO932" s="2"/>
      <c r="MRP932" s="2"/>
      <c r="MRQ932" s="2"/>
      <c r="MRR932" s="2"/>
      <c r="MRS932" s="2"/>
      <c r="MRT932" s="2"/>
      <c r="MRU932" s="2"/>
      <c r="MRV932" s="2"/>
      <c r="MRW932" s="2"/>
      <c r="MRX932" s="2"/>
      <c r="MRY932" s="2"/>
      <c r="MRZ932" s="2"/>
      <c r="MSA932" s="2"/>
      <c r="MSB932" s="2"/>
      <c r="MSC932" s="2"/>
      <c r="MSD932" s="2"/>
      <c r="MSE932" s="2"/>
      <c r="MSF932" s="2"/>
      <c r="MSG932" s="2"/>
      <c r="MSH932" s="2"/>
      <c r="MSI932" s="2"/>
      <c r="MSJ932" s="2"/>
      <c r="MSK932" s="2"/>
      <c r="MSL932" s="2"/>
      <c r="MSM932" s="2"/>
      <c r="MSN932" s="2"/>
      <c r="MSO932" s="2"/>
      <c r="MSP932" s="2"/>
      <c r="MSQ932" s="2"/>
      <c r="MSR932" s="2"/>
      <c r="MSS932" s="2"/>
      <c r="MST932" s="2"/>
      <c r="MSU932" s="2"/>
      <c r="MSV932" s="2"/>
      <c r="MSW932" s="2"/>
      <c r="MSX932" s="2"/>
      <c r="MSY932" s="2"/>
      <c r="MSZ932" s="2"/>
      <c r="MTA932" s="2"/>
      <c r="MTB932" s="2"/>
      <c r="MTC932" s="2"/>
      <c r="MTD932" s="2"/>
      <c r="MTE932" s="2"/>
      <c r="MTF932" s="2"/>
      <c r="MTG932" s="2"/>
      <c r="MTH932" s="2"/>
      <c r="MTI932" s="2"/>
      <c r="MTJ932" s="2"/>
      <c r="MTK932" s="2"/>
      <c r="MTL932" s="2"/>
      <c r="MTM932" s="2"/>
      <c r="MTN932" s="2"/>
      <c r="MTO932" s="2"/>
      <c r="MTP932" s="2"/>
      <c r="MTQ932" s="2"/>
      <c r="MTR932" s="2"/>
      <c r="MTS932" s="2"/>
      <c r="MTT932" s="2"/>
      <c r="MTU932" s="2"/>
      <c r="MTV932" s="2"/>
      <c r="MTW932" s="2"/>
      <c r="MTX932" s="2"/>
      <c r="MTY932" s="2"/>
      <c r="MTZ932" s="2"/>
      <c r="MUA932" s="2"/>
      <c r="MUB932" s="2"/>
      <c r="MUC932" s="2"/>
      <c r="MUD932" s="2"/>
      <c r="MUE932" s="2"/>
      <c r="MUF932" s="2"/>
      <c r="MUG932" s="2"/>
      <c r="MUH932" s="2"/>
      <c r="MUI932" s="2"/>
      <c r="MUJ932" s="2"/>
      <c r="MUK932" s="2"/>
      <c r="MUL932" s="2"/>
      <c r="MUM932" s="2"/>
      <c r="MUN932" s="2"/>
      <c r="MUO932" s="2"/>
      <c r="MUP932" s="2"/>
      <c r="MUQ932" s="2"/>
      <c r="MUR932" s="2"/>
      <c r="MUS932" s="2"/>
      <c r="MUT932" s="2"/>
      <c r="MUU932" s="2"/>
      <c r="MUV932" s="2"/>
      <c r="MUW932" s="2"/>
      <c r="MUX932" s="2"/>
      <c r="MUY932" s="2"/>
      <c r="MUZ932" s="2"/>
      <c r="MVA932" s="2"/>
      <c r="MVB932" s="2"/>
      <c r="MVC932" s="2"/>
      <c r="MVD932" s="2"/>
      <c r="MVE932" s="2"/>
      <c r="MVF932" s="2"/>
      <c r="MVG932" s="2"/>
      <c r="MVH932" s="2"/>
      <c r="MVI932" s="2"/>
      <c r="MVJ932" s="2"/>
      <c r="MVK932" s="2"/>
      <c r="MVL932" s="2"/>
      <c r="MVM932" s="2"/>
      <c r="MVN932" s="2"/>
      <c r="MVO932" s="2"/>
      <c r="MVP932" s="2"/>
      <c r="MVQ932" s="2"/>
      <c r="MVR932" s="2"/>
      <c r="MVS932" s="2"/>
      <c r="MVT932" s="2"/>
      <c r="MVU932" s="2"/>
      <c r="MVV932" s="2"/>
      <c r="MVW932" s="2"/>
      <c r="MVX932" s="2"/>
      <c r="MVY932" s="2"/>
      <c r="MVZ932" s="2"/>
      <c r="MWA932" s="2"/>
      <c r="MWB932" s="2"/>
      <c r="MWC932" s="2"/>
      <c r="MWD932" s="2"/>
      <c r="MWE932" s="2"/>
      <c r="MWF932" s="2"/>
      <c r="MWG932" s="2"/>
      <c r="MWH932" s="2"/>
      <c r="MWI932" s="2"/>
      <c r="MWJ932" s="2"/>
      <c r="MWK932" s="2"/>
      <c r="MWL932" s="2"/>
      <c r="MWM932" s="2"/>
      <c r="MWN932" s="2"/>
      <c r="MWO932" s="2"/>
      <c r="MWP932" s="2"/>
      <c r="MWQ932" s="2"/>
      <c r="MWR932" s="2"/>
      <c r="MWS932" s="2"/>
      <c r="MWT932" s="2"/>
      <c r="MWU932" s="2"/>
      <c r="MWV932" s="2"/>
      <c r="MWW932" s="2"/>
      <c r="MWX932" s="2"/>
      <c r="MWY932" s="2"/>
      <c r="MWZ932" s="2"/>
      <c r="MXA932" s="2"/>
      <c r="MXB932" s="2"/>
      <c r="MXC932" s="2"/>
      <c r="MXD932" s="2"/>
      <c r="MXE932" s="2"/>
      <c r="MXF932" s="2"/>
      <c r="MXG932" s="2"/>
      <c r="MXH932" s="2"/>
      <c r="MXI932" s="2"/>
      <c r="MXJ932" s="2"/>
      <c r="MXK932" s="2"/>
      <c r="MXL932" s="2"/>
      <c r="MXM932" s="2"/>
      <c r="MXN932" s="2"/>
      <c r="MXO932" s="2"/>
      <c r="MXP932" s="2"/>
      <c r="MXQ932" s="2"/>
      <c r="MXR932" s="2"/>
      <c r="MXS932" s="2"/>
      <c r="MXT932" s="2"/>
      <c r="MXU932" s="2"/>
      <c r="MXV932" s="2"/>
      <c r="MXW932" s="2"/>
      <c r="MXX932" s="2"/>
      <c r="MXY932" s="2"/>
      <c r="MXZ932" s="2"/>
      <c r="MYA932" s="2"/>
      <c r="MYB932" s="2"/>
      <c r="MYC932" s="2"/>
      <c r="MYD932" s="2"/>
      <c r="MYE932" s="2"/>
      <c r="MYF932" s="2"/>
      <c r="MYG932" s="2"/>
      <c r="MYH932" s="2"/>
      <c r="MYI932" s="2"/>
      <c r="MYJ932" s="2"/>
      <c r="MYK932" s="2"/>
      <c r="MYL932" s="2"/>
      <c r="MYM932" s="2"/>
      <c r="MYN932" s="2"/>
      <c r="MYO932" s="2"/>
      <c r="MYP932" s="2"/>
      <c r="MYQ932" s="2"/>
      <c r="MYR932" s="2"/>
      <c r="MYS932" s="2"/>
      <c r="MYT932" s="2"/>
      <c r="MYU932" s="2"/>
      <c r="MYV932" s="2"/>
      <c r="MYW932" s="2"/>
      <c r="MYX932" s="2"/>
      <c r="MYY932" s="2"/>
      <c r="MYZ932" s="2"/>
      <c r="MZA932" s="2"/>
      <c r="MZB932" s="2"/>
      <c r="MZC932" s="2"/>
      <c r="MZD932" s="2"/>
      <c r="MZE932" s="2"/>
      <c r="MZF932" s="2"/>
      <c r="MZG932" s="2"/>
      <c r="MZH932" s="2"/>
      <c r="MZI932" s="2"/>
      <c r="MZJ932" s="2"/>
      <c r="MZK932" s="2"/>
      <c r="MZL932" s="2"/>
      <c r="MZM932" s="2"/>
      <c r="MZN932" s="2"/>
      <c r="MZO932" s="2"/>
      <c r="MZP932" s="2"/>
      <c r="MZQ932" s="2"/>
      <c r="MZR932" s="2"/>
      <c r="MZS932" s="2"/>
      <c r="MZT932" s="2"/>
      <c r="MZU932" s="2"/>
      <c r="MZV932" s="2"/>
      <c r="MZW932" s="2"/>
      <c r="MZX932" s="2"/>
      <c r="MZY932" s="2"/>
      <c r="MZZ932" s="2"/>
      <c r="NAA932" s="2"/>
      <c r="NAB932" s="2"/>
      <c r="NAC932" s="2"/>
      <c r="NAD932" s="2"/>
      <c r="NAE932" s="2"/>
      <c r="NAF932" s="2"/>
      <c r="NAG932" s="2"/>
      <c r="NAH932" s="2"/>
      <c r="NAI932" s="2"/>
      <c r="NAJ932" s="2"/>
      <c r="NAK932" s="2"/>
      <c r="NAL932" s="2"/>
      <c r="NAM932" s="2"/>
      <c r="NAN932" s="2"/>
      <c r="NAO932" s="2"/>
      <c r="NAP932" s="2"/>
      <c r="NAQ932" s="2"/>
      <c r="NAR932" s="2"/>
      <c r="NAS932" s="2"/>
      <c r="NAT932" s="2"/>
      <c r="NAU932" s="2"/>
      <c r="NAV932" s="2"/>
      <c r="NAW932" s="2"/>
      <c r="NAX932" s="2"/>
      <c r="NAY932" s="2"/>
      <c r="NAZ932" s="2"/>
      <c r="NBA932" s="2"/>
      <c r="NBB932" s="2"/>
      <c r="NBC932" s="2"/>
      <c r="NBD932" s="2"/>
      <c r="NBE932" s="2"/>
      <c r="NBF932" s="2"/>
      <c r="NBG932" s="2"/>
      <c r="NBH932" s="2"/>
      <c r="NBI932" s="2"/>
      <c r="NBJ932" s="2"/>
      <c r="NBK932" s="2"/>
      <c r="NBL932" s="2"/>
      <c r="NBM932" s="2"/>
      <c r="NBN932" s="2"/>
      <c r="NBO932" s="2"/>
      <c r="NBP932" s="2"/>
      <c r="NBQ932" s="2"/>
      <c r="NBR932" s="2"/>
      <c r="NBS932" s="2"/>
      <c r="NBT932" s="2"/>
      <c r="NBU932" s="2"/>
      <c r="NBV932" s="2"/>
      <c r="NBW932" s="2"/>
      <c r="NBX932" s="2"/>
      <c r="NBY932" s="2"/>
      <c r="NBZ932" s="2"/>
      <c r="NCA932" s="2"/>
      <c r="NCB932" s="2"/>
      <c r="NCC932" s="2"/>
      <c r="NCD932" s="2"/>
      <c r="NCE932" s="2"/>
      <c r="NCF932" s="2"/>
      <c r="NCG932" s="2"/>
      <c r="NCH932" s="2"/>
      <c r="NCI932" s="2"/>
      <c r="NCJ932" s="2"/>
      <c r="NCK932" s="2"/>
      <c r="NCL932" s="2"/>
      <c r="NCM932" s="2"/>
      <c r="NCN932" s="2"/>
      <c r="NCO932" s="2"/>
      <c r="NCP932" s="2"/>
      <c r="NCQ932" s="2"/>
      <c r="NCR932" s="2"/>
      <c r="NCS932" s="2"/>
      <c r="NCT932" s="2"/>
      <c r="NCU932" s="2"/>
      <c r="NCV932" s="2"/>
      <c r="NCW932" s="2"/>
      <c r="NCX932" s="2"/>
      <c r="NCY932" s="2"/>
      <c r="NCZ932" s="2"/>
      <c r="NDA932" s="2"/>
      <c r="NDB932" s="2"/>
      <c r="NDC932" s="2"/>
      <c r="NDD932" s="2"/>
      <c r="NDE932" s="2"/>
      <c r="NDF932" s="2"/>
      <c r="NDG932" s="2"/>
      <c r="NDH932" s="2"/>
      <c r="NDI932" s="2"/>
      <c r="NDJ932" s="2"/>
      <c r="NDK932" s="2"/>
      <c r="NDL932" s="2"/>
      <c r="NDM932" s="2"/>
      <c r="NDN932" s="2"/>
      <c r="NDO932" s="2"/>
      <c r="NDP932" s="2"/>
      <c r="NDQ932" s="2"/>
      <c r="NDR932" s="2"/>
      <c r="NDS932" s="2"/>
      <c r="NDT932" s="2"/>
      <c r="NDU932" s="2"/>
      <c r="NDV932" s="2"/>
      <c r="NDW932" s="2"/>
      <c r="NDX932" s="2"/>
      <c r="NDY932" s="2"/>
      <c r="NDZ932" s="2"/>
      <c r="NEA932" s="2"/>
      <c r="NEB932" s="2"/>
      <c r="NEC932" s="2"/>
      <c r="NED932" s="2"/>
      <c r="NEE932" s="2"/>
      <c r="NEF932" s="2"/>
      <c r="NEG932" s="2"/>
      <c r="NEH932" s="2"/>
      <c r="NEI932" s="2"/>
      <c r="NEJ932" s="2"/>
      <c r="NEK932" s="2"/>
      <c r="NEL932" s="2"/>
      <c r="NEM932" s="2"/>
      <c r="NEN932" s="2"/>
      <c r="NEO932" s="2"/>
      <c r="NEP932" s="2"/>
      <c r="NEQ932" s="2"/>
      <c r="NER932" s="2"/>
      <c r="NES932" s="2"/>
      <c r="NET932" s="2"/>
      <c r="NEU932" s="2"/>
      <c r="NEV932" s="2"/>
      <c r="NEW932" s="2"/>
      <c r="NEX932" s="2"/>
      <c r="NEY932" s="2"/>
      <c r="NEZ932" s="2"/>
      <c r="NFA932" s="2"/>
      <c r="NFB932" s="2"/>
      <c r="NFC932" s="2"/>
      <c r="NFD932" s="2"/>
      <c r="NFE932" s="2"/>
      <c r="NFF932" s="2"/>
      <c r="NFG932" s="2"/>
      <c r="NFH932" s="2"/>
      <c r="NFI932" s="2"/>
      <c r="NFJ932" s="2"/>
      <c r="NFK932" s="2"/>
      <c r="NFL932" s="2"/>
      <c r="NFM932" s="2"/>
      <c r="NFN932" s="2"/>
      <c r="NFO932" s="2"/>
      <c r="NFP932" s="2"/>
      <c r="NFQ932" s="2"/>
      <c r="NFR932" s="2"/>
      <c r="NFS932" s="2"/>
      <c r="NFT932" s="2"/>
      <c r="NFU932" s="2"/>
      <c r="NFV932" s="2"/>
      <c r="NFW932" s="2"/>
      <c r="NFX932" s="2"/>
      <c r="NFY932" s="2"/>
      <c r="NFZ932" s="2"/>
      <c r="NGA932" s="2"/>
      <c r="NGB932" s="2"/>
      <c r="NGC932" s="2"/>
      <c r="NGD932" s="2"/>
      <c r="NGE932" s="2"/>
      <c r="NGF932" s="2"/>
      <c r="NGG932" s="2"/>
      <c r="NGH932" s="2"/>
      <c r="NGI932" s="2"/>
      <c r="NGJ932" s="2"/>
      <c r="NGK932" s="2"/>
      <c r="NGL932" s="2"/>
      <c r="NGM932" s="2"/>
      <c r="NGN932" s="2"/>
      <c r="NGO932" s="2"/>
      <c r="NGP932" s="2"/>
      <c r="NGQ932" s="2"/>
      <c r="NGR932" s="2"/>
      <c r="NGS932" s="2"/>
      <c r="NGT932" s="2"/>
      <c r="NGU932" s="2"/>
      <c r="NGV932" s="2"/>
      <c r="NGW932" s="2"/>
      <c r="NGX932" s="2"/>
      <c r="NGY932" s="2"/>
      <c r="NGZ932" s="2"/>
      <c r="NHA932" s="2"/>
      <c r="NHB932" s="2"/>
      <c r="NHC932" s="2"/>
      <c r="NHD932" s="2"/>
      <c r="NHE932" s="2"/>
      <c r="NHF932" s="2"/>
      <c r="NHG932" s="2"/>
      <c r="NHH932" s="2"/>
      <c r="NHI932" s="2"/>
      <c r="NHJ932" s="2"/>
      <c r="NHK932" s="2"/>
      <c r="NHL932" s="2"/>
      <c r="NHM932" s="2"/>
      <c r="NHN932" s="2"/>
      <c r="NHO932" s="2"/>
      <c r="NHP932" s="2"/>
      <c r="NHQ932" s="2"/>
      <c r="NHR932" s="2"/>
      <c r="NHS932" s="2"/>
      <c r="NHT932" s="2"/>
      <c r="NHU932" s="2"/>
      <c r="NHV932" s="2"/>
      <c r="NHW932" s="2"/>
      <c r="NHX932" s="2"/>
      <c r="NHY932" s="2"/>
      <c r="NHZ932" s="2"/>
      <c r="NIA932" s="2"/>
      <c r="NIB932" s="2"/>
      <c r="NIC932" s="2"/>
      <c r="NID932" s="2"/>
      <c r="NIE932" s="2"/>
      <c r="NIF932" s="2"/>
      <c r="NIG932" s="2"/>
      <c r="NIH932" s="2"/>
      <c r="NII932" s="2"/>
      <c r="NIJ932" s="2"/>
      <c r="NIK932" s="2"/>
      <c r="NIL932" s="2"/>
      <c r="NIM932" s="2"/>
      <c r="NIN932" s="2"/>
      <c r="NIO932" s="2"/>
      <c r="NIP932" s="2"/>
      <c r="NIQ932" s="2"/>
      <c r="NIR932" s="2"/>
      <c r="NIS932" s="2"/>
      <c r="NIT932" s="2"/>
      <c r="NIU932" s="2"/>
      <c r="NIV932" s="2"/>
      <c r="NIW932" s="2"/>
      <c r="NIX932" s="2"/>
      <c r="NIY932" s="2"/>
      <c r="NIZ932" s="2"/>
      <c r="NJA932" s="2"/>
      <c r="NJB932" s="2"/>
      <c r="NJC932" s="2"/>
      <c r="NJD932" s="2"/>
      <c r="NJE932" s="2"/>
      <c r="NJF932" s="2"/>
      <c r="NJG932" s="2"/>
      <c r="NJH932" s="2"/>
      <c r="NJI932" s="2"/>
      <c r="NJJ932" s="2"/>
      <c r="NJK932" s="2"/>
      <c r="NJL932" s="2"/>
      <c r="NJM932" s="2"/>
      <c r="NJN932" s="2"/>
      <c r="NJO932" s="2"/>
      <c r="NJP932" s="2"/>
      <c r="NJQ932" s="2"/>
      <c r="NJR932" s="2"/>
      <c r="NJS932" s="2"/>
      <c r="NJT932" s="2"/>
      <c r="NJU932" s="2"/>
      <c r="NJV932" s="2"/>
      <c r="NJW932" s="2"/>
      <c r="NJX932" s="2"/>
      <c r="NJY932" s="2"/>
      <c r="NJZ932" s="2"/>
      <c r="NKA932" s="2"/>
      <c r="NKB932" s="2"/>
      <c r="NKC932" s="2"/>
      <c r="NKD932" s="2"/>
      <c r="NKE932" s="2"/>
      <c r="NKF932" s="2"/>
      <c r="NKG932" s="2"/>
      <c r="NKH932" s="2"/>
      <c r="NKI932" s="2"/>
      <c r="NKJ932" s="2"/>
      <c r="NKK932" s="2"/>
      <c r="NKL932" s="2"/>
      <c r="NKM932" s="2"/>
      <c r="NKN932" s="2"/>
      <c r="NKO932" s="2"/>
      <c r="NKP932" s="2"/>
      <c r="NKQ932" s="2"/>
      <c r="NKR932" s="2"/>
      <c r="NKS932" s="2"/>
      <c r="NKT932" s="2"/>
      <c r="NKU932" s="2"/>
      <c r="NKV932" s="2"/>
      <c r="NKW932" s="2"/>
      <c r="NKX932" s="2"/>
      <c r="NKY932" s="2"/>
      <c r="NKZ932" s="2"/>
      <c r="NLA932" s="2"/>
      <c r="NLB932" s="2"/>
      <c r="NLC932" s="2"/>
      <c r="NLD932" s="2"/>
      <c r="NLE932" s="2"/>
      <c r="NLF932" s="2"/>
      <c r="NLG932" s="2"/>
      <c r="NLH932" s="2"/>
      <c r="NLI932" s="2"/>
      <c r="NLJ932" s="2"/>
      <c r="NLK932" s="2"/>
      <c r="NLL932" s="2"/>
      <c r="NLM932" s="2"/>
      <c r="NLN932" s="2"/>
      <c r="NLO932" s="2"/>
      <c r="NLP932" s="2"/>
      <c r="NLQ932" s="2"/>
      <c r="NLR932" s="2"/>
      <c r="NLS932" s="2"/>
      <c r="NLT932" s="2"/>
      <c r="NLU932" s="2"/>
      <c r="NLV932" s="2"/>
      <c r="NLW932" s="2"/>
      <c r="NLX932" s="2"/>
      <c r="NLY932" s="2"/>
      <c r="NLZ932" s="2"/>
      <c r="NMA932" s="2"/>
      <c r="NMB932" s="2"/>
      <c r="NMC932" s="2"/>
      <c r="NMD932" s="2"/>
      <c r="NME932" s="2"/>
      <c r="NMF932" s="2"/>
      <c r="NMG932" s="2"/>
      <c r="NMH932" s="2"/>
      <c r="NMI932" s="2"/>
      <c r="NMJ932" s="2"/>
      <c r="NMK932" s="2"/>
      <c r="NML932" s="2"/>
      <c r="NMM932" s="2"/>
      <c r="NMN932" s="2"/>
      <c r="NMO932" s="2"/>
      <c r="NMP932" s="2"/>
      <c r="NMQ932" s="2"/>
      <c r="NMR932" s="2"/>
      <c r="NMS932" s="2"/>
      <c r="NMT932" s="2"/>
      <c r="NMU932" s="2"/>
      <c r="NMV932" s="2"/>
      <c r="NMW932" s="2"/>
      <c r="NMX932" s="2"/>
      <c r="NMY932" s="2"/>
      <c r="NMZ932" s="2"/>
      <c r="NNA932" s="2"/>
      <c r="NNB932" s="2"/>
      <c r="NNC932" s="2"/>
      <c r="NND932" s="2"/>
      <c r="NNE932" s="2"/>
      <c r="NNF932" s="2"/>
      <c r="NNG932" s="2"/>
      <c r="NNH932" s="2"/>
      <c r="NNI932" s="2"/>
      <c r="NNJ932" s="2"/>
      <c r="NNK932" s="2"/>
      <c r="NNL932" s="2"/>
      <c r="NNM932" s="2"/>
      <c r="NNN932" s="2"/>
      <c r="NNO932" s="2"/>
      <c r="NNP932" s="2"/>
      <c r="NNQ932" s="2"/>
      <c r="NNR932" s="2"/>
      <c r="NNS932" s="2"/>
      <c r="NNT932" s="2"/>
      <c r="NNU932" s="2"/>
      <c r="NNV932" s="2"/>
      <c r="NNW932" s="2"/>
      <c r="NNX932" s="2"/>
      <c r="NNY932" s="2"/>
      <c r="NNZ932" s="2"/>
      <c r="NOA932" s="2"/>
      <c r="NOB932" s="2"/>
      <c r="NOC932" s="2"/>
      <c r="NOD932" s="2"/>
      <c r="NOE932" s="2"/>
      <c r="NOF932" s="2"/>
      <c r="NOG932" s="2"/>
      <c r="NOH932" s="2"/>
      <c r="NOI932" s="2"/>
      <c r="NOJ932" s="2"/>
      <c r="NOK932" s="2"/>
      <c r="NOL932" s="2"/>
      <c r="NOM932" s="2"/>
      <c r="NON932" s="2"/>
      <c r="NOO932" s="2"/>
      <c r="NOP932" s="2"/>
      <c r="NOQ932" s="2"/>
      <c r="NOR932" s="2"/>
      <c r="NOS932" s="2"/>
      <c r="NOT932" s="2"/>
      <c r="NOU932" s="2"/>
      <c r="NOV932" s="2"/>
      <c r="NOW932" s="2"/>
      <c r="NOX932" s="2"/>
      <c r="NOY932" s="2"/>
      <c r="NOZ932" s="2"/>
      <c r="NPA932" s="2"/>
      <c r="NPB932" s="2"/>
      <c r="NPC932" s="2"/>
      <c r="NPD932" s="2"/>
      <c r="NPE932" s="2"/>
      <c r="NPF932" s="2"/>
      <c r="NPG932" s="2"/>
      <c r="NPH932" s="2"/>
      <c r="NPI932" s="2"/>
      <c r="NPJ932" s="2"/>
      <c r="NPK932" s="2"/>
      <c r="NPL932" s="2"/>
      <c r="NPM932" s="2"/>
      <c r="NPN932" s="2"/>
      <c r="NPO932" s="2"/>
      <c r="NPP932" s="2"/>
      <c r="NPQ932" s="2"/>
      <c r="NPR932" s="2"/>
      <c r="NPS932" s="2"/>
      <c r="NPT932" s="2"/>
      <c r="NPU932" s="2"/>
      <c r="NPV932" s="2"/>
      <c r="NPW932" s="2"/>
      <c r="NPX932" s="2"/>
      <c r="NPY932" s="2"/>
      <c r="NPZ932" s="2"/>
      <c r="NQA932" s="2"/>
      <c r="NQB932" s="2"/>
      <c r="NQC932" s="2"/>
      <c r="NQD932" s="2"/>
      <c r="NQE932" s="2"/>
      <c r="NQF932" s="2"/>
      <c r="NQG932" s="2"/>
      <c r="NQH932" s="2"/>
      <c r="NQI932" s="2"/>
      <c r="NQJ932" s="2"/>
      <c r="NQK932" s="2"/>
      <c r="NQL932" s="2"/>
      <c r="NQM932" s="2"/>
      <c r="NQN932" s="2"/>
      <c r="NQO932" s="2"/>
      <c r="NQP932" s="2"/>
      <c r="NQQ932" s="2"/>
      <c r="NQR932" s="2"/>
      <c r="NQS932" s="2"/>
      <c r="NQT932" s="2"/>
      <c r="NQU932" s="2"/>
      <c r="NQV932" s="2"/>
      <c r="NQW932" s="2"/>
      <c r="NQX932" s="2"/>
      <c r="NQY932" s="2"/>
      <c r="NQZ932" s="2"/>
      <c r="NRA932" s="2"/>
      <c r="NRB932" s="2"/>
      <c r="NRC932" s="2"/>
      <c r="NRD932" s="2"/>
      <c r="NRE932" s="2"/>
      <c r="NRF932" s="2"/>
      <c r="NRG932" s="2"/>
      <c r="NRH932" s="2"/>
      <c r="NRI932" s="2"/>
      <c r="NRJ932" s="2"/>
      <c r="NRK932" s="2"/>
      <c r="NRL932" s="2"/>
      <c r="NRM932" s="2"/>
      <c r="NRN932" s="2"/>
      <c r="NRO932" s="2"/>
      <c r="NRP932" s="2"/>
      <c r="NRQ932" s="2"/>
      <c r="NRR932" s="2"/>
      <c r="NRS932" s="2"/>
      <c r="NRT932" s="2"/>
      <c r="NRU932" s="2"/>
      <c r="NRV932" s="2"/>
      <c r="NRW932" s="2"/>
      <c r="NRX932" s="2"/>
      <c r="NRY932" s="2"/>
      <c r="NRZ932" s="2"/>
      <c r="NSA932" s="2"/>
      <c r="NSB932" s="2"/>
      <c r="NSC932" s="2"/>
      <c r="NSD932" s="2"/>
      <c r="NSE932" s="2"/>
      <c r="NSF932" s="2"/>
      <c r="NSG932" s="2"/>
      <c r="NSH932" s="2"/>
      <c r="NSI932" s="2"/>
      <c r="NSJ932" s="2"/>
      <c r="NSK932" s="2"/>
      <c r="NSL932" s="2"/>
      <c r="NSM932" s="2"/>
      <c r="NSN932" s="2"/>
      <c r="NSO932" s="2"/>
      <c r="NSP932" s="2"/>
      <c r="NSQ932" s="2"/>
      <c r="NSR932" s="2"/>
      <c r="NSS932" s="2"/>
      <c r="NST932" s="2"/>
      <c r="NSU932" s="2"/>
      <c r="NSV932" s="2"/>
      <c r="NSW932" s="2"/>
      <c r="NSX932" s="2"/>
      <c r="NSY932" s="2"/>
      <c r="NSZ932" s="2"/>
      <c r="NTA932" s="2"/>
      <c r="NTB932" s="2"/>
      <c r="NTC932" s="2"/>
      <c r="NTD932" s="2"/>
      <c r="NTE932" s="2"/>
      <c r="NTF932" s="2"/>
      <c r="NTG932" s="2"/>
      <c r="NTH932" s="2"/>
      <c r="NTI932" s="2"/>
      <c r="NTJ932" s="2"/>
      <c r="NTK932" s="2"/>
      <c r="NTL932" s="2"/>
      <c r="NTM932" s="2"/>
      <c r="NTN932" s="2"/>
      <c r="NTO932" s="2"/>
      <c r="NTP932" s="2"/>
      <c r="NTQ932" s="2"/>
      <c r="NTR932" s="2"/>
      <c r="NTS932" s="2"/>
      <c r="NTT932" s="2"/>
      <c r="NTU932" s="2"/>
      <c r="NTV932" s="2"/>
      <c r="NTW932" s="2"/>
      <c r="NTX932" s="2"/>
      <c r="NTY932" s="2"/>
      <c r="NTZ932" s="2"/>
      <c r="NUA932" s="2"/>
      <c r="NUB932" s="2"/>
      <c r="NUC932" s="2"/>
      <c r="NUD932" s="2"/>
      <c r="NUE932" s="2"/>
      <c r="NUF932" s="2"/>
      <c r="NUG932" s="2"/>
      <c r="NUH932" s="2"/>
      <c r="NUI932" s="2"/>
      <c r="NUJ932" s="2"/>
      <c r="NUK932" s="2"/>
      <c r="NUL932" s="2"/>
      <c r="NUM932" s="2"/>
      <c r="NUN932" s="2"/>
      <c r="NUO932" s="2"/>
      <c r="NUP932" s="2"/>
      <c r="NUQ932" s="2"/>
      <c r="NUR932" s="2"/>
      <c r="NUS932" s="2"/>
      <c r="NUT932" s="2"/>
      <c r="NUU932" s="2"/>
      <c r="NUV932" s="2"/>
      <c r="NUW932" s="2"/>
      <c r="NUX932" s="2"/>
      <c r="NUY932" s="2"/>
      <c r="NUZ932" s="2"/>
      <c r="NVA932" s="2"/>
      <c r="NVB932" s="2"/>
      <c r="NVC932" s="2"/>
      <c r="NVD932" s="2"/>
      <c r="NVE932" s="2"/>
      <c r="NVF932" s="2"/>
      <c r="NVG932" s="2"/>
      <c r="NVH932" s="2"/>
      <c r="NVI932" s="2"/>
      <c r="NVJ932" s="2"/>
      <c r="NVK932" s="2"/>
      <c r="NVL932" s="2"/>
      <c r="NVM932" s="2"/>
      <c r="NVN932" s="2"/>
      <c r="NVO932" s="2"/>
      <c r="NVP932" s="2"/>
      <c r="NVQ932" s="2"/>
      <c r="NVR932" s="2"/>
      <c r="NVS932" s="2"/>
      <c r="NVT932" s="2"/>
      <c r="NVU932" s="2"/>
      <c r="NVV932" s="2"/>
      <c r="NVW932" s="2"/>
      <c r="NVX932" s="2"/>
      <c r="NVY932" s="2"/>
      <c r="NVZ932" s="2"/>
      <c r="NWA932" s="2"/>
      <c r="NWB932" s="2"/>
      <c r="NWC932" s="2"/>
      <c r="NWD932" s="2"/>
      <c r="NWE932" s="2"/>
      <c r="NWF932" s="2"/>
      <c r="NWG932" s="2"/>
      <c r="NWH932" s="2"/>
      <c r="NWI932" s="2"/>
      <c r="NWJ932" s="2"/>
      <c r="NWK932" s="2"/>
      <c r="NWL932" s="2"/>
      <c r="NWM932" s="2"/>
      <c r="NWN932" s="2"/>
      <c r="NWO932" s="2"/>
      <c r="NWP932" s="2"/>
      <c r="NWQ932" s="2"/>
      <c r="NWR932" s="2"/>
      <c r="NWS932" s="2"/>
      <c r="NWT932" s="2"/>
      <c r="NWU932" s="2"/>
      <c r="NWV932" s="2"/>
      <c r="NWW932" s="2"/>
      <c r="NWX932" s="2"/>
      <c r="NWY932" s="2"/>
      <c r="NWZ932" s="2"/>
      <c r="NXA932" s="2"/>
      <c r="NXB932" s="2"/>
      <c r="NXC932" s="2"/>
      <c r="NXD932" s="2"/>
      <c r="NXE932" s="2"/>
      <c r="NXF932" s="2"/>
      <c r="NXG932" s="2"/>
      <c r="NXH932" s="2"/>
      <c r="NXI932" s="2"/>
      <c r="NXJ932" s="2"/>
      <c r="NXK932" s="2"/>
      <c r="NXL932" s="2"/>
      <c r="NXM932" s="2"/>
      <c r="NXN932" s="2"/>
      <c r="NXO932" s="2"/>
      <c r="NXP932" s="2"/>
      <c r="NXQ932" s="2"/>
      <c r="NXR932" s="2"/>
      <c r="NXS932" s="2"/>
      <c r="NXT932" s="2"/>
      <c r="NXU932" s="2"/>
      <c r="NXV932" s="2"/>
      <c r="NXW932" s="2"/>
      <c r="NXX932" s="2"/>
      <c r="NXY932" s="2"/>
      <c r="NXZ932" s="2"/>
      <c r="NYA932" s="2"/>
      <c r="NYB932" s="2"/>
      <c r="NYC932" s="2"/>
      <c r="NYD932" s="2"/>
      <c r="NYE932" s="2"/>
      <c r="NYF932" s="2"/>
      <c r="NYG932" s="2"/>
      <c r="NYH932" s="2"/>
      <c r="NYI932" s="2"/>
      <c r="NYJ932" s="2"/>
      <c r="NYK932" s="2"/>
      <c r="NYL932" s="2"/>
      <c r="NYM932" s="2"/>
      <c r="NYN932" s="2"/>
      <c r="NYO932" s="2"/>
      <c r="NYP932" s="2"/>
      <c r="NYQ932" s="2"/>
      <c r="NYR932" s="2"/>
      <c r="NYS932" s="2"/>
      <c r="NYT932" s="2"/>
      <c r="NYU932" s="2"/>
      <c r="NYV932" s="2"/>
      <c r="NYW932" s="2"/>
      <c r="NYX932" s="2"/>
      <c r="NYY932" s="2"/>
      <c r="NYZ932" s="2"/>
      <c r="NZA932" s="2"/>
      <c r="NZB932" s="2"/>
      <c r="NZC932" s="2"/>
      <c r="NZD932" s="2"/>
      <c r="NZE932" s="2"/>
      <c r="NZF932" s="2"/>
      <c r="NZG932" s="2"/>
      <c r="NZH932" s="2"/>
      <c r="NZI932" s="2"/>
      <c r="NZJ932" s="2"/>
      <c r="NZK932" s="2"/>
      <c r="NZL932" s="2"/>
      <c r="NZM932" s="2"/>
      <c r="NZN932" s="2"/>
      <c r="NZO932" s="2"/>
      <c r="NZP932" s="2"/>
      <c r="NZQ932" s="2"/>
      <c r="NZR932" s="2"/>
      <c r="NZS932" s="2"/>
      <c r="NZT932" s="2"/>
      <c r="NZU932" s="2"/>
      <c r="NZV932" s="2"/>
      <c r="NZW932" s="2"/>
      <c r="NZX932" s="2"/>
      <c r="NZY932" s="2"/>
      <c r="NZZ932" s="2"/>
      <c r="OAA932" s="2"/>
      <c r="OAB932" s="2"/>
      <c r="OAC932" s="2"/>
      <c r="OAD932" s="2"/>
      <c r="OAE932" s="2"/>
      <c r="OAF932" s="2"/>
      <c r="OAG932" s="2"/>
      <c r="OAH932" s="2"/>
      <c r="OAI932" s="2"/>
      <c r="OAJ932" s="2"/>
      <c r="OAK932" s="2"/>
      <c r="OAL932" s="2"/>
      <c r="OAM932" s="2"/>
      <c r="OAN932" s="2"/>
      <c r="OAO932" s="2"/>
      <c r="OAP932" s="2"/>
      <c r="OAQ932" s="2"/>
      <c r="OAR932" s="2"/>
      <c r="OAS932" s="2"/>
      <c r="OAT932" s="2"/>
      <c r="OAU932" s="2"/>
      <c r="OAV932" s="2"/>
      <c r="OAW932" s="2"/>
      <c r="OAX932" s="2"/>
      <c r="OAY932" s="2"/>
      <c r="OAZ932" s="2"/>
      <c r="OBA932" s="2"/>
      <c r="OBB932" s="2"/>
      <c r="OBC932" s="2"/>
      <c r="OBD932" s="2"/>
      <c r="OBE932" s="2"/>
      <c r="OBF932" s="2"/>
      <c r="OBG932" s="2"/>
      <c r="OBH932" s="2"/>
      <c r="OBI932" s="2"/>
      <c r="OBJ932" s="2"/>
      <c r="OBK932" s="2"/>
      <c r="OBL932" s="2"/>
      <c r="OBM932" s="2"/>
      <c r="OBN932" s="2"/>
      <c r="OBO932" s="2"/>
      <c r="OBP932" s="2"/>
      <c r="OBQ932" s="2"/>
      <c r="OBR932" s="2"/>
      <c r="OBS932" s="2"/>
      <c r="OBT932" s="2"/>
      <c r="OBU932" s="2"/>
      <c r="OBV932" s="2"/>
      <c r="OBW932" s="2"/>
      <c r="OBX932" s="2"/>
      <c r="OBY932" s="2"/>
      <c r="OBZ932" s="2"/>
      <c r="OCA932" s="2"/>
      <c r="OCB932" s="2"/>
      <c r="OCC932" s="2"/>
      <c r="OCD932" s="2"/>
      <c r="OCE932" s="2"/>
      <c r="OCF932" s="2"/>
      <c r="OCG932" s="2"/>
      <c r="OCH932" s="2"/>
      <c r="OCI932" s="2"/>
      <c r="OCJ932" s="2"/>
      <c r="OCK932" s="2"/>
      <c r="OCL932" s="2"/>
      <c r="OCM932" s="2"/>
      <c r="OCN932" s="2"/>
      <c r="OCO932" s="2"/>
      <c r="OCP932" s="2"/>
      <c r="OCQ932" s="2"/>
      <c r="OCR932" s="2"/>
      <c r="OCS932" s="2"/>
      <c r="OCT932" s="2"/>
      <c r="OCU932" s="2"/>
      <c r="OCV932" s="2"/>
      <c r="OCW932" s="2"/>
      <c r="OCX932" s="2"/>
      <c r="OCY932" s="2"/>
      <c r="OCZ932" s="2"/>
      <c r="ODA932" s="2"/>
      <c r="ODB932" s="2"/>
      <c r="ODC932" s="2"/>
      <c r="ODD932" s="2"/>
      <c r="ODE932" s="2"/>
      <c r="ODF932" s="2"/>
      <c r="ODG932" s="2"/>
      <c r="ODH932" s="2"/>
      <c r="ODI932" s="2"/>
      <c r="ODJ932" s="2"/>
      <c r="ODK932" s="2"/>
      <c r="ODL932" s="2"/>
      <c r="ODM932" s="2"/>
      <c r="ODN932" s="2"/>
      <c r="ODO932" s="2"/>
      <c r="ODP932" s="2"/>
      <c r="ODQ932" s="2"/>
      <c r="ODR932" s="2"/>
      <c r="ODS932" s="2"/>
      <c r="ODT932" s="2"/>
      <c r="ODU932" s="2"/>
      <c r="ODV932" s="2"/>
      <c r="ODW932" s="2"/>
      <c r="ODX932" s="2"/>
      <c r="ODY932" s="2"/>
      <c r="ODZ932" s="2"/>
      <c r="OEA932" s="2"/>
      <c r="OEB932" s="2"/>
      <c r="OEC932" s="2"/>
      <c r="OED932" s="2"/>
      <c r="OEE932" s="2"/>
      <c r="OEF932" s="2"/>
      <c r="OEG932" s="2"/>
      <c r="OEH932" s="2"/>
      <c r="OEI932" s="2"/>
      <c r="OEJ932" s="2"/>
      <c r="OEK932" s="2"/>
      <c r="OEL932" s="2"/>
      <c r="OEM932" s="2"/>
      <c r="OEN932" s="2"/>
      <c r="OEO932" s="2"/>
      <c r="OEP932" s="2"/>
      <c r="OEQ932" s="2"/>
      <c r="OER932" s="2"/>
      <c r="OES932" s="2"/>
      <c r="OET932" s="2"/>
      <c r="OEU932" s="2"/>
      <c r="OEV932" s="2"/>
      <c r="OEW932" s="2"/>
      <c r="OEX932" s="2"/>
      <c r="OEY932" s="2"/>
      <c r="OEZ932" s="2"/>
      <c r="OFA932" s="2"/>
      <c r="OFB932" s="2"/>
      <c r="OFC932" s="2"/>
      <c r="OFD932" s="2"/>
      <c r="OFE932" s="2"/>
      <c r="OFF932" s="2"/>
      <c r="OFG932" s="2"/>
      <c r="OFH932" s="2"/>
      <c r="OFI932" s="2"/>
      <c r="OFJ932" s="2"/>
      <c r="OFK932" s="2"/>
      <c r="OFL932" s="2"/>
      <c r="OFM932" s="2"/>
      <c r="OFN932" s="2"/>
      <c r="OFO932" s="2"/>
      <c r="OFP932" s="2"/>
      <c r="OFQ932" s="2"/>
      <c r="OFR932" s="2"/>
      <c r="OFS932" s="2"/>
      <c r="OFT932" s="2"/>
      <c r="OFU932" s="2"/>
      <c r="OFV932" s="2"/>
      <c r="OFW932" s="2"/>
      <c r="OFX932" s="2"/>
      <c r="OFY932" s="2"/>
      <c r="OFZ932" s="2"/>
      <c r="OGA932" s="2"/>
      <c r="OGB932" s="2"/>
      <c r="OGC932" s="2"/>
      <c r="OGD932" s="2"/>
      <c r="OGE932" s="2"/>
      <c r="OGF932" s="2"/>
      <c r="OGG932" s="2"/>
      <c r="OGH932" s="2"/>
      <c r="OGI932" s="2"/>
      <c r="OGJ932" s="2"/>
      <c r="OGK932" s="2"/>
      <c r="OGL932" s="2"/>
      <c r="OGM932" s="2"/>
      <c r="OGN932" s="2"/>
      <c r="OGO932" s="2"/>
      <c r="OGP932" s="2"/>
      <c r="OGQ932" s="2"/>
      <c r="OGR932" s="2"/>
      <c r="OGS932" s="2"/>
      <c r="OGT932" s="2"/>
      <c r="OGU932" s="2"/>
      <c r="OGV932" s="2"/>
      <c r="OGW932" s="2"/>
      <c r="OGX932" s="2"/>
      <c r="OGY932" s="2"/>
      <c r="OGZ932" s="2"/>
      <c r="OHA932" s="2"/>
      <c r="OHB932" s="2"/>
      <c r="OHC932" s="2"/>
      <c r="OHD932" s="2"/>
      <c r="OHE932" s="2"/>
      <c r="OHF932" s="2"/>
      <c r="OHG932" s="2"/>
      <c r="OHH932" s="2"/>
      <c r="OHI932" s="2"/>
      <c r="OHJ932" s="2"/>
      <c r="OHK932" s="2"/>
      <c r="OHL932" s="2"/>
      <c r="OHM932" s="2"/>
      <c r="OHN932" s="2"/>
      <c r="OHO932" s="2"/>
      <c r="OHP932" s="2"/>
      <c r="OHQ932" s="2"/>
      <c r="OHR932" s="2"/>
      <c r="OHS932" s="2"/>
      <c r="OHT932" s="2"/>
      <c r="OHU932" s="2"/>
      <c r="OHV932" s="2"/>
      <c r="OHW932" s="2"/>
      <c r="OHX932" s="2"/>
      <c r="OHY932" s="2"/>
      <c r="OHZ932" s="2"/>
      <c r="OIA932" s="2"/>
      <c r="OIB932" s="2"/>
      <c r="OIC932" s="2"/>
      <c r="OID932" s="2"/>
      <c r="OIE932" s="2"/>
      <c r="OIF932" s="2"/>
      <c r="OIG932" s="2"/>
      <c r="OIH932" s="2"/>
      <c r="OII932" s="2"/>
      <c r="OIJ932" s="2"/>
      <c r="OIK932" s="2"/>
      <c r="OIL932" s="2"/>
      <c r="OIM932" s="2"/>
      <c r="OIN932" s="2"/>
      <c r="OIO932" s="2"/>
      <c r="OIP932" s="2"/>
      <c r="OIQ932" s="2"/>
      <c r="OIR932" s="2"/>
      <c r="OIS932" s="2"/>
      <c r="OIT932" s="2"/>
      <c r="OIU932" s="2"/>
      <c r="OIV932" s="2"/>
      <c r="OIW932" s="2"/>
      <c r="OIX932" s="2"/>
      <c r="OIY932" s="2"/>
      <c r="OIZ932" s="2"/>
      <c r="OJA932" s="2"/>
      <c r="OJB932" s="2"/>
      <c r="OJC932" s="2"/>
      <c r="OJD932" s="2"/>
      <c r="OJE932" s="2"/>
      <c r="OJF932" s="2"/>
      <c r="OJG932" s="2"/>
      <c r="OJH932" s="2"/>
      <c r="OJI932" s="2"/>
      <c r="OJJ932" s="2"/>
      <c r="OJK932" s="2"/>
      <c r="OJL932" s="2"/>
      <c r="OJM932" s="2"/>
      <c r="OJN932" s="2"/>
      <c r="OJO932" s="2"/>
      <c r="OJP932" s="2"/>
      <c r="OJQ932" s="2"/>
      <c r="OJR932" s="2"/>
      <c r="OJS932" s="2"/>
      <c r="OJT932" s="2"/>
      <c r="OJU932" s="2"/>
      <c r="OJV932" s="2"/>
      <c r="OJW932" s="2"/>
      <c r="OJX932" s="2"/>
      <c r="OJY932" s="2"/>
      <c r="OJZ932" s="2"/>
      <c r="OKA932" s="2"/>
      <c r="OKB932" s="2"/>
      <c r="OKC932" s="2"/>
      <c r="OKD932" s="2"/>
      <c r="OKE932" s="2"/>
      <c r="OKF932" s="2"/>
      <c r="OKG932" s="2"/>
      <c r="OKH932" s="2"/>
      <c r="OKI932" s="2"/>
      <c r="OKJ932" s="2"/>
      <c r="OKK932" s="2"/>
      <c r="OKL932" s="2"/>
      <c r="OKM932" s="2"/>
      <c r="OKN932" s="2"/>
      <c r="OKO932" s="2"/>
      <c r="OKP932" s="2"/>
      <c r="OKQ932" s="2"/>
      <c r="OKR932" s="2"/>
      <c r="OKS932" s="2"/>
      <c r="OKT932" s="2"/>
      <c r="OKU932" s="2"/>
      <c r="OKV932" s="2"/>
      <c r="OKW932" s="2"/>
      <c r="OKX932" s="2"/>
      <c r="OKY932" s="2"/>
      <c r="OKZ932" s="2"/>
      <c r="OLA932" s="2"/>
      <c r="OLB932" s="2"/>
      <c r="OLC932" s="2"/>
      <c r="OLD932" s="2"/>
      <c r="OLE932" s="2"/>
      <c r="OLF932" s="2"/>
      <c r="OLG932" s="2"/>
      <c r="OLH932" s="2"/>
      <c r="OLI932" s="2"/>
      <c r="OLJ932" s="2"/>
      <c r="OLK932" s="2"/>
      <c r="OLL932" s="2"/>
      <c r="OLM932" s="2"/>
      <c r="OLN932" s="2"/>
      <c r="OLO932" s="2"/>
      <c r="OLP932" s="2"/>
      <c r="OLQ932" s="2"/>
      <c r="OLR932" s="2"/>
      <c r="OLS932" s="2"/>
      <c r="OLT932" s="2"/>
      <c r="OLU932" s="2"/>
      <c r="OLV932" s="2"/>
      <c r="OLW932" s="2"/>
      <c r="OLX932" s="2"/>
      <c r="OLY932" s="2"/>
      <c r="OLZ932" s="2"/>
      <c r="OMA932" s="2"/>
      <c r="OMB932" s="2"/>
      <c r="OMC932" s="2"/>
      <c r="OMD932" s="2"/>
      <c r="OME932" s="2"/>
      <c r="OMF932" s="2"/>
      <c r="OMG932" s="2"/>
      <c r="OMH932" s="2"/>
      <c r="OMI932" s="2"/>
      <c r="OMJ932" s="2"/>
      <c r="OMK932" s="2"/>
      <c r="OML932" s="2"/>
      <c r="OMM932" s="2"/>
      <c r="OMN932" s="2"/>
      <c r="OMO932" s="2"/>
      <c r="OMP932" s="2"/>
      <c r="OMQ932" s="2"/>
      <c r="OMR932" s="2"/>
      <c r="OMS932" s="2"/>
      <c r="OMT932" s="2"/>
      <c r="OMU932" s="2"/>
      <c r="OMV932" s="2"/>
      <c r="OMW932" s="2"/>
      <c r="OMX932" s="2"/>
      <c r="OMY932" s="2"/>
      <c r="OMZ932" s="2"/>
      <c r="ONA932" s="2"/>
      <c r="ONB932" s="2"/>
      <c r="ONC932" s="2"/>
      <c r="OND932" s="2"/>
      <c r="ONE932" s="2"/>
      <c r="ONF932" s="2"/>
      <c r="ONG932" s="2"/>
      <c r="ONH932" s="2"/>
      <c r="ONI932" s="2"/>
      <c r="ONJ932" s="2"/>
      <c r="ONK932" s="2"/>
      <c r="ONL932" s="2"/>
      <c r="ONM932" s="2"/>
      <c r="ONN932" s="2"/>
      <c r="ONO932" s="2"/>
      <c r="ONP932" s="2"/>
      <c r="ONQ932" s="2"/>
      <c r="ONR932" s="2"/>
      <c r="ONS932" s="2"/>
      <c r="ONT932" s="2"/>
      <c r="ONU932" s="2"/>
      <c r="ONV932" s="2"/>
      <c r="ONW932" s="2"/>
      <c r="ONX932" s="2"/>
      <c r="ONY932" s="2"/>
      <c r="ONZ932" s="2"/>
      <c r="OOA932" s="2"/>
      <c r="OOB932" s="2"/>
      <c r="OOC932" s="2"/>
      <c r="OOD932" s="2"/>
      <c r="OOE932" s="2"/>
      <c r="OOF932" s="2"/>
      <c r="OOG932" s="2"/>
      <c r="OOH932" s="2"/>
      <c r="OOI932" s="2"/>
      <c r="OOJ932" s="2"/>
      <c r="OOK932" s="2"/>
      <c r="OOL932" s="2"/>
      <c r="OOM932" s="2"/>
      <c r="OON932" s="2"/>
      <c r="OOO932" s="2"/>
      <c r="OOP932" s="2"/>
      <c r="OOQ932" s="2"/>
      <c r="OOR932" s="2"/>
      <c r="OOS932" s="2"/>
      <c r="OOT932" s="2"/>
      <c r="OOU932" s="2"/>
      <c r="OOV932" s="2"/>
      <c r="OOW932" s="2"/>
      <c r="OOX932" s="2"/>
      <c r="OOY932" s="2"/>
      <c r="OOZ932" s="2"/>
      <c r="OPA932" s="2"/>
      <c r="OPB932" s="2"/>
      <c r="OPC932" s="2"/>
      <c r="OPD932" s="2"/>
      <c r="OPE932" s="2"/>
      <c r="OPF932" s="2"/>
      <c r="OPG932" s="2"/>
      <c r="OPH932" s="2"/>
      <c r="OPI932" s="2"/>
      <c r="OPJ932" s="2"/>
      <c r="OPK932" s="2"/>
      <c r="OPL932" s="2"/>
      <c r="OPM932" s="2"/>
      <c r="OPN932" s="2"/>
      <c r="OPO932" s="2"/>
      <c r="OPP932" s="2"/>
      <c r="OPQ932" s="2"/>
      <c r="OPR932" s="2"/>
      <c r="OPS932" s="2"/>
      <c r="OPT932" s="2"/>
      <c r="OPU932" s="2"/>
      <c r="OPV932" s="2"/>
      <c r="OPW932" s="2"/>
      <c r="OPX932" s="2"/>
      <c r="OPY932" s="2"/>
      <c r="OPZ932" s="2"/>
      <c r="OQA932" s="2"/>
      <c r="OQB932" s="2"/>
      <c r="OQC932" s="2"/>
      <c r="OQD932" s="2"/>
      <c r="OQE932" s="2"/>
      <c r="OQF932" s="2"/>
      <c r="OQG932" s="2"/>
      <c r="OQH932" s="2"/>
      <c r="OQI932" s="2"/>
      <c r="OQJ932" s="2"/>
      <c r="OQK932" s="2"/>
      <c r="OQL932" s="2"/>
      <c r="OQM932" s="2"/>
      <c r="OQN932" s="2"/>
      <c r="OQO932" s="2"/>
      <c r="OQP932" s="2"/>
      <c r="OQQ932" s="2"/>
      <c r="OQR932" s="2"/>
      <c r="OQS932" s="2"/>
      <c r="OQT932" s="2"/>
      <c r="OQU932" s="2"/>
      <c r="OQV932" s="2"/>
      <c r="OQW932" s="2"/>
      <c r="OQX932" s="2"/>
      <c r="OQY932" s="2"/>
      <c r="OQZ932" s="2"/>
      <c r="ORA932" s="2"/>
      <c r="ORB932" s="2"/>
      <c r="ORC932" s="2"/>
      <c r="ORD932" s="2"/>
      <c r="ORE932" s="2"/>
      <c r="ORF932" s="2"/>
      <c r="ORG932" s="2"/>
      <c r="ORH932" s="2"/>
      <c r="ORI932" s="2"/>
      <c r="ORJ932" s="2"/>
      <c r="ORK932" s="2"/>
      <c r="ORL932" s="2"/>
      <c r="ORM932" s="2"/>
      <c r="ORN932" s="2"/>
      <c r="ORO932" s="2"/>
      <c r="ORP932" s="2"/>
      <c r="ORQ932" s="2"/>
      <c r="ORR932" s="2"/>
      <c r="ORS932" s="2"/>
      <c r="ORT932" s="2"/>
      <c r="ORU932" s="2"/>
      <c r="ORV932" s="2"/>
      <c r="ORW932" s="2"/>
      <c r="ORX932" s="2"/>
      <c r="ORY932" s="2"/>
      <c r="ORZ932" s="2"/>
      <c r="OSA932" s="2"/>
      <c r="OSB932" s="2"/>
      <c r="OSC932" s="2"/>
      <c r="OSD932" s="2"/>
      <c r="OSE932" s="2"/>
      <c r="OSF932" s="2"/>
      <c r="OSG932" s="2"/>
      <c r="OSH932" s="2"/>
      <c r="OSI932" s="2"/>
      <c r="OSJ932" s="2"/>
      <c r="OSK932" s="2"/>
      <c r="OSL932" s="2"/>
      <c r="OSM932" s="2"/>
      <c r="OSN932" s="2"/>
      <c r="OSO932" s="2"/>
      <c r="OSP932" s="2"/>
      <c r="OSQ932" s="2"/>
      <c r="OSR932" s="2"/>
      <c r="OSS932" s="2"/>
      <c r="OST932" s="2"/>
      <c r="OSU932" s="2"/>
      <c r="OSV932" s="2"/>
      <c r="OSW932" s="2"/>
      <c r="OSX932" s="2"/>
      <c r="OSY932" s="2"/>
      <c r="OSZ932" s="2"/>
      <c r="OTA932" s="2"/>
      <c r="OTB932" s="2"/>
      <c r="OTC932" s="2"/>
      <c r="OTD932" s="2"/>
      <c r="OTE932" s="2"/>
      <c r="OTF932" s="2"/>
      <c r="OTG932" s="2"/>
      <c r="OTH932" s="2"/>
      <c r="OTI932" s="2"/>
      <c r="OTJ932" s="2"/>
      <c r="OTK932" s="2"/>
      <c r="OTL932" s="2"/>
      <c r="OTM932" s="2"/>
      <c r="OTN932" s="2"/>
      <c r="OTO932" s="2"/>
      <c r="OTP932" s="2"/>
      <c r="OTQ932" s="2"/>
      <c r="OTR932" s="2"/>
      <c r="OTS932" s="2"/>
      <c r="OTT932" s="2"/>
      <c r="OTU932" s="2"/>
      <c r="OTV932" s="2"/>
      <c r="OTW932" s="2"/>
      <c r="OTX932" s="2"/>
      <c r="OTY932" s="2"/>
      <c r="OTZ932" s="2"/>
      <c r="OUA932" s="2"/>
      <c r="OUB932" s="2"/>
      <c r="OUC932" s="2"/>
      <c r="OUD932" s="2"/>
      <c r="OUE932" s="2"/>
      <c r="OUF932" s="2"/>
      <c r="OUG932" s="2"/>
      <c r="OUH932" s="2"/>
      <c r="OUI932" s="2"/>
      <c r="OUJ932" s="2"/>
      <c r="OUK932" s="2"/>
      <c r="OUL932" s="2"/>
      <c r="OUM932" s="2"/>
      <c r="OUN932" s="2"/>
      <c r="OUO932" s="2"/>
      <c r="OUP932" s="2"/>
      <c r="OUQ932" s="2"/>
      <c r="OUR932" s="2"/>
      <c r="OUS932" s="2"/>
      <c r="OUT932" s="2"/>
      <c r="OUU932" s="2"/>
      <c r="OUV932" s="2"/>
      <c r="OUW932" s="2"/>
      <c r="OUX932" s="2"/>
      <c r="OUY932" s="2"/>
      <c r="OUZ932" s="2"/>
      <c r="OVA932" s="2"/>
      <c r="OVB932" s="2"/>
      <c r="OVC932" s="2"/>
      <c r="OVD932" s="2"/>
      <c r="OVE932" s="2"/>
      <c r="OVF932" s="2"/>
      <c r="OVG932" s="2"/>
      <c r="OVH932" s="2"/>
      <c r="OVI932" s="2"/>
      <c r="OVJ932" s="2"/>
      <c r="OVK932" s="2"/>
      <c r="OVL932" s="2"/>
      <c r="OVM932" s="2"/>
      <c r="OVN932" s="2"/>
      <c r="OVO932" s="2"/>
      <c r="OVP932" s="2"/>
      <c r="OVQ932" s="2"/>
      <c r="OVR932" s="2"/>
      <c r="OVS932" s="2"/>
      <c r="OVT932" s="2"/>
      <c r="OVU932" s="2"/>
      <c r="OVV932" s="2"/>
      <c r="OVW932" s="2"/>
      <c r="OVX932" s="2"/>
      <c r="OVY932" s="2"/>
      <c r="OVZ932" s="2"/>
      <c r="OWA932" s="2"/>
      <c r="OWB932" s="2"/>
      <c r="OWC932" s="2"/>
      <c r="OWD932" s="2"/>
      <c r="OWE932" s="2"/>
      <c r="OWF932" s="2"/>
      <c r="OWG932" s="2"/>
      <c r="OWH932" s="2"/>
      <c r="OWI932" s="2"/>
      <c r="OWJ932" s="2"/>
      <c r="OWK932" s="2"/>
      <c r="OWL932" s="2"/>
      <c r="OWM932" s="2"/>
      <c r="OWN932" s="2"/>
      <c r="OWO932" s="2"/>
      <c r="OWP932" s="2"/>
      <c r="OWQ932" s="2"/>
      <c r="OWR932" s="2"/>
      <c r="OWS932" s="2"/>
      <c r="OWT932" s="2"/>
      <c r="OWU932" s="2"/>
      <c r="OWV932" s="2"/>
      <c r="OWW932" s="2"/>
      <c r="OWX932" s="2"/>
      <c r="OWY932" s="2"/>
      <c r="OWZ932" s="2"/>
      <c r="OXA932" s="2"/>
      <c r="OXB932" s="2"/>
      <c r="OXC932" s="2"/>
      <c r="OXD932" s="2"/>
      <c r="OXE932" s="2"/>
      <c r="OXF932" s="2"/>
      <c r="OXG932" s="2"/>
      <c r="OXH932" s="2"/>
      <c r="OXI932" s="2"/>
      <c r="OXJ932" s="2"/>
      <c r="OXK932" s="2"/>
      <c r="OXL932" s="2"/>
      <c r="OXM932" s="2"/>
      <c r="OXN932" s="2"/>
      <c r="OXO932" s="2"/>
      <c r="OXP932" s="2"/>
      <c r="OXQ932" s="2"/>
      <c r="OXR932" s="2"/>
      <c r="OXS932" s="2"/>
      <c r="OXT932" s="2"/>
      <c r="OXU932" s="2"/>
      <c r="OXV932" s="2"/>
      <c r="OXW932" s="2"/>
      <c r="OXX932" s="2"/>
      <c r="OXY932" s="2"/>
      <c r="OXZ932" s="2"/>
      <c r="OYA932" s="2"/>
      <c r="OYB932" s="2"/>
      <c r="OYC932" s="2"/>
      <c r="OYD932" s="2"/>
      <c r="OYE932" s="2"/>
      <c r="OYF932" s="2"/>
      <c r="OYG932" s="2"/>
      <c r="OYH932" s="2"/>
      <c r="OYI932" s="2"/>
      <c r="OYJ932" s="2"/>
      <c r="OYK932" s="2"/>
      <c r="OYL932" s="2"/>
      <c r="OYM932" s="2"/>
      <c r="OYN932" s="2"/>
      <c r="OYO932" s="2"/>
      <c r="OYP932" s="2"/>
      <c r="OYQ932" s="2"/>
      <c r="OYR932" s="2"/>
      <c r="OYS932" s="2"/>
      <c r="OYT932" s="2"/>
      <c r="OYU932" s="2"/>
      <c r="OYV932" s="2"/>
      <c r="OYW932" s="2"/>
      <c r="OYX932" s="2"/>
      <c r="OYY932" s="2"/>
      <c r="OYZ932" s="2"/>
      <c r="OZA932" s="2"/>
      <c r="OZB932" s="2"/>
      <c r="OZC932" s="2"/>
      <c r="OZD932" s="2"/>
      <c r="OZE932" s="2"/>
      <c r="OZF932" s="2"/>
      <c r="OZG932" s="2"/>
      <c r="OZH932" s="2"/>
      <c r="OZI932" s="2"/>
      <c r="OZJ932" s="2"/>
      <c r="OZK932" s="2"/>
      <c r="OZL932" s="2"/>
      <c r="OZM932" s="2"/>
      <c r="OZN932" s="2"/>
      <c r="OZO932" s="2"/>
      <c r="OZP932" s="2"/>
      <c r="OZQ932" s="2"/>
      <c r="OZR932" s="2"/>
      <c r="OZS932" s="2"/>
      <c r="OZT932" s="2"/>
      <c r="OZU932" s="2"/>
      <c r="OZV932" s="2"/>
      <c r="OZW932" s="2"/>
      <c r="OZX932" s="2"/>
      <c r="OZY932" s="2"/>
      <c r="OZZ932" s="2"/>
      <c r="PAA932" s="2"/>
      <c r="PAB932" s="2"/>
      <c r="PAC932" s="2"/>
      <c r="PAD932" s="2"/>
      <c r="PAE932" s="2"/>
      <c r="PAF932" s="2"/>
      <c r="PAG932" s="2"/>
      <c r="PAH932" s="2"/>
      <c r="PAI932" s="2"/>
      <c r="PAJ932" s="2"/>
      <c r="PAK932" s="2"/>
      <c r="PAL932" s="2"/>
      <c r="PAM932" s="2"/>
      <c r="PAN932" s="2"/>
      <c r="PAO932" s="2"/>
      <c r="PAP932" s="2"/>
      <c r="PAQ932" s="2"/>
      <c r="PAR932" s="2"/>
      <c r="PAS932" s="2"/>
      <c r="PAT932" s="2"/>
      <c r="PAU932" s="2"/>
      <c r="PAV932" s="2"/>
      <c r="PAW932" s="2"/>
      <c r="PAX932" s="2"/>
      <c r="PAY932" s="2"/>
      <c r="PAZ932" s="2"/>
      <c r="PBA932" s="2"/>
      <c r="PBB932" s="2"/>
      <c r="PBC932" s="2"/>
      <c r="PBD932" s="2"/>
      <c r="PBE932" s="2"/>
      <c r="PBF932" s="2"/>
      <c r="PBG932" s="2"/>
      <c r="PBH932" s="2"/>
      <c r="PBI932" s="2"/>
      <c r="PBJ932" s="2"/>
      <c r="PBK932" s="2"/>
      <c r="PBL932" s="2"/>
      <c r="PBM932" s="2"/>
      <c r="PBN932" s="2"/>
      <c r="PBO932" s="2"/>
      <c r="PBP932" s="2"/>
      <c r="PBQ932" s="2"/>
      <c r="PBR932" s="2"/>
      <c r="PBS932" s="2"/>
      <c r="PBT932" s="2"/>
      <c r="PBU932" s="2"/>
      <c r="PBV932" s="2"/>
      <c r="PBW932" s="2"/>
      <c r="PBX932" s="2"/>
      <c r="PBY932" s="2"/>
      <c r="PBZ932" s="2"/>
      <c r="PCA932" s="2"/>
      <c r="PCB932" s="2"/>
      <c r="PCC932" s="2"/>
      <c r="PCD932" s="2"/>
      <c r="PCE932" s="2"/>
      <c r="PCF932" s="2"/>
      <c r="PCG932" s="2"/>
      <c r="PCH932" s="2"/>
      <c r="PCI932" s="2"/>
      <c r="PCJ932" s="2"/>
      <c r="PCK932" s="2"/>
      <c r="PCL932" s="2"/>
      <c r="PCM932" s="2"/>
      <c r="PCN932" s="2"/>
      <c r="PCO932" s="2"/>
      <c r="PCP932" s="2"/>
      <c r="PCQ932" s="2"/>
      <c r="PCR932" s="2"/>
      <c r="PCS932" s="2"/>
      <c r="PCT932" s="2"/>
      <c r="PCU932" s="2"/>
      <c r="PCV932" s="2"/>
      <c r="PCW932" s="2"/>
      <c r="PCX932" s="2"/>
      <c r="PCY932" s="2"/>
      <c r="PCZ932" s="2"/>
      <c r="PDA932" s="2"/>
      <c r="PDB932" s="2"/>
      <c r="PDC932" s="2"/>
      <c r="PDD932" s="2"/>
      <c r="PDE932" s="2"/>
      <c r="PDF932" s="2"/>
      <c r="PDG932" s="2"/>
      <c r="PDH932" s="2"/>
      <c r="PDI932" s="2"/>
      <c r="PDJ932" s="2"/>
      <c r="PDK932" s="2"/>
      <c r="PDL932" s="2"/>
      <c r="PDM932" s="2"/>
      <c r="PDN932" s="2"/>
      <c r="PDO932" s="2"/>
      <c r="PDP932" s="2"/>
      <c r="PDQ932" s="2"/>
      <c r="PDR932" s="2"/>
      <c r="PDS932" s="2"/>
      <c r="PDT932" s="2"/>
      <c r="PDU932" s="2"/>
      <c r="PDV932" s="2"/>
      <c r="PDW932" s="2"/>
      <c r="PDX932" s="2"/>
      <c r="PDY932" s="2"/>
      <c r="PDZ932" s="2"/>
      <c r="PEA932" s="2"/>
      <c r="PEB932" s="2"/>
      <c r="PEC932" s="2"/>
      <c r="PED932" s="2"/>
      <c r="PEE932" s="2"/>
      <c r="PEF932" s="2"/>
      <c r="PEG932" s="2"/>
      <c r="PEH932" s="2"/>
      <c r="PEI932" s="2"/>
      <c r="PEJ932" s="2"/>
      <c r="PEK932" s="2"/>
      <c r="PEL932" s="2"/>
      <c r="PEM932" s="2"/>
      <c r="PEN932" s="2"/>
      <c r="PEO932" s="2"/>
      <c r="PEP932" s="2"/>
      <c r="PEQ932" s="2"/>
      <c r="PER932" s="2"/>
      <c r="PES932" s="2"/>
      <c r="PET932" s="2"/>
      <c r="PEU932" s="2"/>
      <c r="PEV932" s="2"/>
      <c r="PEW932" s="2"/>
      <c r="PEX932" s="2"/>
      <c r="PEY932" s="2"/>
      <c r="PEZ932" s="2"/>
      <c r="PFA932" s="2"/>
      <c r="PFB932" s="2"/>
      <c r="PFC932" s="2"/>
      <c r="PFD932" s="2"/>
      <c r="PFE932" s="2"/>
      <c r="PFF932" s="2"/>
      <c r="PFG932" s="2"/>
      <c r="PFH932" s="2"/>
      <c r="PFI932" s="2"/>
      <c r="PFJ932" s="2"/>
      <c r="PFK932" s="2"/>
      <c r="PFL932" s="2"/>
      <c r="PFM932" s="2"/>
      <c r="PFN932" s="2"/>
      <c r="PFO932" s="2"/>
      <c r="PFP932" s="2"/>
      <c r="PFQ932" s="2"/>
      <c r="PFR932" s="2"/>
      <c r="PFS932" s="2"/>
      <c r="PFT932" s="2"/>
      <c r="PFU932" s="2"/>
      <c r="PFV932" s="2"/>
      <c r="PFW932" s="2"/>
      <c r="PFX932" s="2"/>
      <c r="PFY932" s="2"/>
      <c r="PFZ932" s="2"/>
      <c r="PGA932" s="2"/>
      <c r="PGB932" s="2"/>
      <c r="PGC932" s="2"/>
      <c r="PGD932" s="2"/>
      <c r="PGE932" s="2"/>
      <c r="PGF932" s="2"/>
      <c r="PGG932" s="2"/>
      <c r="PGH932" s="2"/>
      <c r="PGI932" s="2"/>
      <c r="PGJ932" s="2"/>
      <c r="PGK932" s="2"/>
      <c r="PGL932" s="2"/>
      <c r="PGM932" s="2"/>
      <c r="PGN932" s="2"/>
      <c r="PGO932" s="2"/>
      <c r="PGP932" s="2"/>
      <c r="PGQ932" s="2"/>
      <c r="PGR932" s="2"/>
      <c r="PGS932" s="2"/>
      <c r="PGT932" s="2"/>
      <c r="PGU932" s="2"/>
      <c r="PGV932" s="2"/>
      <c r="PGW932" s="2"/>
      <c r="PGX932" s="2"/>
      <c r="PGY932" s="2"/>
      <c r="PGZ932" s="2"/>
      <c r="PHA932" s="2"/>
      <c r="PHB932" s="2"/>
      <c r="PHC932" s="2"/>
      <c r="PHD932" s="2"/>
      <c r="PHE932" s="2"/>
      <c r="PHF932" s="2"/>
      <c r="PHG932" s="2"/>
      <c r="PHH932" s="2"/>
      <c r="PHI932" s="2"/>
      <c r="PHJ932" s="2"/>
      <c r="PHK932" s="2"/>
      <c r="PHL932" s="2"/>
      <c r="PHM932" s="2"/>
      <c r="PHN932" s="2"/>
      <c r="PHO932" s="2"/>
      <c r="PHP932" s="2"/>
      <c r="PHQ932" s="2"/>
      <c r="PHR932" s="2"/>
      <c r="PHS932" s="2"/>
      <c r="PHT932" s="2"/>
      <c r="PHU932" s="2"/>
      <c r="PHV932" s="2"/>
      <c r="PHW932" s="2"/>
      <c r="PHX932" s="2"/>
      <c r="PHY932" s="2"/>
      <c r="PHZ932" s="2"/>
      <c r="PIA932" s="2"/>
      <c r="PIB932" s="2"/>
      <c r="PIC932" s="2"/>
      <c r="PID932" s="2"/>
      <c r="PIE932" s="2"/>
      <c r="PIF932" s="2"/>
      <c r="PIG932" s="2"/>
      <c r="PIH932" s="2"/>
      <c r="PII932" s="2"/>
      <c r="PIJ932" s="2"/>
      <c r="PIK932" s="2"/>
      <c r="PIL932" s="2"/>
      <c r="PIM932" s="2"/>
      <c r="PIN932" s="2"/>
      <c r="PIO932" s="2"/>
      <c r="PIP932" s="2"/>
      <c r="PIQ932" s="2"/>
      <c r="PIR932" s="2"/>
      <c r="PIS932" s="2"/>
      <c r="PIT932" s="2"/>
      <c r="PIU932" s="2"/>
      <c r="PIV932" s="2"/>
      <c r="PIW932" s="2"/>
      <c r="PIX932" s="2"/>
      <c r="PIY932" s="2"/>
      <c r="PIZ932" s="2"/>
      <c r="PJA932" s="2"/>
      <c r="PJB932" s="2"/>
      <c r="PJC932" s="2"/>
      <c r="PJD932" s="2"/>
      <c r="PJE932" s="2"/>
      <c r="PJF932" s="2"/>
      <c r="PJG932" s="2"/>
      <c r="PJH932" s="2"/>
      <c r="PJI932" s="2"/>
      <c r="PJJ932" s="2"/>
      <c r="PJK932" s="2"/>
      <c r="PJL932" s="2"/>
      <c r="PJM932" s="2"/>
      <c r="PJN932" s="2"/>
      <c r="PJO932" s="2"/>
      <c r="PJP932" s="2"/>
      <c r="PJQ932" s="2"/>
      <c r="PJR932" s="2"/>
      <c r="PJS932" s="2"/>
      <c r="PJT932" s="2"/>
      <c r="PJU932" s="2"/>
      <c r="PJV932" s="2"/>
      <c r="PJW932" s="2"/>
      <c r="PJX932" s="2"/>
      <c r="PJY932" s="2"/>
      <c r="PJZ932" s="2"/>
      <c r="PKA932" s="2"/>
      <c r="PKB932" s="2"/>
      <c r="PKC932" s="2"/>
      <c r="PKD932" s="2"/>
      <c r="PKE932" s="2"/>
      <c r="PKF932" s="2"/>
      <c r="PKG932" s="2"/>
      <c r="PKH932" s="2"/>
      <c r="PKI932" s="2"/>
      <c r="PKJ932" s="2"/>
      <c r="PKK932" s="2"/>
      <c r="PKL932" s="2"/>
      <c r="PKM932" s="2"/>
      <c r="PKN932" s="2"/>
      <c r="PKO932" s="2"/>
      <c r="PKP932" s="2"/>
      <c r="PKQ932" s="2"/>
      <c r="PKR932" s="2"/>
      <c r="PKS932" s="2"/>
      <c r="PKT932" s="2"/>
      <c r="PKU932" s="2"/>
      <c r="PKV932" s="2"/>
      <c r="PKW932" s="2"/>
      <c r="PKX932" s="2"/>
      <c r="PKY932" s="2"/>
      <c r="PKZ932" s="2"/>
      <c r="PLA932" s="2"/>
      <c r="PLB932" s="2"/>
      <c r="PLC932" s="2"/>
      <c r="PLD932" s="2"/>
      <c r="PLE932" s="2"/>
      <c r="PLF932" s="2"/>
      <c r="PLG932" s="2"/>
      <c r="PLH932" s="2"/>
      <c r="PLI932" s="2"/>
      <c r="PLJ932" s="2"/>
      <c r="PLK932" s="2"/>
      <c r="PLL932" s="2"/>
      <c r="PLM932" s="2"/>
      <c r="PLN932" s="2"/>
      <c r="PLO932" s="2"/>
      <c r="PLP932" s="2"/>
      <c r="PLQ932" s="2"/>
      <c r="PLR932" s="2"/>
      <c r="PLS932" s="2"/>
      <c r="PLT932" s="2"/>
      <c r="PLU932" s="2"/>
      <c r="PLV932" s="2"/>
      <c r="PLW932" s="2"/>
      <c r="PLX932" s="2"/>
      <c r="PLY932" s="2"/>
      <c r="PLZ932" s="2"/>
      <c r="PMA932" s="2"/>
      <c r="PMB932" s="2"/>
      <c r="PMC932" s="2"/>
      <c r="PMD932" s="2"/>
      <c r="PME932" s="2"/>
      <c r="PMF932" s="2"/>
      <c r="PMG932" s="2"/>
      <c r="PMH932" s="2"/>
      <c r="PMI932" s="2"/>
      <c r="PMJ932" s="2"/>
      <c r="PMK932" s="2"/>
      <c r="PML932" s="2"/>
      <c r="PMM932" s="2"/>
      <c r="PMN932" s="2"/>
      <c r="PMO932" s="2"/>
      <c r="PMP932" s="2"/>
      <c r="PMQ932" s="2"/>
      <c r="PMR932" s="2"/>
      <c r="PMS932" s="2"/>
      <c r="PMT932" s="2"/>
      <c r="PMU932" s="2"/>
      <c r="PMV932" s="2"/>
      <c r="PMW932" s="2"/>
      <c r="PMX932" s="2"/>
      <c r="PMY932" s="2"/>
      <c r="PMZ932" s="2"/>
      <c r="PNA932" s="2"/>
      <c r="PNB932" s="2"/>
      <c r="PNC932" s="2"/>
      <c r="PND932" s="2"/>
      <c r="PNE932" s="2"/>
      <c r="PNF932" s="2"/>
      <c r="PNG932" s="2"/>
      <c r="PNH932" s="2"/>
      <c r="PNI932" s="2"/>
      <c r="PNJ932" s="2"/>
      <c r="PNK932" s="2"/>
      <c r="PNL932" s="2"/>
      <c r="PNM932" s="2"/>
      <c r="PNN932" s="2"/>
      <c r="PNO932" s="2"/>
      <c r="PNP932" s="2"/>
      <c r="PNQ932" s="2"/>
      <c r="PNR932" s="2"/>
      <c r="PNS932" s="2"/>
      <c r="PNT932" s="2"/>
      <c r="PNU932" s="2"/>
      <c r="PNV932" s="2"/>
      <c r="PNW932" s="2"/>
      <c r="PNX932" s="2"/>
      <c r="PNY932" s="2"/>
      <c r="PNZ932" s="2"/>
      <c r="POA932" s="2"/>
      <c r="POB932" s="2"/>
      <c r="POC932" s="2"/>
      <c r="POD932" s="2"/>
      <c r="POE932" s="2"/>
      <c r="POF932" s="2"/>
      <c r="POG932" s="2"/>
      <c r="POH932" s="2"/>
      <c r="POI932" s="2"/>
      <c r="POJ932" s="2"/>
      <c r="POK932" s="2"/>
      <c r="POL932" s="2"/>
      <c r="POM932" s="2"/>
      <c r="PON932" s="2"/>
      <c r="POO932" s="2"/>
      <c r="POP932" s="2"/>
      <c r="POQ932" s="2"/>
      <c r="POR932" s="2"/>
      <c r="POS932" s="2"/>
      <c r="POT932" s="2"/>
      <c r="POU932" s="2"/>
      <c r="POV932" s="2"/>
      <c r="POW932" s="2"/>
      <c r="POX932" s="2"/>
      <c r="POY932" s="2"/>
      <c r="POZ932" s="2"/>
      <c r="PPA932" s="2"/>
      <c r="PPB932" s="2"/>
      <c r="PPC932" s="2"/>
      <c r="PPD932" s="2"/>
      <c r="PPE932" s="2"/>
      <c r="PPF932" s="2"/>
      <c r="PPG932" s="2"/>
      <c r="PPH932" s="2"/>
      <c r="PPI932" s="2"/>
      <c r="PPJ932" s="2"/>
      <c r="PPK932" s="2"/>
      <c r="PPL932" s="2"/>
      <c r="PPM932" s="2"/>
      <c r="PPN932" s="2"/>
      <c r="PPO932" s="2"/>
      <c r="PPP932" s="2"/>
      <c r="PPQ932" s="2"/>
      <c r="PPR932" s="2"/>
      <c r="PPS932" s="2"/>
      <c r="PPT932" s="2"/>
      <c r="PPU932" s="2"/>
      <c r="PPV932" s="2"/>
      <c r="PPW932" s="2"/>
      <c r="PPX932" s="2"/>
      <c r="PPY932" s="2"/>
      <c r="PPZ932" s="2"/>
      <c r="PQA932" s="2"/>
      <c r="PQB932" s="2"/>
      <c r="PQC932" s="2"/>
      <c r="PQD932" s="2"/>
      <c r="PQE932" s="2"/>
      <c r="PQF932" s="2"/>
      <c r="PQG932" s="2"/>
      <c r="PQH932" s="2"/>
      <c r="PQI932" s="2"/>
      <c r="PQJ932" s="2"/>
      <c r="PQK932" s="2"/>
      <c r="PQL932" s="2"/>
      <c r="PQM932" s="2"/>
      <c r="PQN932" s="2"/>
      <c r="PQO932" s="2"/>
      <c r="PQP932" s="2"/>
      <c r="PQQ932" s="2"/>
      <c r="PQR932" s="2"/>
      <c r="PQS932" s="2"/>
      <c r="PQT932" s="2"/>
      <c r="PQU932" s="2"/>
      <c r="PQV932" s="2"/>
      <c r="PQW932" s="2"/>
      <c r="PQX932" s="2"/>
      <c r="PQY932" s="2"/>
      <c r="PQZ932" s="2"/>
      <c r="PRA932" s="2"/>
      <c r="PRB932" s="2"/>
      <c r="PRC932" s="2"/>
      <c r="PRD932" s="2"/>
      <c r="PRE932" s="2"/>
      <c r="PRF932" s="2"/>
      <c r="PRG932" s="2"/>
      <c r="PRH932" s="2"/>
      <c r="PRI932" s="2"/>
      <c r="PRJ932" s="2"/>
      <c r="PRK932" s="2"/>
      <c r="PRL932" s="2"/>
      <c r="PRM932" s="2"/>
      <c r="PRN932" s="2"/>
      <c r="PRO932" s="2"/>
      <c r="PRP932" s="2"/>
      <c r="PRQ932" s="2"/>
      <c r="PRR932" s="2"/>
      <c r="PRS932" s="2"/>
      <c r="PRT932" s="2"/>
      <c r="PRU932" s="2"/>
      <c r="PRV932" s="2"/>
      <c r="PRW932" s="2"/>
      <c r="PRX932" s="2"/>
      <c r="PRY932" s="2"/>
      <c r="PRZ932" s="2"/>
      <c r="PSA932" s="2"/>
      <c r="PSB932" s="2"/>
      <c r="PSC932" s="2"/>
      <c r="PSD932" s="2"/>
      <c r="PSE932" s="2"/>
      <c r="PSF932" s="2"/>
      <c r="PSG932" s="2"/>
      <c r="PSH932" s="2"/>
      <c r="PSI932" s="2"/>
      <c r="PSJ932" s="2"/>
      <c r="PSK932" s="2"/>
      <c r="PSL932" s="2"/>
      <c r="PSM932" s="2"/>
      <c r="PSN932" s="2"/>
      <c r="PSO932" s="2"/>
      <c r="PSP932" s="2"/>
      <c r="PSQ932" s="2"/>
      <c r="PSR932" s="2"/>
      <c r="PSS932" s="2"/>
      <c r="PST932" s="2"/>
      <c r="PSU932" s="2"/>
      <c r="PSV932" s="2"/>
      <c r="PSW932" s="2"/>
      <c r="PSX932" s="2"/>
      <c r="PSY932" s="2"/>
      <c r="PSZ932" s="2"/>
      <c r="PTA932" s="2"/>
      <c r="PTB932" s="2"/>
      <c r="PTC932" s="2"/>
      <c r="PTD932" s="2"/>
      <c r="PTE932" s="2"/>
      <c r="PTF932" s="2"/>
      <c r="PTG932" s="2"/>
      <c r="PTH932" s="2"/>
      <c r="PTI932" s="2"/>
      <c r="PTJ932" s="2"/>
      <c r="PTK932" s="2"/>
      <c r="PTL932" s="2"/>
      <c r="PTM932" s="2"/>
      <c r="PTN932" s="2"/>
      <c r="PTO932" s="2"/>
      <c r="PTP932" s="2"/>
      <c r="PTQ932" s="2"/>
      <c r="PTR932" s="2"/>
      <c r="PTS932" s="2"/>
      <c r="PTT932" s="2"/>
      <c r="PTU932" s="2"/>
      <c r="PTV932" s="2"/>
      <c r="PTW932" s="2"/>
      <c r="PTX932" s="2"/>
      <c r="PTY932" s="2"/>
      <c r="PTZ932" s="2"/>
      <c r="PUA932" s="2"/>
      <c r="PUB932" s="2"/>
      <c r="PUC932" s="2"/>
      <c r="PUD932" s="2"/>
      <c r="PUE932" s="2"/>
      <c r="PUF932" s="2"/>
      <c r="PUG932" s="2"/>
      <c r="PUH932" s="2"/>
      <c r="PUI932" s="2"/>
      <c r="PUJ932" s="2"/>
      <c r="PUK932" s="2"/>
      <c r="PUL932" s="2"/>
      <c r="PUM932" s="2"/>
      <c r="PUN932" s="2"/>
      <c r="PUO932" s="2"/>
      <c r="PUP932" s="2"/>
      <c r="PUQ932" s="2"/>
      <c r="PUR932" s="2"/>
      <c r="PUS932" s="2"/>
      <c r="PUT932" s="2"/>
      <c r="PUU932" s="2"/>
      <c r="PUV932" s="2"/>
      <c r="PUW932" s="2"/>
      <c r="PUX932" s="2"/>
      <c r="PUY932" s="2"/>
      <c r="PUZ932" s="2"/>
      <c r="PVA932" s="2"/>
      <c r="PVB932" s="2"/>
      <c r="PVC932" s="2"/>
      <c r="PVD932" s="2"/>
      <c r="PVE932" s="2"/>
      <c r="PVF932" s="2"/>
      <c r="PVG932" s="2"/>
      <c r="PVH932" s="2"/>
      <c r="PVI932" s="2"/>
      <c r="PVJ932" s="2"/>
      <c r="PVK932" s="2"/>
      <c r="PVL932" s="2"/>
      <c r="PVM932" s="2"/>
      <c r="PVN932" s="2"/>
      <c r="PVO932" s="2"/>
      <c r="PVP932" s="2"/>
      <c r="PVQ932" s="2"/>
      <c r="PVR932" s="2"/>
      <c r="PVS932" s="2"/>
      <c r="PVT932" s="2"/>
      <c r="PVU932" s="2"/>
      <c r="PVV932" s="2"/>
      <c r="PVW932" s="2"/>
      <c r="PVX932" s="2"/>
      <c r="PVY932" s="2"/>
      <c r="PVZ932" s="2"/>
      <c r="PWA932" s="2"/>
      <c r="PWB932" s="2"/>
      <c r="PWC932" s="2"/>
      <c r="PWD932" s="2"/>
      <c r="PWE932" s="2"/>
      <c r="PWF932" s="2"/>
      <c r="PWG932" s="2"/>
      <c r="PWH932" s="2"/>
      <c r="PWI932" s="2"/>
      <c r="PWJ932" s="2"/>
      <c r="PWK932" s="2"/>
      <c r="PWL932" s="2"/>
      <c r="PWM932" s="2"/>
      <c r="PWN932" s="2"/>
      <c r="PWO932" s="2"/>
      <c r="PWP932" s="2"/>
      <c r="PWQ932" s="2"/>
      <c r="PWR932" s="2"/>
      <c r="PWS932" s="2"/>
      <c r="PWT932" s="2"/>
      <c r="PWU932" s="2"/>
      <c r="PWV932" s="2"/>
      <c r="PWW932" s="2"/>
      <c r="PWX932" s="2"/>
      <c r="PWY932" s="2"/>
      <c r="PWZ932" s="2"/>
      <c r="PXA932" s="2"/>
      <c r="PXB932" s="2"/>
      <c r="PXC932" s="2"/>
      <c r="PXD932" s="2"/>
      <c r="PXE932" s="2"/>
      <c r="PXF932" s="2"/>
      <c r="PXG932" s="2"/>
      <c r="PXH932" s="2"/>
      <c r="PXI932" s="2"/>
      <c r="PXJ932" s="2"/>
      <c r="PXK932" s="2"/>
      <c r="PXL932" s="2"/>
      <c r="PXM932" s="2"/>
      <c r="PXN932" s="2"/>
      <c r="PXO932" s="2"/>
      <c r="PXP932" s="2"/>
      <c r="PXQ932" s="2"/>
      <c r="PXR932" s="2"/>
      <c r="PXS932" s="2"/>
      <c r="PXT932" s="2"/>
      <c r="PXU932" s="2"/>
      <c r="PXV932" s="2"/>
      <c r="PXW932" s="2"/>
      <c r="PXX932" s="2"/>
      <c r="PXY932" s="2"/>
      <c r="PXZ932" s="2"/>
      <c r="PYA932" s="2"/>
      <c r="PYB932" s="2"/>
      <c r="PYC932" s="2"/>
      <c r="PYD932" s="2"/>
      <c r="PYE932" s="2"/>
      <c r="PYF932" s="2"/>
      <c r="PYG932" s="2"/>
      <c r="PYH932" s="2"/>
      <c r="PYI932" s="2"/>
      <c r="PYJ932" s="2"/>
      <c r="PYK932" s="2"/>
      <c r="PYL932" s="2"/>
      <c r="PYM932" s="2"/>
      <c r="PYN932" s="2"/>
      <c r="PYO932" s="2"/>
      <c r="PYP932" s="2"/>
      <c r="PYQ932" s="2"/>
      <c r="PYR932" s="2"/>
      <c r="PYS932" s="2"/>
      <c r="PYT932" s="2"/>
      <c r="PYU932" s="2"/>
      <c r="PYV932" s="2"/>
      <c r="PYW932" s="2"/>
      <c r="PYX932" s="2"/>
      <c r="PYY932" s="2"/>
      <c r="PYZ932" s="2"/>
      <c r="PZA932" s="2"/>
      <c r="PZB932" s="2"/>
      <c r="PZC932" s="2"/>
      <c r="PZD932" s="2"/>
      <c r="PZE932" s="2"/>
      <c r="PZF932" s="2"/>
      <c r="PZG932" s="2"/>
      <c r="PZH932" s="2"/>
      <c r="PZI932" s="2"/>
      <c r="PZJ932" s="2"/>
      <c r="PZK932" s="2"/>
      <c r="PZL932" s="2"/>
      <c r="PZM932" s="2"/>
      <c r="PZN932" s="2"/>
      <c r="PZO932" s="2"/>
      <c r="PZP932" s="2"/>
      <c r="PZQ932" s="2"/>
      <c r="PZR932" s="2"/>
      <c r="PZS932" s="2"/>
      <c r="PZT932" s="2"/>
      <c r="PZU932" s="2"/>
      <c r="PZV932" s="2"/>
      <c r="PZW932" s="2"/>
      <c r="PZX932" s="2"/>
      <c r="PZY932" s="2"/>
      <c r="PZZ932" s="2"/>
      <c r="QAA932" s="2"/>
      <c r="QAB932" s="2"/>
      <c r="QAC932" s="2"/>
      <c r="QAD932" s="2"/>
      <c r="QAE932" s="2"/>
      <c r="QAF932" s="2"/>
      <c r="QAG932" s="2"/>
      <c r="QAH932" s="2"/>
      <c r="QAI932" s="2"/>
      <c r="QAJ932" s="2"/>
      <c r="QAK932" s="2"/>
      <c r="QAL932" s="2"/>
      <c r="QAM932" s="2"/>
      <c r="QAN932" s="2"/>
      <c r="QAO932" s="2"/>
      <c r="QAP932" s="2"/>
      <c r="QAQ932" s="2"/>
      <c r="QAR932" s="2"/>
      <c r="QAS932" s="2"/>
      <c r="QAT932" s="2"/>
      <c r="QAU932" s="2"/>
      <c r="QAV932" s="2"/>
      <c r="QAW932" s="2"/>
      <c r="QAX932" s="2"/>
      <c r="QAY932" s="2"/>
      <c r="QAZ932" s="2"/>
      <c r="QBA932" s="2"/>
      <c r="QBB932" s="2"/>
      <c r="QBC932" s="2"/>
      <c r="QBD932" s="2"/>
      <c r="QBE932" s="2"/>
      <c r="QBF932" s="2"/>
      <c r="QBG932" s="2"/>
      <c r="QBH932" s="2"/>
      <c r="QBI932" s="2"/>
      <c r="QBJ932" s="2"/>
      <c r="QBK932" s="2"/>
      <c r="QBL932" s="2"/>
      <c r="QBM932" s="2"/>
      <c r="QBN932" s="2"/>
      <c r="QBO932" s="2"/>
      <c r="QBP932" s="2"/>
      <c r="QBQ932" s="2"/>
      <c r="QBR932" s="2"/>
      <c r="QBS932" s="2"/>
      <c r="QBT932" s="2"/>
      <c r="QBU932" s="2"/>
      <c r="QBV932" s="2"/>
      <c r="QBW932" s="2"/>
      <c r="QBX932" s="2"/>
      <c r="QBY932" s="2"/>
      <c r="QBZ932" s="2"/>
      <c r="QCA932" s="2"/>
      <c r="QCB932" s="2"/>
      <c r="QCC932" s="2"/>
      <c r="QCD932" s="2"/>
      <c r="QCE932" s="2"/>
      <c r="QCF932" s="2"/>
      <c r="QCG932" s="2"/>
      <c r="QCH932" s="2"/>
      <c r="QCI932" s="2"/>
      <c r="QCJ932" s="2"/>
      <c r="QCK932" s="2"/>
      <c r="QCL932" s="2"/>
      <c r="QCM932" s="2"/>
      <c r="QCN932" s="2"/>
      <c r="QCO932" s="2"/>
      <c r="QCP932" s="2"/>
      <c r="QCQ932" s="2"/>
      <c r="QCR932" s="2"/>
      <c r="QCS932" s="2"/>
      <c r="QCT932" s="2"/>
      <c r="QCU932" s="2"/>
      <c r="QCV932" s="2"/>
      <c r="QCW932" s="2"/>
      <c r="QCX932" s="2"/>
      <c r="QCY932" s="2"/>
      <c r="QCZ932" s="2"/>
      <c r="QDA932" s="2"/>
      <c r="QDB932" s="2"/>
      <c r="QDC932" s="2"/>
      <c r="QDD932" s="2"/>
      <c r="QDE932" s="2"/>
      <c r="QDF932" s="2"/>
      <c r="QDG932" s="2"/>
      <c r="QDH932" s="2"/>
      <c r="QDI932" s="2"/>
      <c r="QDJ932" s="2"/>
      <c r="QDK932" s="2"/>
      <c r="QDL932" s="2"/>
      <c r="QDM932" s="2"/>
      <c r="QDN932" s="2"/>
      <c r="QDO932" s="2"/>
      <c r="QDP932" s="2"/>
      <c r="QDQ932" s="2"/>
      <c r="QDR932" s="2"/>
      <c r="QDS932" s="2"/>
      <c r="QDT932" s="2"/>
      <c r="QDU932" s="2"/>
      <c r="QDV932" s="2"/>
      <c r="QDW932" s="2"/>
      <c r="QDX932" s="2"/>
      <c r="QDY932" s="2"/>
      <c r="QDZ932" s="2"/>
      <c r="QEA932" s="2"/>
      <c r="QEB932" s="2"/>
      <c r="QEC932" s="2"/>
      <c r="QED932" s="2"/>
      <c r="QEE932" s="2"/>
      <c r="QEF932" s="2"/>
      <c r="QEG932" s="2"/>
      <c r="QEH932" s="2"/>
      <c r="QEI932" s="2"/>
      <c r="QEJ932" s="2"/>
      <c r="QEK932" s="2"/>
      <c r="QEL932" s="2"/>
      <c r="QEM932" s="2"/>
      <c r="QEN932" s="2"/>
      <c r="QEO932" s="2"/>
      <c r="QEP932" s="2"/>
      <c r="QEQ932" s="2"/>
      <c r="QER932" s="2"/>
      <c r="QES932" s="2"/>
      <c r="QET932" s="2"/>
      <c r="QEU932" s="2"/>
      <c r="QEV932" s="2"/>
      <c r="QEW932" s="2"/>
      <c r="QEX932" s="2"/>
      <c r="QEY932" s="2"/>
      <c r="QEZ932" s="2"/>
      <c r="QFA932" s="2"/>
      <c r="QFB932" s="2"/>
      <c r="QFC932" s="2"/>
      <c r="QFD932" s="2"/>
      <c r="QFE932" s="2"/>
      <c r="QFF932" s="2"/>
      <c r="QFG932" s="2"/>
      <c r="QFH932" s="2"/>
      <c r="QFI932" s="2"/>
      <c r="QFJ932" s="2"/>
      <c r="QFK932" s="2"/>
      <c r="QFL932" s="2"/>
      <c r="QFM932" s="2"/>
      <c r="QFN932" s="2"/>
      <c r="QFO932" s="2"/>
      <c r="QFP932" s="2"/>
      <c r="QFQ932" s="2"/>
      <c r="QFR932" s="2"/>
      <c r="QFS932" s="2"/>
      <c r="QFT932" s="2"/>
      <c r="QFU932" s="2"/>
      <c r="QFV932" s="2"/>
      <c r="QFW932" s="2"/>
      <c r="QFX932" s="2"/>
      <c r="QFY932" s="2"/>
      <c r="QFZ932" s="2"/>
      <c r="QGA932" s="2"/>
      <c r="QGB932" s="2"/>
      <c r="QGC932" s="2"/>
      <c r="QGD932" s="2"/>
      <c r="QGE932" s="2"/>
      <c r="QGF932" s="2"/>
      <c r="QGG932" s="2"/>
      <c r="QGH932" s="2"/>
      <c r="QGI932" s="2"/>
      <c r="QGJ932" s="2"/>
      <c r="QGK932" s="2"/>
      <c r="QGL932" s="2"/>
      <c r="QGM932" s="2"/>
      <c r="QGN932" s="2"/>
      <c r="QGO932" s="2"/>
      <c r="QGP932" s="2"/>
      <c r="QGQ932" s="2"/>
      <c r="QGR932" s="2"/>
      <c r="QGS932" s="2"/>
      <c r="QGT932" s="2"/>
      <c r="QGU932" s="2"/>
      <c r="QGV932" s="2"/>
      <c r="QGW932" s="2"/>
      <c r="QGX932" s="2"/>
      <c r="QGY932" s="2"/>
      <c r="QGZ932" s="2"/>
      <c r="QHA932" s="2"/>
      <c r="QHB932" s="2"/>
      <c r="QHC932" s="2"/>
      <c r="QHD932" s="2"/>
      <c r="QHE932" s="2"/>
      <c r="QHF932" s="2"/>
      <c r="QHG932" s="2"/>
      <c r="QHH932" s="2"/>
      <c r="QHI932" s="2"/>
      <c r="QHJ932" s="2"/>
      <c r="QHK932" s="2"/>
      <c r="QHL932" s="2"/>
      <c r="QHM932" s="2"/>
      <c r="QHN932" s="2"/>
      <c r="QHO932" s="2"/>
      <c r="QHP932" s="2"/>
      <c r="QHQ932" s="2"/>
      <c r="QHR932" s="2"/>
      <c r="QHS932" s="2"/>
      <c r="QHT932" s="2"/>
      <c r="QHU932" s="2"/>
      <c r="QHV932" s="2"/>
      <c r="QHW932" s="2"/>
      <c r="QHX932" s="2"/>
      <c r="QHY932" s="2"/>
      <c r="QHZ932" s="2"/>
      <c r="QIA932" s="2"/>
      <c r="QIB932" s="2"/>
      <c r="QIC932" s="2"/>
      <c r="QID932" s="2"/>
      <c r="QIE932" s="2"/>
      <c r="QIF932" s="2"/>
      <c r="QIG932" s="2"/>
      <c r="QIH932" s="2"/>
      <c r="QII932" s="2"/>
      <c r="QIJ932" s="2"/>
      <c r="QIK932" s="2"/>
      <c r="QIL932" s="2"/>
      <c r="QIM932" s="2"/>
      <c r="QIN932" s="2"/>
      <c r="QIO932" s="2"/>
      <c r="QIP932" s="2"/>
      <c r="QIQ932" s="2"/>
      <c r="QIR932" s="2"/>
      <c r="QIS932" s="2"/>
      <c r="QIT932" s="2"/>
      <c r="QIU932" s="2"/>
      <c r="QIV932" s="2"/>
      <c r="QIW932" s="2"/>
      <c r="QIX932" s="2"/>
      <c r="QIY932" s="2"/>
      <c r="QIZ932" s="2"/>
      <c r="QJA932" s="2"/>
      <c r="QJB932" s="2"/>
      <c r="QJC932" s="2"/>
      <c r="QJD932" s="2"/>
      <c r="QJE932" s="2"/>
      <c r="QJF932" s="2"/>
      <c r="QJG932" s="2"/>
      <c r="QJH932" s="2"/>
      <c r="QJI932" s="2"/>
      <c r="QJJ932" s="2"/>
      <c r="QJK932" s="2"/>
      <c r="QJL932" s="2"/>
      <c r="QJM932" s="2"/>
      <c r="QJN932" s="2"/>
      <c r="QJO932" s="2"/>
      <c r="QJP932" s="2"/>
      <c r="QJQ932" s="2"/>
      <c r="QJR932" s="2"/>
      <c r="QJS932" s="2"/>
      <c r="QJT932" s="2"/>
      <c r="QJU932" s="2"/>
      <c r="QJV932" s="2"/>
      <c r="QJW932" s="2"/>
      <c r="QJX932" s="2"/>
      <c r="QJY932" s="2"/>
      <c r="QJZ932" s="2"/>
      <c r="QKA932" s="2"/>
      <c r="QKB932" s="2"/>
      <c r="QKC932" s="2"/>
      <c r="QKD932" s="2"/>
      <c r="QKE932" s="2"/>
      <c r="QKF932" s="2"/>
      <c r="QKG932" s="2"/>
      <c r="QKH932" s="2"/>
      <c r="QKI932" s="2"/>
      <c r="QKJ932" s="2"/>
      <c r="QKK932" s="2"/>
      <c r="QKL932" s="2"/>
      <c r="QKM932" s="2"/>
      <c r="QKN932" s="2"/>
      <c r="QKO932" s="2"/>
      <c r="QKP932" s="2"/>
      <c r="QKQ932" s="2"/>
      <c r="QKR932" s="2"/>
      <c r="QKS932" s="2"/>
      <c r="QKT932" s="2"/>
      <c r="QKU932" s="2"/>
      <c r="QKV932" s="2"/>
      <c r="QKW932" s="2"/>
      <c r="QKX932" s="2"/>
      <c r="QKY932" s="2"/>
      <c r="QKZ932" s="2"/>
      <c r="QLA932" s="2"/>
      <c r="QLB932" s="2"/>
      <c r="QLC932" s="2"/>
      <c r="QLD932" s="2"/>
      <c r="QLE932" s="2"/>
      <c r="QLF932" s="2"/>
      <c r="QLG932" s="2"/>
      <c r="QLH932" s="2"/>
      <c r="QLI932" s="2"/>
      <c r="QLJ932" s="2"/>
      <c r="QLK932" s="2"/>
      <c r="QLL932" s="2"/>
      <c r="QLM932" s="2"/>
      <c r="QLN932" s="2"/>
      <c r="QLO932" s="2"/>
      <c r="QLP932" s="2"/>
      <c r="QLQ932" s="2"/>
      <c r="QLR932" s="2"/>
      <c r="QLS932" s="2"/>
      <c r="QLT932" s="2"/>
      <c r="QLU932" s="2"/>
      <c r="QLV932" s="2"/>
      <c r="QLW932" s="2"/>
      <c r="QLX932" s="2"/>
      <c r="QLY932" s="2"/>
      <c r="QLZ932" s="2"/>
      <c r="QMA932" s="2"/>
      <c r="QMB932" s="2"/>
      <c r="QMC932" s="2"/>
      <c r="QMD932" s="2"/>
      <c r="QME932" s="2"/>
      <c r="QMF932" s="2"/>
      <c r="QMG932" s="2"/>
      <c r="QMH932" s="2"/>
      <c r="QMI932" s="2"/>
      <c r="QMJ932" s="2"/>
      <c r="QMK932" s="2"/>
      <c r="QML932" s="2"/>
      <c r="QMM932" s="2"/>
      <c r="QMN932" s="2"/>
      <c r="QMO932" s="2"/>
      <c r="QMP932" s="2"/>
      <c r="QMQ932" s="2"/>
      <c r="QMR932" s="2"/>
      <c r="QMS932" s="2"/>
      <c r="QMT932" s="2"/>
      <c r="QMU932" s="2"/>
      <c r="QMV932" s="2"/>
      <c r="QMW932" s="2"/>
      <c r="QMX932" s="2"/>
      <c r="QMY932" s="2"/>
      <c r="QMZ932" s="2"/>
      <c r="QNA932" s="2"/>
      <c r="QNB932" s="2"/>
      <c r="QNC932" s="2"/>
      <c r="QND932" s="2"/>
      <c r="QNE932" s="2"/>
      <c r="QNF932" s="2"/>
      <c r="QNG932" s="2"/>
      <c r="QNH932" s="2"/>
      <c r="QNI932" s="2"/>
      <c r="QNJ932" s="2"/>
      <c r="QNK932" s="2"/>
      <c r="QNL932" s="2"/>
      <c r="QNM932" s="2"/>
      <c r="QNN932" s="2"/>
      <c r="QNO932" s="2"/>
      <c r="QNP932" s="2"/>
      <c r="QNQ932" s="2"/>
      <c r="QNR932" s="2"/>
      <c r="QNS932" s="2"/>
      <c r="QNT932" s="2"/>
      <c r="QNU932" s="2"/>
      <c r="QNV932" s="2"/>
      <c r="QNW932" s="2"/>
      <c r="QNX932" s="2"/>
      <c r="QNY932" s="2"/>
      <c r="QNZ932" s="2"/>
      <c r="QOA932" s="2"/>
      <c r="QOB932" s="2"/>
      <c r="QOC932" s="2"/>
      <c r="QOD932" s="2"/>
      <c r="QOE932" s="2"/>
      <c r="QOF932" s="2"/>
      <c r="QOG932" s="2"/>
      <c r="QOH932" s="2"/>
      <c r="QOI932" s="2"/>
      <c r="QOJ932" s="2"/>
      <c r="QOK932" s="2"/>
      <c r="QOL932" s="2"/>
      <c r="QOM932" s="2"/>
      <c r="QON932" s="2"/>
      <c r="QOO932" s="2"/>
      <c r="QOP932" s="2"/>
      <c r="QOQ932" s="2"/>
      <c r="QOR932" s="2"/>
      <c r="QOS932" s="2"/>
      <c r="QOT932" s="2"/>
      <c r="QOU932" s="2"/>
      <c r="QOV932" s="2"/>
      <c r="QOW932" s="2"/>
      <c r="QOX932" s="2"/>
      <c r="QOY932" s="2"/>
      <c r="QOZ932" s="2"/>
      <c r="QPA932" s="2"/>
      <c r="QPB932" s="2"/>
      <c r="QPC932" s="2"/>
      <c r="QPD932" s="2"/>
      <c r="QPE932" s="2"/>
      <c r="QPF932" s="2"/>
      <c r="QPG932" s="2"/>
      <c r="QPH932" s="2"/>
      <c r="QPI932" s="2"/>
      <c r="QPJ932" s="2"/>
      <c r="QPK932" s="2"/>
      <c r="QPL932" s="2"/>
      <c r="QPM932" s="2"/>
      <c r="QPN932" s="2"/>
      <c r="QPO932" s="2"/>
      <c r="QPP932" s="2"/>
      <c r="QPQ932" s="2"/>
      <c r="QPR932" s="2"/>
      <c r="QPS932" s="2"/>
      <c r="QPT932" s="2"/>
      <c r="QPU932" s="2"/>
      <c r="QPV932" s="2"/>
      <c r="QPW932" s="2"/>
      <c r="QPX932" s="2"/>
      <c r="QPY932" s="2"/>
      <c r="QPZ932" s="2"/>
      <c r="QQA932" s="2"/>
      <c r="QQB932" s="2"/>
      <c r="QQC932" s="2"/>
      <c r="QQD932" s="2"/>
      <c r="QQE932" s="2"/>
      <c r="QQF932" s="2"/>
      <c r="QQG932" s="2"/>
      <c r="QQH932" s="2"/>
      <c r="QQI932" s="2"/>
      <c r="QQJ932" s="2"/>
      <c r="QQK932" s="2"/>
      <c r="QQL932" s="2"/>
      <c r="QQM932" s="2"/>
      <c r="QQN932" s="2"/>
      <c r="QQO932" s="2"/>
      <c r="QQP932" s="2"/>
      <c r="QQQ932" s="2"/>
      <c r="QQR932" s="2"/>
      <c r="QQS932" s="2"/>
      <c r="QQT932" s="2"/>
      <c r="QQU932" s="2"/>
      <c r="QQV932" s="2"/>
      <c r="QQW932" s="2"/>
      <c r="QQX932" s="2"/>
      <c r="QQY932" s="2"/>
      <c r="QQZ932" s="2"/>
      <c r="QRA932" s="2"/>
      <c r="QRB932" s="2"/>
      <c r="QRC932" s="2"/>
      <c r="QRD932" s="2"/>
      <c r="QRE932" s="2"/>
      <c r="QRF932" s="2"/>
      <c r="QRG932" s="2"/>
      <c r="QRH932" s="2"/>
      <c r="QRI932" s="2"/>
      <c r="QRJ932" s="2"/>
      <c r="QRK932" s="2"/>
      <c r="QRL932" s="2"/>
      <c r="QRM932" s="2"/>
      <c r="QRN932" s="2"/>
      <c r="QRO932" s="2"/>
      <c r="QRP932" s="2"/>
      <c r="QRQ932" s="2"/>
      <c r="QRR932" s="2"/>
      <c r="QRS932" s="2"/>
      <c r="QRT932" s="2"/>
      <c r="QRU932" s="2"/>
      <c r="QRV932" s="2"/>
      <c r="QRW932" s="2"/>
      <c r="QRX932" s="2"/>
      <c r="QRY932" s="2"/>
      <c r="QRZ932" s="2"/>
      <c r="QSA932" s="2"/>
      <c r="QSB932" s="2"/>
      <c r="QSC932" s="2"/>
      <c r="QSD932" s="2"/>
      <c r="QSE932" s="2"/>
      <c r="QSF932" s="2"/>
      <c r="QSG932" s="2"/>
      <c r="QSH932" s="2"/>
      <c r="QSI932" s="2"/>
      <c r="QSJ932" s="2"/>
      <c r="QSK932" s="2"/>
      <c r="QSL932" s="2"/>
      <c r="QSM932" s="2"/>
      <c r="QSN932" s="2"/>
      <c r="QSO932" s="2"/>
      <c r="QSP932" s="2"/>
      <c r="QSQ932" s="2"/>
      <c r="QSR932" s="2"/>
      <c r="QSS932" s="2"/>
      <c r="QST932" s="2"/>
      <c r="QSU932" s="2"/>
      <c r="QSV932" s="2"/>
      <c r="QSW932" s="2"/>
      <c r="QSX932" s="2"/>
      <c r="QSY932" s="2"/>
      <c r="QSZ932" s="2"/>
      <c r="QTA932" s="2"/>
      <c r="QTB932" s="2"/>
      <c r="QTC932" s="2"/>
      <c r="QTD932" s="2"/>
      <c r="QTE932" s="2"/>
      <c r="QTF932" s="2"/>
      <c r="QTG932" s="2"/>
      <c r="QTH932" s="2"/>
      <c r="QTI932" s="2"/>
      <c r="QTJ932" s="2"/>
      <c r="QTK932" s="2"/>
      <c r="QTL932" s="2"/>
      <c r="QTM932" s="2"/>
      <c r="QTN932" s="2"/>
      <c r="QTO932" s="2"/>
      <c r="QTP932" s="2"/>
      <c r="QTQ932" s="2"/>
      <c r="QTR932" s="2"/>
      <c r="QTS932" s="2"/>
      <c r="QTT932" s="2"/>
      <c r="QTU932" s="2"/>
      <c r="QTV932" s="2"/>
      <c r="QTW932" s="2"/>
      <c r="QTX932" s="2"/>
      <c r="QTY932" s="2"/>
      <c r="QTZ932" s="2"/>
      <c r="QUA932" s="2"/>
      <c r="QUB932" s="2"/>
      <c r="QUC932" s="2"/>
      <c r="QUD932" s="2"/>
      <c r="QUE932" s="2"/>
      <c r="QUF932" s="2"/>
      <c r="QUG932" s="2"/>
      <c r="QUH932" s="2"/>
      <c r="QUI932" s="2"/>
      <c r="QUJ932" s="2"/>
      <c r="QUK932" s="2"/>
      <c r="QUL932" s="2"/>
      <c r="QUM932" s="2"/>
      <c r="QUN932" s="2"/>
      <c r="QUO932" s="2"/>
      <c r="QUP932" s="2"/>
      <c r="QUQ932" s="2"/>
      <c r="QUR932" s="2"/>
      <c r="QUS932" s="2"/>
      <c r="QUT932" s="2"/>
      <c r="QUU932" s="2"/>
      <c r="QUV932" s="2"/>
      <c r="QUW932" s="2"/>
      <c r="QUX932" s="2"/>
      <c r="QUY932" s="2"/>
      <c r="QUZ932" s="2"/>
      <c r="QVA932" s="2"/>
      <c r="QVB932" s="2"/>
      <c r="QVC932" s="2"/>
      <c r="QVD932" s="2"/>
      <c r="QVE932" s="2"/>
      <c r="QVF932" s="2"/>
      <c r="QVG932" s="2"/>
      <c r="QVH932" s="2"/>
      <c r="QVI932" s="2"/>
      <c r="QVJ932" s="2"/>
      <c r="QVK932" s="2"/>
      <c r="QVL932" s="2"/>
      <c r="QVM932" s="2"/>
      <c r="QVN932" s="2"/>
      <c r="QVO932" s="2"/>
      <c r="QVP932" s="2"/>
      <c r="QVQ932" s="2"/>
      <c r="QVR932" s="2"/>
      <c r="QVS932" s="2"/>
      <c r="QVT932" s="2"/>
      <c r="QVU932" s="2"/>
      <c r="QVV932" s="2"/>
      <c r="QVW932" s="2"/>
      <c r="QVX932" s="2"/>
      <c r="QVY932" s="2"/>
      <c r="QVZ932" s="2"/>
      <c r="QWA932" s="2"/>
      <c r="QWB932" s="2"/>
      <c r="QWC932" s="2"/>
      <c r="QWD932" s="2"/>
      <c r="QWE932" s="2"/>
      <c r="QWF932" s="2"/>
      <c r="QWG932" s="2"/>
      <c r="QWH932" s="2"/>
      <c r="QWI932" s="2"/>
      <c r="QWJ932" s="2"/>
      <c r="QWK932" s="2"/>
      <c r="QWL932" s="2"/>
      <c r="QWM932" s="2"/>
      <c r="QWN932" s="2"/>
      <c r="QWO932" s="2"/>
      <c r="QWP932" s="2"/>
      <c r="QWQ932" s="2"/>
      <c r="QWR932" s="2"/>
      <c r="QWS932" s="2"/>
      <c r="QWT932" s="2"/>
      <c r="QWU932" s="2"/>
      <c r="QWV932" s="2"/>
      <c r="QWW932" s="2"/>
      <c r="QWX932" s="2"/>
      <c r="QWY932" s="2"/>
      <c r="QWZ932" s="2"/>
      <c r="QXA932" s="2"/>
      <c r="QXB932" s="2"/>
      <c r="QXC932" s="2"/>
      <c r="QXD932" s="2"/>
      <c r="QXE932" s="2"/>
      <c r="QXF932" s="2"/>
      <c r="QXG932" s="2"/>
      <c r="QXH932" s="2"/>
      <c r="QXI932" s="2"/>
      <c r="QXJ932" s="2"/>
      <c r="QXK932" s="2"/>
      <c r="QXL932" s="2"/>
      <c r="QXM932" s="2"/>
      <c r="QXN932" s="2"/>
      <c r="QXO932" s="2"/>
      <c r="QXP932" s="2"/>
      <c r="QXQ932" s="2"/>
      <c r="QXR932" s="2"/>
      <c r="QXS932" s="2"/>
      <c r="QXT932" s="2"/>
      <c r="QXU932" s="2"/>
      <c r="QXV932" s="2"/>
      <c r="QXW932" s="2"/>
      <c r="QXX932" s="2"/>
      <c r="QXY932" s="2"/>
      <c r="QXZ932" s="2"/>
      <c r="QYA932" s="2"/>
      <c r="QYB932" s="2"/>
      <c r="QYC932" s="2"/>
      <c r="QYD932" s="2"/>
      <c r="QYE932" s="2"/>
      <c r="QYF932" s="2"/>
      <c r="QYG932" s="2"/>
      <c r="QYH932" s="2"/>
      <c r="QYI932" s="2"/>
      <c r="QYJ932" s="2"/>
      <c r="QYK932" s="2"/>
      <c r="QYL932" s="2"/>
      <c r="QYM932" s="2"/>
      <c r="QYN932" s="2"/>
      <c r="QYO932" s="2"/>
      <c r="QYP932" s="2"/>
      <c r="QYQ932" s="2"/>
      <c r="QYR932" s="2"/>
      <c r="QYS932" s="2"/>
      <c r="QYT932" s="2"/>
      <c r="QYU932" s="2"/>
      <c r="QYV932" s="2"/>
      <c r="QYW932" s="2"/>
      <c r="QYX932" s="2"/>
      <c r="QYY932" s="2"/>
      <c r="QYZ932" s="2"/>
      <c r="QZA932" s="2"/>
      <c r="QZB932" s="2"/>
      <c r="QZC932" s="2"/>
      <c r="QZD932" s="2"/>
      <c r="QZE932" s="2"/>
      <c r="QZF932" s="2"/>
      <c r="QZG932" s="2"/>
      <c r="QZH932" s="2"/>
      <c r="QZI932" s="2"/>
      <c r="QZJ932" s="2"/>
      <c r="QZK932" s="2"/>
      <c r="QZL932" s="2"/>
      <c r="QZM932" s="2"/>
      <c r="QZN932" s="2"/>
      <c r="QZO932" s="2"/>
      <c r="QZP932" s="2"/>
      <c r="QZQ932" s="2"/>
      <c r="QZR932" s="2"/>
      <c r="QZS932" s="2"/>
      <c r="QZT932" s="2"/>
      <c r="QZU932" s="2"/>
      <c r="QZV932" s="2"/>
      <c r="QZW932" s="2"/>
      <c r="QZX932" s="2"/>
      <c r="QZY932" s="2"/>
      <c r="QZZ932" s="2"/>
      <c r="RAA932" s="2"/>
      <c r="RAB932" s="2"/>
      <c r="RAC932" s="2"/>
      <c r="RAD932" s="2"/>
      <c r="RAE932" s="2"/>
      <c r="RAF932" s="2"/>
      <c r="RAG932" s="2"/>
      <c r="RAH932" s="2"/>
      <c r="RAI932" s="2"/>
      <c r="RAJ932" s="2"/>
      <c r="RAK932" s="2"/>
      <c r="RAL932" s="2"/>
      <c r="RAM932" s="2"/>
      <c r="RAN932" s="2"/>
      <c r="RAO932" s="2"/>
      <c r="RAP932" s="2"/>
      <c r="RAQ932" s="2"/>
      <c r="RAR932" s="2"/>
      <c r="RAS932" s="2"/>
      <c r="RAT932" s="2"/>
      <c r="RAU932" s="2"/>
      <c r="RAV932" s="2"/>
      <c r="RAW932" s="2"/>
      <c r="RAX932" s="2"/>
      <c r="RAY932" s="2"/>
      <c r="RAZ932" s="2"/>
      <c r="RBA932" s="2"/>
      <c r="RBB932" s="2"/>
      <c r="RBC932" s="2"/>
      <c r="RBD932" s="2"/>
      <c r="RBE932" s="2"/>
      <c r="RBF932" s="2"/>
      <c r="RBG932" s="2"/>
      <c r="RBH932" s="2"/>
      <c r="RBI932" s="2"/>
      <c r="RBJ932" s="2"/>
      <c r="RBK932" s="2"/>
      <c r="RBL932" s="2"/>
      <c r="RBM932" s="2"/>
      <c r="RBN932" s="2"/>
      <c r="RBO932" s="2"/>
      <c r="RBP932" s="2"/>
      <c r="RBQ932" s="2"/>
      <c r="RBR932" s="2"/>
      <c r="RBS932" s="2"/>
      <c r="RBT932" s="2"/>
      <c r="RBU932" s="2"/>
      <c r="RBV932" s="2"/>
      <c r="RBW932" s="2"/>
      <c r="RBX932" s="2"/>
      <c r="RBY932" s="2"/>
      <c r="RBZ932" s="2"/>
      <c r="RCA932" s="2"/>
      <c r="RCB932" s="2"/>
      <c r="RCC932" s="2"/>
      <c r="RCD932" s="2"/>
      <c r="RCE932" s="2"/>
      <c r="RCF932" s="2"/>
      <c r="RCG932" s="2"/>
      <c r="RCH932" s="2"/>
      <c r="RCI932" s="2"/>
      <c r="RCJ932" s="2"/>
      <c r="RCK932" s="2"/>
      <c r="RCL932" s="2"/>
      <c r="RCM932" s="2"/>
      <c r="RCN932" s="2"/>
      <c r="RCO932" s="2"/>
      <c r="RCP932" s="2"/>
      <c r="RCQ932" s="2"/>
      <c r="RCR932" s="2"/>
      <c r="RCS932" s="2"/>
      <c r="RCT932" s="2"/>
      <c r="RCU932" s="2"/>
      <c r="RCV932" s="2"/>
      <c r="RCW932" s="2"/>
      <c r="RCX932" s="2"/>
      <c r="RCY932" s="2"/>
      <c r="RCZ932" s="2"/>
      <c r="RDA932" s="2"/>
      <c r="RDB932" s="2"/>
      <c r="RDC932" s="2"/>
      <c r="RDD932" s="2"/>
      <c r="RDE932" s="2"/>
      <c r="RDF932" s="2"/>
      <c r="RDG932" s="2"/>
      <c r="RDH932" s="2"/>
      <c r="RDI932" s="2"/>
      <c r="RDJ932" s="2"/>
      <c r="RDK932" s="2"/>
      <c r="RDL932" s="2"/>
      <c r="RDM932" s="2"/>
      <c r="RDN932" s="2"/>
      <c r="RDO932" s="2"/>
      <c r="RDP932" s="2"/>
      <c r="RDQ932" s="2"/>
      <c r="RDR932" s="2"/>
      <c r="RDS932" s="2"/>
      <c r="RDT932" s="2"/>
      <c r="RDU932" s="2"/>
      <c r="RDV932" s="2"/>
      <c r="RDW932" s="2"/>
      <c r="RDX932" s="2"/>
      <c r="RDY932" s="2"/>
      <c r="RDZ932" s="2"/>
      <c r="REA932" s="2"/>
      <c r="REB932" s="2"/>
      <c r="REC932" s="2"/>
      <c r="RED932" s="2"/>
      <c r="REE932" s="2"/>
      <c r="REF932" s="2"/>
      <c r="REG932" s="2"/>
      <c r="REH932" s="2"/>
      <c r="REI932" s="2"/>
      <c r="REJ932" s="2"/>
      <c r="REK932" s="2"/>
      <c r="REL932" s="2"/>
      <c r="REM932" s="2"/>
      <c r="REN932" s="2"/>
      <c r="REO932" s="2"/>
      <c r="REP932" s="2"/>
      <c r="REQ932" s="2"/>
      <c r="RER932" s="2"/>
      <c r="RES932" s="2"/>
      <c r="RET932" s="2"/>
      <c r="REU932" s="2"/>
      <c r="REV932" s="2"/>
      <c r="REW932" s="2"/>
      <c r="REX932" s="2"/>
      <c r="REY932" s="2"/>
      <c r="REZ932" s="2"/>
      <c r="RFA932" s="2"/>
      <c r="RFB932" s="2"/>
      <c r="RFC932" s="2"/>
      <c r="RFD932" s="2"/>
      <c r="RFE932" s="2"/>
      <c r="RFF932" s="2"/>
      <c r="RFG932" s="2"/>
      <c r="RFH932" s="2"/>
      <c r="RFI932" s="2"/>
      <c r="RFJ932" s="2"/>
      <c r="RFK932" s="2"/>
      <c r="RFL932" s="2"/>
      <c r="RFM932" s="2"/>
      <c r="RFN932" s="2"/>
      <c r="RFO932" s="2"/>
      <c r="RFP932" s="2"/>
      <c r="RFQ932" s="2"/>
      <c r="RFR932" s="2"/>
      <c r="RFS932" s="2"/>
      <c r="RFT932" s="2"/>
      <c r="RFU932" s="2"/>
      <c r="RFV932" s="2"/>
      <c r="RFW932" s="2"/>
      <c r="RFX932" s="2"/>
      <c r="RFY932" s="2"/>
      <c r="RFZ932" s="2"/>
      <c r="RGA932" s="2"/>
      <c r="RGB932" s="2"/>
      <c r="RGC932" s="2"/>
      <c r="RGD932" s="2"/>
      <c r="RGE932" s="2"/>
      <c r="RGF932" s="2"/>
      <c r="RGG932" s="2"/>
      <c r="RGH932" s="2"/>
      <c r="RGI932" s="2"/>
      <c r="RGJ932" s="2"/>
      <c r="RGK932" s="2"/>
      <c r="RGL932" s="2"/>
      <c r="RGM932" s="2"/>
      <c r="RGN932" s="2"/>
      <c r="RGO932" s="2"/>
      <c r="RGP932" s="2"/>
      <c r="RGQ932" s="2"/>
      <c r="RGR932" s="2"/>
      <c r="RGS932" s="2"/>
      <c r="RGT932" s="2"/>
      <c r="RGU932" s="2"/>
      <c r="RGV932" s="2"/>
      <c r="RGW932" s="2"/>
      <c r="RGX932" s="2"/>
      <c r="RGY932" s="2"/>
      <c r="RGZ932" s="2"/>
      <c r="RHA932" s="2"/>
      <c r="RHB932" s="2"/>
      <c r="RHC932" s="2"/>
      <c r="RHD932" s="2"/>
      <c r="RHE932" s="2"/>
      <c r="RHF932" s="2"/>
      <c r="RHG932" s="2"/>
      <c r="RHH932" s="2"/>
      <c r="RHI932" s="2"/>
      <c r="RHJ932" s="2"/>
      <c r="RHK932" s="2"/>
      <c r="RHL932" s="2"/>
      <c r="RHM932" s="2"/>
      <c r="RHN932" s="2"/>
      <c r="RHO932" s="2"/>
      <c r="RHP932" s="2"/>
      <c r="RHQ932" s="2"/>
      <c r="RHR932" s="2"/>
      <c r="RHS932" s="2"/>
      <c r="RHT932" s="2"/>
      <c r="RHU932" s="2"/>
      <c r="RHV932" s="2"/>
      <c r="RHW932" s="2"/>
      <c r="RHX932" s="2"/>
      <c r="RHY932" s="2"/>
      <c r="RHZ932" s="2"/>
      <c r="RIA932" s="2"/>
      <c r="RIB932" s="2"/>
      <c r="RIC932" s="2"/>
      <c r="RID932" s="2"/>
      <c r="RIE932" s="2"/>
      <c r="RIF932" s="2"/>
      <c r="RIG932" s="2"/>
      <c r="RIH932" s="2"/>
      <c r="RII932" s="2"/>
      <c r="RIJ932" s="2"/>
      <c r="RIK932" s="2"/>
      <c r="RIL932" s="2"/>
      <c r="RIM932" s="2"/>
      <c r="RIN932" s="2"/>
      <c r="RIO932" s="2"/>
      <c r="RIP932" s="2"/>
      <c r="RIQ932" s="2"/>
      <c r="RIR932" s="2"/>
      <c r="RIS932" s="2"/>
      <c r="RIT932" s="2"/>
      <c r="RIU932" s="2"/>
      <c r="RIV932" s="2"/>
      <c r="RIW932" s="2"/>
      <c r="RIX932" s="2"/>
      <c r="RIY932" s="2"/>
      <c r="RIZ932" s="2"/>
      <c r="RJA932" s="2"/>
      <c r="RJB932" s="2"/>
      <c r="RJC932" s="2"/>
      <c r="RJD932" s="2"/>
      <c r="RJE932" s="2"/>
      <c r="RJF932" s="2"/>
      <c r="RJG932" s="2"/>
      <c r="RJH932" s="2"/>
      <c r="RJI932" s="2"/>
      <c r="RJJ932" s="2"/>
      <c r="RJK932" s="2"/>
      <c r="RJL932" s="2"/>
      <c r="RJM932" s="2"/>
      <c r="RJN932" s="2"/>
      <c r="RJO932" s="2"/>
      <c r="RJP932" s="2"/>
      <c r="RJQ932" s="2"/>
      <c r="RJR932" s="2"/>
      <c r="RJS932" s="2"/>
      <c r="RJT932" s="2"/>
      <c r="RJU932" s="2"/>
      <c r="RJV932" s="2"/>
      <c r="RJW932" s="2"/>
      <c r="RJX932" s="2"/>
      <c r="RJY932" s="2"/>
      <c r="RJZ932" s="2"/>
      <c r="RKA932" s="2"/>
      <c r="RKB932" s="2"/>
      <c r="RKC932" s="2"/>
      <c r="RKD932" s="2"/>
      <c r="RKE932" s="2"/>
      <c r="RKF932" s="2"/>
      <c r="RKG932" s="2"/>
      <c r="RKH932" s="2"/>
      <c r="RKI932" s="2"/>
      <c r="RKJ932" s="2"/>
      <c r="RKK932" s="2"/>
      <c r="RKL932" s="2"/>
      <c r="RKM932" s="2"/>
      <c r="RKN932" s="2"/>
      <c r="RKO932" s="2"/>
      <c r="RKP932" s="2"/>
      <c r="RKQ932" s="2"/>
      <c r="RKR932" s="2"/>
      <c r="RKS932" s="2"/>
      <c r="RKT932" s="2"/>
      <c r="RKU932" s="2"/>
      <c r="RKV932" s="2"/>
      <c r="RKW932" s="2"/>
      <c r="RKX932" s="2"/>
      <c r="RKY932" s="2"/>
      <c r="RKZ932" s="2"/>
      <c r="RLA932" s="2"/>
      <c r="RLB932" s="2"/>
      <c r="RLC932" s="2"/>
      <c r="RLD932" s="2"/>
      <c r="RLE932" s="2"/>
      <c r="RLF932" s="2"/>
      <c r="RLG932" s="2"/>
      <c r="RLH932" s="2"/>
      <c r="RLI932" s="2"/>
      <c r="RLJ932" s="2"/>
      <c r="RLK932" s="2"/>
      <c r="RLL932" s="2"/>
      <c r="RLM932" s="2"/>
      <c r="RLN932" s="2"/>
      <c r="RLO932" s="2"/>
      <c r="RLP932" s="2"/>
      <c r="RLQ932" s="2"/>
      <c r="RLR932" s="2"/>
      <c r="RLS932" s="2"/>
      <c r="RLT932" s="2"/>
      <c r="RLU932" s="2"/>
      <c r="RLV932" s="2"/>
      <c r="RLW932" s="2"/>
      <c r="RLX932" s="2"/>
      <c r="RLY932" s="2"/>
      <c r="RLZ932" s="2"/>
      <c r="RMA932" s="2"/>
      <c r="RMB932" s="2"/>
      <c r="RMC932" s="2"/>
      <c r="RMD932" s="2"/>
      <c r="RME932" s="2"/>
      <c r="RMF932" s="2"/>
      <c r="RMG932" s="2"/>
      <c r="RMH932" s="2"/>
      <c r="RMI932" s="2"/>
      <c r="RMJ932" s="2"/>
      <c r="RMK932" s="2"/>
      <c r="RML932" s="2"/>
      <c r="RMM932" s="2"/>
      <c r="RMN932" s="2"/>
      <c r="RMO932" s="2"/>
      <c r="RMP932" s="2"/>
      <c r="RMQ932" s="2"/>
      <c r="RMR932" s="2"/>
      <c r="RMS932" s="2"/>
      <c r="RMT932" s="2"/>
      <c r="RMU932" s="2"/>
      <c r="RMV932" s="2"/>
      <c r="RMW932" s="2"/>
      <c r="RMX932" s="2"/>
      <c r="RMY932" s="2"/>
      <c r="RMZ932" s="2"/>
      <c r="RNA932" s="2"/>
      <c r="RNB932" s="2"/>
      <c r="RNC932" s="2"/>
      <c r="RND932" s="2"/>
      <c r="RNE932" s="2"/>
      <c r="RNF932" s="2"/>
      <c r="RNG932" s="2"/>
      <c r="RNH932" s="2"/>
      <c r="RNI932" s="2"/>
      <c r="RNJ932" s="2"/>
      <c r="RNK932" s="2"/>
      <c r="RNL932" s="2"/>
      <c r="RNM932" s="2"/>
      <c r="RNN932" s="2"/>
      <c r="RNO932" s="2"/>
      <c r="RNP932" s="2"/>
      <c r="RNQ932" s="2"/>
      <c r="RNR932" s="2"/>
      <c r="RNS932" s="2"/>
      <c r="RNT932" s="2"/>
      <c r="RNU932" s="2"/>
      <c r="RNV932" s="2"/>
      <c r="RNW932" s="2"/>
      <c r="RNX932" s="2"/>
      <c r="RNY932" s="2"/>
      <c r="RNZ932" s="2"/>
      <c r="ROA932" s="2"/>
      <c r="ROB932" s="2"/>
      <c r="ROC932" s="2"/>
      <c r="ROD932" s="2"/>
      <c r="ROE932" s="2"/>
      <c r="ROF932" s="2"/>
      <c r="ROG932" s="2"/>
      <c r="ROH932" s="2"/>
      <c r="ROI932" s="2"/>
      <c r="ROJ932" s="2"/>
      <c r="ROK932" s="2"/>
      <c r="ROL932" s="2"/>
      <c r="ROM932" s="2"/>
      <c r="RON932" s="2"/>
      <c r="ROO932" s="2"/>
      <c r="ROP932" s="2"/>
      <c r="ROQ932" s="2"/>
      <c r="ROR932" s="2"/>
      <c r="ROS932" s="2"/>
      <c r="ROT932" s="2"/>
      <c r="ROU932" s="2"/>
      <c r="ROV932" s="2"/>
      <c r="ROW932" s="2"/>
      <c r="ROX932" s="2"/>
      <c r="ROY932" s="2"/>
      <c r="ROZ932" s="2"/>
      <c r="RPA932" s="2"/>
      <c r="RPB932" s="2"/>
      <c r="RPC932" s="2"/>
      <c r="RPD932" s="2"/>
      <c r="RPE932" s="2"/>
      <c r="RPF932" s="2"/>
      <c r="RPG932" s="2"/>
      <c r="RPH932" s="2"/>
      <c r="RPI932" s="2"/>
      <c r="RPJ932" s="2"/>
      <c r="RPK932" s="2"/>
      <c r="RPL932" s="2"/>
      <c r="RPM932" s="2"/>
      <c r="RPN932" s="2"/>
      <c r="RPO932" s="2"/>
      <c r="RPP932" s="2"/>
      <c r="RPQ932" s="2"/>
      <c r="RPR932" s="2"/>
      <c r="RPS932" s="2"/>
      <c r="RPT932" s="2"/>
      <c r="RPU932" s="2"/>
      <c r="RPV932" s="2"/>
      <c r="RPW932" s="2"/>
      <c r="RPX932" s="2"/>
      <c r="RPY932" s="2"/>
      <c r="RPZ932" s="2"/>
      <c r="RQA932" s="2"/>
      <c r="RQB932" s="2"/>
      <c r="RQC932" s="2"/>
      <c r="RQD932" s="2"/>
      <c r="RQE932" s="2"/>
      <c r="RQF932" s="2"/>
      <c r="RQG932" s="2"/>
      <c r="RQH932" s="2"/>
      <c r="RQI932" s="2"/>
      <c r="RQJ932" s="2"/>
      <c r="RQK932" s="2"/>
      <c r="RQL932" s="2"/>
      <c r="RQM932" s="2"/>
      <c r="RQN932" s="2"/>
      <c r="RQO932" s="2"/>
      <c r="RQP932" s="2"/>
      <c r="RQQ932" s="2"/>
      <c r="RQR932" s="2"/>
      <c r="RQS932" s="2"/>
      <c r="RQT932" s="2"/>
      <c r="RQU932" s="2"/>
      <c r="RQV932" s="2"/>
      <c r="RQW932" s="2"/>
      <c r="RQX932" s="2"/>
      <c r="RQY932" s="2"/>
      <c r="RQZ932" s="2"/>
      <c r="RRA932" s="2"/>
      <c r="RRB932" s="2"/>
      <c r="RRC932" s="2"/>
      <c r="RRD932" s="2"/>
      <c r="RRE932" s="2"/>
      <c r="RRF932" s="2"/>
      <c r="RRG932" s="2"/>
      <c r="RRH932" s="2"/>
      <c r="RRI932" s="2"/>
      <c r="RRJ932" s="2"/>
      <c r="RRK932" s="2"/>
      <c r="RRL932" s="2"/>
      <c r="RRM932" s="2"/>
      <c r="RRN932" s="2"/>
      <c r="RRO932" s="2"/>
      <c r="RRP932" s="2"/>
      <c r="RRQ932" s="2"/>
      <c r="RRR932" s="2"/>
      <c r="RRS932" s="2"/>
      <c r="RRT932" s="2"/>
      <c r="RRU932" s="2"/>
      <c r="RRV932" s="2"/>
      <c r="RRW932" s="2"/>
      <c r="RRX932" s="2"/>
      <c r="RRY932" s="2"/>
      <c r="RRZ932" s="2"/>
      <c r="RSA932" s="2"/>
      <c r="RSB932" s="2"/>
      <c r="RSC932" s="2"/>
      <c r="RSD932" s="2"/>
      <c r="RSE932" s="2"/>
      <c r="RSF932" s="2"/>
      <c r="RSG932" s="2"/>
      <c r="RSH932" s="2"/>
      <c r="RSI932" s="2"/>
      <c r="RSJ932" s="2"/>
      <c r="RSK932" s="2"/>
      <c r="RSL932" s="2"/>
      <c r="RSM932" s="2"/>
      <c r="RSN932" s="2"/>
      <c r="RSO932" s="2"/>
      <c r="RSP932" s="2"/>
      <c r="RSQ932" s="2"/>
      <c r="RSR932" s="2"/>
      <c r="RSS932" s="2"/>
      <c r="RST932" s="2"/>
      <c r="RSU932" s="2"/>
      <c r="RSV932" s="2"/>
      <c r="RSW932" s="2"/>
      <c r="RSX932" s="2"/>
      <c r="RSY932" s="2"/>
      <c r="RSZ932" s="2"/>
      <c r="RTA932" s="2"/>
      <c r="RTB932" s="2"/>
      <c r="RTC932" s="2"/>
      <c r="RTD932" s="2"/>
      <c r="RTE932" s="2"/>
      <c r="RTF932" s="2"/>
      <c r="RTG932" s="2"/>
      <c r="RTH932" s="2"/>
      <c r="RTI932" s="2"/>
      <c r="RTJ932" s="2"/>
      <c r="RTK932" s="2"/>
      <c r="RTL932" s="2"/>
      <c r="RTM932" s="2"/>
      <c r="RTN932" s="2"/>
      <c r="RTO932" s="2"/>
      <c r="RTP932" s="2"/>
      <c r="RTQ932" s="2"/>
      <c r="RTR932" s="2"/>
      <c r="RTS932" s="2"/>
      <c r="RTT932" s="2"/>
      <c r="RTU932" s="2"/>
      <c r="RTV932" s="2"/>
      <c r="RTW932" s="2"/>
      <c r="RTX932" s="2"/>
      <c r="RTY932" s="2"/>
      <c r="RTZ932" s="2"/>
      <c r="RUA932" s="2"/>
      <c r="RUB932" s="2"/>
      <c r="RUC932" s="2"/>
      <c r="RUD932" s="2"/>
      <c r="RUE932" s="2"/>
      <c r="RUF932" s="2"/>
      <c r="RUG932" s="2"/>
      <c r="RUH932" s="2"/>
      <c r="RUI932" s="2"/>
      <c r="RUJ932" s="2"/>
      <c r="RUK932" s="2"/>
      <c r="RUL932" s="2"/>
      <c r="RUM932" s="2"/>
      <c r="RUN932" s="2"/>
      <c r="RUO932" s="2"/>
      <c r="RUP932" s="2"/>
      <c r="RUQ932" s="2"/>
      <c r="RUR932" s="2"/>
      <c r="RUS932" s="2"/>
      <c r="RUT932" s="2"/>
      <c r="RUU932" s="2"/>
      <c r="RUV932" s="2"/>
      <c r="RUW932" s="2"/>
      <c r="RUX932" s="2"/>
      <c r="RUY932" s="2"/>
      <c r="RUZ932" s="2"/>
      <c r="RVA932" s="2"/>
      <c r="RVB932" s="2"/>
      <c r="RVC932" s="2"/>
      <c r="RVD932" s="2"/>
      <c r="RVE932" s="2"/>
      <c r="RVF932" s="2"/>
      <c r="RVG932" s="2"/>
      <c r="RVH932" s="2"/>
      <c r="RVI932" s="2"/>
      <c r="RVJ932" s="2"/>
      <c r="RVK932" s="2"/>
      <c r="RVL932" s="2"/>
      <c r="RVM932" s="2"/>
      <c r="RVN932" s="2"/>
      <c r="RVO932" s="2"/>
      <c r="RVP932" s="2"/>
      <c r="RVQ932" s="2"/>
      <c r="RVR932" s="2"/>
      <c r="RVS932" s="2"/>
      <c r="RVT932" s="2"/>
      <c r="RVU932" s="2"/>
      <c r="RVV932" s="2"/>
      <c r="RVW932" s="2"/>
      <c r="RVX932" s="2"/>
      <c r="RVY932" s="2"/>
      <c r="RVZ932" s="2"/>
      <c r="RWA932" s="2"/>
      <c r="RWB932" s="2"/>
      <c r="RWC932" s="2"/>
      <c r="RWD932" s="2"/>
      <c r="RWE932" s="2"/>
      <c r="RWF932" s="2"/>
      <c r="RWG932" s="2"/>
      <c r="RWH932" s="2"/>
      <c r="RWI932" s="2"/>
      <c r="RWJ932" s="2"/>
      <c r="RWK932" s="2"/>
      <c r="RWL932" s="2"/>
      <c r="RWM932" s="2"/>
      <c r="RWN932" s="2"/>
      <c r="RWO932" s="2"/>
      <c r="RWP932" s="2"/>
      <c r="RWQ932" s="2"/>
      <c r="RWR932" s="2"/>
      <c r="RWS932" s="2"/>
      <c r="RWT932" s="2"/>
      <c r="RWU932" s="2"/>
      <c r="RWV932" s="2"/>
      <c r="RWW932" s="2"/>
      <c r="RWX932" s="2"/>
      <c r="RWY932" s="2"/>
      <c r="RWZ932" s="2"/>
      <c r="RXA932" s="2"/>
      <c r="RXB932" s="2"/>
      <c r="RXC932" s="2"/>
      <c r="RXD932" s="2"/>
      <c r="RXE932" s="2"/>
      <c r="RXF932" s="2"/>
      <c r="RXG932" s="2"/>
      <c r="RXH932" s="2"/>
      <c r="RXI932" s="2"/>
      <c r="RXJ932" s="2"/>
      <c r="RXK932" s="2"/>
      <c r="RXL932" s="2"/>
      <c r="RXM932" s="2"/>
      <c r="RXN932" s="2"/>
      <c r="RXO932" s="2"/>
      <c r="RXP932" s="2"/>
      <c r="RXQ932" s="2"/>
      <c r="RXR932" s="2"/>
      <c r="RXS932" s="2"/>
      <c r="RXT932" s="2"/>
      <c r="RXU932" s="2"/>
      <c r="RXV932" s="2"/>
      <c r="RXW932" s="2"/>
      <c r="RXX932" s="2"/>
      <c r="RXY932" s="2"/>
      <c r="RXZ932" s="2"/>
      <c r="RYA932" s="2"/>
      <c r="RYB932" s="2"/>
      <c r="RYC932" s="2"/>
      <c r="RYD932" s="2"/>
      <c r="RYE932" s="2"/>
      <c r="RYF932" s="2"/>
      <c r="RYG932" s="2"/>
      <c r="RYH932" s="2"/>
      <c r="RYI932" s="2"/>
      <c r="RYJ932" s="2"/>
      <c r="RYK932" s="2"/>
      <c r="RYL932" s="2"/>
      <c r="RYM932" s="2"/>
      <c r="RYN932" s="2"/>
      <c r="RYO932" s="2"/>
      <c r="RYP932" s="2"/>
      <c r="RYQ932" s="2"/>
      <c r="RYR932" s="2"/>
      <c r="RYS932" s="2"/>
      <c r="RYT932" s="2"/>
      <c r="RYU932" s="2"/>
      <c r="RYV932" s="2"/>
      <c r="RYW932" s="2"/>
      <c r="RYX932" s="2"/>
      <c r="RYY932" s="2"/>
      <c r="RYZ932" s="2"/>
      <c r="RZA932" s="2"/>
      <c r="RZB932" s="2"/>
      <c r="RZC932" s="2"/>
      <c r="RZD932" s="2"/>
      <c r="RZE932" s="2"/>
      <c r="RZF932" s="2"/>
      <c r="RZG932" s="2"/>
      <c r="RZH932" s="2"/>
      <c r="RZI932" s="2"/>
      <c r="RZJ932" s="2"/>
      <c r="RZK932" s="2"/>
      <c r="RZL932" s="2"/>
      <c r="RZM932" s="2"/>
      <c r="RZN932" s="2"/>
      <c r="RZO932" s="2"/>
      <c r="RZP932" s="2"/>
      <c r="RZQ932" s="2"/>
      <c r="RZR932" s="2"/>
      <c r="RZS932" s="2"/>
      <c r="RZT932" s="2"/>
      <c r="RZU932" s="2"/>
      <c r="RZV932" s="2"/>
      <c r="RZW932" s="2"/>
      <c r="RZX932" s="2"/>
      <c r="RZY932" s="2"/>
      <c r="RZZ932" s="2"/>
      <c r="SAA932" s="2"/>
      <c r="SAB932" s="2"/>
      <c r="SAC932" s="2"/>
      <c r="SAD932" s="2"/>
      <c r="SAE932" s="2"/>
      <c r="SAF932" s="2"/>
      <c r="SAG932" s="2"/>
      <c r="SAH932" s="2"/>
      <c r="SAI932" s="2"/>
      <c r="SAJ932" s="2"/>
      <c r="SAK932" s="2"/>
      <c r="SAL932" s="2"/>
      <c r="SAM932" s="2"/>
      <c r="SAN932" s="2"/>
      <c r="SAO932" s="2"/>
      <c r="SAP932" s="2"/>
      <c r="SAQ932" s="2"/>
      <c r="SAR932" s="2"/>
      <c r="SAS932" s="2"/>
      <c r="SAT932" s="2"/>
      <c r="SAU932" s="2"/>
      <c r="SAV932" s="2"/>
      <c r="SAW932" s="2"/>
      <c r="SAX932" s="2"/>
      <c r="SAY932" s="2"/>
      <c r="SAZ932" s="2"/>
      <c r="SBA932" s="2"/>
      <c r="SBB932" s="2"/>
      <c r="SBC932" s="2"/>
      <c r="SBD932" s="2"/>
      <c r="SBE932" s="2"/>
      <c r="SBF932" s="2"/>
      <c r="SBG932" s="2"/>
      <c r="SBH932" s="2"/>
      <c r="SBI932" s="2"/>
      <c r="SBJ932" s="2"/>
      <c r="SBK932" s="2"/>
      <c r="SBL932" s="2"/>
      <c r="SBM932" s="2"/>
      <c r="SBN932" s="2"/>
      <c r="SBO932" s="2"/>
      <c r="SBP932" s="2"/>
      <c r="SBQ932" s="2"/>
      <c r="SBR932" s="2"/>
      <c r="SBS932" s="2"/>
      <c r="SBT932" s="2"/>
      <c r="SBU932" s="2"/>
      <c r="SBV932" s="2"/>
      <c r="SBW932" s="2"/>
      <c r="SBX932" s="2"/>
      <c r="SBY932" s="2"/>
      <c r="SBZ932" s="2"/>
      <c r="SCA932" s="2"/>
      <c r="SCB932" s="2"/>
      <c r="SCC932" s="2"/>
      <c r="SCD932" s="2"/>
      <c r="SCE932" s="2"/>
      <c r="SCF932" s="2"/>
      <c r="SCG932" s="2"/>
      <c r="SCH932" s="2"/>
      <c r="SCI932" s="2"/>
      <c r="SCJ932" s="2"/>
      <c r="SCK932" s="2"/>
      <c r="SCL932" s="2"/>
      <c r="SCM932" s="2"/>
      <c r="SCN932" s="2"/>
      <c r="SCO932" s="2"/>
      <c r="SCP932" s="2"/>
      <c r="SCQ932" s="2"/>
      <c r="SCR932" s="2"/>
      <c r="SCS932" s="2"/>
      <c r="SCT932" s="2"/>
      <c r="SCU932" s="2"/>
      <c r="SCV932" s="2"/>
      <c r="SCW932" s="2"/>
      <c r="SCX932" s="2"/>
      <c r="SCY932" s="2"/>
      <c r="SCZ932" s="2"/>
      <c r="SDA932" s="2"/>
      <c r="SDB932" s="2"/>
      <c r="SDC932" s="2"/>
      <c r="SDD932" s="2"/>
      <c r="SDE932" s="2"/>
      <c r="SDF932" s="2"/>
      <c r="SDG932" s="2"/>
      <c r="SDH932" s="2"/>
      <c r="SDI932" s="2"/>
      <c r="SDJ932" s="2"/>
      <c r="SDK932" s="2"/>
      <c r="SDL932" s="2"/>
      <c r="SDM932" s="2"/>
      <c r="SDN932" s="2"/>
      <c r="SDO932" s="2"/>
      <c r="SDP932" s="2"/>
      <c r="SDQ932" s="2"/>
      <c r="SDR932" s="2"/>
      <c r="SDS932" s="2"/>
      <c r="SDT932" s="2"/>
      <c r="SDU932" s="2"/>
      <c r="SDV932" s="2"/>
      <c r="SDW932" s="2"/>
      <c r="SDX932" s="2"/>
      <c r="SDY932" s="2"/>
      <c r="SDZ932" s="2"/>
      <c r="SEA932" s="2"/>
      <c r="SEB932" s="2"/>
      <c r="SEC932" s="2"/>
      <c r="SED932" s="2"/>
      <c r="SEE932" s="2"/>
      <c r="SEF932" s="2"/>
      <c r="SEG932" s="2"/>
      <c r="SEH932" s="2"/>
      <c r="SEI932" s="2"/>
      <c r="SEJ932" s="2"/>
      <c r="SEK932" s="2"/>
      <c r="SEL932" s="2"/>
      <c r="SEM932" s="2"/>
      <c r="SEN932" s="2"/>
      <c r="SEO932" s="2"/>
      <c r="SEP932" s="2"/>
      <c r="SEQ932" s="2"/>
      <c r="SER932" s="2"/>
      <c r="SES932" s="2"/>
      <c r="SET932" s="2"/>
      <c r="SEU932" s="2"/>
      <c r="SEV932" s="2"/>
      <c r="SEW932" s="2"/>
      <c r="SEX932" s="2"/>
      <c r="SEY932" s="2"/>
      <c r="SEZ932" s="2"/>
      <c r="SFA932" s="2"/>
      <c r="SFB932" s="2"/>
      <c r="SFC932" s="2"/>
      <c r="SFD932" s="2"/>
      <c r="SFE932" s="2"/>
      <c r="SFF932" s="2"/>
      <c r="SFG932" s="2"/>
      <c r="SFH932" s="2"/>
      <c r="SFI932" s="2"/>
      <c r="SFJ932" s="2"/>
      <c r="SFK932" s="2"/>
      <c r="SFL932" s="2"/>
      <c r="SFM932" s="2"/>
      <c r="SFN932" s="2"/>
      <c r="SFO932" s="2"/>
      <c r="SFP932" s="2"/>
      <c r="SFQ932" s="2"/>
      <c r="SFR932" s="2"/>
      <c r="SFS932" s="2"/>
      <c r="SFT932" s="2"/>
      <c r="SFU932" s="2"/>
      <c r="SFV932" s="2"/>
      <c r="SFW932" s="2"/>
      <c r="SFX932" s="2"/>
      <c r="SFY932" s="2"/>
      <c r="SFZ932" s="2"/>
      <c r="SGA932" s="2"/>
      <c r="SGB932" s="2"/>
      <c r="SGC932" s="2"/>
      <c r="SGD932" s="2"/>
      <c r="SGE932" s="2"/>
      <c r="SGF932" s="2"/>
      <c r="SGG932" s="2"/>
      <c r="SGH932" s="2"/>
      <c r="SGI932" s="2"/>
      <c r="SGJ932" s="2"/>
      <c r="SGK932" s="2"/>
      <c r="SGL932" s="2"/>
      <c r="SGM932" s="2"/>
      <c r="SGN932" s="2"/>
      <c r="SGO932" s="2"/>
      <c r="SGP932" s="2"/>
      <c r="SGQ932" s="2"/>
      <c r="SGR932" s="2"/>
      <c r="SGS932" s="2"/>
      <c r="SGT932" s="2"/>
      <c r="SGU932" s="2"/>
      <c r="SGV932" s="2"/>
      <c r="SGW932" s="2"/>
      <c r="SGX932" s="2"/>
      <c r="SGY932" s="2"/>
      <c r="SGZ932" s="2"/>
      <c r="SHA932" s="2"/>
      <c r="SHB932" s="2"/>
      <c r="SHC932" s="2"/>
      <c r="SHD932" s="2"/>
      <c r="SHE932" s="2"/>
      <c r="SHF932" s="2"/>
      <c r="SHG932" s="2"/>
      <c r="SHH932" s="2"/>
      <c r="SHI932" s="2"/>
      <c r="SHJ932" s="2"/>
      <c r="SHK932" s="2"/>
      <c r="SHL932" s="2"/>
      <c r="SHM932" s="2"/>
      <c r="SHN932" s="2"/>
      <c r="SHO932" s="2"/>
      <c r="SHP932" s="2"/>
      <c r="SHQ932" s="2"/>
      <c r="SHR932" s="2"/>
      <c r="SHS932" s="2"/>
      <c r="SHT932" s="2"/>
      <c r="SHU932" s="2"/>
      <c r="SHV932" s="2"/>
      <c r="SHW932" s="2"/>
      <c r="SHX932" s="2"/>
      <c r="SHY932" s="2"/>
      <c r="SHZ932" s="2"/>
      <c r="SIA932" s="2"/>
      <c r="SIB932" s="2"/>
      <c r="SIC932" s="2"/>
      <c r="SID932" s="2"/>
      <c r="SIE932" s="2"/>
      <c r="SIF932" s="2"/>
      <c r="SIG932" s="2"/>
      <c r="SIH932" s="2"/>
      <c r="SII932" s="2"/>
      <c r="SIJ932" s="2"/>
      <c r="SIK932" s="2"/>
      <c r="SIL932" s="2"/>
      <c r="SIM932" s="2"/>
      <c r="SIN932" s="2"/>
      <c r="SIO932" s="2"/>
      <c r="SIP932" s="2"/>
      <c r="SIQ932" s="2"/>
      <c r="SIR932" s="2"/>
      <c r="SIS932" s="2"/>
      <c r="SIT932" s="2"/>
      <c r="SIU932" s="2"/>
      <c r="SIV932" s="2"/>
      <c r="SIW932" s="2"/>
      <c r="SIX932" s="2"/>
      <c r="SIY932" s="2"/>
      <c r="SIZ932" s="2"/>
      <c r="SJA932" s="2"/>
      <c r="SJB932" s="2"/>
      <c r="SJC932" s="2"/>
      <c r="SJD932" s="2"/>
      <c r="SJE932" s="2"/>
      <c r="SJF932" s="2"/>
      <c r="SJG932" s="2"/>
      <c r="SJH932" s="2"/>
      <c r="SJI932" s="2"/>
      <c r="SJJ932" s="2"/>
      <c r="SJK932" s="2"/>
      <c r="SJL932" s="2"/>
      <c r="SJM932" s="2"/>
      <c r="SJN932" s="2"/>
      <c r="SJO932" s="2"/>
      <c r="SJP932" s="2"/>
      <c r="SJQ932" s="2"/>
      <c r="SJR932" s="2"/>
      <c r="SJS932" s="2"/>
      <c r="SJT932" s="2"/>
      <c r="SJU932" s="2"/>
      <c r="SJV932" s="2"/>
      <c r="SJW932" s="2"/>
      <c r="SJX932" s="2"/>
      <c r="SJY932" s="2"/>
      <c r="SJZ932" s="2"/>
      <c r="SKA932" s="2"/>
      <c r="SKB932" s="2"/>
      <c r="SKC932" s="2"/>
      <c r="SKD932" s="2"/>
      <c r="SKE932" s="2"/>
      <c r="SKF932" s="2"/>
      <c r="SKG932" s="2"/>
      <c r="SKH932" s="2"/>
      <c r="SKI932" s="2"/>
      <c r="SKJ932" s="2"/>
      <c r="SKK932" s="2"/>
      <c r="SKL932" s="2"/>
      <c r="SKM932" s="2"/>
      <c r="SKN932" s="2"/>
      <c r="SKO932" s="2"/>
      <c r="SKP932" s="2"/>
      <c r="SKQ932" s="2"/>
      <c r="SKR932" s="2"/>
      <c r="SKS932" s="2"/>
      <c r="SKT932" s="2"/>
      <c r="SKU932" s="2"/>
      <c r="SKV932" s="2"/>
      <c r="SKW932" s="2"/>
      <c r="SKX932" s="2"/>
      <c r="SKY932" s="2"/>
      <c r="SKZ932" s="2"/>
      <c r="SLA932" s="2"/>
      <c r="SLB932" s="2"/>
      <c r="SLC932" s="2"/>
      <c r="SLD932" s="2"/>
      <c r="SLE932" s="2"/>
      <c r="SLF932" s="2"/>
      <c r="SLG932" s="2"/>
      <c r="SLH932" s="2"/>
      <c r="SLI932" s="2"/>
      <c r="SLJ932" s="2"/>
      <c r="SLK932" s="2"/>
      <c r="SLL932" s="2"/>
      <c r="SLM932" s="2"/>
      <c r="SLN932" s="2"/>
      <c r="SLO932" s="2"/>
      <c r="SLP932" s="2"/>
      <c r="SLQ932" s="2"/>
      <c r="SLR932" s="2"/>
      <c r="SLS932" s="2"/>
      <c r="SLT932" s="2"/>
      <c r="SLU932" s="2"/>
      <c r="SLV932" s="2"/>
      <c r="SLW932" s="2"/>
      <c r="SLX932" s="2"/>
      <c r="SLY932" s="2"/>
      <c r="SLZ932" s="2"/>
      <c r="SMA932" s="2"/>
      <c r="SMB932" s="2"/>
      <c r="SMC932" s="2"/>
      <c r="SMD932" s="2"/>
      <c r="SME932" s="2"/>
      <c r="SMF932" s="2"/>
      <c r="SMG932" s="2"/>
      <c r="SMH932" s="2"/>
      <c r="SMI932" s="2"/>
      <c r="SMJ932" s="2"/>
      <c r="SMK932" s="2"/>
      <c r="SML932" s="2"/>
      <c r="SMM932" s="2"/>
      <c r="SMN932" s="2"/>
      <c r="SMO932" s="2"/>
      <c r="SMP932" s="2"/>
      <c r="SMQ932" s="2"/>
      <c r="SMR932" s="2"/>
      <c r="SMS932" s="2"/>
      <c r="SMT932" s="2"/>
      <c r="SMU932" s="2"/>
      <c r="SMV932" s="2"/>
      <c r="SMW932" s="2"/>
      <c r="SMX932" s="2"/>
      <c r="SMY932" s="2"/>
      <c r="SMZ932" s="2"/>
      <c r="SNA932" s="2"/>
      <c r="SNB932" s="2"/>
      <c r="SNC932" s="2"/>
      <c r="SND932" s="2"/>
      <c r="SNE932" s="2"/>
      <c r="SNF932" s="2"/>
      <c r="SNG932" s="2"/>
      <c r="SNH932" s="2"/>
      <c r="SNI932" s="2"/>
      <c r="SNJ932" s="2"/>
      <c r="SNK932" s="2"/>
      <c r="SNL932" s="2"/>
      <c r="SNM932" s="2"/>
      <c r="SNN932" s="2"/>
      <c r="SNO932" s="2"/>
      <c r="SNP932" s="2"/>
      <c r="SNQ932" s="2"/>
      <c r="SNR932" s="2"/>
      <c r="SNS932" s="2"/>
      <c r="SNT932" s="2"/>
      <c r="SNU932" s="2"/>
      <c r="SNV932" s="2"/>
      <c r="SNW932" s="2"/>
      <c r="SNX932" s="2"/>
      <c r="SNY932" s="2"/>
      <c r="SNZ932" s="2"/>
      <c r="SOA932" s="2"/>
      <c r="SOB932" s="2"/>
      <c r="SOC932" s="2"/>
      <c r="SOD932" s="2"/>
      <c r="SOE932" s="2"/>
      <c r="SOF932" s="2"/>
      <c r="SOG932" s="2"/>
      <c r="SOH932" s="2"/>
      <c r="SOI932" s="2"/>
      <c r="SOJ932" s="2"/>
      <c r="SOK932" s="2"/>
      <c r="SOL932" s="2"/>
      <c r="SOM932" s="2"/>
      <c r="SON932" s="2"/>
      <c r="SOO932" s="2"/>
      <c r="SOP932" s="2"/>
      <c r="SOQ932" s="2"/>
      <c r="SOR932" s="2"/>
      <c r="SOS932" s="2"/>
      <c r="SOT932" s="2"/>
      <c r="SOU932" s="2"/>
      <c r="SOV932" s="2"/>
      <c r="SOW932" s="2"/>
      <c r="SOX932" s="2"/>
      <c r="SOY932" s="2"/>
      <c r="SOZ932" s="2"/>
      <c r="SPA932" s="2"/>
      <c r="SPB932" s="2"/>
      <c r="SPC932" s="2"/>
      <c r="SPD932" s="2"/>
      <c r="SPE932" s="2"/>
      <c r="SPF932" s="2"/>
      <c r="SPG932" s="2"/>
      <c r="SPH932" s="2"/>
      <c r="SPI932" s="2"/>
      <c r="SPJ932" s="2"/>
      <c r="SPK932" s="2"/>
      <c r="SPL932" s="2"/>
      <c r="SPM932" s="2"/>
      <c r="SPN932" s="2"/>
      <c r="SPO932" s="2"/>
      <c r="SPP932" s="2"/>
      <c r="SPQ932" s="2"/>
      <c r="SPR932" s="2"/>
      <c r="SPS932" s="2"/>
      <c r="SPT932" s="2"/>
      <c r="SPU932" s="2"/>
      <c r="SPV932" s="2"/>
      <c r="SPW932" s="2"/>
      <c r="SPX932" s="2"/>
      <c r="SPY932" s="2"/>
      <c r="SPZ932" s="2"/>
      <c r="SQA932" s="2"/>
      <c r="SQB932" s="2"/>
      <c r="SQC932" s="2"/>
      <c r="SQD932" s="2"/>
      <c r="SQE932" s="2"/>
      <c r="SQF932" s="2"/>
      <c r="SQG932" s="2"/>
      <c r="SQH932" s="2"/>
      <c r="SQI932" s="2"/>
      <c r="SQJ932" s="2"/>
      <c r="SQK932" s="2"/>
      <c r="SQL932" s="2"/>
      <c r="SQM932" s="2"/>
      <c r="SQN932" s="2"/>
      <c r="SQO932" s="2"/>
      <c r="SQP932" s="2"/>
      <c r="SQQ932" s="2"/>
      <c r="SQR932" s="2"/>
      <c r="SQS932" s="2"/>
      <c r="SQT932" s="2"/>
      <c r="SQU932" s="2"/>
      <c r="SQV932" s="2"/>
      <c r="SQW932" s="2"/>
      <c r="SQX932" s="2"/>
      <c r="SQY932" s="2"/>
      <c r="SQZ932" s="2"/>
      <c r="SRA932" s="2"/>
      <c r="SRB932" s="2"/>
      <c r="SRC932" s="2"/>
      <c r="SRD932" s="2"/>
      <c r="SRE932" s="2"/>
      <c r="SRF932" s="2"/>
      <c r="SRG932" s="2"/>
      <c r="SRH932" s="2"/>
      <c r="SRI932" s="2"/>
      <c r="SRJ932" s="2"/>
      <c r="SRK932" s="2"/>
      <c r="SRL932" s="2"/>
      <c r="SRM932" s="2"/>
      <c r="SRN932" s="2"/>
      <c r="SRO932" s="2"/>
      <c r="SRP932" s="2"/>
      <c r="SRQ932" s="2"/>
      <c r="SRR932" s="2"/>
      <c r="SRS932" s="2"/>
      <c r="SRT932" s="2"/>
      <c r="SRU932" s="2"/>
      <c r="SRV932" s="2"/>
      <c r="SRW932" s="2"/>
      <c r="SRX932" s="2"/>
      <c r="SRY932" s="2"/>
      <c r="SRZ932" s="2"/>
      <c r="SSA932" s="2"/>
      <c r="SSB932" s="2"/>
      <c r="SSC932" s="2"/>
      <c r="SSD932" s="2"/>
      <c r="SSE932" s="2"/>
      <c r="SSF932" s="2"/>
      <c r="SSG932" s="2"/>
      <c r="SSH932" s="2"/>
      <c r="SSI932" s="2"/>
      <c r="SSJ932" s="2"/>
      <c r="SSK932" s="2"/>
      <c r="SSL932" s="2"/>
      <c r="SSM932" s="2"/>
      <c r="SSN932" s="2"/>
      <c r="SSO932" s="2"/>
      <c r="SSP932" s="2"/>
      <c r="SSQ932" s="2"/>
      <c r="SSR932" s="2"/>
      <c r="SSS932" s="2"/>
      <c r="SST932" s="2"/>
      <c r="SSU932" s="2"/>
      <c r="SSV932" s="2"/>
      <c r="SSW932" s="2"/>
      <c r="SSX932" s="2"/>
      <c r="SSY932" s="2"/>
      <c r="SSZ932" s="2"/>
      <c r="STA932" s="2"/>
      <c r="STB932" s="2"/>
      <c r="STC932" s="2"/>
      <c r="STD932" s="2"/>
      <c r="STE932" s="2"/>
      <c r="STF932" s="2"/>
      <c r="STG932" s="2"/>
      <c r="STH932" s="2"/>
      <c r="STI932" s="2"/>
      <c r="STJ932" s="2"/>
      <c r="STK932" s="2"/>
      <c r="STL932" s="2"/>
      <c r="STM932" s="2"/>
      <c r="STN932" s="2"/>
      <c r="STO932" s="2"/>
      <c r="STP932" s="2"/>
      <c r="STQ932" s="2"/>
      <c r="STR932" s="2"/>
      <c r="STS932" s="2"/>
      <c r="STT932" s="2"/>
      <c r="STU932" s="2"/>
      <c r="STV932" s="2"/>
      <c r="STW932" s="2"/>
      <c r="STX932" s="2"/>
      <c r="STY932" s="2"/>
      <c r="STZ932" s="2"/>
      <c r="SUA932" s="2"/>
      <c r="SUB932" s="2"/>
      <c r="SUC932" s="2"/>
      <c r="SUD932" s="2"/>
      <c r="SUE932" s="2"/>
      <c r="SUF932" s="2"/>
      <c r="SUG932" s="2"/>
      <c r="SUH932" s="2"/>
      <c r="SUI932" s="2"/>
      <c r="SUJ932" s="2"/>
      <c r="SUK932" s="2"/>
      <c r="SUL932" s="2"/>
      <c r="SUM932" s="2"/>
      <c r="SUN932" s="2"/>
      <c r="SUO932" s="2"/>
      <c r="SUP932" s="2"/>
      <c r="SUQ932" s="2"/>
      <c r="SUR932" s="2"/>
      <c r="SUS932" s="2"/>
      <c r="SUT932" s="2"/>
      <c r="SUU932" s="2"/>
      <c r="SUV932" s="2"/>
      <c r="SUW932" s="2"/>
      <c r="SUX932" s="2"/>
      <c r="SUY932" s="2"/>
      <c r="SUZ932" s="2"/>
      <c r="SVA932" s="2"/>
      <c r="SVB932" s="2"/>
      <c r="SVC932" s="2"/>
      <c r="SVD932" s="2"/>
      <c r="SVE932" s="2"/>
      <c r="SVF932" s="2"/>
      <c r="SVG932" s="2"/>
      <c r="SVH932" s="2"/>
      <c r="SVI932" s="2"/>
      <c r="SVJ932" s="2"/>
      <c r="SVK932" s="2"/>
      <c r="SVL932" s="2"/>
      <c r="SVM932" s="2"/>
      <c r="SVN932" s="2"/>
      <c r="SVO932" s="2"/>
      <c r="SVP932" s="2"/>
      <c r="SVQ932" s="2"/>
      <c r="SVR932" s="2"/>
      <c r="SVS932" s="2"/>
      <c r="SVT932" s="2"/>
      <c r="SVU932" s="2"/>
      <c r="SVV932" s="2"/>
      <c r="SVW932" s="2"/>
      <c r="SVX932" s="2"/>
      <c r="SVY932" s="2"/>
      <c r="SVZ932" s="2"/>
      <c r="SWA932" s="2"/>
      <c r="SWB932" s="2"/>
      <c r="SWC932" s="2"/>
      <c r="SWD932" s="2"/>
      <c r="SWE932" s="2"/>
      <c r="SWF932" s="2"/>
      <c r="SWG932" s="2"/>
      <c r="SWH932" s="2"/>
      <c r="SWI932" s="2"/>
      <c r="SWJ932" s="2"/>
      <c r="SWK932" s="2"/>
      <c r="SWL932" s="2"/>
      <c r="SWM932" s="2"/>
      <c r="SWN932" s="2"/>
      <c r="SWO932" s="2"/>
      <c r="SWP932" s="2"/>
      <c r="SWQ932" s="2"/>
      <c r="SWR932" s="2"/>
      <c r="SWS932" s="2"/>
      <c r="SWT932" s="2"/>
      <c r="SWU932" s="2"/>
      <c r="SWV932" s="2"/>
      <c r="SWW932" s="2"/>
      <c r="SWX932" s="2"/>
      <c r="SWY932" s="2"/>
      <c r="SWZ932" s="2"/>
      <c r="SXA932" s="2"/>
      <c r="SXB932" s="2"/>
      <c r="SXC932" s="2"/>
      <c r="SXD932" s="2"/>
      <c r="SXE932" s="2"/>
      <c r="SXF932" s="2"/>
      <c r="SXG932" s="2"/>
      <c r="SXH932" s="2"/>
      <c r="SXI932" s="2"/>
      <c r="SXJ932" s="2"/>
      <c r="SXK932" s="2"/>
      <c r="SXL932" s="2"/>
      <c r="SXM932" s="2"/>
      <c r="SXN932" s="2"/>
      <c r="SXO932" s="2"/>
      <c r="SXP932" s="2"/>
      <c r="SXQ932" s="2"/>
      <c r="SXR932" s="2"/>
      <c r="SXS932" s="2"/>
      <c r="SXT932" s="2"/>
      <c r="SXU932" s="2"/>
      <c r="SXV932" s="2"/>
      <c r="SXW932" s="2"/>
      <c r="SXX932" s="2"/>
      <c r="SXY932" s="2"/>
      <c r="SXZ932" s="2"/>
      <c r="SYA932" s="2"/>
      <c r="SYB932" s="2"/>
      <c r="SYC932" s="2"/>
      <c r="SYD932" s="2"/>
      <c r="SYE932" s="2"/>
      <c r="SYF932" s="2"/>
      <c r="SYG932" s="2"/>
      <c r="SYH932" s="2"/>
      <c r="SYI932" s="2"/>
      <c r="SYJ932" s="2"/>
      <c r="SYK932" s="2"/>
      <c r="SYL932" s="2"/>
      <c r="SYM932" s="2"/>
      <c r="SYN932" s="2"/>
      <c r="SYO932" s="2"/>
      <c r="SYP932" s="2"/>
      <c r="SYQ932" s="2"/>
      <c r="SYR932" s="2"/>
      <c r="SYS932" s="2"/>
      <c r="SYT932" s="2"/>
      <c r="SYU932" s="2"/>
      <c r="SYV932" s="2"/>
      <c r="SYW932" s="2"/>
      <c r="SYX932" s="2"/>
      <c r="SYY932" s="2"/>
      <c r="SYZ932" s="2"/>
      <c r="SZA932" s="2"/>
      <c r="SZB932" s="2"/>
      <c r="SZC932" s="2"/>
      <c r="SZD932" s="2"/>
      <c r="SZE932" s="2"/>
      <c r="SZF932" s="2"/>
      <c r="SZG932" s="2"/>
      <c r="SZH932" s="2"/>
      <c r="SZI932" s="2"/>
      <c r="SZJ932" s="2"/>
      <c r="SZK932" s="2"/>
      <c r="SZL932" s="2"/>
      <c r="SZM932" s="2"/>
      <c r="SZN932" s="2"/>
      <c r="SZO932" s="2"/>
      <c r="SZP932" s="2"/>
      <c r="SZQ932" s="2"/>
      <c r="SZR932" s="2"/>
      <c r="SZS932" s="2"/>
      <c r="SZT932" s="2"/>
      <c r="SZU932" s="2"/>
      <c r="SZV932" s="2"/>
      <c r="SZW932" s="2"/>
      <c r="SZX932" s="2"/>
      <c r="SZY932" s="2"/>
      <c r="SZZ932" s="2"/>
      <c r="TAA932" s="2"/>
      <c r="TAB932" s="2"/>
      <c r="TAC932" s="2"/>
      <c r="TAD932" s="2"/>
      <c r="TAE932" s="2"/>
      <c r="TAF932" s="2"/>
      <c r="TAG932" s="2"/>
      <c r="TAH932" s="2"/>
      <c r="TAI932" s="2"/>
      <c r="TAJ932" s="2"/>
      <c r="TAK932" s="2"/>
      <c r="TAL932" s="2"/>
      <c r="TAM932" s="2"/>
      <c r="TAN932" s="2"/>
      <c r="TAO932" s="2"/>
      <c r="TAP932" s="2"/>
      <c r="TAQ932" s="2"/>
      <c r="TAR932" s="2"/>
      <c r="TAS932" s="2"/>
      <c r="TAT932" s="2"/>
      <c r="TAU932" s="2"/>
      <c r="TAV932" s="2"/>
      <c r="TAW932" s="2"/>
      <c r="TAX932" s="2"/>
      <c r="TAY932" s="2"/>
      <c r="TAZ932" s="2"/>
      <c r="TBA932" s="2"/>
      <c r="TBB932" s="2"/>
      <c r="TBC932" s="2"/>
      <c r="TBD932" s="2"/>
      <c r="TBE932" s="2"/>
      <c r="TBF932" s="2"/>
      <c r="TBG932" s="2"/>
      <c r="TBH932" s="2"/>
      <c r="TBI932" s="2"/>
      <c r="TBJ932" s="2"/>
      <c r="TBK932" s="2"/>
      <c r="TBL932" s="2"/>
      <c r="TBM932" s="2"/>
      <c r="TBN932" s="2"/>
      <c r="TBO932" s="2"/>
      <c r="TBP932" s="2"/>
      <c r="TBQ932" s="2"/>
      <c r="TBR932" s="2"/>
      <c r="TBS932" s="2"/>
      <c r="TBT932" s="2"/>
      <c r="TBU932" s="2"/>
      <c r="TBV932" s="2"/>
      <c r="TBW932" s="2"/>
      <c r="TBX932" s="2"/>
      <c r="TBY932" s="2"/>
      <c r="TBZ932" s="2"/>
      <c r="TCA932" s="2"/>
      <c r="TCB932" s="2"/>
      <c r="TCC932" s="2"/>
      <c r="TCD932" s="2"/>
      <c r="TCE932" s="2"/>
      <c r="TCF932" s="2"/>
      <c r="TCG932" s="2"/>
      <c r="TCH932" s="2"/>
      <c r="TCI932" s="2"/>
      <c r="TCJ932" s="2"/>
      <c r="TCK932" s="2"/>
      <c r="TCL932" s="2"/>
      <c r="TCM932" s="2"/>
      <c r="TCN932" s="2"/>
      <c r="TCO932" s="2"/>
      <c r="TCP932" s="2"/>
      <c r="TCQ932" s="2"/>
      <c r="TCR932" s="2"/>
      <c r="TCS932" s="2"/>
      <c r="TCT932" s="2"/>
      <c r="TCU932" s="2"/>
      <c r="TCV932" s="2"/>
      <c r="TCW932" s="2"/>
      <c r="TCX932" s="2"/>
      <c r="TCY932" s="2"/>
      <c r="TCZ932" s="2"/>
      <c r="TDA932" s="2"/>
      <c r="TDB932" s="2"/>
      <c r="TDC932" s="2"/>
      <c r="TDD932" s="2"/>
      <c r="TDE932" s="2"/>
      <c r="TDF932" s="2"/>
      <c r="TDG932" s="2"/>
      <c r="TDH932" s="2"/>
      <c r="TDI932" s="2"/>
      <c r="TDJ932" s="2"/>
      <c r="TDK932" s="2"/>
      <c r="TDL932" s="2"/>
      <c r="TDM932" s="2"/>
      <c r="TDN932" s="2"/>
      <c r="TDO932" s="2"/>
      <c r="TDP932" s="2"/>
      <c r="TDQ932" s="2"/>
      <c r="TDR932" s="2"/>
      <c r="TDS932" s="2"/>
      <c r="TDT932" s="2"/>
      <c r="TDU932" s="2"/>
      <c r="TDV932" s="2"/>
      <c r="TDW932" s="2"/>
      <c r="TDX932" s="2"/>
      <c r="TDY932" s="2"/>
      <c r="TDZ932" s="2"/>
      <c r="TEA932" s="2"/>
      <c r="TEB932" s="2"/>
      <c r="TEC932" s="2"/>
      <c r="TED932" s="2"/>
      <c r="TEE932" s="2"/>
      <c r="TEF932" s="2"/>
      <c r="TEG932" s="2"/>
      <c r="TEH932" s="2"/>
      <c r="TEI932" s="2"/>
      <c r="TEJ932" s="2"/>
      <c r="TEK932" s="2"/>
      <c r="TEL932" s="2"/>
      <c r="TEM932" s="2"/>
      <c r="TEN932" s="2"/>
      <c r="TEO932" s="2"/>
      <c r="TEP932" s="2"/>
      <c r="TEQ932" s="2"/>
      <c r="TER932" s="2"/>
      <c r="TES932" s="2"/>
      <c r="TET932" s="2"/>
      <c r="TEU932" s="2"/>
      <c r="TEV932" s="2"/>
      <c r="TEW932" s="2"/>
      <c r="TEX932" s="2"/>
      <c r="TEY932" s="2"/>
      <c r="TEZ932" s="2"/>
      <c r="TFA932" s="2"/>
      <c r="TFB932" s="2"/>
      <c r="TFC932" s="2"/>
      <c r="TFD932" s="2"/>
      <c r="TFE932" s="2"/>
      <c r="TFF932" s="2"/>
      <c r="TFG932" s="2"/>
      <c r="TFH932" s="2"/>
      <c r="TFI932" s="2"/>
      <c r="TFJ932" s="2"/>
      <c r="TFK932" s="2"/>
      <c r="TFL932" s="2"/>
      <c r="TFM932" s="2"/>
      <c r="TFN932" s="2"/>
      <c r="TFO932" s="2"/>
      <c r="TFP932" s="2"/>
      <c r="TFQ932" s="2"/>
      <c r="TFR932" s="2"/>
      <c r="TFS932" s="2"/>
      <c r="TFT932" s="2"/>
      <c r="TFU932" s="2"/>
      <c r="TFV932" s="2"/>
      <c r="TFW932" s="2"/>
      <c r="TFX932" s="2"/>
      <c r="TFY932" s="2"/>
      <c r="TFZ932" s="2"/>
      <c r="TGA932" s="2"/>
      <c r="TGB932" s="2"/>
      <c r="TGC932" s="2"/>
      <c r="TGD932" s="2"/>
      <c r="TGE932" s="2"/>
      <c r="TGF932" s="2"/>
      <c r="TGG932" s="2"/>
      <c r="TGH932" s="2"/>
      <c r="TGI932" s="2"/>
      <c r="TGJ932" s="2"/>
      <c r="TGK932" s="2"/>
      <c r="TGL932" s="2"/>
      <c r="TGM932" s="2"/>
      <c r="TGN932" s="2"/>
      <c r="TGO932" s="2"/>
      <c r="TGP932" s="2"/>
      <c r="TGQ932" s="2"/>
      <c r="TGR932" s="2"/>
      <c r="TGS932" s="2"/>
      <c r="TGT932" s="2"/>
      <c r="TGU932" s="2"/>
      <c r="TGV932" s="2"/>
      <c r="TGW932" s="2"/>
      <c r="TGX932" s="2"/>
      <c r="TGY932" s="2"/>
      <c r="TGZ932" s="2"/>
      <c r="THA932" s="2"/>
      <c r="THB932" s="2"/>
      <c r="THC932" s="2"/>
      <c r="THD932" s="2"/>
      <c r="THE932" s="2"/>
      <c r="THF932" s="2"/>
      <c r="THG932" s="2"/>
      <c r="THH932" s="2"/>
      <c r="THI932" s="2"/>
      <c r="THJ932" s="2"/>
      <c r="THK932" s="2"/>
      <c r="THL932" s="2"/>
      <c r="THM932" s="2"/>
      <c r="THN932" s="2"/>
      <c r="THO932" s="2"/>
      <c r="THP932" s="2"/>
      <c r="THQ932" s="2"/>
      <c r="THR932" s="2"/>
      <c r="THS932" s="2"/>
      <c r="THT932" s="2"/>
      <c r="THU932" s="2"/>
      <c r="THV932" s="2"/>
      <c r="THW932" s="2"/>
      <c r="THX932" s="2"/>
      <c r="THY932" s="2"/>
      <c r="THZ932" s="2"/>
      <c r="TIA932" s="2"/>
      <c r="TIB932" s="2"/>
      <c r="TIC932" s="2"/>
      <c r="TID932" s="2"/>
      <c r="TIE932" s="2"/>
      <c r="TIF932" s="2"/>
      <c r="TIG932" s="2"/>
      <c r="TIH932" s="2"/>
      <c r="TII932" s="2"/>
      <c r="TIJ932" s="2"/>
      <c r="TIK932" s="2"/>
      <c r="TIL932" s="2"/>
      <c r="TIM932" s="2"/>
      <c r="TIN932" s="2"/>
      <c r="TIO932" s="2"/>
      <c r="TIP932" s="2"/>
      <c r="TIQ932" s="2"/>
      <c r="TIR932" s="2"/>
      <c r="TIS932" s="2"/>
      <c r="TIT932" s="2"/>
      <c r="TIU932" s="2"/>
      <c r="TIV932" s="2"/>
      <c r="TIW932" s="2"/>
      <c r="TIX932" s="2"/>
      <c r="TIY932" s="2"/>
      <c r="TIZ932" s="2"/>
      <c r="TJA932" s="2"/>
      <c r="TJB932" s="2"/>
      <c r="TJC932" s="2"/>
      <c r="TJD932" s="2"/>
      <c r="TJE932" s="2"/>
      <c r="TJF932" s="2"/>
      <c r="TJG932" s="2"/>
      <c r="TJH932" s="2"/>
      <c r="TJI932" s="2"/>
      <c r="TJJ932" s="2"/>
      <c r="TJK932" s="2"/>
      <c r="TJL932" s="2"/>
      <c r="TJM932" s="2"/>
      <c r="TJN932" s="2"/>
      <c r="TJO932" s="2"/>
      <c r="TJP932" s="2"/>
      <c r="TJQ932" s="2"/>
      <c r="TJR932" s="2"/>
      <c r="TJS932" s="2"/>
      <c r="TJT932" s="2"/>
      <c r="TJU932" s="2"/>
      <c r="TJV932" s="2"/>
      <c r="TJW932" s="2"/>
      <c r="TJX932" s="2"/>
      <c r="TJY932" s="2"/>
      <c r="TJZ932" s="2"/>
      <c r="TKA932" s="2"/>
      <c r="TKB932" s="2"/>
      <c r="TKC932" s="2"/>
      <c r="TKD932" s="2"/>
      <c r="TKE932" s="2"/>
      <c r="TKF932" s="2"/>
      <c r="TKG932" s="2"/>
      <c r="TKH932" s="2"/>
      <c r="TKI932" s="2"/>
      <c r="TKJ932" s="2"/>
      <c r="TKK932" s="2"/>
      <c r="TKL932" s="2"/>
      <c r="TKM932" s="2"/>
      <c r="TKN932" s="2"/>
      <c r="TKO932" s="2"/>
      <c r="TKP932" s="2"/>
      <c r="TKQ932" s="2"/>
      <c r="TKR932" s="2"/>
      <c r="TKS932" s="2"/>
      <c r="TKT932" s="2"/>
      <c r="TKU932" s="2"/>
      <c r="TKV932" s="2"/>
      <c r="TKW932" s="2"/>
      <c r="TKX932" s="2"/>
      <c r="TKY932" s="2"/>
      <c r="TKZ932" s="2"/>
      <c r="TLA932" s="2"/>
      <c r="TLB932" s="2"/>
      <c r="TLC932" s="2"/>
      <c r="TLD932" s="2"/>
      <c r="TLE932" s="2"/>
      <c r="TLF932" s="2"/>
      <c r="TLG932" s="2"/>
      <c r="TLH932" s="2"/>
      <c r="TLI932" s="2"/>
      <c r="TLJ932" s="2"/>
      <c r="TLK932" s="2"/>
      <c r="TLL932" s="2"/>
      <c r="TLM932" s="2"/>
      <c r="TLN932" s="2"/>
      <c r="TLO932" s="2"/>
      <c r="TLP932" s="2"/>
      <c r="TLQ932" s="2"/>
      <c r="TLR932" s="2"/>
      <c r="TLS932" s="2"/>
      <c r="TLT932" s="2"/>
      <c r="TLU932" s="2"/>
      <c r="TLV932" s="2"/>
      <c r="TLW932" s="2"/>
      <c r="TLX932" s="2"/>
      <c r="TLY932" s="2"/>
      <c r="TLZ932" s="2"/>
      <c r="TMA932" s="2"/>
      <c r="TMB932" s="2"/>
      <c r="TMC932" s="2"/>
      <c r="TMD932" s="2"/>
      <c r="TME932" s="2"/>
      <c r="TMF932" s="2"/>
      <c r="TMG932" s="2"/>
      <c r="TMH932" s="2"/>
      <c r="TMI932" s="2"/>
      <c r="TMJ932" s="2"/>
      <c r="TMK932" s="2"/>
      <c r="TML932" s="2"/>
      <c r="TMM932" s="2"/>
      <c r="TMN932" s="2"/>
      <c r="TMO932" s="2"/>
      <c r="TMP932" s="2"/>
      <c r="TMQ932" s="2"/>
      <c r="TMR932" s="2"/>
      <c r="TMS932" s="2"/>
      <c r="TMT932" s="2"/>
      <c r="TMU932" s="2"/>
      <c r="TMV932" s="2"/>
      <c r="TMW932" s="2"/>
      <c r="TMX932" s="2"/>
      <c r="TMY932" s="2"/>
      <c r="TMZ932" s="2"/>
      <c r="TNA932" s="2"/>
      <c r="TNB932" s="2"/>
      <c r="TNC932" s="2"/>
      <c r="TND932" s="2"/>
      <c r="TNE932" s="2"/>
      <c r="TNF932" s="2"/>
      <c r="TNG932" s="2"/>
      <c r="TNH932" s="2"/>
      <c r="TNI932" s="2"/>
      <c r="TNJ932" s="2"/>
      <c r="TNK932" s="2"/>
      <c r="TNL932" s="2"/>
      <c r="TNM932" s="2"/>
      <c r="TNN932" s="2"/>
      <c r="TNO932" s="2"/>
      <c r="TNP932" s="2"/>
      <c r="TNQ932" s="2"/>
      <c r="TNR932" s="2"/>
      <c r="TNS932" s="2"/>
      <c r="TNT932" s="2"/>
      <c r="TNU932" s="2"/>
      <c r="TNV932" s="2"/>
      <c r="TNW932" s="2"/>
      <c r="TNX932" s="2"/>
      <c r="TNY932" s="2"/>
      <c r="TNZ932" s="2"/>
      <c r="TOA932" s="2"/>
      <c r="TOB932" s="2"/>
      <c r="TOC932" s="2"/>
      <c r="TOD932" s="2"/>
      <c r="TOE932" s="2"/>
      <c r="TOF932" s="2"/>
      <c r="TOG932" s="2"/>
      <c r="TOH932" s="2"/>
      <c r="TOI932" s="2"/>
      <c r="TOJ932" s="2"/>
      <c r="TOK932" s="2"/>
      <c r="TOL932" s="2"/>
      <c r="TOM932" s="2"/>
      <c r="TON932" s="2"/>
      <c r="TOO932" s="2"/>
      <c r="TOP932" s="2"/>
      <c r="TOQ932" s="2"/>
      <c r="TOR932" s="2"/>
      <c r="TOS932" s="2"/>
      <c r="TOT932" s="2"/>
      <c r="TOU932" s="2"/>
      <c r="TOV932" s="2"/>
      <c r="TOW932" s="2"/>
      <c r="TOX932" s="2"/>
      <c r="TOY932" s="2"/>
      <c r="TOZ932" s="2"/>
      <c r="TPA932" s="2"/>
      <c r="TPB932" s="2"/>
      <c r="TPC932" s="2"/>
      <c r="TPD932" s="2"/>
      <c r="TPE932" s="2"/>
      <c r="TPF932" s="2"/>
      <c r="TPG932" s="2"/>
      <c r="TPH932" s="2"/>
      <c r="TPI932" s="2"/>
      <c r="TPJ932" s="2"/>
      <c r="TPK932" s="2"/>
      <c r="TPL932" s="2"/>
      <c r="TPM932" s="2"/>
      <c r="TPN932" s="2"/>
      <c r="TPO932" s="2"/>
      <c r="TPP932" s="2"/>
      <c r="TPQ932" s="2"/>
      <c r="TPR932" s="2"/>
      <c r="TPS932" s="2"/>
      <c r="TPT932" s="2"/>
      <c r="TPU932" s="2"/>
      <c r="TPV932" s="2"/>
      <c r="TPW932" s="2"/>
      <c r="TPX932" s="2"/>
      <c r="TPY932" s="2"/>
      <c r="TPZ932" s="2"/>
      <c r="TQA932" s="2"/>
      <c r="TQB932" s="2"/>
      <c r="TQC932" s="2"/>
      <c r="TQD932" s="2"/>
      <c r="TQE932" s="2"/>
      <c r="TQF932" s="2"/>
      <c r="TQG932" s="2"/>
      <c r="TQH932" s="2"/>
      <c r="TQI932" s="2"/>
      <c r="TQJ932" s="2"/>
      <c r="TQK932" s="2"/>
      <c r="TQL932" s="2"/>
      <c r="TQM932" s="2"/>
      <c r="TQN932" s="2"/>
      <c r="TQO932" s="2"/>
      <c r="TQP932" s="2"/>
      <c r="TQQ932" s="2"/>
      <c r="TQR932" s="2"/>
      <c r="TQS932" s="2"/>
      <c r="TQT932" s="2"/>
      <c r="TQU932" s="2"/>
      <c r="TQV932" s="2"/>
      <c r="TQW932" s="2"/>
      <c r="TQX932" s="2"/>
      <c r="TQY932" s="2"/>
      <c r="TQZ932" s="2"/>
      <c r="TRA932" s="2"/>
      <c r="TRB932" s="2"/>
      <c r="TRC932" s="2"/>
      <c r="TRD932" s="2"/>
      <c r="TRE932" s="2"/>
      <c r="TRF932" s="2"/>
      <c r="TRG932" s="2"/>
      <c r="TRH932" s="2"/>
      <c r="TRI932" s="2"/>
      <c r="TRJ932" s="2"/>
      <c r="TRK932" s="2"/>
      <c r="TRL932" s="2"/>
      <c r="TRM932" s="2"/>
      <c r="TRN932" s="2"/>
      <c r="TRO932" s="2"/>
      <c r="TRP932" s="2"/>
      <c r="TRQ932" s="2"/>
      <c r="TRR932" s="2"/>
      <c r="TRS932" s="2"/>
      <c r="TRT932" s="2"/>
      <c r="TRU932" s="2"/>
      <c r="TRV932" s="2"/>
      <c r="TRW932" s="2"/>
      <c r="TRX932" s="2"/>
      <c r="TRY932" s="2"/>
      <c r="TRZ932" s="2"/>
      <c r="TSA932" s="2"/>
      <c r="TSB932" s="2"/>
      <c r="TSC932" s="2"/>
      <c r="TSD932" s="2"/>
      <c r="TSE932" s="2"/>
      <c r="TSF932" s="2"/>
      <c r="TSG932" s="2"/>
      <c r="TSH932" s="2"/>
      <c r="TSI932" s="2"/>
      <c r="TSJ932" s="2"/>
      <c r="TSK932" s="2"/>
      <c r="TSL932" s="2"/>
      <c r="TSM932" s="2"/>
      <c r="TSN932" s="2"/>
      <c r="TSO932" s="2"/>
      <c r="TSP932" s="2"/>
      <c r="TSQ932" s="2"/>
      <c r="TSR932" s="2"/>
      <c r="TSS932" s="2"/>
      <c r="TST932" s="2"/>
      <c r="TSU932" s="2"/>
      <c r="TSV932" s="2"/>
      <c r="TSW932" s="2"/>
      <c r="TSX932" s="2"/>
      <c r="TSY932" s="2"/>
      <c r="TSZ932" s="2"/>
      <c r="TTA932" s="2"/>
      <c r="TTB932" s="2"/>
      <c r="TTC932" s="2"/>
      <c r="TTD932" s="2"/>
      <c r="TTE932" s="2"/>
      <c r="TTF932" s="2"/>
      <c r="TTG932" s="2"/>
      <c r="TTH932" s="2"/>
      <c r="TTI932" s="2"/>
      <c r="TTJ932" s="2"/>
      <c r="TTK932" s="2"/>
      <c r="TTL932" s="2"/>
      <c r="TTM932" s="2"/>
      <c r="TTN932" s="2"/>
      <c r="TTO932" s="2"/>
      <c r="TTP932" s="2"/>
      <c r="TTQ932" s="2"/>
      <c r="TTR932" s="2"/>
      <c r="TTS932" s="2"/>
      <c r="TTT932" s="2"/>
      <c r="TTU932" s="2"/>
      <c r="TTV932" s="2"/>
      <c r="TTW932" s="2"/>
      <c r="TTX932" s="2"/>
      <c r="TTY932" s="2"/>
      <c r="TTZ932" s="2"/>
      <c r="TUA932" s="2"/>
      <c r="TUB932" s="2"/>
      <c r="TUC932" s="2"/>
      <c r="TUD932" s="2"/>
      <c r="TUE932" s="2"/>
      <c r="TUF932" s="2"/>
      <c r="TUG932" s="2"/>
      <c r="TUH932" s="2"/>
      <c r="TUI932" s="2"/>
      <c r="TUJ932" s="2"/>
      <c r="TUK932" s="2"/>
      <c r="TUL932" s="2"/>
      <c r="TUM932" s="2"/>
      <c r="TUN932" s="2"/>
      <c r="TUO932" s="2"/>
      <c r="TUP932" s="2"/>
      <c r="TUQ932" s="2"/>
      <c r="TUR932" s="2"/>
      <c r="TUS932" s="2"/>
      <c r="TUT932" s="2"/>
      <c r="TUU932" s="2"/>
      <c r="TUV932" s="2"/>
      <c r="TUW932" s="2"/>
      <c r="TUX932" s="2"/>
      <c r="TUY932" s="2"/>
      <c r="TUZ932" s="2"/>
      <c r="TVA932" s="2"/>
      <c r="TVB932" s="2"/>
      <c r="TVC932" s="2"/>
      <c r="TVD932" s="2"/>
      <c r="TVE932" s="2"/>
      <c r="TVF932" s="2"/>
      <c r="TVG932" s="2"/>
      <c r="TVH932" s="2"/>
      <c r="TVI932" s="2"/>
      <c r="TVJ932" s="2"/>
      <c r="TVK932" s="2"/>
      <c r="TVL932" s="2"/>
      <c r="TVM932" s="2"/>
      <c r="TVN932" s="2"/>
      <c r="TVO932" s="2"/>
      <c r="TVP932" s="2"/>
      <c r="TVQ932" s="2"/>
      <c r="TVR932" s="2"/>
      <c r="TVS932" s="2"/>
      <c r="TVT932" s="2"/>
      <c r="TVU932" s="2"/>
      <c r="TVV932" s="2"/>
      <c r="TVW932" s="2"/>
      <c r="TVX932" s="2"/>
      <c r="TVY932" s="2"/>
      <c r="TVZ932" s="2"/>
      <c r="TWA932" s="2"/>
      <c r="TWB932" s="2"/>
      <c r="TWC932" s="2"/>
      <c r="TWD932" s="2"/>
      <c r="TWE932" s="2"/>
      <c r="TWF932" s="2"/>
      <c r="TWG932" s="2"/>
      <c r="TWH932" s="2"/>
      <c r="TWI932" s="2"/>
      <c r="TWJ932" s="2"/>
      <c r="TWK932" s="2"/>
      <c r="TWL932" s="2"/>
      <c r="TWM932" s="2"/>
      <c r="TWN932" s="2"/>
      <c r="TWO932" s="2"/>
      <c r="TWP932" s="2"/>
      <c r="TWQ932" s="2"/>
      <c r="TWR932" s="2"/>
      <c r="TWS932" s="2"/>
      <c r="TWT932" s="2"/>
      <c r="TWU932" s="2"/>
      <c r="TWV932" s="2"/>
      <c r="TWW932" s="2"/>
      <c r="TWX932" s="2"/>
      <c r="TWY932" s="2"/>
      <c r="TWZ932" s="2"/>
      <c r="TXA932" s="2"/>
      <c r="TXB932" s="2"/>
      <c r="TXC932" s="2"/>
      <c r="TXD932" s="2"/>
      <c r="TXE932" s="2"/>
      <c r="TXF932" s="2"/>
      <c r="TXG932" s="2"/>
      <c r="TXH932" s="2"/>
      <c r="TXI932" s="2"/>
      <c r="TXJ932" s="2"/>
      <c r="TXK932" s="2"/>
      <c r="TXL932" s="2"/>
      <c r="TXM932" s="2"/>
      <c r="TXN932" s="2"/>
      <c r="TXO932" s="2"/>
      <c r="TXP932" s="2"/>
      <c r="TXQ932" s="2"/>
      <c r="TXR932" s="2"/>
      <c r="TXS932" s="2"/>
      <c r="TXT932" s="2"/>
      <c r="TXU932" s="2"/>
      <c r="TXV932" s="2"/>
      <c r="TXW932" s="2"/>
      <c r="TXX932" s="2"/>
      <c r="TXY932" s="2"/>
      <c r="TXZ932" s="2"/>
      <c r="TYA932" s="2"/>
      <c r="TYB932" s="2"/>
      <c r="TYC932" s="2"/>
      <c r="TYD932" s="2"/>
      <c r="TYE932" s="2"/>
      <c r="TYF932" s="2"/>
      <c r="TYG932" s="2"/>
      <c r="TYH932" s="2"/>
      <c r="TYI932" s="2"/>
      <c r="TYJ932" s="2"/>
      <c r="TYK932" s="2"/>
      <c r="TYL932" s="2"/>
      <c r="TYM932" s="2"/>
      <c r="TYN932" s="2"/>
      <c r="TYO932" s="2"/>
      <c r="TYP932" s="2"/>
      <c r="TYQ932" s="2"/>
      <c r="TYR932" s="2"/>
      <c r="TYS932" s="2"/>
      <c r="TYT932" s="2"/>
      <c r="TYU932" s="2"/>
      <c r="TYV932" s="2"/>
      <c r="TYW932" s="2"/>
      <c r="TYX932" s="2"/>
      <c r="TYY932" s="2"/>
      <c r="TYZ932" s="2"/>
      <c r="TZA932" s="2"/>
      <c r="TZB932" s="2"/>
      <c r="TZC932" s="2"/>
      <c r="TZD932" s="2"/>
      <c r="TZE932" s="2"/>
      <c r="TZF932" s="2"/>
      <c r="TZG932" s="2"/>
      <c r="TZH932" s="2"/>
      <c r="TZI932" s="2"/>
      <c r="TZJ932" s="2"/>
      <c r="TZK932" s="2"/>
      <c r="TZL932" s="2"/>
      <c r="TZM932" s="2"/>
      <c r="TZN932" s="2"/>
      <c r="TZO932" s="2"/>
      <c r="TZP932" s="2"/>
      <c r="TZQ932" s="2"/>
      <c r="TZR932" s="2"/>
      <c r="TZS932" s="2"/>
      <c r="TZT932" s="2"/>
      <c r="TZU932" s="2"/>
      <c r="TZV932" s="2"/>
      <c r="TZW932" s="2"/>
      <c r="TZX932" s="2"/>
      <c r="TZY932" s="2"/>
      <c r="TZZ932" s="2"/>
      <c r="UAA932" s="2"/>
      <c r="UAB932" s="2"/>
      <c r="UAC932" s="2"/>
      <c r="UAD932" s="2"/>
      <c r="UAE932" s="2"/>
      <c r="UAF932" s="2"/>
      <c r="UAG932" s="2"/>
      <c r="UAH932" s="2"/>
      <c r="UAI932" s="2"/>
      <c r="UAJ932" s="2"/>
      <c r="UAK932" s="2"/>
      <c r="UAL932" s="2"/>
      <c r="UAM932" s="2"/>
      <c r="UAN932" s="2"/>
      <c r="UAO932" s="2"/>
      <c r="UAP932" s="2"/>
      <c r="UAQ932" s="2"/>
      <c r="UAR932" s="2"/>
      <c r="UAS932" s="2"/>
      <c r="UAT932" s="2"/>
      <c r="UAU932" s="2"/>
      <c r="UAV932" s="2"/>
      <c r="UAW932" s="2"/>
      <c r="UAX932" s="2"/>
      <c r="UAY932" s="2"/>
      <c r="UAZ932" s="2"/>
      <c r="UBA932" s="2"/>
      <c r="UBB932" s="2"/>
      <c r="UBC932" s="2"/>
      <c r="UBD932" s="2"/>
      <c r="UBE932" s="2"/>
      <c r="UBF932" s="2"/>
      <c r="UBG932" s="2"/>
      <c r="UBH932" s="2"/>
      <c r="UBI932" s="2"/>
      <c r="UBJ932" s="2"/>
      <c r="UBK932" s="2"/>
      <c r="UBL932" s="2"/>
      <c r="UBM932" s="2"/>
      <c r="UBN932" s="2"/>
      <c r="UBO932" s="2"/>
      <c r="UBP932" s="2"/>
      <c r="UBQ932" s="2"/>
      <c r="UBR932" s="2"/>
      <c r="UBS932" s="2"/>
      <c r="UBT932" s="2"/>
      <c r="UBU932" s="2"/>
      <c r="UBV932" s="2"/>
      <c r="UBW932" s="2"/>
      <c r="UBX932" s="2"/>
      <c r="UBY932" s="2"/>
      <c r="UBZ932" s="2"/>
      <c r="UCA932" s="2"/>
      <c r="UCB932" s="2"/>
      <c r="UCC932" s="2"/>
      <c r="UCD932" s="2"/>
      <c r="UCE932" s="2"/>
      <c r="UCF932" s="2"/>
      <c r="UCG932" s="2"/>
      <c r="UCH932" s="2"/>
      <c r="UCI932" s="2"/>
      <c r="UCJ932" s="2"/>
      <c r="UCK932" s="2"/>
      <c r="UCL932" s="2"/>
      <c r="UCM932" s="2"/>
      <c r="UCN932" s="2"/>
      <c r="UCO932" s="2"/>
      <c r="UCP932" s="2"/>
      <c r="UCQ932" s="2"/>
      <c r="UCR932" s="2"/>
      <c r="UCS932" s="2"/>
      <c r="UCT932" s="2"/>
      <c r="UCU932" s="2"/>
      <c r="UCV932" s="2"/>
      <c r="UCW932" s="2"/>
      <c r="UCX932" s="2"/>
      <c r="UCY932" s="2"/>
      <c r="UCZ932" s="2"/>
      <c r="UDA932" s="2"/>
      <c r="UDB932" s="2"/>
      <c r="UDC932" s="2"/>
      <c r="UDD932" s="2"/>
      <c r="UDE932" s="2"/>
      <c r="UDF932" s="2"/>
      <c r="UDG932" s="2"/>
      <c r="UDH932" s="2"/>
      <c r="UDI932" s="2"/>
      <c r="UDJ932" s="2"/>
      <c r="UDK932" s="2"/>
      <c r="UDL932" s="2"/>
      <c r="UDM932" s="2"/>
      <c r="UDN932" s="2"/>
      <c r="UDO932" s="2"/>
      <c r="UDP932" s="2"/>
      <c r="UDQ932" s="2"/>
      <c r="UDR932" s="2"/>
      <c r="UDS932" s="2"/>
      <c r="UDT932" s="2"/>
      <c r="UDU932" s="2"/>
      <c r="UDV932" s="2"/>
      <c r="UDW932" s="2"/>
      <c r="UDX932" s="2"/>
      <c r="UDY932" s="2"/>
      <c r="UDZ932" s="2"/>
      <c r="UEA932" s="2"/>
      <c r="UEB932" s="2"/>
      <c r="UEC932" s="2"/>
      <c r="UED932" s="2"/>
      <c r="UEE932" s="2"/>
      <c r="UEF932" s="2"/>
      <c r="UEG932" s="2"/>
      <c r="UEH932" s="2"/>
      <c r="UEI932" s="2"/>
      <c r="UEJ932" s="2"/>
      <c r="UEK932" s="2"/>
      <c r="UEL932" s="2"/>
      <c r="UEM932" s="2"/>
      <c r="UEN932" s="2"/>
      <c r="UEO932" s="2"/>
      <c r="UEP932" s="2"/>
      <c r="UEQ932" s="2"/>
      <c r="UER932" s="2"/>
      <c r="UES932" s="2"/>
      <c r="UET932" s="2"/>
      <c r="UEU932" s="2"/>
      <c r="UEV932" s="2"/>
      <c r="UEW932" s="2"/>
      <c r="UEX932" s="2"/>
      <c r="UEY932" s="2"/>
      <c r="UEZ932" s="2"/>
      <c r="UFA932" s="2"/>
      <c r="UFB932" s="2"/>
      <c r="UFC932" s="2"/>
      <c r="UFD932" s="2"/>
      <c r="UFE932" s="2"/>
      <c r="UFF932" s="2"/>
      <c r="UFG932" s="2"/>
      <c r="UFH932" s="2"/>
      <c r="UFI932" s="2"/>
      <c r="UFJ932" s="2"/>
      <c r="UFK932" s="2"/>
      <c r="UFL932" s="2"/>
      <c r="UFM932" s="2"/>
      <c r="UFN932" s="2"/>
      <c r="UFO932" s="2"/>
      <c r="UFP932" s="2"/>
      <c r="UFQ932" s="2"/>
      <c r="UFR932" s="2"/>
      <c r="UFS932" s="2"/>
      <c r="UFT932" s="2"/>
      <c r="UFU932" s="2"/>
      <c r="UFV932" s="2"/>
      <c r="UFW932" s="2"/>
      <c r="UFX932" s="2"/>
      <c r="UFY932" s="2"/>
      <c r="UFZ932" s="2"/>
      <c r="UGA932" s="2"/>
      <c r="UGB932" s="2"/>
      <c r="UGC932" s="2"/>
      <c r="UGD932" s="2"/>
      <c r="UGE932" s="2"/>
      <c r="UGF932" s="2"/>
      <c r="UGG932" s="2"/>
      <c r="UGH932" s="2"/>
      <c r="UGI932" s="2"/>
      <c r="UGJ932" s="2"/>
      <c r="UGK932" s="2"/>
      <c r="UGL932" s="2"/>
      <c r="UGM932" s="2"/>
      <c r="UGN932" s="2"/>
      <c r="UGO932" s="2"/>
      <c r="UGP932" s="2"/>
      <c r="UGQ932" s="2"/>
      <c r="UGR932" s="2"/>
      <c r="UGS932" s="2"/>
      <c r="UGT932" s="2"/>
      <c r="UGU932" s="2"/>
      <c r="UGV932" s="2"/>
      <c r="UGW932" s="2"/>
      <c r="UGX932" s="2"/>
      <c r="UGY932" s="2"/>
      <c r="UGZ932" s="2"/>
      <c r="UHA932" s="2"/>
      <c r="UHB932" s="2"/>
      <c r="UHC932" s="2"/>
      <c r="UHD932" s="2"/>
      <c r="UHE932" s="2"/>
      <c r="UHF932" s="2"/>
      <c r="UHG932" s="2"/>
      <c r="UHH932" s="2"/>
      <c r="UHI932" s="2"/>
      <c r="UHJ932" s="2"/>
      <c r="UHK932" s="2"/>
      <c r="UHL932" s="2"/>
      <c r="UHM932" s="2"/>
      <c r="UHN932" s="2"/>
      <c r="UHO932" s="2"/>
      <c r="UHP932" s="2"/>
      <c r="UHQ932" s="2"/>
      <c r="UHR932" s="2"/>
      <c r="UHS932" s="2"/>
      <c r="UHT932" s="2"/>
      <c r="UHU932" s="2"/>
      <c r="UHV932" s="2"/>
      <c r="UHW932" s="2"/>
      <c r="UHX932" s="2"/>
      <c r="UHY932" s="2"/>
      <c r="UHZ932" s="2"/>
      <c r="UIA932" s="2"/>
      <c r="UIB932" s="2"/>
      <c r="UIC932" s="2"/>
      <c r="UID932" s="2"/>
      <c r="UIE932" s="2"/>
      <c r="UIF932" s="2"/>
      <c r="UIG932" s="2"/>
      <c r="UIH932" s="2"/>
      <c r="UII932" s="2"/>
      <c r="UIJ932" s="2"/>
      <c r="UIK932" s="2"/>
      <c r="UIL932" s="2"/>
      <c r="UIM932" s="2"/>
      <c r="UIN932" s="2"/>
      <c r="UIO932" s="2"/>
      <c r="UIP932" s="2"/>
      <c r="UIQ932" s="2"/>
      <c r="UIR932" s="2"/>
      <c r="UIS932" s="2"/>
      <c r="UIT932" s="2"/>
      <c r="UIU932" s="2"/>
      <c r="UIV932" s="2"/>
      <c r="UIW932" s="2"/>
      <c r="UIX932" s="2"/>
      <c r="UIY932" s="2"/>
      <c r="UIZ932" s="2"/>
      <c r="UJA932" s="2"/>
      <c r="UJB932" s="2"/>
      <c r="UJC932" s="2"/>
      <c r="UJD932" s="2"/>
      <c r="UJE932" s="2"/>
      <c r="UJF932" s="2"/>
      <c r="UJG932" s="2"/>
      <c r="UJH932" s="2"/>
      <c r="UJI932" s="2"/>
      <c r="UJJ932" s="2"/>
      <c r="UJK932" s="2"/>
      <c r="UJL932" s="2"/>
      <c r="UJM932" s="2"/>
      <c r="UJN932" s="2"/>
      <c r="UJO932" s="2"/>
      <c r="UJP932" s="2"/>
      <c r="UJQ932" s="2"/>
      <c r="UJR932" s="2"/>
      <c r="UJS932" s="2"/>
      <c r="UJT932" s="2"/>
      <c r="UJU932" s="2"/>
      <c r="UJV932" s="2"/>
      <c r="UJW932" s="2"/>
      <c r="UJX932" s="2"/>
      <c r="UJY932" s="2"/>
      <c r="UJZ932" s="2"/>
      <c r="UKA932" s="2"/>
      <c r="UKB932" s="2"/>
      <c r="UKC932" s="2"/>
      <c r="UKD932" s="2"/>
      <c r="UKE932" s="2"/>
      <c r="UKF932" s="2"/>
      <c r="UKG932" s="2"/>
      <c r="UKH932" s="2"/>
      <c r="UKI932" s="2"/>
      <c r="UKJ932" s="2"/>
      <c r="UKK932" s="2"/>
      <c r="UKL932" s="2"/>
      <c r="UKM932" s="2"/>
      <c r="UKN932" s="2"/>
      <c r="UKO932" s="2"/>
      <c r="UKP932" s="2"/>
      <c r="UKQ932" s="2"/>
      <c r="UKR932" s="2"/>
      <c r="UKS932" s="2"/>
      <c r="UKT932" s="2"/>
      <c r="UKU932" s="2"/>
      <c r="UKV932" s="2"/>
      <c r="UKW932" s="2"/>
      <c r="UKX932" s="2"/>
      <c r="UKY932" s="2"/>
      <c r="UKZ932" s="2"/>
      <c r="ULA932" s="2"/>
      <c r="ULB932" s="2"/>
      <c r="ULC932" s="2"/>
      <c r="ULD932" s="2"/>
      <c r="ULE932" s="2"/>
      <c r="ULF932" s="2"/>
      <c r="ULG932" s="2"/>
      <c r="ULH932" s="2"/>
      <c r="ULI932" s="2"/>
      <c r="ULJ932" s="2"/>
      <c r="ULK932" s="2"/>
      <c r="ULL932" s="2"/>
      <c r="ULM932" s="2"/>
      <c r="ULN932" s="2"/>
      <c r="ULO932" s="2"/>
      <c r="ULP932" s="2"/>
      <c r="ULQ932" s="2"/>
      <c r="ULR932" s="2"/>
      <c r="ULS932" s="2"/>
      <c r="ULT932" s="2"/>
      <c r="ULU932" s="2"/>
      <c r="ULV932" s="2"/>
      <c r="ULW932" s="2"/>
      <c r="ULX932" s="2"/>
      <c r="ULY932" s="2"/>
      <c r="ULZ932" s="2"/>
      <c r="UMA932" s="2"/>
      <c r="UMB932" s="2"/>
      <c r="UMC932" s="2"/>
      <c r="UMD932" s="2"/>
      <c r="UME932" s="2"/>
      <c r="UMF932" s="2"/>
      <c r="UMG932" s="2"/>
      <c r="UMH932" s="2"/>
      <c r="UMI932" s="2"/>
      <c r="UMJ932" s="2"/>
      <c r="UMK932" s="2"/>
      <c r="UML932" s="2"/>
      <c r="UMM932" s="2"/>
      <c r="UMN932" s="2"/>
      <c r="UMO932" s="2"/>
      <c r="UMP932" s="2"/>
      <c r="UMQ932" s="2"/>
      <c r="UMR932" s="2"/>
      <c r="UMS932" s="2"/>
      <c r="UMT932" s="2"/>
      <c r="UMU932" s="2"/>
      <c r="UMV932" s="2"/>
      <c r="UMW932" s="2"/>
      <c r="UMX932" s="2"/>
      <c r="UMY932" s="2"/>
      <c r="UMZ932" s="2"/>
      <c r="UNA932" s="2"/>
      <c r="UNB932" s="2"/>
      <c r="UNC932" s="2"/>
      <c r="UND932" s="2"/>
      <c r="UNE932" s="2"/>
      <c r="UNF932" s="2"/>
      <c r="UNG932" s="2"/>
      <c r="UNH932" s="2"/>
      <c r="UNI932" s="2"/>
      <c r="UNJ932" s="2"/>
      <c r="UNK932" s="2"/>
      <c r="UNL932" s="2"/>
      <c r="UNM932" s="2"/>
      <c r="UNN932" s="2"/>
      <c r="UNO932" s="2"/>
      <c r="UNP932" s="2"/>
      <c r="UNQ932" s="2"/>
      <c r="UNR932" s="2"/>
      <c r="UNS932" s="2"/>
      <c r="UNT932" s="2"/>
      <c r="UNU932" s="2"/>
      <c r="UNV932" s="2"/>
      <c r="UNW932" s="2"/>
      <c r="UNX932" s="2"/>
      <c r="UNY932" s="2"/>
      <c r="UNZ932" s="2"/>
      <c r="UOA932" s="2"/>
      <c r="UOB932" s="2"/>
      <c r="UOC932" s="2"/>
      <c r="UOD932" s="2"/>
      <c r="UOE932" s="2"/>
      <c r="UOF932" s="2"/>
      <c r="UOG932" s="2"/>
      <c r="UOH932" s="2"/>
      <c r="UOI932" s="2"/>
      <c r="UOJ932" s="2"/>
      <c r="UOK932" s="2"/>
      <c r="UOL932" s="2"/>
      <c r="UOM932" s="2"/>
      <c r="UON932" s="2"/>
      <c r="UOO932" s="2"/>
      <c r="UOP932" s="2"/>
      <c r="UOQ932" s="2"/>
      <c r="UOR932" s="2"/>
      <c r="UOS932" s="2"/>
      <c r="UOT932" s="2"/>
      <c r="UOU932" s="2"/>
      <c r="UOV932" s="2"/>
      <c r="UOW932" s="2"/>
      <c r="UOX932" s="2"/>
      <c r="UOY932" s="2"/>
      <c r="UOZ932" s="2"/>
      <c r="UPA932" s="2"/>
      <c r="UPB932" s="2"/>
      <c r="UPC932" s="2"/>
      <c r="UPD932" s="2"/>
      <c r="UPE932" s="2"/>
      <c r="UPF932" s="2"/>
      <c r="UPG932" s="2"/>
      <c r="UPH932" s="2"/>
      <c r="UPI932" s="2"/>
      <c r="UPJ932" s="2"/>
      <c r="UPK932" s="2"/>
      <c r="UPL932" s="2"/>
      <c r="UPM932" s="2"/>
      <c r="UPN932" s="2"/>
      <c r="UPO932" s="2"/>
      <c r="UPP932" s="2"/>
      <c r="UPQ932" s="2"/>
      <c r="UPR932" s="2"/>
      <c r="UPS932" s="2"/>
      <c r="UPT932" s="2"/>
      <c r="UPU932" s="2"/>
      <c r="UPV932" s="2"/>
      <c r="UPW932" s="2"/>
      <c r="UPX932" s="2"/>
      <c r="UPY932" s="2"/>
      <c r="UPZ932" s="2"/>
      <c r="UQA932" s="2"/>
      <c r="UQB932" s="2"/>
      <c r="UQC932" s="2"/>
      <c r="UQD932" s="2"/>
      <c r="UQE932" s="2"/>
      <c r="UQF932" s="2"/>
      <c r="UQG932" s="2"/>
      <c r="UQH932" s="2"/>
      <c r="UQI932" s="2"/>
      <c r="UQJ932" s="2"/>
      <c r="UQK932" s="2"/>
      <c r="UQL932" s="2"/>
      <c r="UQM932" s="2"/>
      <c r="UQN932" s="2"/>
      <c r="UQO932" s="2"/>
      <c r="UQP932" s="2"/>
      <c r="UQQ932" s="2"/>
      <c r="UQR932" s="2"/>
      <c r="UQS932" s="2"/>
      <c r="UQT932" s="2"/>
      <c r="UQU932" s="2"/>
      <c r="UQV932" s="2"/>
      <c r="UQW932" s="2"/>
      <c r="UQX932" s="2"/>
      <c r="UQY932" s="2"/>
      <c r="UQZ932" s="2"/>
      <c r="URA932" s="2"/>
      <c r="URB932" s="2"/>
      <c r="URC932" s="2"/>
      <c r="URD932" s="2"/>
      <c r="URE932" s="2"/>
      <c r="URF932" s="2"/>
      <c r="URG932" s="2"/>
      <c r="URH932" s="2"/>
      <c r="URI932" s="2"/>
      <c r="URJ932" s="2"/>
      <c r="URK932" s="2"/>
      <c r="URL932" s="2"/>
      <c r="URM932" s="2"/>
      <c r="URN932" s="2"/>
      <c r="URO932" s="2"/>
      <c r="URP932" s="2"/>
      <c r="URQ932" s="2"/>
      <c r="URR932" s="2"/>
      <c r="URS932" s="2"/>
      <c r="URT932" s="2"/>
      <c r="URU932" s="2"/>
      <c r="URV932" s="2"/>
      <c r="URW932" s="2"/>
      <c r="URX932" s="2"/>
      <c r="URY932" s="2"/>
      <c r="URZ932" s="2"/>
      <c r="USA932" s="2"/>
      <c r="USB932" s="2"/>
      <c r="USC932" s="2"/>
      <c r="USD932" s="2"/>
      <c r="USE932" s="2"/>
      <c r="USF932" s="2"/>
      <c r="USG932" s="2"/>
      <c r="USH932" s="2"/>
      <c r="USI932" s="2"/>
      <c r="USJ932" s="2"/>
      <c r="USK932" s="2"/>
      <c r="USL932" s="2"/>
      <c r="USM932" s="2"/>
      <c r="USN932" s="2"/>
      <c r="USO932" s="2"/>
      <c r="USP932" s="2"/>
      <c r="USQ932" s="2"/>
      <c r="USR932" s="2"/>
      <c r="USS932" s="2"/>
      <c r="UST932" s="2"/>
      <c r="USU932" s="2"/>
      <c r="USV932" s="2"/>
      <c r="USW932" s="2"/>
      <c r="USX932" s="2"/>
      <c r="USY932" s="2"/>
      <c r="USZ932" s="2"/>
      <c r="UTA932" s="2"/>
      <c r="UTB932" s="2"/>
      <c r="UTC932" s="2"/>
      <c r="UTD932" s="2"/>
      <c r="UTE932" s="2"/>
      <c r="UTF932" s="2"/>
      <c r="UTG932" s="2"/>
      <c r="UTH932" s="2"/>
      <c r="UTI932" s="2"/>
      <c r="UTJ932" s="2"/>
      <c r="UTK932" s="2"/>
      <c r="UTL932" s="2"/>
      <c r="UTM932" s="2"/>
      <c r="UTN932" s="2"/>
      <c r="UTO932" s="2"/>
      <c r="UTP932" s="2"/>
      <c r="UTQ932" s="2"/>
      <c r="UTR932" s="2"/>
      <c r="UTS932" s="2"/>
      <c r="UTT932" s="2"/>
      <c r="UTU932" s="2"/>
      <c r="UTV932" s="2"/>
      <c r="UTW932" s="2"/>
      <c r="UTX932" s="2"/>
      <c r="UTY932" s="2"/>
      <c r="UTZ932" s="2"/>
      <c r="UUA932" s="2"/>
      <c r="UUB932" s="2"/>
      <c r="UUC932" s="2"/>
      <c r="UUD932" s="2"/>
      <c r="UUE932" s="2"/>
      <c r="UUF932" s="2"/>
      <c r="UUG932" s="2"/>
      <c r="UUH932" s="2"/>
      <c r="UUI932" s="2"/>
      <c r="UUJ932" s="2"/>
      <c r="UUK932" s="2"/>
      <c r="UUL932" s="2"/>
      <c r="UUM932" s="2"/>
      <c r="UUN932" s="2"/>
      <c r="UUO932" s="2"/>
      <c r="UUP932" s="2"/>
      <c r="UUQ932" s="2"/>
      <c r="UUR932" s="2"/>
      <c r="UUS932" s="2"/>
      <c r="UUT932" s="2"/>
      <c r="UUU932" s="2"/>
      <c r="UUV932" s="2"/>
      <c r="UUW932" s="2"/>
      <c r="UUX932" s="2"/>
      <c r="UUY932" s="2"/>
      <c r="UUZ932" s="2"/>
      <c r="UVA932" s="2"/>
      <c r="UVB932" s="2"/>
      <c r="UVC932" s="2"/>
      <c r="UVD932" s="2"/>
      <c r="UVE932" s="2"/>
      <c r="UVF932" s="2"/>
      <c r="UVG932" s="2"/>
      <c r="UVH932" s="2"/>
      <c r="UVI932" s="2"/>
      <c r="UVJ932" s="2"/>
      <c r="UVK932" s="2"/>
      <c r="UVL932" s="2"/>
      <c r="UVM932" s="2"/>
      <c r="UVN932" s="2"/>
      <c r="UVO932" s="2"/>
      <c r="UVP932" s="2"/>
      <c r="UVQ932" s="2"/>
      <c r="UVR932" s="2"/>
      <c r="UVS932" s="2"/>
      <c r="UVT932" s="2"/>
      <c r="UVU932" s="2"/>
      <c r="UVV932" s="2"/>
      <c r="UVW932" s="2"/>
      <c r="UVX932" s="2"/>
      <c r="UVY932" s="2"/>
      <c r="UVZ932" s="2"/>
      <c r="UWA932" s="2"/>
      <c r="UWB932" s="2"/>
      <c r="UWC932" s="2"/>
      <c r="UWD932" s="2"/>
      <c r="UWE932" s="2"/>
      <c r="UWF932" s="2"/>
      <c r="UWG932" s="2"/>
      <c r="UWH932" s="2"/>
      <c r="UWI932" s="2"/>
      <c r="UWJ932" s="2"/>
      <c r="UWK932" s="2"/>
      <c r="UWL932" s="2"/>
      <c r="UWM932" s="2"/>
      <c r="UWN932" s="2"/>
      <c r="UWO932" s="2"/>
      <c r="UWP932" s="2"/>
      <c r="UWQ932" s="2"/>
      <c r="UWR932" s="2"/>
      <c r="UWS932" s="2"/>
      <c r="UWT932" s="2"/>
      <c r="UWU932" s="2"/>
      <c r="UWV932" s="2"/>
      <c r="UWW932" s="2"/>
      <c r="UWX932" s="2"/>
      <c r="UWY932" s="2"/>
      <c r="UWZ932" s="2"/>
      <c r="UXA932" s="2"/>
      <c r="UXB932" s="2"/>
      <c r="UXC932" s="2"/>
      <c r="UXD932" s="2"/>
      <c r="UXE932" s="2"/>
      <c r="UXF932" s="2"/>
      <c r="UXG932" s="2"/>
      <c r="UXH932" s="2"/>
      <c r="UXI932" s="2"/>
      <c r="UXJ932" s="2"/>
      <c r="UXK932" s="2"/>
      <c r="UXL932" s="2"/>
      <c r="UXM932" s="2"/>
      <c r="UXN932" s="2"/>
      <c r="UXO932" s="2"/>
      <c r="UXP932" s="2"/>
      <c r="UXQ932" s="2"/>
      <c r="UXR932" s="2"/>
      <c r="UXS932" s="2"/>
      <c r="UXT932" s="2"/>
      <c r="UXU932" s="2"/>
      <c r="UXV932" s="2"/>
      <c r="UXW932" s="2"/>
      <c r="UXX932" s="2"/>
      <c r="UXY932" s="2"/>
      <c r="UXZ932" s="2"/>
      <c r="UYA932" s="2"/>
      <c r="UYB932" s="2"/>
      <c r="UYC932" s="2"/>
      <c r="UYD932" s="2"/>
      <c r="UYE932" s="2"/>
      <c r="UYF932" s="2"/>
      <c r="UYG932" s="2"/>
      <c r="UYH932" s="2"/>
      <c r="UYI932" s="2"/>
      <c r="UYJ932" s="2"/>
      <c r="UYK932" s="2"/>
      <c r="UYL932" s="2"/>
      <c r="UYM932" s="2"/>
      <c r="UYN932" s="2"/>
      <c r="UYO932" s="2"/>
      <c r="UYP932" s="2"/>
      <c r="UYQ932" s="2"/>
      <c r="UYR932" s="2"/>
      <c r="UYS932" s="2"/>
      <c r="UYT932" s="2"/>
      <c r="UYU932" s="2"/>
      <c r="UYV932" s="2"/>
      <c r="UYW932" s="2"/>
      <c r="UYX932" s="2"/>
      <c r="UYY932" s="2"/>
      <c r="UYZ932" s="2"/>
      <c r="UZA932" s="2"/>
      <c r="UZB932" s="2"/>
      <c r="UZC932" s="2"/>
      <c r="UZD932" s="2"/>
      <c r="UZE932" s="2"/>
      <c r="UZF932" s="2"/>
      <c r="UZG932" s="2"/>
      <c r="UZH932" s="2"/>
      <c r="UZI932" s="2"/>
      <c r="UZJ932" s="2"/>
      <c r="UZK932" s="2"/>
      <c r="UZL932" s="2"/>
      <c r="UZM932" s="2"/>
      <c r="UZN932" s="2"/>
      <c r="UZO932" s="2"/>
      <c r="UZP932" s="2"/>
      <c r="UZQ932" s="2"/>
      <c r="UZR932" s="2"/>
      <c r="UZS932" s="2"/>
      <c r="UZT932" s="2"/>
      <c r="UZU932" s="2"/>
      <c r="UZV932" s="2"/>
      <c r="UZW932" s="2"/>
      <c r="UZX932" s="2"/>
      <c r="UZY932" s="2"/>
      <c r="UZZ932" s="2"/>
      <c r="VAA932" s="2"/>
      <c r="VAB932" s="2"/>
      <c r="VAC932" s="2"/>
      <c r="VAD932" s="2"/>
      <c r="VAE932" s="2"/>
      <c r="VAF932" s="2"/>
      <c r="VAG932" s="2"/>
      <c r="VAH932" s="2"/>
      <c r="VAI932" s="2"/>
      <c r="VAJ932" s="2"/>
      <c r="VAK932" s="2"/>
      <c r="VAL932" s="2"/>
      <c r="VAM932" s="2"/>
      <c r="VAN932" s="2"/>
      <c r="VAO932" s="2"/>
      <c r="VAP932" s="2"/>
      <c r="VAQ932" s="2"/>
      <c r="VAR932" s="2"/>
      <c r="VAS932" s="2"/>
      <c r="VAT932" s="2"/>
      <c r="VAU932" s="2"/>
      <c r="VAV932" s="2"/>
      <c r="VAW932" s="2"/>
      <c r="VAX932" s="2"/>
      <c r="VAY932" s="2"/>
      <c r="VAZ932" s="2"/>
      <c r="VBA932" s="2"/>
      <c r="VBB932" s="2"/>
      <c r="VBC932" s="2"/>
      <c r="VBD932" s="2"/>
      <c r="VBE932" s="2"/>
      <c r="VBF932" s="2"/>
      <c r="VBG932" s="2"/>
      <c r="VBH932" s="2"/>
      <c r="VBI932" s="2"/>
      <c r="VBJ932" s="2"/>
      <c r="VBK932" s="2"/>
      <c r="VBL932" s="2"/>
      <c r="VBM932" s="2"/>
      <c r="VBN932" s="2"/>
      <c r="VBO932" s="2"/>
      <c r="VBP932" s="2"/>
      <c r="VBQ932" s="2"/>
      <c r="VBR932" s="2"/>
      <c r="VBS932" s="2"/>
      <c r="VBT932" s="2"/>
      <c r="VBU932" s="2"/>
      <c r="VBV932" s="2"/>
      <c r="VBW932" s="2"/>
      <c r="VBX932" s="2"/>
      <c r="VBY932" s="2"/>
      <c r="VBZ932" s="2"/>
      <c r="VCA932" s="2"/>
      <c r="VCB932" s="2"/>
      <c r="VCC932" s="2"/>
      <c r="VCD932" s="2"/>
      <c r="VCE932" s="2"/>
      <c r="VCF932" s="2"/>
      <c r="VCG932" s="2"/>
      <c r="VCH932" s="2"/>
      <c r="VCI932" s="2"/>
      <c r="VCJ932" s="2"/>
      <c r="VCK932" s="2"/>
      <c r="VCL932" s="2"/>
      <c r="VCM932" s="2"/>
      <c r="VCN932" s="2"/>
      <c r="VCO932" s="2"/>
      <c r="VCP932" s="2"/>
      <c r="VCQ932" s="2"/>
      <c r="VCR932" s="2"/>
      <c r="VCS932" s="2"/>
      <c r="VCT932" s="2"/>
      <c r="VCU932" s="2"/>
      <c r="VCV932" s="2"/>
      <c r="VCW932" s="2"/>
      <c r="VCX932" s="2"/>
      <c r="VCY932" s="2"/>
      <c r="VCZ932" s="2"/>
      <c r="VDA932" s="2"/>
      <c r="VDB932" s="2"/>
      <c r="VDC932" s="2"/>
      <c r="VDD932" s="2"/>
      <c r="VDE932" s="2"/>
      <c r="VDF932" s="2"/>
      <c r="VDG932" s="2"/>
      <c r="VDH932" s="2"/>
      <c r="VDI932" s="2"/>
      <c r="VDJ932" s="2"/>
      <c r="VDK932" s="2"/>
      <c r="VDL932" s="2"/>
      <c r="VDM932" s="2"/>
      <c r="VDN932" s="2"/>
      <c r="VDO932" s="2"/>
      <c r="VDP932" s="2"/>
      <c r="VDQ932" s="2"/>
      <c r="VDR932" s="2"/>
      <c r="VDS932" s="2"/>
      <c r="VDT932" s="2"/>
      <c r="VDU932" s="2"/>
      <c r="VDV932" s="2"/>
      <c r="VDW932" s="2"/>
      <c r="VDX932" s="2"/>
      <c r="VDY932" s="2"/>
      <c r="VDZ932" s="2"/>
      <c r="VEA932" s="2"/>
      <c r="VEB932" s="2"/>
      <c r="VEC932" s="2"/>
      <c r="VED932" s="2"/>
      <c r="VEE932" s="2"/>
      <c r="VEF932" s="2"/>
      <c r="VEG932" s="2"/>
      <c r="VEH932" s="2"/>
      <c r="VEI932" s="2"/>
      <c r="VEJ932" s="2"/>
      <c r="VEK932" s="2"/>
      <c r="VEL932" s="2"/>
      <c r="VEM932" s="2"/>
      <c r="VEN932" s="2"/>
      <c r="VEO932" s="2"/>
      <c r="VEP932" s="2"/>
      <c r="VEQ932" s="2"/>
      <c r="VER932" s="2"/>
      <c r="VES932" s="2"/>
      <c r="VET932" s="2"/>
      <c r="VEU932" s="2"/>
      <c r="VEV932" s="2"/>
      <c r="VEW932" s="2"/>
      <c r="VEX932" s="2"/>
      <c r="VEY932" s="2"/>
      <c r="VEZ932" s="2"/>
      <c r="VFA932" s="2"/>
      <c r="VFB932" s="2"/>
      <c r="VFC932" s="2"/>
      <c r="VFD932" s="2"/>
      <c r="VFE932" s="2"/>
      <c r="VFF932" s="2"/>
      <c r="VFG932" s="2"/>
      <c r="VFH932" s="2"/>
      <c r="VFI932" s="2"/>
      <c r="VFJ932" s="2"/>
      <c r="VFK932" s="2"/>
      <c r="VFL932" s="2"/>
      <c r="VFM932" s="2"/>
      <c r="VFN932" s="2"/>
      <c r="VFO932" s="2"/>
      <c r="VFP932" s="2"/>
      <c r="VFQ932" s="2"/>
      <c r="VFR932" s="2"/>
      <c r="VFS932" s="2"/>
      <c r="VFT932" s="2"/>
      <c r="VFU932" s="2"/>
      <c r="VFV932" s="2"/>
      <c r="VFW932" s="2"/>
      <c r="VFX932" s="2"/>
      <c r="VFY932" s="2"/>
      <c r="VFZ932" s="2"/>
      <c r="VGA932" s="2"/>
      <c r="VGB932" s="2"/>
      <c r="VGC932" s="2"/>
      <c r="VGD932" s="2"/>
      <c r="VGE932" s="2"/>
      <c r="VGF932" s="2"/>
      <c r="VGG932" s="2"/>
      <c r="VGH932" s="2"/>
      <c r="VGI932" s="2"/>
      <c r="VGJ932" s="2"/>
      <c r="VGK932" s="2"/>
      <c r="VGL932" s="2"/>
      <c r="VGM932" s="2"/>
      <c r="VGN932" s="2"/>
      <c r="VGO932" s="2"/>
      <c r="VGP932" s="2"/>
      <c r="VGQ932" s="2"/>
      <c r="VGR932" s="2"/>
      <c r="VGS932" s="2"/>
      <c r="VGT932" s="2"/>
      <c r="VGU932" s="2"/>
      <c r="VGV932" s="2"/>
      <c r="VGW932" s="2"/>
      <c r="VGX932" s="2"/>
      <c r="VGY932" s="2"/>
      <c r="VGZ932" s="2"/>
      <c r="VHA932" s="2"/>
      <c r="VHB932" s="2"/>
      <c r="VHC932" s="2"/>
      <c r="VHD932" s="2"/>
      <c r="VHE932" s="2"/>
      <c r="VHF932" s="2"/>
      <c r="VHG932" s="2"/>
      <c r="VHH932" s="2"/>
      <c r="VHI932" s="2"/>
      <c r="VHJ932" s="2"/>
      <c r="VHK932" s="2"/>
      <c r="VHL932" s="2"/>
      <c r="VHM932" s="2"/>
      <c r="VHN932" s="2"/>
      <c r="VHO932" s="2"/>
      <c r="VHP932" s="2"/>
      <c r="VHQ932" s="2"/>
      <c r="VHR932" s="2"/>
      <c r="VHS932" s="2"/>
      <c r="VHT932" s="2"/>
      <c r="VHU932" s="2"/>
      <c r="VHV932" s="2"/>
      <c r="VHW932" s="2"/>
      <c r="VHX932" s="2"/>
      <c r="VHY932" s="2"/>
      <c r="VHZ932" s="2"/>
      <c r="VIA932" s="2"/>
      <c r="VIB932" s="2"/>
      <c r="VIC932" s="2"/>
      <c r="VID932" s="2"/>
      <c r="VIE932" s="2"/>
      <c r="VIF932" s="2"/>
      <c r="VIG932" s="2"/>
      <c r="VIH932" s="2"/>
      <c r="VII932" s="2"/>
      <c r="VIJ932" s="2"/>
      <c r="VIK932" s="2"/>
      <c r="VIL932" s="2"/>
      <c r="VIM932" s="2"/>
      <c r="VIN932" s="2"/>
      <c r="VIO932" s="2"/>
      <c r="VIP932" s="2"/>
      <c r="VIQ932" s="2"/>
      <c r="VIR932" s="2"/>
      <c r="VIS932" s="2"/>
      <c r="VIT932" s="2"/>
      <c r="VIU932" s="2"/>
      <c r="VIV932" s="2"/>
      <c r="VIW932" s="2"/>
      <c r="VIX932" s="2"/>
      <c r="VIY932" s="2"/>
      <c r="VIZ932" s="2"/>
      <c r="VJA932" s="2"/>
      <c r="VJB932" s="2"/>
      <c r="VJC932" s="2"/>
      <c r="VJD932" s="2"/>
      <c r="VJE932" s="2"/>
      <c r="VJF932" s="2"/>
      <c r="VJG932" s="2"/>
      <c r="VJH932" s="2"/>
      <c r="VJI932" s="2"/>
      <c r="VJJ932" s="2"/>
      <c r="VJK932" s="2"/>
      <c r="VJL932" s="2"/>
      <c r="VJM932" s="2"/>
      <c r="VJN932" s="2"/>
      <c r="VJO932" s="2"/>
      <c r="VJP932" s="2"/>
      <c r="VJQ932" s="2"/>
      <c r="VJR932" s="2"/>
      <c r="VJS932" s="2"/>
      <c r="VJT932" s="2"/>
      <c r="VJU932" s="2"/>
      <c r="VJV932" s="2"/>
      <c r="VJW932" s="2"/>
      <c r="VJX932" s="2"/>
      <c r="VJY932" s="2"/>
      <c r="VJZ932" s="2"/>
      <c r="VKA932" s="2"/>
      <c r="VKB932" s="2"/>
      <c r="VKC932" s="2"/>
      <c r="VKD932" s="2"/>
      <c r="VKE932" s="2"/>
      <c r="VKF932" s="2"/>
      <c r="VKG932" s="2"/>
      <c r="VKH932" s="2"/>
      <c r="VKI932" s="2"/>
      <c r="VKJ932" s="2"/>
      <c r="VKK932" s="2"/>
      <c r="VKL932" s="2"/>
      <c r="VKM932" s="2"/>
      <c r="VKN932" s="2"/>
      <c r="VKO932" s="2"/>
      <c r="VKP932" s="2"/>
      <c r="VKQ932" s="2"/>
      <c r="VKR932" s="2"/>
      <c r="VKS932" s="2"/>
      <c r="VKT932" s="2"/>
      <c r="VKU932" s="2"/>
      <c r="VKV932" s="2"/>
      <c r="VKW932" s="2"/>
      <c r="VKX932" s="2"/>
      <c r="VKY932" s="2"/>
      <c r="VKZ932" s="2"/>
      <c r="VLA932" s="2"/>
      <c r="VLB932" s="2"/>
      <c r="VLC932" s="2"/>
      <c r="VLD932" s="2"/>
      <c r="VLE932" s="2"/>
      <c r="VLF932" s="2"/>
      <c r="VLG932" s="2"/>
      <c r="VLH932" s="2"/>
      <c r="VLI932" s="2"/>
      <c r="VLJ932" s="2"/>
      <c r="VLK932" s="2"/>
      <c r="VLL932" s="2"/>
      <c r="VLM932" s="2"/>
      <c r="VLN932" s="2"/>
      <c r="VLO932" s="2"/>
      <c r="VLP932" s="2"/>
      <c r="VLQ932" s="2"/>
      <c r="VLR932" s="2"/>
      <c r="VLS932" s="2"/>
      <c r="VLT932" s="2"/>
      <c r="VLU932" s="2"/>
      <c r="VLV932" s="2"/>
      <c r="VLW932" s="2"/>
      <c r="VLX932" s="2"/>
      <c r="VLY932" s="2"/>
      <c r="VLZ932" s="2"/>
      <c r="VMA932" s="2"/>
      <c r="VMB932" s="2"/>
      <c r="VMC932" s="2"/>
      <c r="VMD932" s="2"/>
      <c r="VME932" s="2"/>
      <c r="VMF932" s="2"/>
      <c r="VMG932" s="2"/>
      <c r="VMH932" s="2"/>
      <c r="VMI932" s="2"/>
      <c r="VMJ932" s="2"/>
      <c r="VMK932" s="2"/>
      <c r="VML932" s="2"/>
      <c r="VMM932" s="2"/>
      <c r="VMN932" s="2"/>
      <c r="VMO932" s="2"/>
      <c r="VMP932" s="2"/>
      <c r="VMQ932" s="2"/>
      <c r="VMR932" s="2"/>
      <c r="VMS932" s="2"/>
      <c r="VMT932" s="2"/>
      <c r="VMU932" s="2"/>
      <c r="VMV932" s="2"/>
      <c r="VMW932" s="2"/>
      <c r="VMX932" s="2"/>
      <c r="VMY932" s="2"/>
      <c r="VMZ932" s="2"/>
      <c r="VNA932" s="2"/>
      <c r="VNB932" s="2"/>
      <c r="VNC932" s="2"/>
      <c r="VND932" s="2"/>
      <c r="VNE932" s="2"/>
      <c r="VNF932" s="2"/>
      <c r="VNG932" s="2"/>
      <c r="VNH932" s="2"/>
      <c r="VNI932" s="2"/>
      <c r="VNJ932" s="2"/>
      <c r="VNK932" s="2"/>
      <c r="VNL932" s="2"/>
      <c r="VNM932" s="2"/>
      <c r="VNN932" s="2"/>
      <c r="VNO932" s="2"/>
      <c r="VNP932" s="2"/>
      <c r="VNQ932" s="2"/>
      <c r="VNR932" s="2"/>
      <c r="VNS932" s="2"/>
      <c r="VNT932" s="2"/>
      <c r="VNU932" s="2"/>
      <c r="VNV932" s="2"/>
      <c r="VNW932" s="2"/>
      <c r="VNX932" s="2"/>
      <c r="VNY932" s="2"/>
      <c r="VNZ932" s="2"/>
      <c r="VOA932" s="2"/>
      <c r="VOB932" s="2"/>
      <c r="VOC932" s="2"/>
      <c r="VOD932" s="2"/>
      <c r="VOE932" s="2"/>
      <c r="VOF932" s="2"/>
      <c r="VOG932" s="2"/>
      <c r="VOH932" s="2"/>
      <c r="VOI932" s="2"/>
      <c r="VOJ932" s="2"/>
      <c r="VOK932" s="2"/>
      <c r="VOL932" s="2"/>
      <c r="VOM932" s="2"/>
      <c r="VON932" s="2"/>
      <c r="VOO932" s="2"/>
      <c r="VOP932" s="2"/>
      <c r="VOQ932" s="2"/>
      <c r="VOR932" s="2"/>
      <c r="VOS932" s="2"/>
      <c r="VOT932" s="2"/>
      <c r="VOU932" s="2"/>
      <c r="VOV932" s="2"/>
      <c r="VOW932" s="2"/>
      <c r="VOX932" s="2"/>
      <c r="VOY932" s="2"/>
      <c r="VOZ932" s="2"/>
      <c r="VPA932" s="2"/>
      <c r="VPB932" s="2"/>
      <c r="VPC932" s="2"/>
      <c r="VPD932" s="2"/>
      <c r="VPE932" s="2"/>
      <c r="VPF932" s="2"/>
      <c r="VPG932" s="2"/>
      <c r="VPH932" s="2"/>
      <c r="VPI932" s="2"/>
      <c r="VPJ932" s="2"/>
      <c r="VPK932" s="2"/>
      <c r="VPL932" s="2"/>
      <c r="VPM932" s="2"/>
      <c r="VPN932" s="2"/>
      <c r="VPO932" s="2"/>
      <c r="VPP932" s="2"/>
      <c r="VPQ932" s="2"/>
      <c r="VPR932" s="2"/>
      <c r="VPS932" s="2"/>
      <c r="VPT932" s="2"/>
      <c r="VPU932" s="2"/>
      <c r="VPV932" s="2"/>
      <c r="VPW932" s="2"/>
      <c r="VPX932" s="2"/>
      <c r="VPY932" s="2"/>
      <c r="VPZ932" s="2"/>
      <c r="VQA932" s="2"/>
      <c r="VQB932" s="2"/>
      <c r="VQC932" s="2"/>
      <c r="VQD932" s="2"/>
      <c r="VQE932" s="2"/>
      <c r="VQF932" s="2"/>
      <c r="VQG932" s="2"/>
      <c r="VQH932" s="2"/>
      <c r="VQI932" s="2"/>
      <c r="VQJ932" s="2"/>
      <c r="VQK932" s="2"/>
      <c r="VQL932" s="2"/>
      <c r="VQM932" s="2"/>
      <c r="VQN932" s="2"/>
      <c r="VQO932" s="2"/>
      <c r="VQP932" s="2"/>
      <c r="VQQ932" s="2"/>
      <c r="VQR932" s="2"/>
      <c r="VQS932" s="2"/>
      <c r="VQT932" s="2"/>
      <c r="VQU932" s="2"/>
      <c r="VQV932" s="2"/>
      <c r="VQW932" s="2"/>
      <c r="VQX932" s="2"/>
      <c r="VQY932" s="2"/>
      <c r="VQZ932" s="2"/>
      <c r="VRA932" s="2"/>
      <c r="VRB932" s="2"/>
      <c r="VRC932" s="2"/>
      <c r="VRD932" s="2"/>
      <c r="VRE932" s="2"/>
      <c r="VRF932" s="2"/>
      <c r="VRG932" s="2"/>
      <c r="VRH932" s="2"/>
      <c r="VRI932" s="2"/>
      <c r="VRJ932" s="2"/>
      <c r="VRK932" s="2"/>
      <c r="VRL932" s="2"/>
      <c r="VRM932" s="2"/>
      <c r="VRN932" s="2"/>
      <c r="VRO932" s="2"/>
      <c r="VRP932" s="2"/>
      <c r="VRQ932" s="2"/>
      <c r="VRR932" s="2"/>
      <c r="VRS932" s="2"/>
      <c r="VRT932" s="2"/>
      <c r="VRU932" s="2"/>
      <c r="VRV932" s="2"/>
      <c r="VRW932" s="2"/>
      <c r="VRX932" s="2"/>
      <c r="VRY932" s="2"/>
      <c r="VRZ932" s="2"/>
      <c r="VSA932" s="2"/>
      <c r="VSB932" s="2"/>
      <c r="VSC932" s="2"/>
      <c r="VSD932" s="2"/>
      <c r="VSE932" s="2"/>
      <c r="VSF932" s="2"/>
      <c r="VSG932" s="2"/>
      <c r="VSH932" s="2"/>
      <c r="VSI932" s="2"/>
      <c r="VSJ932" s="2"/>
      <c r="VSK932" s="2"/>
      <c r="VSL932" s="2"/>
      <c r="VSM932" s="2"/>
      <c r="VSN932" s="2"/>
      <c r="VSO932" s="2"/>
      <c r="VSP932" s="2"/>
      <c r="VSQ932" s="2"/>
      <c r="VSR932" s="2"/>
      <c r="VSS932" s="2"/>
      <c r="VST932" s="2"/>
      <c r="VSU932" s="2"/>
      <c r="VSV932" s="2"/>
      <c r="VSW932" s="2"/>
      <c r="VSX932" s="2"/>
      <c r="VSY932" s="2"/>
      <c r="VSZ932" s="2"/>
      <c r="VTA932" s="2"/>
      <c r="VTB932" s="2"/>
      <c r="VTC932" s="2"/>
      <c r="VTD932" s="2"/>
      <c r="VTE932" s="2"/>
      <c r="VTF932" s="2"/>
      <c r="VTG932" s="2"/>
      <c r="VTH932" s="2"/>
      <c r="VTI932" s="2"/>
      <c r="VTJ932" s="2"/>
      <c r="VTK932" s="2"/>
      <c r="VTL932" s="2"/>
      <c r="VTM932" s="2"/>
      <c r="VTN932" s="2"/>
      <c r="VTO932" s="2"/>
      <c r="VTP932" s="2"/>
      <c r="VTQ932" s="2"/>
      <c r="VTR932" s="2"/>
      <c r="VTS932" s="2"/>
      <c r="VTT932" s="2"/>
      <c r="VTU932" s="2"/>
      <c r="VTV932" s="2"/>
      <c r="VTW932" s="2"/>
      <c r="VTX932" s="2"/>
      <c r="VTY932" s="2"/>
      <c r="VTZ932" s="2"/>
      <c r="VUA932" s="2"/>
      <c r="VUB932" s="2"/>
      <c r="VUC932" s="2"/>
      <c r="VUD932" s="2"/>
      <c r="VUE932" s="2"/>
      <c r="VUF932" s="2"/>
      <c r="VUG932" s="2"/>
      <c r="VUH932" s="2"/>
      <c r="VUI932" s="2"/>
      <c r="VUJ932" s="2"/>
      <c r="VUK932" s="2"/>
      <c r="VUL932" s="2"/>
      <c r="VUM932" s="2"/>
      <c r="VUN932" s="2"/>
      <c r="VUO932" s="2"/>
      <c r="VUP932" s="2"/>
      <c r="VUQ932" s="2"/>
      <c r="VUR932" s="2"/>
      <c r="VUS932" s="2"/>
      <c r="VUT932" s="2"/>
      <c r="VUU932" s="2"/>
      <c r="VUV932" s="2"/>
      <c r="VUW932" s="2"/>
      <c r="VUX932" s="2"/>
      <c r="VUY932" s="2"/>
      <c r="VUZ932" s="2"/>
      <c r="VVA932" s="2"/>
      <c r="VVB932" s="2"/>
      <c r="VVC932" s="2"/>
      <c r="VVD932" s="2"/>
      <c r="VVE932" s="2"/>
      <c r="VVF932" s="2"/>
      <c r="VVG932" s="2"/>
      <c r="VVH932" s="2"/>
      <c r="VVI932" s="2"/>
      <c r="VVJ932" s="2"/>
      <c r="VVK932" s="2"/>
      <c r="VVL932" s="2"/>
      <c r="VVM932" s="2"/>
      <c r="VVN932" s="2"/>
      <c r="VVO932" s="2"/>
      <c r="VVP932" s="2"/>
      <c r="VVQ932" s="2"/>
      <c r="VVR932" s="2"/>
      <c r="VVS932" s="2"/>
      <c r="VVT932" s="2"/>
      <c r="VVU932" s="2"/>
      <c r="VVV932" s="2"/>
      <c r="VVW932" s="2"/>
      <c r="VVX932" s="2"/>
      <c r="VVY932" s="2"/>
      <c r="VVZ932" s="2"/>
      <c r="VWA932" s="2"/>
      <c r="VWB932" s="2"/>
      <c r="VWC932" s="2"/>
      <c r="VWD932" s="2"/>
      <c r="VWE932" s="2"/>
      <c r="VWF932" s="2"/>
      <c r="VWG932" s="2"/>
      <c r="VWH932" s="2"/>
      <c r="VWI932" s="2"/>
      <c r="VWJ932" s="2"/>
      <c r="VWK932" s="2"/>
      <c r="VWL932" s="2"/>
      <c r="VWM932" s="2"/>
      <c r="VWN932" s="2"/>
      <c r="VWO932" s="2"/>
      <c r="VWP932" s="2"/>
      <c r="VWQ932" s="2"/>
      <c r="VWR932" s="2"/>
      <c r="VWS932" s="2"/>
      <c r="VWT932" s="2"/>
      <c r="VWU932" s="2"/>
      <c r="VWV932" s="2"/>
      <c r="VWW932" s="2"/>
      <c r="VWX932" s="2"/>
      <c r="VWY932" s="2"/>
      <c r="VWZ932" s="2"/>
      <c r="VXA932" s="2"/>
      <c r="VXB932" s="2"/>
      <c r="VXC932" s="2"/>
      <c r="VXD932" s="2"/>
      <c r="VXE932" s="2"/>
      <c r="VXF932" s="2"/>
      <c r="VXG932" s="2"/>
      <c r="VXH932" s="2"/>
      <c r="VXI932" s="2"/>
      <c r="VXJ932" s="2"/>
      <c r="VXK932" s="2"/>
      <c r="VXL932" s="2"/>
      <c r="VXM932" s="2"/>
      <c r="VXN932" s="2"/>
      <c r="VXO932" s="2"/>
      <c r="VXP932" s="2"/>
      <c r="VXQ932" s="2"/>
      <c r="VXR932" s="2"/>
      <c r="VXS932" s="2"/>
      <c r="VXT932" s="2"/>
      <c r="VXU932" s="2"/>
      <c r="VXV932" s="2"/>
      <c r="VXW932" s="2"/>
      <c r="VXX932" s="2"/>
      <c r="VXY932" s="2"/>
      <c r="VXZ932" s="2"/>
      <c r="VYA932" s="2"/>
      <c r="VYB932" s="2"/>
      <c r="VYC932" s="2"/>
      <c r="VYD932" s="2"/>
      <c r="VYE932" s="2"/>
      <c r="VYF932" s="2"/>
      <c r="VYG932" s="2"/>
      <c r="VYH932" s="2"/>
      <c r="VYI932" s="2"/>
      <c r="VYJ932" s="2"/>
      <c r="VYK932" s="2"/>
      <c r="VYL932" s="2"/>
      <c r="VYM932" s="2"/>
      <c r="VYN932" s="2"/>
      <c r="VYO932" s="2"/>
      <c r="VYP932" s="2"/>
      <c r="VYQ932" s="2"/>
      <c r="VYR932" s="2"/>
      <c r="VYS932" s="2"/>
      <c r="VYT932" s="2"/>
      <c r="VYU932" s="2"/>
      <c r="VYV932" s="2"/>
      <c r="VYW932" s="2"/>
      <c r="VYX932" s="2"/>
      <c r="VYY932" s="2"/>
      <c r="VYZ932" s="2"/>
      <c r="VZA932" s="2"/>
      <c r="VZB932" s="2"/>
      <c r="VZC932" s="2"/>
      <c r="VZD932" s="2"/>
      <c r="VZE932" s="2"/>
      <c r="VZF932" s="2"/>
      <c r="VZG932" s="2"/>
      <c r="VZH932" s="2"/>
      <c r="VZI932" s="2"/>
      <c r="VZJ932" s="2"/>
      <c r="VZK932" s="2"/>
      <c r="VZL932" s="2"/>
      <c r="VZM932" s="2"/>
      <c r="VZN932" s="2"/>
      <c r="VZO932" s="2"/>
      <c r="VZP932" s="2"/>
      <c r="VZQ932" s="2"/>
      <c r="VZR932" s="2"/>
      <c r="VZS932" s="2"/>
      <c r="VZT932" s="2"/>
      <c r="VZU932" s="2"/>
      <c r="VZV932" s="2"/>
      <c r="VZW932" s="2"/>
      <c r="VZX932" s="2"/>
      <c r="VZY932" s="2"/>
      <c r="VZZ932" s="2"/>
      <c r="WAA932" s="2"/>
      <c r="WAB932" s="2"/>
      <c r="WAC932" s="2"/>
      <c r="WAD932" s="2"/>
      <c r="WAE932" s="2"/>
      <c r="WAF932" s="2"/>
      <c r="WAG932" s="2"/>
      <c r="WAH932" s="2"/>
      <c r="WAI932" s="2"/>
      <c r="WAJ932" s="2"/>
      <c r="WAK932" s="2"/>
      <c r="WAL932" s="2"/>
      <c r="WAM932" s="2"/>
      <c r="WAN932" s="2"/>
      <c r="WAO932" s="2"/>
      <c r="WAP932" s="2"/>
      <c r="WAQ932" s="2"/>
      <c r="WAR932" s="2"/>
      <c r="WAS932" s="2"/>
      <c r="WAT932" s="2"/>
      <c r="WAU932" s="2"/>
      <c r="WAV932" s="2"/>
      <c r="WAW932" s="2"/>
      <c r="WAX932" s="2"/>
      <c r="WAY932" s="2"/>
      <c r="WAZ932" s="2"/>
      <c r="WBA932" s="2"/>
      <c r="WBB932" s="2"/>
      <c r="WBC932" s="2"/>
      <c r="WBD932" s="2"/>
      <c r="WBE932" s="2"/>
      <c r="WBF932" s="2"/>
      <c r="WBG932" s="2"/>
      <c r="WBH932" s="2"/>
      <c r="WBI932" s="2"/>
      <c r="WBJ932" s="2"/>
      <c r="WBK932" s="2"/>
      <c r="WBL932" s="2"/>
      <c r="WBM932" s="2"/>
      <c r="WBN932" s="2"/>
      <c r="WBO932" s="2"/>
      <c r="WBP932" s="2"/>
      <c r="WBQ932" s="2"/>
      <c r="WBR932" s="2"/>
      <c r="WBS932" s="2"/>
      <c r="WBT932" s="2"/>
      <c r="WBU932" s="2"/>
      <c r="WBV932" s="2"/>
      <c r="WBW932" s="2"/>
      <c r="WBX932" s="2"/>
      <c r="WBY932" s="2"/>
      <c r="WBZ932" s="2"/>
      <c r="WCA932" s="2"/>
      <c r="WCB932" s="2"/>
      <c r="WCC932" s="2"/>
      <c r="WCD932" s="2"/>
      <c r="WCE932" s="2"/>
      <c r="WCF932" s="2"/>
      <c r="WCG932" s="2"/>
      <c r="WCH932" s="2"/>
      <c r="WCI932" s="2"/>
      <c r="WCJ932" s="2"/>
      <c r="WCK932" s="2"/>
      <c r="WCL932" s="2"/>
      <c r="WCM932" s="2"/>
      <c r="WCN932" s="2"/>
      <c r="WCO932" s="2"/>
      <c r="WCP932" s="2"/>
      <c r="WCQ932" s="2"/>
      <c r="WCR932" s="2"/>
      <c r="WCS932" s="2"/>
      <c r="WCT932" s="2"/>
      <c r="WCU932" s="2"/>
      <c r="WCV932" s="2"/>
      <c r="WCW932" s="2"/>
      <c r="WCX932" s="2"/>
      <c r="WCY932" s="2"/>
      <c r="WCZ932" s="2"/>
      <c r="WDA932" s="2"/>
      <c r="WDB932" s="2"/>
      <c r="WDC932" s="2"/>
      <c r="WDD932" s="2"/>
      <c r="WDE932" s="2"/>
      <c r="WDF932" s="2"/>
      <c r="WDG932" s="2"/>
      <c r="WDH932" s="2"/>
      <c r="WDI932" s="2"/>
      <c r="WDJ932" s="2"/>
      <c r="WDK932" s="2"/>
      <c r="WDL932" s="2"/>
      <c r="WDM932" s="2"/>
      <c r="WDN932" s="2"/>
      <c r="WDO932" s="2"/>
      <c r="WDP932" s="2"/>
      <c r="WDQ932" s="2"/>
      <c r="WDR932" s="2"/>
      <c r="WDS932" s="2"/>
      <c r="WDT932" s="2"/>
      <c r="WDU932" s="2"/>
      <c r="WDV932" s="2"/>
      <c r="WDW932" s="2"/>
      <c r="WDX932" s="2"/>
      <c r="WDY932" s="2"/>
      <c r="WDZ932" s="2"/>
      <c r="WEA932" s="2"/>
      <c r="WEB932" s="2"/>
      <c r="WEC932" s="2"/>
      <c r="WED932" s="2"/>
      <c r="WEE932" s="2"/>
      <c r="WEF932" s="2"/>
      <c r="WEG932" s="2"/>
      <c r="WEH932" s="2"/>
      <c r="WEI932" s="2"/>
      <c r="WEJ932" s="2"/>
      <c r="WEK932" s="2"/>
      <c r="WEL932" s="2"/>
      <c r="WEM932" s="2"/>
      <c r="WEN932" s="2"/>
      <c r="WEO932" s="2"/>
      <c r="WEP932" s="2"/>
      <c r="WEQ932" s="2"/>
      <c r="WER932" s="2"/>
      <c r="WES932" s="2"/>
      <c r="WET932" s="2"/>
      <c r="WEU932" s="2"/>
      <c r="WEV932" s="2"/>
      <c r="WEW932" s="2"/>
      <c r="WEX932" s="2"/>
      <c r="WEY932" s="2"/>
      <c r="WEZ932" s="2"/>
      <c r="WFA932" s="2"/>
      <c r="WFB932" s="2"/>
      <c r="WFC932" s="2"/>
      <c r="WFD932" s="2"/>
      <c r="WFE932" s="2"/>
      <c r="WFF932" s="2"/>
      <c r="WFG932" s="2"/>
      <c r="WFH932" s="2"/>
      <c r="WFI932" s="2"/>
      <c r="WFJ932" s="2"/>
      <c r="WFK932" s="2"/>
      <c r="WFL932" s="2"/>
      <c r="WFM932" s="2"/>
      <c r="WFN932" s="2"/>
      <c r="WFO932" s="2"/>
      <c r="WFP932" s="2"/>
      <c r="WFQ932" s="2"/>
      <c r="WFR932" s="2"/>
      <c r="WFS932" s="2"/>
      <c r="WFT932" s="2"/>
      <c r="WFU932" s="2"/>
      <c r="WFV932" s="2"/>
      <c r="WFW932" s="2"/>
      <c r="WFX932" s="2"/>
      <c r="WFY932" s="2"/>
      <c r="WFZ932" s="2"/>
      <c r="WGA932" s="2"/>
      <c r="WGB932" s="2"/>
      <c r="WGC932" s="2"/>
      <c r="WGD932" s="2"/>
      <c r="WGE932" s="2"/>
      <c r="WGF932" s="2"/>
      <c r="WGG932" s="2"/>
      <c r="WGH932" s="2"/>
      <c r="WGI932" s="2"/>
      <c r="WGJ932" s="2"/>
      <c r="WGK932" s="2"/>
      <c r="WGL932" s="2"/>
      <c r="WGM932" s="2"/>
      <c r="WGN932" s="2"/>
      <c r="WGO932" s="2"/>
      <c r="WGP932" s="2"/>
      <c r="WGQ932" s="2"/>
      <c r="WGR932" s="2"/>
      <c r="WGS932" s="2"/>
      <c r="WGT932" s="2"/>
      <c r="WGU932" s="2"/>
      <c r="WGV932" s="2"/>
      <c r="WGW932" s="2"/>
      <c r="WGX932" s="2"/>
      <c r="WGY932" s="2"/>
      <c r="WGZ932" s="2"/>
      <c r="WHA932" s="2"/>
      <c r="WHB932" s="2"/>
      <c r="WHC932" s="2"/>
      <c r="WHD932" s="2"/>
      <c r="WHE932" s="2"/>
      <c r="WHF932" s="2"/>
      <c r="WHG932" s="2"/>
      <c r="WHH932" s="2"/>
      <c r="WHI932" s="2"/>
      <c r="WHJ932" s="2"/>
      <c r="WHK932" s="2"/>
      <c r="WHL932" s="2"/>
      <c r="WHM932" s="2"/>
      <c r="WHN932" s="2"/>
      <c r="WHO932" s="2"/>
      <c r="WHP932" s="2"/>
      <c r="WHQ932" s="2"/>
      <c r="WHR932" s="2"/>
      <c r="WHS932" s="2"/>
      <c r="WHT932" s="2"/>
      <c r="WHU932" s="2"/>
      <c r="WHV932" s="2"/>
      <c r="WHW932" s="2"/>
      <c r="WHX932" s="2"/>
      <c r="WHY932" s="2"/>
      <c r="WHZ932" s="2"/>
      <c r="WIA932" s="2"/>
      <c r="WIB932" s="2"/>
      <c r="WIC932" s="2"/>
      <c r="WID932" s="2"/>
      <c r="WIE932" s="2"/>
      <c r="WIF932" s="2"/>
      <c r="WIG932" s="2"/>
      <c r="WIH932" s="2"/>
      <c r="WII932" s="2"/>
      <c r="WIJ932" s="2"/>
      <c r="WIK932" s="2"/>
      <c r="WIL932" s="2"/>
      <c r="WIM932" s="2"/>
      <c r="WIN932" s="2"/>
      <c r="WIO932" s="2"/>
      <c r="WIP932" s="2"/>
      <c r="WIQ932" s="2"/>
      <c r="WIR932" s="2"/>
      <c r="WIS932" s="2"/>
      <c r="WIT932" s="2"/>
      <c r="WIU932" s="2"/>
      <c r="WIV932" s="2"/>
      <c r="WIW932" s="2"/>
      <c r="WIX932" s="2"/>
      <c r="WIY932" s="2"/>
      <c r="WIZ932" s="2"/>
      <c r="WJA932" s="2"/>
      <c r="WJB932" s="2"/>
      <c r="WJC932" s="2"/>
      <c r="WJD932" s="2"/>
      <c r="WJE932" s="2"/>
      <c r="WJF932" s="2"/>
      <c r="WJG932" s="2"/>
      <c r="WJH932" s="2"/>
      <c r="WJI932" s="2"/>
      <c r="WJJ932" s="2"/>
      <c r="WJK932" s="2"/>
      <c r="WJL932" s="2"/>
      <c r="WJM932" s="2"/>
      <c r="WJN932" s="2"/>
      <c r="WJO932" s="2"/>
      <c r="WJP932" s="2"/>
      <c r="WJQ932" s="2"/>
      <c r="WJR932" s="2"/>
      <c r="WJS932" s="2"/>
      <c r="WJT932" s="2"/>
      <c r="WJU932" s="2"/>
      <c r="WJV932" s="2"/>
      <c r="WJW932" s="2"/>
      <c r="WJX932" s="2"/>
      <c r="WJY932" s="2"/>
      <c r="WJZ932" s="2"/>
      <c r="WKA932" s="2"/>
      <c r="WKB932" s="2"/>
      <c r="WKC932" s="2"/>
      <c r="WKD932" s="2"/>
      <c r="WKE932" s="2"/>
      <c r="WKF932" s="2"/>
      <c r="WKG932" s="2"/>
      <c r="WKH932" s="2"/>
      <c r="WKI932" s="2"/>
      <c r="WKJ932" s="2"/>
      <c r="WKK932" s="2"/>
      <c r="WKL932" s="2"/>
      <c r="WKM932" s="2"/>
      <c r="WKN932" s="2"/>
      <c r="WKO932" s="2"/>
      <c r="WKP932" s="2"/>
      <c r="WKQ932" s="2"/>
      <c r="WKR932" s="2"/>
      <c r="WKS932" s="2"/>
      <c r="WKT932" s="2"/>
      <c r="WKU932" s="2"/>
      <c r="WKV932" s="2"/>
      <c r="WKW932" s="2"/>
      <c r="WKX932" s="2"/>
      <c r="WKY932" s="2"/>
      <c r="WKZ932" s="2"/>
      <c r="WLA932" s="2"/>
      <c r="WLB932" s="2"/>
      <c r="WLC932" s="2"/>
      <c r="WLD932" s="2"/>
      <c r="WLE932" s="2"/>
      <c r="WLF932" s="2"/>
      <c r="WLG932" s="2"/>
      <c r="WLH932" s="2"/>
      <c r="WLI932" s="2"/>
      <c r="WLJ932" s="2"/>
      <c r="WLK932" s="2"/>
      <c r="WLL932" s="2"/>
      <c r="WLM932" s="2"/>
      <c r="WLN932" s="2"/>
      <c r="WLO932" s="2"/>
      <c r="WLP932" s="2"/>
      <c r="WLQ932" s="2"/>
      <c r="WLR932" s="2"/>
      <c r="WLS932" s="2"/>
      <c r="WLT932" s="2"/>
      <c r="WLU932" s="2"/>
      <c r="WLV932" s="2"/>
      <c r="WLW932" s="2"/>
      <c r="WLX932" s="2"/>
      <c r="WLY932" s="2"/>
      <c r="WLZ932" s="2"/>
      <c r="WMA932" s="2"/>
      <c r="WMB932" s="2"/>
      <c r="WMC932" s="2"/>
      <c r="WMD932" s="2"/>
      <c r="WME932" s="2"/>
      <c r="WMF932" s="2"/>
      <c r="WMG932" s="2"/>
      <c r="WMH932" s="2"/>
      <c r="WMI932" s="2"/>
      <c r="WMJ932" s="2"/>
      <c r="WMK932" s="2"/>
      <c r="WML932" s="2"/>
      <c r="WMM932" s="2"/>
      <c r="WMN932" s="2"/>
      <c r="WMO932" s="2"/>
      <c r="WMP932" s="2"/>
      <c r="WMQ932" s="2"/>
      <c r="WMR932" s="2"/>
      <c r="WMS932" s="2"/>
      <c r="WMT932" s="2"/>
      <c r="WMU932" s="2"/>
      <c r="WMV932" s="2"/>
      <c r="WMW932" s="2"/>
      <c r="WMX932" s="2"/>
      <c r="WMY932" s="2"/>
      <c r="WMZ932" s="2"/>
      <c r="WNA932" s="2"/>
      <c r="WNB932" s="2"/>
      <c r="WNC932" s="2"/>
      <c r="WND932" s="2"/>
      <c r="WNE932" s="2"/>
      <c r="WNF932" s="2"/>
      <c r="WNG932" s="2"/>
      <c r="WNH932" s="2"/>
      <c r="WNI932" s="2"/>
      <c r="WNJ932" s="2"/>
      <c r="WNK932" s="2"/>
      <c r="WNL932" s="2"/>
      <c r="WNM932" s="2"/>
      <c r="WNN932" s="2"/>
      <c r="WNO932" s="2"/>
      <c r="WNP932" s="2"/>
      <c r="WNQ932" s="2"/>
      <c r="WNR932" s="2"/>
      <c r="WNS932" s="2"/>
      <c r="WNT932" s="2"/>
      <c r="WNU932" s="2"/>
      <c r="WNV932" s="2"/>
      <c r="WNW932" s="2"/>
      <c r="WNX932" s="2"/>
      <c r="WNY932" s="2"/>
      <c r="WNZ932" s="2"/>
      <c r="WOA932" s="2"/>
      <c r="WOB932" s="2"/>
      <c r="WOC932" s="2"/>
      <c r="WOD932" s="2"/>
      <c r="WOE932" s="2"/>
      <c r="WOF932" s="2"/>
      <c r="WOG932" s="2"/>
      <c r="WOH932" s="2"/>
      <c r="WOI932" s="2"/>
      <c r="WOJ932" s="2"/>
      <c r="WOK932" s="2"/>
      <c r="WOL932" s="2"/>
      <c r="WOM932" s="2"/>
      <c r="WON932" s="2"/>
      <c r="WOO932" s="2"/>
      <c r="WOP932" s="2"/>
      <c r="WOQ932" s="2"/>
      <c r="WOR932" s="2"/>
      <c r="WOS932" s="2"/>
      <c r="WOT932" s="2"/>
      <c r="WOU932" s="2"/>
      <c r="WOV932" s="2"/>
      <c r="WOW932" s="2"/>
      <c r="WOX932" s="2"/>
      <c r="WOY932" s="2"/>
      <c r="WOZ932" s="2"/>
      <c r="WPA932" s="2"/>
      <c r="WPB932" s="2"/>
      <c r="WPC932" s="2"/>
      <c r="WPD932" s="2"/>
      <c r="WPE932" s="2"/>
      <c r="WPF932" s="2"/>
      <c r="WPG932" s="2"/>
      <c r="WPH932" s="2"/>
      <c r="WPI932" s="2"/>
      <c r="WPJ932" s="2"/>
      <c r="WPK932" s="2"/>
      <c r="WPL932" s="2"/>
      <c r="WPM932" s="2"/>
      <c r="WPN932" s="2"/>
      <c r="WPO932" s="2"/>
      <c r="WPP932" s="2"/>
      <c r="WPQ932" s="2"/>
      <c r="WPR932" s="2"/>
      <c r="WPS932" s="2"/>
      <c r="WPT932" s="2"/>
      <c r="WPU932" s="2"/>
      <c r="WPV932" s="2"/>
      <c r="WPW932" s="2"/>
      <c r="WPX932" s="2"/>
      <c r="WPY932" s="2"/>
      <c r="WPZ932" s="2"/>
      <c r="WQA932" s="2"/>
      <c r="WQB932" s="2"/>
      <c r="WQC932" s="2"/>
      <c r="WQD932" s="2"/>
      <c r="WQE932" s="2"/>
      <c r="WQF932" s="2"/>
      <c r="WQG932" s="2"/>
      <c r="WQH932" s="2"/>
      <c r="WQI932" s="2"/>
      <c r="WQJ932" s="2"/>
      <c r="WQK932" s="2"/>
      <c r="WQL932" s="2"/>
      <c r="WQM932" s="2"/>
      <c r="WQN932" s="2"/>
      <c r="WQO932" s="2"/>
      <c r="WQP932" s="2"/>
      <c r="WQQ932" s="2"/>
      <c r="WQR932" s="2"/>
      <c r="WQS932" s="2"/>
      <c r="WQT932" s="2"/>
      <c r="WQU932" s="2"/>
      <c r="WQV932" s="2"/>
      <c r="WQW932" s="2"/>
      <c r="WQX932" s="2"/>
      <c r="WQY932" s="2"/>
      <c r="WQZ932" s="2"/>
      <c r="WRA932" s="2"/>
      <c r="WRB932" s="2"/>
      <c r="WRC932" s="2"/>
      <c r="WRD932" s="2"/>
      <c r="WRE932" s="2"/>
      <c r="WRF932" s="2"/>
      <c r="WRG932" s="2"/>
      <c r="WRH932" s="2"/>
      <c r="WRI932" s="2"/>
      <c r="WRJ932" s="2"/>
      <c r="WRK932" s="2"/>
      <c r="WRL932" s="2"/>
      <c r="WRM932" s="2"/>
      <c r="WRN932" s="2"/>
      <c r="WRO932" s="2"/>
      <c r="WRP932" s="2"/>
      <c r="WRQ932" s="2"/>
      <c r="WRR932" s="2"/>
      <c r="WRS932" s="2"/>
      <c r="WRT932" s="2"/>
      <c r="WRU932" s="2"/>
      <c r="WRV932" s="2"/>
      <c r="WRW932" s="2"/>
      <c r="WRX932" s="2"/>
      <c r="WRY932" s="2"/>
      <c r="WRZ932" s="2"/>
      <c r="WSA932" s="2"/>
      <c r="WSB932" s="2"/>
      <c r="WSC932" s="2"/>
      <c r="WSD932" s="2"/>
      <c r="WSE932" s="2"/>
      <c r="WSF932" s="2"/>
      <c r="WSG932" s="2"/>
      <c r="WSH932" s="2"/>
      <c r="WSI932" s="2"/>
      <c r="WSJ932" s="2"/>
      <c r="WSK932" s="2"/>
      <c r="WSL932" s="2"/>
      <c r="WSM932" s="2"/>
      <c r="WSN932" s="2"/>
      <c r="WSO932" s="2"/>
      <c r="WSP932" s="2"/>
      <c r="WSQ932" s="2"/>
      <c r="WSR932" s="2"/>
      <c r="WSS932" s="2"/>
      <c r="WST932" s="2"/>
      <c r="WSU932" s="2"/>
      <c r="WSV932" s="2"/>
      <c r="WSW932" s="2"/>
      <c r="WSX932" s="2"/>
      <c r="WSY932" s="2"/>
      <c r="WSZ932" s="2"/>
      <c r="WTA932" s="2"/>
      <c r="WTB932" s="2"/>
      <c r="WTC932" s="2"/>
      <c r="WTD932" s="2"/>
      <c r="WTE932" s="2"/>
      <c r="WTF932" s="2"/>
      <c r="WTG932" s="2"/>
      <c r="WTH932" s="2"/>
      <c r="WTI932" s="2"/>
      <c r="WTJ932" s="2"/>
      <c r="WTK932" s="2"/>
      <c r="WTL932" s="2"/>
      <c r="WTM932" s="2"/>
      <c r="WTN932" s="2"/>
      <c r="WTO932" s="2"/>
      <c r="WTP932" s="2"/>
      <c r="WTQ932" s="2"/>
      <c r="WTR932" s="2"/>
      <c r="WTS932" s="2"/>
      <c r="WTT932" s="2"/>
      <c r="WTU932" s="2"/>
      <c r="WTV932" s="2"/>
      <c r="WTW932" s="2"/>
      <c r="WTX932" s="2"/>
      <c r="WTY932" s="2"/>
      <c r="WTZ932" s="2"/>
      <c r="WUA932" s="2"/>
      <c r="WUB932" s="2"/>
      <c r="WUC932" s="2"/>
      <c r="WUD932" s="2"/>
      <c r="WUE932" s="2"/>
      <c r="WUF932" s="2"/>
      <c r="WUG932" s="2"/>
      <c r="WUH932" s="2"/>
      <c r="WUI932" s="2"/>
      <c r="WUJ932" s="2"/>
      <c r="WUK932" s="2"/>
      <c r="WUL932" s="2"/>
      <c r="WUM932" s="2"/>
      <c r="WUN932" s="2"/>
      <c r="WUO932" s="2"/>
      <c r="WUP932" s="2"/>
      <c r="WUQ932" s="2"/>
      <c r="WUR932" s="2"/>
      <c r="WUS932" s="2"/>
      <c r="WUT932" s="2"/>
      <c r="WUU932" s="2"/>
      <c r="WUV932" s="2"/>
      <c r="WUW932" s="2"/>
      <c r="WUX932" s="2"/>
      <c r="WUY932" s="2"/>
      <c r="WUZ932" s="2"/>
      <c r="WVA932" s="2"/>
      <c r="WVB932" s="2"/>
      <c r="WVC932" s="2"/>
      <c r="WVD932" s="2"/>
      <c r="WVE932" s="2"/>
      <c r="WVF932" s="2"/>
      <c r="WVG932" s="2"/>
      <c r="WVH932" s="2"/>
      <c r="WVI932" s="2"/>
      <c r="WVJ932" s="2"/>
      <c r="WVK932" s="2"/>
      <c r="WVL932" s="2"/>
      <c r="WVM932" s="2"/>
      <c r="WVN932" s="2"/>
      <c r="WVO932" s="2"/>
      <c r="WVP932" s="2"/>
      <c r="WVQ932" s="2"/>
      <c r="WVR932" s="2"/>
      <c r="WVS932" s="2"/>
      <c r="WVT932" s="2"/>
      <c r="WVU932" s="2"/>
      <c r="WVV932" s="2"/>
      <c r="WVW932" s="2"/>
      <c r="WVX932" s="2"/>
      <c r="WVY932" s="2"/>
      <c r="WVZ932" s="2"/>
      <c r="WWA932" s="2"/>
      <c r="WWB932" s="2"/>
      <c r="WWC932" s="2"/>
      <c r="WWD932" s="2"/>
      <c r="WWE932" s="2"/>
      <c r="WWF932" s="2"/>
      <c r="WWG932" s="2"/>
      <c r="WWH932" s="2"/>
      <c r="WWI932" s="2"/>
      <c r="WWJ932" s="2"/>
      <c r="WWK932" s="2"/>
      <c r="WWL932" s="2"/>
      <c r="WWM932" s="2"/>
      <c r="WWN932" s="2"/>
      <c r="WWO932" s="2"/>
      <c r="WWP932" s="2"/>
      <c r="WWQ932" s="2"/>
      <c r="WWR932" s="2"/>
      <c r="WWS932" s="2"/>
      <c r="WWT932" s="2"/>
      <c r="WWU932" s="2"/>
      <c r="WWV932" s="2"/>
      <c r="WWW932" s="2"/>
      <c r="WWX932" s="2"/>
      <c r="WWY932" s="2"/>
      <c r="WWZ932" s="2"/>
      <c r="WXA932" s="2"/>
      <c r="WXB932" s="2"/>
      <c r="WXC932" s="2"/>
      <c r="WXD932" s="2"/>
      <c r="WXE932" s="2"/>
      <c r="WXF932" s="2"/>
      <c r="WXG932" s="2"/>
      <c r="WXH932" s="2"/>
      <c r="WXI932" s="2"/>
      <c r="WXJ932" s="2"/>
      <c r="WXK932" s="2"/>
      <c r="WXL932" s="2"/>
      <c r="WXM932" s="2"/>
      <c r="WXN932" s="2"/>
      <c r="WXO932" s="2"/>
      <c r="WXP932" s="2"/>
      <c r="WXQ932" s="2"/>
      <c r="WXR932" s="2"/>
      <c r="WXS932" s="2"/>
      <c r="WXT932" s="2"/>
      <c r="WXU932" s="2"/>
      <c r="WXV932" s="2"/>
      <c r="WXW932" s="2"/>
      <c r="WXX932" s="2"/>
      <c r="WXY932" s="2"/>
      <c r="WXZ932" s="2"/>
      <c r="WYA932" s="2"/>
      <c r="WYB932" s="2"/>
      <c r="WYC932" s="2"/>
      <c r="WYD932" s="2"/>
      <c r="WYE932" s="2"/>
      <c r="WYF932" s="2"/>
      <c r="WYG932" s="2"/>
      <c r="WYH932" s="2"/>
      <c r="WYI932" s="2"/>
      <c r="WYJ932" s="2"/>
      <c r="WYK932" s="2"/>
      <c r="WYL932" s="2"/>
      <c r="WYM932" s="2"/>
      <c r="WYN932" s="2"/>
      <c r="WYO932" s="2"/>
      <c r="WYP932" s="2"/>
      <c r="WYQ932" s="2"/>
      <c r="WYR932" s="2"/>
      <c r="WYS932" s="2"/>
      <c r="WYT932" s="2"/>
      <c r="WYU932" s="2"/>
      <c r="WYV932" s="2"/>
      <c r="WYW932" s="2"/>
      <c r="WYX932" s="2"/>
      <c r="WYY932" s="2"/>
      <c r="WYZ932" s="2"/>
      <c r="WZA932" s="2"/>
      <c r="WZB932" s="2"/>
      <c r="WZC932" s="2"/>
      <c r="WZD932" s="2"/>
      <c r="WZE932" s="2"/>
      <c r="WZF932" s="2"/>
      <c r="WZG932" s="2"/>
      <c r="WZH932" s="2"/>
      <c r="WZI932" s="2"/>
      <c r="WZJ932" s="2"/>
      <c r="WZK932" s="2"/>
      <c r="WZL932" s="2"/>
      <c r="WZM932" s="2"/>
      <c r="WZN932" s="2"/>
      <c r="WZO932" s="2"/>
      <c r="WZP932" s="2"/>
      <c r="WZQ932" s="2"/>
      <c r="WZR932" s="2"/>
      <c r="WZS932" s="2"/>
      <c r="WZT932" s="2"/>
      <c r="WZU932" s="2"/>
      <c r="WZV932" s="2"/>
      <c r="WZW932" s="2"/>
      <c r="WZX932" s="2"/>
      <c r="WZY932" s="2"/>
      <c r="WZZ932" s="2"/>
      <c r="XAA932" s="2"/>
      <c r="XAB932" s="2"/>
      <c r="XAC932" s="2"/>
      <c r="XAD932" s="2"/>
      <c r="XAE932" s="2"/>
      <c r="XAF932" s="2"/>
      <c r="XAG932" s="2"/>
      <c r="XAH932" s="2"/>
      <c r="XAI932" s="2"/>
      <c r="XAJ932" s="2"/>
      <c r="XAK932" s="2"/>
      <c r="XAL932" s="2"/>
      <c r="XAM932" s="2"/>
      <c r="XAN932" s="2"/>
      <c r="XAO932" s="2"/>
      <c r="XAP932" s="2"/>
      <c r="XAQ932" s="2"/>
      <c r="XAR932" s="2"/>
      <c r="XAS932" s="2"/>
      <c r="XAT932" s="2"/>
      <c r="XAU932" s="2"/>
      <c r="XAV932" s="2"/>
      <c r="XAW932" s="2"/>
      <c r="XAX932" s="2"/>
      <c r="XAY932" s="2"/>
      <c r="XAZ932" s="2"/>
      <c r="XBA932" s="2"/>
      <c r="XBB932" s="2"/>
      <c r="XBC932" s="2"/>
      <c r="XBD932" s="2"/>
      <c r="XBE932" s="2"/>
      <c r="XBF932" s="2"/>
      <c r="XBG932" s="2"/>
      <c r="XBH932" s="2"/>
      <c r="XBI932" s="2"/>
      <c r="XBJ932" s="2"/>
      <c r="XBK932" s="2"/>
      <c r="XBL932" s="2"/>
      <c r="XBM932" s="2"/>
      <c r="XBN932" s="2"/>
      <c r="XBO932" s="2"/>
      <c r="XBP932" s="2"/>
      <c r="XBQ932" s="2"/>
      <c r="XBR932" s="2"/>
      <c r="XBS932" s="2"/>
      <c r="XBT932" s="2"/>
      <c r="XBU932" s="2"/>
      <c r="XBV932" s="2"/>
      <c r="XBW932" s="2"/>
      <c r="XBX932" s="2"/>
      <c r="XBY932" s="2"/>
      <c r="XBZ932" s="2"/>
      <c r="XCA932" s="2"/>
      <c r="XCB932" s="2"/>
      <c r="XCC932" s="2"/>
      <c r="XCD932" s="2"/>
      <c r="XCE932" s="2"/>
      <c r="XCF932" s="2"/>
      <c r="XCG932" s="2"/>
      <c r="XCH932" s="2"/>
      <c r="XCI932" s="2"/>
      <c r="XCJ932" s="2"/>
      <c r="XCK932" s="2"/>
      <c r="XCL932" s="2"/>
      <c r="XCM932" s="2"/>
      <c r="XCN932" s="2"/>
      <c r="XCO932" s="2"/>
      <c r="XCP932" s="2"/>
      <c r="XCQ932" s="2"/>
      <c r="XCR932" s="2"/>
      <c r="XCS932" s="2"/>
      <c r="XCT932" s="2"/>
      <c r="XCU932" s="2"/>
      <c r="XCV932" s="2"/>
      <c r="XCW932" s="2"/>
      <c r="XCX932" s="2"/>
      <c r="XCY932" s="2"/>
      <c r="XCZ932" s="2"/>
      <c r="XDA932" s="2"/>
      <c r="XDB932" s="2"/>
      <c r="XDC932" s="2"/>
      <c r="XDD932" s="2"/>
      <c r="XDE932" s="2"/>
      <c r="XDF932" s="2"/>
      <c r="XDG932" s="2"/>
      <c r="XDH932" s="2"/>
      <c r="XDI932" s="2"/>
      <c r="XDJ932" s="2"/>
      <c r="XDK932" s="2"/>
      <c r="XDL932" s="2"/>
      <c r="XDM932" s="2"/>
      <c r="XDN932" s="2"/>
      <c r="XDO932" s="2"/>
      <c r="XDP932" s="2"/>
      <c r="XDQ932" s="2"/>
      <c r="XDR932" s="2"/>
      <c r="XDS932" s="2"/>
      <c r="XDT932" s="2"/>
      <c r="XDU932" s="2"/>
      <c r="XDV932" s="2"/>
      <c r="XDW932" s="2"/>
      <c r="XDX932" s="2"/>
      <c r="XDY932" s="2"/>
      <c r="XDZ932" s="2"/>
      <c r="XEA932" s="2"/>
      <c r="XEB932" s="2"/>
      <c r="XEC932" s="2"/>
      <c r="XED932" s="2"/>
      <c r="XEE932" s="2"/>
      <c r="XEF932" s="2"/>
      <c r="XEG932" s="2"/>
      <c r="XEH932" s="2"/>
      <c r="XEI932" s="2"/>
      <c r="XEJ932" s="2"/>
      <c r="XEK932" s="2"/>
      <c r="XEL932" s="2"/>
      <c r="XEM932" s="2"/>
      <c r="XEN932" s="2"/>
      <c r="XEO932" s="2"/>
      <c r="XEP932" s="2"/>
      <c r="XEQ932" s="2"/>
      <c r="XER932" s="2"/>
      <c r="XES932" s="2"/>
      <c r="XET932" s="2"/>
      <c r="XEU932" s="2"/>
      <c r="XEV932" s="2"/>
      <c r="XEW932" s="2"/>
      <c r="XEX932" s="2"/>
      <c r="XEY932" s="2"/>
      <c r="XEZ932" s="2"/>
      <c r="XFA932" s="2"/>
      <c r="XFB932" s="2"/>
      <c r="XFC932" s="2"/>
      <c r="XFD932" s="2"/>
    </row>
    <row r="933" spans="1:16384">
      <c r="A933" s="2" t="str">
        <f t="shared" ref="A933:A939" si="8">A932</f>
        <v>PB-GRA-1</v>
      </c>
      <c r="B933" s="2">
        <f t="shared" ref="B933:B939" si="9">C932</f>
        <v>2.2999999999999998</v>
      </c>
      <c r="C933" s="2">
        <v>2.65</v>
      </c>
      <c r="D933" s="2" t="s">
        <v>145</v>
      </c>
      <c r="E933" s="2" t="s">
        <v>877</v>
      </c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  <c r="IX933" s="2"/>
      <c r="IY933" s="2"/>
      <c r="IZ933" s="2"/>
      <c r="JA933" s="2"/>
      <c r="JB933" s="2"/>
      <c r="JC933" s="2"/>
      <c r="JD933" s="2"/>
      <c r="JE933" s="2"/>
      <c r="JF933" s="2"/>
      <c r="JG933" s="2"/>
      <c r="JH933" s="2"/>
      <c r="JI933" s="2"/>
      <c r="JJ933" s="2"/>
      <c r="JK933" s="2"/>
      <c r="JL933" s="2"/>
      <c r="JM933" s="2"/>
      <c r="JN933" s="2"/>
      <c r="JO933" s="2"/>
      <c r="JP933" s="2"/>
      <c r="JQ933" s="2"/>
      <c r="JR933" s="2"/>
      <c r="JS933" s="2"/>
      <c r="JT933" s="2"/>
      <c r="JU933" s="2"/>
      <c r="JV933" s="2"/>
      <c r="JW933" s="2"/>
      <c r="JX933" s="2"/>
      <c r="JY933" s="2"/>
      <c r="JZ933" s="2"/>
      <c r="KA933" s="2"/>
      <c r="KB933" s="2"/>
      <c r="KC933" s="2"/>
      <c r="KD933" s="2"/>
      <c r="KE933" s="2"/>
      <c r="KF933" s="2"/>
      <c r="KG933" s="2"/>
      <c r="KH933" s="2"/>
      <c r="KI933" s="2"/>
      <c r="KJ933" s="2"/>
      <c r="KK933" s="2"/>
      <c r="KL933" s="2"/>
      <c r="KM933" s="2"/>
      <c r="KN933" s="2"/>
      <c r="KO933" s="2"/>
      <c r="KP933" s="2"/>
      <c r="KQ933" s="2"/>
      <c r="KR933" s="2"/>
      <c r="KS933" s="2"/>
      <c r="KT933" s="2"/>
      <c r="KU933" s="2"/>
      <c r="KV933" s="2"/>
      <c r="KW933" s="2"/>
      <c r="KX933" s="2"/>
      <c r="KY933" s="2"/>
      <c r="KZ933" s="2"/>
      <c r="LA933" s="2"/>
      <c r="LB933" s="2"/>
      <c r="LC933" s="2"/>
      <c r="LD933" s="2"/>
      <c r="LE933" s="2"/>
      <c r="LF933" s="2"/>
      <c r="LG933" s="2"/>
      <c r="LH933" s="2"/>
      <c r="LI933" s="2"/>
      <c r="LJ933" s="2"/>
      <c r="LK933" s="2"/>
      <c r="LL933" s="2"/>
      <c r="LM933" s="2"/>
      <c r="LN933" s="2"/>
      <c r="LO933" s="2"/>
      <c r="LP933" s="2"/>
      <c r="LQ933" s="2"/>
      <c r="LR933" s="2"/>
      <c r="LS933" s="2"/>
      <c r="LT933" s="2"/>
      <c r="LU933" s="2"/>
      <c r="LV933" s="2"/>
      <c r="LW933" s="2"/>
      <c r="LX933" s="2"/>
      <c r="LY933" s="2"/>
      <c r="LZ933" s="2"/>
      <c r="MA933" s="2"/>
      <c r="MB933" s="2"/>
      <c r="MC933" s="2"/>
      <c r="MD933" s="2"/>
      <c r="ME933" s="2"/>
      <c r="MF933" s="2"/>
      <c r="MG933" s="2"/>
      <c r="MH933" s="2"/>
      <c r="MI933" s="2"/>
      <c r="MJ933" s="2"/>
      <c r="MK933" s="2"/>
      <c r="ML933" s="2"/>
      <c r="MM933" s="2"/>
      <c r="MN933" s="2"/>
      <c r="MO933" s="2"/>
      <c r="MP933" s="2"/>
      <c r="MQ933" s="2"/>
      <c r="MR933" s="2"/>
      <c r="MS933" s="2"/>
      <c r="MT933" s="2"/>
      <c r="MU933" s="2"/>
      <c r="MV933" s="2"/>
      <c r="MW933" s="2"/>
      <c r="MX933" s="2"/>
      <c r="MY933" s="2"/>
      <c r="MZ933" s="2"/>
      <c r="NA933" s="2"/>
      <c r="NB933" s="2"/>
      <c r="NC933" s="2"/>
      <c r="ND933" s="2"/>
      <c r="NE933" s="2"/>
      <c r="NF933" s="2"/>
      <c r="NG933" s="2"/>
      <c r="NH933" s="2"/>
      <c r="NI933" s="2"/>
      <c r="NJ933" s="2"/>
      <c r="NK933" s="2"/>
      <c r="NL933" s="2"/>
      <c r="NM933" s="2"/>
      <c r="NN933" s="2"/>
      <c r="NO933" s="2"/>
      <c r="NP933" s="2"/>
      <c r="NQ933" s="2"/>
      <c r="NR933" s="2"/>
      <c r="NS933" s="2"/>
      <c r="NT933" s="2"/>
      <c r="NU933" s="2"/>
      <c r="NV933" s="2"/>
      <c r="NW933" s="2"/>
      <c r="NX933" s="2"/>
      <c r="NY933" s="2"/>
      <c r="NZ933" s="2"/>
      <c r="OA933" s="2"/>
      <c r="OB933" s="2"/>
      <c r="OC933" s="2"/>
      <c r="OD933" s="2"/>
      <c r="OE933" s="2"/>
      <c r="OF933" s="2"/>
      <c r="OG933" s="2"/>
      <c r="OH933" s="2"/>
      <c r="OI933" s="2"/>
      <c r="OJ933" s="2"/>
      <c r="OK933" s="2"/>
      <c r="OL933" s="2"/>
      <c r="OM933" s="2"/>
      <c r="ON933" s="2"/>
      <c r="OO933" s="2"/>
      <c r="OP933" s="2"/>
      <c r="OQ933" s="2"/>
      <c r="OR933" s="2"/>
      <c r="OS933" s="2"/>
      <c r="OT933" s="2"/>
      <c r="OU933" s="2"/>
      <c r="OV933" s="2"/>
      <c r="OW933" s="2"/>
      <c r="OX933" s="2"/>
      <c r="OY933" s="2"/>
      <c r="OZ933" s="2"/>
      <c r="PA933" s="2"/>
      <c r="PB933" s="2"/>
      <c r="PC933" s="2"/>
      <c r="PD933" s="2"/>
      <c r="PE933" s="2"/>
      <c r="PF933" s="2"/>
      <c r="PG933" s="2"/>
      <c r="PH933" s="2"/>
      <c r="PI933" s="2"/>
      <c r="PJ933" s="2"/>
      <c r="PK933" s="2"/>
      <c r="PL933" s="2"/>
      <c r="PM933" s="2"/>
      <c r="PN933" s="2"/>
      <c r="PO933" s="2"/>
      <c r="PP933" s="2"/>
      <c r="PQ933" s="2"/>
      <c r="PR933" s="2"/>
      <c r="PS933" s="2"/>
      <c r="PT933" s="2"/>
      <c r="PU933" s="2"/>
      <c r="PV933" s="2"/>
      <c r="PW933" s="2"/>
      <c r="PX933" s="2"/>
      <c r="PY933" s="2"/>
      <c r="PZ933" s="2"/>
      <c r="QA933" s="2"/>
      <c r="QB933" s="2"/>
      <c r="QC933" s="2"/>
      <c r="QD933" s="2"/>
      <c r="QE933" s="2"/>
      <c r="QF933" s="2"/>
      <c r="QG933" s="2"/>
      <c r="QH933" s="2"/>
      <c r="QI933" s="2"/>
      <c r="QJ933" s="2"/>
      <c r="QK933" s="2"/>
      <c r="QL933" s="2"/>
      <c r="QM933" s="2"/>
      <c r="QN933" s="2"/>
      <c r="QO933" s="2"/>
      <c r="QP933" s="2"/>
      <c r="QQ933" s="2"/>
      <c r="QR933" s="2"/>
      <c r="QS933" s="2"/>
      <c r="QT933" s="2"/>
      <c r="QU933" s="2"/>
      <c r="QV933" s="2"/>
      <c r="QW933" s="2"/>
      <c r="QX933" s="2"/>
      <c r="QY933" s="2"/>
      <c r="QZ933" s="2"/>
      <c r="RA933" s="2"/>
      <c r="RB933" s="2"/>
      <c r="RC933" s="2"/>
      <c r="RD933" s="2"/>
      <c r="RE933" s="2"/>
      <c r="RF933" s="2"/>
      <c r="RG933" s="2"/>
      <c r="RH933" s="2"/>
      <c r="RI933" s="2"/>
      <c r="RJ933" s="2"/>
      <c r="RK933" s="2"/>
      <c r="RL933" s="2"/>
      <c r="RM933" s="2"/>
      <c r="RN933" s="2"/>
      <c r="RO933" s="2"/>
      <c r="RP933" s="2"/>
      <c r="RQ933" s="2"/>
      <c r="RR933" s="2"/>
      <c r="RS933" s="2"/>
      <c r="RT933" s="2"/>
      <c r="RU933" s="2"/>
      <c r="RV933" s="2"/>
      <c r="RW933" s="2"/>
      <c r="RX933" s="2"/>
      <c r="RY933" s="2"/>
      <c r="RZ933" s="2"/>
      <c r="SA933" s="2"/>
      <c r="SB933" s="2"/>
      <c r="SC933" s="2"/>
      <c r="SD933" s="2"/>
      <c r="SE933" s="2"/>
      <c r="SF933" s="2"/>
      <c r="SG933" s="2"/>
      <c r="SH933" s="2"/>
      <c r="SI933" s="2"/>
      <c r="SJ933" s="2"/>
      <c r="SK933" s="2"/>
      <c r="SL933" s="2"/>
      <c r="SM933" s="2"/>
      <c r="SN933" s="2"/>
      <c r="SO933" s="2"/>
      <c r="SP933" s="2"/>
      <c r="SQ933" s="2"/>
      <c r="SR933" s="2"/>
      <c r="SS933" s="2"/>
      <c r="ST933" s="2"/>
      <c r="SU933" s="2"/>
      <c r="SV933" s="2"/>
      <c r="SW933" s="2"/>
      <c r="SX933" s="2"/>
      <c r="SY933" s="2"/>
      <c r="SZ933" s="2"/>
      <c r="TA933" s="2"/>
      <c r="TB933" s="2"/>
      <c r="TC933" s="2"/>
      <c r="TD933" s="2"/>
      <c r="TE933" s="2"/>
      <c r="TF933" s="2"/>
      <c r="TG933" s="2"/>
      <c r="TH933" s="2"/>
      <c r="TI933" s="2"/>
      <c r="TJ933" s="2"/>
      <c r="TK933" s="2"/>
      <c r="TL933" s="2"/>
      <c r="TM933" s="2"/>
      <c r="TN933" s="2"/>
      <c r="TO933" s="2"/>
      <c r="TP933" s="2"/>
      <c r="TQ933" s="2"/>
      <c r="TR933" s="2"/>
      <c r="TS933" s="2"/>
      <c r="TT933" s="2"/>
      <c r="TU933" s="2"/>
      <c r="TV933" s="2"/>
      <c r="TW933" s="2"/>
      <c r="TX933" s="2"/>
      <c r="TY933" s="2"/>
      <c r="TZ933" s="2"/>
      <c r="UA933" s="2"/>
      <c r="UB933" s="2"/>
      <c r="UC933" s="2"/>
      <c r="UD933" s="2"/>
      <c r="UE933" s="2"/>
      <c r="UF933" s="2"/>
      <c r="UG933" s="2"/>
      <c r="UH933" s="2"/>
      <c r="UI933" s="2"/>
      <c r="UJ933" s="2"/>
      <c r="UK933" s="2"/>
      <c r="UL933" s="2"/>
      <c r="UM933" s="2"/>
      <c r="UN933" s="2"/>
      <c r="UO933" s="2"/>
      <c r="UP933" s="2"/>
      <c r="UQ933" s="2"/>
      <c r="UR933" s="2"/>
      <c r="US933" s="2"/>
      <c r="UT933" s="2"/>
      <c r="UU933" s="2"/>
      <c r="UV933" s="2"/>
      <c r="UW933" s="2"/>
      <c r="UX933" s="2"/>
      <c r="UY933" s="2"/>
      <c r="UZ933" s="2"/>
      <c r="VA933" s="2"/>
      <c r="VB933" s="2"/>
      <c r="VC933" s="2"/>
      <c r="VD933" s="2"/>
      <c r="VE933" s="2"/>
      <c r="VF933" s="2"/>
      <c r="VG933" s="2"/>
      <c r="VH933" s="2"/>
      <c r="VI933" s="2"/>
      <c r="VJ933" s="2"/>
      <c r="VK933" s="2"/>
      <c r="VL933" s="2"/>
      <c r="VM933" s="2"/>
      <c r="VN933" s="2"/>
      <c r="VO933" s="2"/>
      <c r="VP933" s="2"/>
      <c r="VQ933" s="2"/>
      <c r="VR933" s="2"/>
      <c r="VS933" s="2"/>
      <c r="VT933" s="2"/>
      <c r="VU933" s="2"/>
      <c r="VV933" s="2"/>
      <c r="VW933" s="2"/>
      <c r="VX933" s="2"/>
      <c r="VY933" s="2"/>
      <c r="VZ933" s="2"/>
      <c r="WA933" s="2"/>
      <c r="WB933" s="2"/>
      <c r="WC933" s="2"/>
      <c r="WD933" s="2"/>
      <c r="WE933" s="2"/>
      <c r="WF933" s="2"/>
      <c r="WG933" s="2"/>
      <c r="WH933" s="2"/>
      <c r="WI933" s="2"/>
      <c r="WJ933" s="2"/>
      <c r="WK933" s="2"/>
      <c r="WL933" s="2"/>
      <c r="WM933" s="2"/>
      <c r="WN933" s="2"/>
      <c r="WO933" s="2"/>
      <c r="WP933" s="2"/>
      <c r="WQ933" s="2"/>
      <c r="WR933" s="2"/>
      <c r="WS933" s="2"/>
      <c r="WT933" s="2"/>
      <c r="WU933" s="2"/>
      <c r="WV933" s="2"/>
      <c r="WW933" s="2"/>
      <c r="WX933" s="2"/>
      <c r="WY933" s="2"/>
      <c r="WZ933" s="2"/>
      <c r="XA933" s="2"/>
      <c r="XB933" s="2"/>
      <c r="XC933" s="2"/>
      <c r="XD933" s="2"/>
      <c r="XE933" s="2"/>
      <c r="XF933" s="2"/>
      <c r="XG933" s="2"/>
      <c r="XH933" s="2"/>
      <c r="XI933" s="2"/>
      <c r="XJ933" s="2"/>
      <c r="XK933" s="2"/>
      <c r="XL933" s="2"/>
      <c r="XM933" s="2"/>
      <c r="XN933" s="2"/>
      <c r="XO933" s="2"/>
      <c r="XP933" s="2"/>
      <c r="XQ933" s="2"/>
      <c r="XR933" s="2"/>
      <c r="XS933" s="2"/>
      <c r="XT933" s="2"/>
      <c r="XU933" s="2"/>
      <c r="XV933" s="2"/>
      <c r="XW933" s="2"/>
      <c r="XX933" s="2"/>
      <c r="XY933" s="2"/>
      <c r="XZ933" s="2"/>
      <c r="YA933" s="2"/>
      <c r="YB933" s="2"/>
      <c r="YC933" s="2"/>
      <c r="YD933" s="2"/>
      <c r="YE933" s="2"/>
      <c r="YF933" s="2"/>
      <c r="YG933" s="2"/>
      <c r="YH933" s="2"/>
      <c r="YI933" s="2"/>
      <c r="YJ933" s="2"/>
      <c r="YK933" s="2"/>
      <c r="YL933" s="2"/>
      <c r="YM933" s="2"/>
      <c r="YN933" s="2"/>
      <c r="YO933" s="2"/>
      <c r="YP933" s="2"/>
      <c r="YQ933" s="2"/>
      <c r="YR933" s="2"/>
      <c r="YS933" s="2"/>
      <c r="YT933" s="2"/>
      <c r="YU933" s="2"/>
      <c r="YV933" s="2"/>
      <c r="YW933" s="2"/>
      <c r="YX933" s="2"/>
      <c r="YY933" s="2"/>
      <c r="YZ933" s="2"/>
      <c r="ZA933" s="2"/>
      <c r="ZB933" s="2"/>
      <c r="ZC933" s="2"/>
      <c r="ZD933" s="2"/>
      <c r="ZE933" s="2"/>
      <c r="ZF933" s="2"/>
      <c r="ZG933" s="2"/>
      <c r="ZH933" s="2"/>
      <c r="ZI933" s="2"/>
      <c r="ZJ933" s="2"/>
      <c r="ZK933" s="2"/>
      <c r="ZL933" s="2"/>
      <c r="ZM933" s="2"/>
      <c r="ZN933" s="2"/>
      <c r="ZO933" s="2"/>
      <c r="ZP933" s="2"/>
      <c r="ZQ933" s="2"/>
      <c r="ZR933" s="2"/>
      <c r="ZS933" s="2"/>
      <c r="ZT933" s="2"/>
      <c r="ZU933" s="2"/>
      <c r="ZV933" s="2"/>
      <c r="ZW933" s="2"/>
      <c r="ZX933" s="2"/>
      <c r="ZY933" s="2"/>
      <c r="ZZ933" s="2"/>
      <c r="AAA933" s="2"/>
      <c r="AAB933" s="2"/>
      <c r="AAC933" s="2"/>
      <c r="AAD933" s="2"/>
      <c r="AAE933" s="2"/>
      <c r="AAF933" s="2"/>
      <c r="AAG933" s="2"/>
      <c r="AAH933" s="2"/>
      <c r="AAI933" s="2"/>
      <c r="AAJ933" s="2"/>
      <c r="AAK933" s="2"/>
      <c r="AAL933" s="2"/>
      <c r="AAM933" s="2"/>
      <c r="AAN933" s="2"/>
      <c r="AAO933" s="2"/>
      <c r="AAP933" s="2"/>
      <c r="AAQ933" s="2"/>
      <c r="AAR933" s="2"/>
      <c r="AAS933" s="2"/>
      <c r="AAT933" s="2"/>
      <c r="AAU933" s="2"/>
      <c r="AAV933" s="2"/>
      <c r="AAW933" s="2"/>
      <c r="AAX933" s="2"/>
      <c r="AAY933" s="2"/>
      <c r="AAZ933" s="2"/>
      <c r="ABA933" s="2"/>
      <c r="ABB933" s="2"/>
      <c r="ABC933" s="2"/>
      <c r="ABD933" s="2"/>
      <c r="ABE933" s="2"/>
      <c r="ABF933" s="2"/>
      <c r="ABG933" s="2"/>
      <c r="ABH933" s="2"/>
      <c r="ABI933" s="2"/>
      <c r="ABJ933" s="2"/>
      <c r="ABK933" s="2"/>
      <c r="ABL933" s="2"/>
      <c r="ABM933" s="2"/>
      <c r="ABN933" s="2"/>
      <c r="ABO933" s="2"/>
      <c r="ABP933" s="2"/>
      <c r="ABQ933" s="2"/>
      <c r="ABR933" s="2"/>
      <c r="ABS933" s="2"/>
      <c r="ABT933" s="2"/>
      <c r="ABU933" s="2"/>
      <c r="ABV933" s="2"/>
      <c r="ABW933" s="2"/>
      <c r="ABX933" s="2"/>
      <c r="ABY933" s="2"/>
      <c r="ABZ933" s="2"/>
      <c r="ACA933" s="2"/>
      <c r="ACB933" s="2"/>
      <c r="ACC933" s="2"/>
      <c r="ACD933" s="2"/>
      <c r="ACE933" s="2"/>
      <c r="ACF933" s="2"/>
      <c r="ACG933" s="2"/>
      <c r="ACH933" s="2"/>
      <c r="ACI933" s="2"/>
      <c r="ACJ933" s="2"/>
      <c r="ACK933" s="2"/>
      <c r="ACL933" s="2"/>
      <c r="ACM933" s="2"/>
      <c r="ACN933" s="2"/>
      <c r="ACO933" s="2"/>
      <c r="ACP933" s="2"/>
      <c r="ACQ933" s="2"/>
      <c r="ACR933" s="2"/>
      <c r="ACS933" s="2"/>
      <c r="ACT933" s="2"/>
      <c r="ACU933" s="2"/>
      <c r="ACV933" s="2"/>
      <c r="ACW933" s="2"/>
      <c r="ACX933" s="2"/>
      <c r="ACY933" s="2"/>
      <c r="ACZ933" s="2"/>
      <c r="ADA933" s="2"/>
      <c r="ADB933" s="2"/>
      <c r="ADC933" s="2"/>
      <c r="ADD933" s="2"/>
      <c r="ADE933" s="2"/>
      <c r="ADF933" s="2"/>
      <c r="ADG933" s="2"/>
      <c r="ADH933" s="2"/>
      <c r="ADI933" s="2"/>
      <c r="ADJ933" s="2"/>
      <c r="ADK933" s="2"/>
      <c r="ADL933" s="2"/>
      <c r="ADM933" s="2"/>
      <c r="ADN933" s="2"/>
      <c r="ADO933" s="2"/>
      <c r="ADP933" s="2"/>
      <c r="ADQ933" s="2"/>
      <c r="ADR933" s="2"/>
      <c r="ADS933" s="2"/>
      <c r="ADT933" s="2"/>
      <c r="ADU933" s="2"/>
      <c r="ADV933" s="2"/>
      <c r="ADW933" s="2"/>
      <c r="ADX933" s="2"/>
      <c r="ADY933" s="2"/>
      <c r="ADZ933" s="2"/>
      <c r="AEA933" s="2"/>
      <c r="AEB933" s="2"/>
      <c r="AEC933" s="2"/>
      <c r="AED933" s="2"/>
      <c r="AEE933" s="2"/>
      <c r="AEF933" s="2"/>
      <c r="AEG933" s="2"/>
      <c r="AEH933" s="2"/>
      <c r="AEI933" s="2"/>
      <c r="AEJ933" s="2"/>
      <c r="AEK933" s="2"/>
      <c r="AEL933" s="2"/>
      <c r="AEM933" s="2"/>
      <c r="AEN933" s="2"/>
      <c r="AEO933" s="2"/>
      <c r="AEP933" s="2"/>
      <c r="AEQ933" s="2"/>
      <c r="AER933" s="2"/>
      <c r="AES933" s="2"/>
      <c r="AET933" s="2"/>
      <c r="AEU933" s="2"/>
      <c r="AEV933" s="2"/>
      <c r="AEW933" s="2"/>
      <c r="AEX933" s="2"/>
      <c r="AEY933" s="2"/>
      <c r="AEZ933" s="2"/>
      <c r="AFA933" s="2"/>
      <c r="AFB933" s="2"/>
      <c r="AFC933" s="2"/>
      <c r="AFD933" s="2"/>
      <c r="AFE933" s="2"/>
      <c r="AFF933" s="2"/>
      <c r="AFG933" s="2"/>
      <c r="AFH933" s="2"/>
      <c r="AFI933" s="2"/>
      <c r="AFJ933" s="2"/>
      <c r="AFK933" s="2"/>
      <c r="AFL933" s="2"/>
      <c r="AFM933" s="2"/>
      <c r="AFN933" s="2"/>
      <c r="AFO933" s="2"/>
      <c r="AFP933" s="2"/>
      <c r="AFQ933" s="2"/>
      <c r="AFR933" s="2"/>
      <c r="AFS933" s="2"/>
      <c r="AFT933" s="2"/>
      <c r="AFU933" s="2"/>
      <c r="AFV933" s="2"/>
      <c r="AFW933" s="2"/>
      <c r="AFX933" s="2"/>
      <c r="AFY933" s="2"/>
      <c r="AFZ933" s="2"/>
      <c r="AGA933" s="2"/>
      <c r="AGB933" s="2"/>
      <c r="AGC933" s="2"/>
      <c r="AGD933" s="2"/>
      <c r="AGE933" s="2"/>
      <c r="AGF933" s="2"/>
      <c r="AGG933" s="2"/>
      <c r="AGH933" s="2"/>
      <c r="AGI933" s="2"/>
      <c r="AGJ933" s="2"/>
      <c r="AGK933" s="2"/>
      <c r="AGL933" s="2"/>
      <c r="AGM933" s="2"/>
      <c r="AGN933" s="2"/>
      <c r="AGO933" s="2"/>
      <c r="AGP933" s="2"/>
      <c r="AGQ933" s="2"/>
      <c r="AGR933" s="2"/>
      <c r="AGS933" s="2"/>
      <c r="AGT933" s="2"/>
      <c r="AGU933" s="2"/>
      <c r="AGV933" s="2"/>
      <c r="AGW933" s="2"/>
      <c r="AGX933" s="2"/>
      <c r="AGY933" s="2"/>
      <c r="AGZ933" s="2"/>
      <c r="AHA933" s="2"/>
      <c r="AHB933" s="2"/>
      <c r="AHC933" s="2"/>
      <c r="AHD933" s="2"/>
      <c r="AHE933" s="2"/>
      <c r="AHF933" s="2"/>
      <c r="AHG933" s="2"/>
      <c r="AHH933" s="2"/>
      <c r="AHI933" s="2"/>
      <c r="AHJ933" s="2"/>
      <c r="AHK933" s="2"/>
      <c r="AHL933" s="2"/>
      <c r="AHM933" s="2"/>
      <c r="AHN933" s="2"/>
      <c r="AHO933" s="2"/>
      <c r="AHP933" s="2"/>
      <c r="AHQ933" s="2"/>
      <c r="AHR933" s="2"/>
      <c r="AHS933" s="2"/>
      <c r="AHT933" s="2"/>
      <c r="AHU933" s="2"/>
      <c r="AHV933" s="2"/>
      <c r="AHW933" s="2"/>
      <c r="AHX933" s="2"/>
      <c r="AHY933" s="2"/>
      <c r="AHZ933" s="2"/>
      <c r="AIA933" s="2"/>
      <c r="AIB933" s="2"/>
      <c r="AIC933" s="2"/>
      <c r="AID933" s="2"/>
      <c r="AIE933" s="2"/>
      <c r="AIF933" s="2"/>
      <c r="AIG933" s="2"/>
      <c r="AIH933" s="2"/>
      <c r="AII933" s="2"/>
      <c r="AIJ933" s="2"/>
      <c r="AIK933" s="2"/>
      <c r="AIL933" s="2"/>
      <c r="AIM933" s="2"/>
      <c r="AIN933" s="2"/>
      <c r="AIO933" s="2"/>
      <c r="AIP933" s="2"/>
      <c r="AIQ933" s="2"/>
      <c r="AIR933" s="2"/>
      <c r="AIS933" s="2"/>
      <c r="AIT933" s="2"/>
      <c r="AIU933" s="2"/>
      <c r="AIV933" s="2"/>
      <c r="AIW933" s="2"/>
      <c r="AIX933" s="2"/>
      <c r="AIY933" s="2"/>
      <c r="AIZ933" s="2"/>
      <c r="AJA933" s="2"/>
      <c r="AJB933" s="2"/>
      <c r="AJC933" s="2"/>
      <c r="AJD933" s="2"/>
      <c r="AJE933" s="2"/>
      <c r="AJF933" s="2"/>
      <c r="AJG933" s="2"/>
      <c r="AJH933" s="2"/>
      <c r="AJI933" s="2"/>
      <c r="AJJ933" s="2"/>
      <c r="AJK933" s="2"/>
      <c r="AJL933" s="2"/>
      <c r="AJM933" s="2"/>
      <c r="AJN933" s="2"/>
      <c r="AJO933" s="2"/>
      <c r="AJP933" s="2"/>
      <c r="AJQ933" s="2"/>
      <c r="AJR933" s="2"/>
      <c r="AJS933" s="2"/>
      <c r="AJT933" s="2"/>
      <c r="AJU933" s="2"/>
      <c r="AJV933" s="2"/>
      <c r="AJW933" s="2"/>
      <c r="AJX933" s="2"/>
      <c r="AJY933" s="2"/>
      <c r="AJZ933" s="2"/>
      <c r="AKA933" s="2"/>
      <c r="AKB933" s="2"/>
      <c r="AKC933" s="2"/>
      <c r="AKD933" s="2"/>
      <c r="AKE933" s="2"/>
      <c r="AKF933" s="2"/>
      <c r="AKG933" s="2"/>
      <c r="AKH933" s="2"/>
      <c r="AKI933" s="2"/>
      <c r="AKJ933" s="2"/>
      <c r="AKK933" s="2"/>
      <c r="AKL933" s="2"/>
      <c r="AKM933" s="2"/>
      <c r="AKN933" s="2"/>
      <c r="AKO933" s="2"/>
      <c r="AKP933" s="2"/>
      <c r="AKQ933" s="2"/>
      <c r="AKR933" s="2"/>
      <c r="AKS933" s="2"/>
      <c r="AKT933" s="2"/>
      <c r="AKU933" s="2"/>
      <c r="AKV933" s="2"/>
      <c r="AKW933" s="2"/>
      <c r="AKX933" s="2"/>
      <c r="AKY933" s="2"/>
      <c r="AKZ933" s="2"/>
      <c r="ALA933" s="2"/>
      <c r="ALB933" s="2"/>
      <c r="ALC933" s="2"/>
      <c r="ALD933" s="2"/>
      <c r="ALE933" s="2"/>
      <c r="ALF933" s="2"/>
      <c r="ALG933" s="2"/>
      <c r="ALH933" s="2"/>
      <c r="ALI933" s="2"/>
      <c r="ALJ933" s="2"/>
      <c r="ALK933" s="2"/>
      <c r="ALL933" s="2"/>
      <c r="ALM933" s="2"/>
      <c r="ALN933" s="2"/>
      <c r="ALO933" s="2"/>
      <c r="ALP933" s="2"/>
      <c r="ALQ933" s="2"/>
      <c r="ALR933" s="2"/>
      <c r="ALS933" s="2"/>
      <c r="ALT933" s="2"/>
      <c r="ALU933" s="2"/>
      <c r="ALV933" s="2"/>
      <c r="ALW933" s="2"/>
      <c r="ALX933" s="2"/>
      <c r="ALY933" s="2"/>
      <c r="ALZ933" s="2"/>
      <c r="AMA933" s="2"/>
      <c r="AMB933" s="2"/>
      <c r="AMC933" s="2"/>
      <c r="AMD933" s="2"/>
      <c r="AME933" s="2"/>
      <c r="AMF933" s="2"/>
      <c r="AMG933" s="2"/>
      <c r="AMH933" s="2"/>
      <c r="AMI933" s="2"/>
      <c r="AMJ933" s="2"/>
      <c r="AMK933" s="2"/>
      <c r="AML933" s="2"/>
      <c r="AMM933" s="2"/>
      <c r="AMN933" s="2"/>
      <c r="AMO933" s="2"/>
      <c r="AMP933" s="2"/>
      <c r="AMQ933" s="2"/>
      <c r="AMR933" s="2"/>
      <c r="AMS933" s="2"/>
      <c r="AMT933" s="2"/>
      <c r="AMU933" s="2"/>
      <c r="AMV933" s="2"/>
      <c r="AMW933" s="2"/>
      <c r="AMX933" s="2"/>
      <c r="AMY933" s="2"/>
      <c r="AMZ933" s="2"/>
      <c r="ANA933" s="2"/>
      <c r="ANB933" s="2"/>
      <c r="ANC933" s="2"/>
      <c r="AND933" s="2"/>
      <c r="ANE933" s="2"/>
      <c r="ANF933" s="2"/>
      <c r="ANG933" s="2"/>
      <c r="ANH933" s="2"/>
      <c r="ANI933" s="2"/>
      <c r="ANJ933" s="2"/>
      <c r="ANK933" s="2"/>
      <c r="ANL933" s="2"/>
      <c r="ANM933" s="2"/>
      <c r="ANN933" s="2"/>
      <c r="ANO933" s="2"/>
      <c r="ANP933" s="2"/>
      <c r="ANQ933" s="2"/>
      <c r="ANR933" s="2"/>
      <c r="ANS933" s="2"/>
      <c r="ANT933" s="2"/>
      <c r="ANU933" s="2"/>
      <c r="ANV933" s="2"/>
      <c r="ANW933" s="2"/>
      <c r="ANX933" s="2"/>
      <c r="ANY933" s="2"/>
      <c r="ANZ933" s="2"/>
      <c r="AOA933" s="2"/>
      <c r="AOB933" s="2"/>
      <c r="AOC933" s="2"/>
      <c r="AOD933" s="2"/>
      <c r="AOE933" s="2"/>
      <c r="AOF933" s="2"/>
      <c r="AOG933" s="2"/>
      <c r="AOH933" s="2"/>
      <c r="AOI933" s="2"/>
      <c r="AOJ933" s="2"/>
      <c r="AOK933" s="2"/>
      <c r="AOL933" s="2"/>
      <c r="AOM933" s="2"/>
      <c r="AON933" s="2"/>
      <c r="AOO933" s="2"/>
      <c r="AOP933" s="2"/>
      <c r="AOQ933" s="2"/>
      <c r="AOR933" s="2"/>
      <c r="AOS933" s="2"/>
      <c r="AOT933" s="2"/>
      <c r="AOU933" s="2"/>
      <c r="AOV933" s="2"/>
      <c r="AOW933" s="2"/>
      <c r="AOX933" s="2"/>
      <c r="AOY933" s="2"/>
      <c r="AOZ933" s="2"/>
      <c r="APA933" s="2"/>
      <c r="APB933" s="2"/>
      <c r="APC933" s="2"/>
      <c r="APD933" s="2"/>
      <c r="APE933" s="2"/>
      <c r="APF933" s="2"/>
      <c r="APG933" s="2"/>
      <c r="APH933" s="2"/>
      <c r="API933" s="2"/>
      <c r="APJ933" s="2"/>
      <c r="APK933" s="2"/>
      <c r="APL933" s="2"/>
      <c r="APM933" s="2"/>
      <c r="APN933" s="2"/>
      <c r="APO933" s="2"/>
      <c r="APP933" s="2"/>
      <c r="APQ933" s="2"/>
      <c r="APR933" s="2"/>
      <c r="APS933" s="2"/>
      <c r="APT933" s="2"/>
      <c r="APU933" s="2"/>
      <c r="APV933" s="2"/>
      <c r="APW933" s="2"/>
      <c r="APX933" s="2"/>
      <c r="APY933" s="2"/>
      <c r="APZ933" s="2"/>
      <c r="AQA933" s="2"/>
      <c r="AQB933" s="2"/>
      <c r="AQC933" s="2"/>
      <c r="AQD933" s="2"/>
      <c r="AQE933" s="2"/>
      <c r="AQF933" s="2"/>
      <c r="AQG933" s="2"/>
      <c r="AQH933" s="2"/>
      <c r="AQI933" s="2"/>
      <c r="AQJ933" s="2"/>
      <c r="AQK933" s="2"/>
      <c r="AQL933" s="2"/>
      <c r="AQM933" s="2"/>
      <c r="AQN933" s="2"/>
      <c r="AQO933" s="2"/>
      <c r="AQP933" s="2"/>
      <c r="AQQ933" s="2"/>
      <c r="AQR933" s="2"/>
      <c r="AQS933" s="2"/>
      <c r="AQT933" s="2"/>
      <c r="AQU933" s="2"/>
      <c r="AQV933" s="2"/>
      <c r="AQW933" s="2"/>
      <c r="AQX933" s="2"/>
      <c r="AQY933" s="2"/>
      <c r="AQZ933" s="2"/>
      <c r="ARA933" s="2"/>
      <c r="ARB933" s="2"/>
      <c r="ARC933" s="2"/>
      <c r="ARD933" s="2"/>
      <c r="ARE933" s="2"/>
      <c r="ARF933" s="2"/>
      <c r="ARG933" s="2"/>
      <c r="ARH933" s="2"/>
      <c r="ARI933" s="2"/>
      <c r="ARJ933" s="2"/>
      <c r="ARK933" s="2"/>
      <c r="ARL933" s="2"/>
      <c r="ARM933" s="2"/>
      <c r="ARN933" s="2"/>
      <c r="ARO933" s="2"/>
      <c r="ARP933" s="2"/>
      <c r="ARQ933" s="2"/>
      <c r="ARR933" s="2"/>
      <c r="ARS933" s="2"/>
      <c r="ART933" s="2"/>
      <c r="ARU933" s="2"/>
      <c r="ARV933" s="2"/>
      <c r="ARW933" s="2"/>
      <c r="ARX933" s="2"/>
      <c r="ARY933" s="2"/>
      <c r="ARZ933" s="2"/>
      <c r="ASA933" s="2"/>
      <c r="ASB933" s="2"/>
      <c r="ASC933" s="2"/>
      <c r="ASD933" s="2"/>
      <c r="ASE933" s="2"/>
      <c r="ASF933" s="2"/>
      <c r="ASG933" s="2"/>
      <c r="ASH933" s="2"/>
      <c r="ASI933" s="2"/>
      <c r="ASJ933" s="2"/>
      <c r="ASK933" s="2"/>
      <c r="ASL933" s="2"/>
      <c r="ASM933" s="2"/>
      <c r="ASN933" s="2"/>
      <c r="ASO933" s="2"/>
      <c r="ASP933" s="2"/>
      <c r="ASQ933" s="2"/>
      <c r="ASR933" s="2"/>
      <c r="ASS933" s="2"/>
      <c r="AST933" s="2"/>
      <c r="ASU933" s="2"/>
      <c r="ASV933" s="2"/>
      <c r="ASW933" s="2"/>
      <c r="ASX933" s="2"/>
      <c r="ASY933" s="2"/>
      <c r="ASZ933" s="2"/>
      <c r="ATA933" s="2"/>
      <c r="ATB933" s="2"/>
      <c r="ATC933" s="2"/>
      <c r="ATD933" s="2"/>
      <c r="ATE933" s="2"/>
      <c r="ATF933" s="2"/>
      <c r="ATG933" s="2"/>
      <c r="ATH933" s="2"/>
      <c r="ATI933" s="2"/>
      <c r="ATJ933" s="2"/>
      <c r="ATK933" s="2"/>
      <c r="ATL933" s="2"/>
      <c r="ATM933" s="2"/>
      <c r="ATN933" s="2"/>
      <c r="ATO933" s="2"/>
      <c r="ATP933" s="2"/>
      <c r="ATQ933" s="2"/>
      <c r="ATR933" s="2"/>
      <c r="ATS933" s="2"/>
      <c r="ATT933" s="2"/>
      <c r="ATU933" s="2"/>
      <c r="ATV933" s="2"/>
      <c r="ATW933" s="2"/>
      <c r="ATX933" s="2"/>
      <c r="ATY933" s="2"/>
      <c r="ATZ933" s="2"/>
      <c r="AUA933" s="2"/>
      <c r="AUB933" s="2"/>
      <c r="AUC933" s="2"/>
      <c r="AUD933" s="2"/>
      <c r="AUE933" s="2"/>
      <c r="AUF933" s="2"/>
      <c r="AUG933" s="2"/>
      <c r="AUH933" s="2"/>
      <c r="AUI933" s="2"/>
      <c r="AUJ933" s="2"/>
      <c r="AUK933" s="2"/>
      <c r="AUL933" s="2"/>
      <c r="AUM933" s="2"/>
      <c r="AUN933" s="2"/>
      <c r="AUO933" s="2"/>
      <c r="AUP933" s="2"/>
      <c r="AUQ933" s="2"/>
      <c r="AUR933" s="2"/>
      <c r="AUS933" s="2"/>
      <c r="AUT933" s="2"/>
      <c r="AUU933" s="2"/>
      <c r="AUV933" s="2"/>
      <c r="AUW933" s="2"/>
      <c r="AUX933" s="2"/>
      <c r="AUY933" s="2"/>
      <c r="AUZ933" s="2"/>
      <c r="AVA933" s="2"/>
      <c r="AVB933" s="2"/>
      <c r="AVC933" s="2"/>
      <c r="AVD933" s="2"/>
      <c r="AVE933" s="2"/>
      <c r="AVF933" s="2"/>
      <c r="AVG933" s="2"/>
      <c r="AVH933" s="2"/>
      <c r="AVI933" s="2"/>
      <c r="AVJ933" s="2"/>
      <c r="AVK933" s="2"/>
      <c r="AVL933" s="2"/>
      <c r="AVM933" s="2"/>
      <c r="AVN933" s="2"/>
      <c r="AVO933" s="2"/>
      <c r="AVP933" s="2"/>
      <c r="AVQ933" s="2"/>
      <c r="AVR933" s="2"/>
      <c r="AVS933" s="2"/>
      <c r="AVT933" s="2"/>
      <c r="AVU933" s="2"/>
      <c r="AVV933" s="2"/>
      <c r="AVW933" s="2"/>
      <c r="AVX933" s="2"/>
      <c r="AVY933" s="2"/>
      <c r="AVZ933" s="2"/>
      <c r="AWA933" s="2"/>
      <c r="AWB933" s="2"/>
      <c r="AWC933" s="2"/>
      <c r="AWD933" s="2"/>
      <c r="AWE933" s="2"/>
      <c r="AWF933" s="2"/>
      <c r="AWG933" s="2"/>
      <c r="AWH933" s="2"/>
      <c r="AWI933" s="2"/>
      <c r="AWJ933" s="2"/>
      <c r="AWK933" s="2"/>
      <c r="AWL933" s="2"/>
      <c r="AWM933" s="2"/>
      <c r="AWN933" s="2"/>
      <c r="AWO933" s="2"/>
      <c r="AWP933" s="2"/>
      <c r="AWQ933" s="2"/>
      <c r="AWR933" s="2"/>
      <c r="AWS933" s="2"/>
      <c r="AWT933" s="2"/>
      <c r="AWU933" s="2"/>
      <c r="AWV933" s="2"/>
      <c r="AWW933" s="2"/>
      <c r="AWX933" s="2"/>
      <c r="AWY933" s="2"/>
      <c r="AWZ933" s="2"/>
      <c r="AXA933" s="2"/>
      <c r="AXB933" s="2"/>
      <c r="AXC933" s="2"/>
      <c r="AXD933" s="2"/>
      <c r="AXE933" s="2"/>
      <c r="AXF933" s="2"/>
      <c r="AXG933" s="2"/>
      <c r="AXH933" s="2"/>
      <c r="AXI933" s="2"/>
      <c r="AXJ933" s="2"/>
      <c r="AXK933" s="2"/>
      <c r="AXL933" s="2"/>
      <c r="AXM933" s="2"/>
      <c r="AXN933" s="2"/>
      <c r="AXO933" s="2"/>
      <c r="AXP933" s="2"/>
      <c r="AXQ933" s="2"/>
      <c r="AXR933" s="2"/>
      <c r="AXS933" s="2"/>
      <c r="AXT933" s="2"/>
      <c r="AXU933" s="2"/>
      <c r="AXV933" s="2"/>
      <c r="AXW933" s="2"/>
      <c r="AXX933" s="2"/>
      <c r="AXY933" s="2"/>
      <c r="AXZ933" s="2"/>
      <c r="AYA933" s="2"/>
      <c r="AYB933" s="2"/>
      <c r="AYC933" s="2"/>
      <c r="AYD933" s="2"/>
      <c r="AYE933" s="2"/>
      <c r="AYF933" s="2"/>
      <c r="AYG933" s="2"/>
      <c r="AYH933" s="2"/>
      <c r="AYI933" s="2"/>
      <c r="AYJ933" s="2"/>
      <c r="AYK933" s="2"/>
      <c r="AYL933" s="2"/>
      <c r="AYM933" s="2"/>
      <c r="AYN933" s="2"/>
      <c r="AYO933" s="2"/>
      <c r="AYP933" s="2"/>
      <c r="AYQ933" s="2"/>
      <c r="AYR933" s="2"/>
      <c r="AYS933" s="2"/>
      <c r="AYT933" s="2"/>
      <c r="AYU933" s="2"/>
      <c r="AYV933" s="2"/>
      <c r="AYW933" s="2"/>
      <c r="AYX933" s="2"/>
      <c r="AYY933" s="2"/>
      <c r="AYZ933" s="2"/>
      <c r="AZA933" s="2"/>
      <c r="AZB933" s="2"/>
      <c r="AZC933" s="2"/>
      <c r="AZD933" s="2"/>
      <c r="AZE933" s="2"/>
      <c r="AZF933" s="2"/>
      <c r="AZG933" s="2"/>
      <c r="AZH933" s="2"/>
      <c r="AZI933" s="2"/>
      <c r="AZJ933" s="2"/>
      <c r="AZK933" s="2"/>
      <c r="AZL933" s="2"/>
      <c r="AZM933" s="2"/>
      <c r="AZN933" s="2"/>
      <c r="AZO933" s="2"/>
      <c r="AZP933" s="2"/>
      <c r="AZQ933" s="2"/>
      <c r="AZR933" s="2"/>
      <c r="AZS933" s="2"/>
      <c r="AZT933" s="2"/>
      <c r="AZU933" s="2"/>
      <c r="AZV933" s="2"/>
      <c r="AZW933" s="2"/>
      <c r="AZX933" s="2"/>
      <c r="AZY933" s="2"/>
      <c r="AZZ933" s="2"/>
      <c r="BAA933" s="2"/>
      <c r="BAB933" s="2"/>
      <c r="BAC933" s="2"/>
      <c r="BAD933" s="2"/>
      <c r="BAE933" s="2"/>
      <c r="BAF933" s="2"/>
      <c r="BAG933" s="2"/>
      <c r="BAH933" s="2"/>
      <c r="BAI933" s="2"/>
      <c r="BAJ933" s="2"/>
      <c r="BAK933" s="2"/>
      <c r="BAL933" s="2"/>
      <c r="BAM933" s="2"/>
      <c r="BAN933" s="2"/>
      <c r="BAO933" s="2"/>
      <c r="BAP933" s="2"/>
      <c r="BAQ933" s="2"/>
      <c r="BAR933" s="2"/>
      <c r="BAS933" s="2"/>
      <c r="BAT933" s="2"/>
      <c r="BAU933" s="2"/>
      <c r="BAV933" s="2"/>
      <c r="BAW933" s="2"/>
      <c r="BAX933" s="2"/>
      <c r="BAY933" s="2"/>
      <c r="BAZ933" s="2"/>
      <c r="BBA933" s="2"/>
      <c r="BBB933" s="2"/>
      <c r="BBC933" s="2"/>
      <c r="BBD933" s="2"/>
      <c r="BBE933" s="2"/>
      <c r="BBF933" s="2"/>
      <c r="BBG933" s="2"/>
      <c r="BBH933" s="2"/>
      <c r="BBI933" s="2"/>
      <c r="BBJ933" s="2"/>
      <c r="BBK933" s="2"/>
      <c r="BBL933" s="2"/>
      <c r="BBM933" s="2"/>
      <c r="BBN933" s="2"/>
      <c r="BBO933" s="2"/>
      <c r="BBP933" s="2"/>
      <c r="BBQ933" s="2"/>
      <c r="BBR933" s="2"/>
      <c r="BBS933" s="2"/>
      <c r="BBT933" s="2"/>
      <c r="BBU933" s="2"/>
      <c r="BBV933" s="2"/>
      <c r="BBW933" s="2"/>
      <c r="BBX933" s="2"/>
      <c r="BBY933" s="2"/>
      <c r="BBZ933" s="2"/>
      <c r="BCA933" s="2"/>
      <c r="BCB933" s="2"/>
      <c r="BCC933" s="2"/>
      <c r="BCD933" s="2"/>
      <c r="BCE933" s="2"/>
      <c r="BCF933" s="2"/>
      <c r="BCG933" s="2"/>
      <c r="BCH933" s="2"/>
      <c r="BCI933" s="2"/>
      <c r="BCJ933" s="2"/>
      <c r="BCK933" s="2"/>
      <c r="BCL933" s="2"/>
      <c r="BCM933" s="2"/>
      <c r="BCN933" s="2"/>
      <c r="BCO933" s="2"/>
      <c r="BCP933" s="2"/>
      <c r="BCQ933" s="2"/>
      <c r="BCR933" s="2"/>
      <c r="BCS933" s="2"/>
      <c r="BCT933" s="2"/>
      <c r="BCU933" s="2"/>
      <c r="BCV933" s="2"/>
      <c r="BCW933" s="2"/>
      <c r="BCX933" s="2"/>
      <c r="BCY933" s="2"/>
      <c r="BCZ933" s="2"/>
      <c r="BDA933" s="2"/>
      <c r="BDB933" s="2"/>
      <c r="BDC933" s="2"/>
      <c r="BDD933" s="2"/>
      <c r="BDE933" s="2"/>
      <c r="BDF933" s="2"/>
      <c r="BDG933" s="2"/>
      <c r="BDH933" s="2"/>
      <c r="BDI933" s="2"/>
      <c r="BDJ933" s="2"/>
      <c r="BDK933" s="2"/>
      <c r="BDL933" s="2"/>
      <c r="BDM933" s="2"/>
      <c r="BDN933" s="2"/>
      <c r="BDO933" s="2"/>
      <c r="BDP933" s="2"/>
      <c r="BDQ933" s="2"/>
      <c r="BDR933" s="2"/>
      <c r="BDS933" s="2"/>
      <c r="BDT933" s="2"/>
      <c r="BDU933" s="2"/>
      <c r="BDV933" s="2"/>
      <c r="BDW933" s="2"/>
      <c r="BDX933" s="2"/>
      <c r="BDY933" s="2"/>
      <c r="BDZ933" s="2"/>
      <c r="BEA933" s="2"/>
      <c r="BEB933" s="2"/>
      <c r="BEC933" s="2"/>
      <c r="BED933" s="2"/>
      <c r="BEE933" s="2"/>
      <c r="BEF933" s="2"/>
      <c r="BEG933" s="2"/>
      <c r="BEH933" s="2"/>
      <c r="BEI933" s="2"/>
      <c r="BEJ933" s="2"/>
      <c r="BEK933" s="2"/>
      <c r="BEL933" s="2"/>
      <c r="BEM933" s="2"/>
      <c r="BEN933" s="2"/>
      <c r="BEO933" s="2"/>
      <c r="BEP933" s="2"/>
      <c r="BEQ933" s="2"/>
      <c r="BER933" s="2"/>
      <c r="BES933" s="2"/>
      <c r="BET933" s="2"/>
      <c r="BEU933" s="2"/>
      <c r="BEV933" s="2"/>
      <c r="BEW933" s="2"/>
      <c r="BEX933" s="2"/>
      <c r="BEY933" s="2"/>
      <c r="BEZ933" s="2"/>
      <c r="BFA933" s="2"/>
      <c r="BFB933" s="2"/>
      <c r="BFC933" s="2"/>
      <c r="BFD933" s="2"/>
      <c r="BFE933" s="2"/>
      <c r="BFF933" s="2"/>
      <c r="BFG933" s="2"/>
      <c r="BFH933" s="2"/>
      <c r="BFI933" s="2"/>
      <c r="BFJ933" s="2"/>
      <c r="BFK933" s="2"/>
      <c r="BFL933" s="2"/>
      <c r="BFM933" s="2"/>
      <c r="BFN933" s="2"/>
      <c r="BFO933" s="2"/>
      <c r="BFP933" s="2"/>
      <c r="BFQ933" s="2"/>
      <c r="BFR933" s="2"/>
      <c r="BFS933" s="2"/>
      <c r="BFT933" s="2"/>
      <c r="BFU933" s="2"/>
      <c r="BFV933" s="2"/>
      <c r="BFW933" s="2"/>
      <c r="BFX933" s="2"/>
      <c r="BFY933" s="2"/>
      <c r="BFZ933" s="2"/>
      <c r="BGA933" s="2"/>
      <c r="BGB933" s="2"/>
      <c r="BGC933" s="2"/>
      <c r="BGD933" s="2"/>
      <c r="BGE933" s="2"/>
      <c r="BGF933" s="2"/>
      <c r="BGG933" s="2"/>
      <c r="BGH933" s="2"/>
      <c r="BGI933" s="2"/>
      <c r="BGJ933" s="2"/>
      <c r="BGK933" s="2"/>
      <c r="BGL933" s="2"/>
      <c r="BGM933" s="2"/>
      <c r="BGN933" s="2"/>
      <c r="BGO933" s="2"/>
      <c r="BGP933" s="2"/>
      <c r="BGQ933" s="2"/>
      <c r="BGR933" s="2"/>
      <c r="BGS933" s="2"/>
      <c r="BGT933" s="2"/>
      <c r="BGU933" s="2"/>
      <c r="BGV933" s="2"/>
      <c r="BGW933" s="2"/>
      <c r="BGX933" s="2"/>
      <c r="BGY933" s="2"/>
      <c r="BGZ933" s="2"/>
      <c r="BHA933" s="2"/>
      <c r="BHB933" s="2"/>
      <c r="BHC933" s="2"/>
      <c r="BHD933" s="2"/>
      <c r="BHE933" s="2"/>
      <c r="BHF933" s="2"/>
      <c r="BHG933" s="2"/>
      <c r="BHH933" s="2"/>
      <c r="BHI933" s="2"/>
      <c r="BHJ933" s="2"/>
      <c r="BHK933" s="2"/>
      <c r="BHL933" s="2"/>
      <c r="BHM933" s="2"/>
      <c r="BHN933" s="2"/>
      <c r="BHO933" s="2"/>
      <c r="BHP933" s="2"/>
      <c r="BHQ933" s="2"/>
      <c r="BHR933" s="2"/>
      <c r="BHS933" s="2"/>
      <c r="BHT933" s="2"/>
      <c r="BHU933" s="2"/>
      <c r="BHV933" s="2"/>
      <c r="BHW933" s="2"/>
      <c r="BHX933" s="2"/>
      <c r="BHY933" s="2"/>
      <c r="BHZ933" s="2"/>
      <c r="BIA933" s="2"/>
      <c r="BIB933" s="2"/>
      <c r="BIC933" s="2"/>
      <c r="BID933" s="2"/>
      <c r="BIE933" s="2"/>
      <c r="BIF933" s="2"/>
      <c r="BIG933" s="2"/>
      <c r="BIH933" s="2"/>
      <c r="BII933" s="2"/>
      <c r="BIJ933" s="2"/>
      <c r="BIK933" s="2"/>
      <c r="BIL933" s="2"/>
      <c r="BIM933" s="2"/>
      <c r="BIN933" s="2"/>
      <c r="BIO933" s="2"/>
      <c r="BIP933" s="2"/>
      <c r="BIQ933" s="2"/>
      <c r="BIR933" s="2"/>
      <c r="BIS933" s="2"/>
      <c r="BIT933" s="2"/>
      <c r="BIU933" s="2"/>
      <c r="BIV933" s="2"/>
      <c r="BIW933" s="2"/>
      <c r="BIX933" s="2"/>
      <c r="BIY933" s="2"/>
      <c r="BIZ933" s="2"/>
      <c r="BJA933" s="2"/>
      <c r="BJB933" s="2"/>
      <c r="BJC933" s="2"/>
      <c r="BJD933" s="2"/>
      <c r="BJE933" s="2"/>
      <c r="BJF933" s="2"/>
      <c r="BJG933" s="2"/>
      <c r="BJH933" s="2"/>
      <c r="BJI933" s="2"/>
      <c r="BJJ933" s="2"/>
      <c r="BJK933" s="2"/>
      <c r="BJL933" s="2"/>
      <c r="BJM933" s="2"/>
      <c r="BJN933" s="2"/>
      <c r="BJO933" s="2"/>
      <c r="BJP933" s="2"/>
      <c r="BJQ933" s="2"/>
      <c r="BJR933" s="2"/>
      <c r="BJS933" s="2"/>
      <c r="BJT933" s="2"/>
      <c r="BJU933" s="2"/>
      <c r="BJV933" s="2"/>
      <c r="BJW933" s="2"/>
      <c r="BJX933" s="2"/>
      <c r="BJY933" s="2"/>
      <c r="BJZ933" s="2"/>
      <c r="BKA933" s="2"/>
      <c r="BKB933" s="2"/>
      <c r="BKC933" s="2"/>
      <c r="BKD933" s="2"/>
      <c r="BKE933" s="2"/>
      <c r="BKF933" s="2"/>
      <c r="BKG933" s="2"/>
      <c r="BKH933" s="2"/>
      <c r="BKI933" s="2"/>
      <c r="BKJ933" s="2"/>
      <c r="BKK933" s="2"/>
      <c r="BKL933" s="2"/>
      <c r="BKM933" s="2"/>
      <c r="BKN933" s="2"/>
      <c r="BKO933" s="2"/>
      <c r="BKP933" s="2"/>
      <c r="BKQ933" s="2"/>
      <c r="BKR933" s="2"/>
      <c r="BKS933" s="2"/>
      <c r="BKT933" s="2"/>
      <c r="BKU933" s="2"/>
      <c r="BKV933" s="2"/>
      <c r="BKW933" s="2"/>
      <c r="BKX933" s="2"/>
      <c r="BKY933" s="2"/>
      <c r="BKZ933" s="2"/>
      <c r="BLA933" s="2"/>
      <c r="BLB933" s="2"/>
      <c r="BLC933" s="2"/>
      <c r="BLD933" s="2"/>
      <c r="BLE933" s="2"/>
      <c r="BLF933" s="2"/>
      <c r="BLG933" s="2"/>
      <c r="BLH933" s="2"/>
      <c r="BLI933" s="2"/>
      <c r="BLJ933" s="2"/>
      <c r="BLK933" s="2"/>
      <c r="BLL933" s="2"/>
      <c r="BLM933" s="2"/>
      <c r="BLN933" s="2"/>
      <c r="BLO933" s="2"/>
      <c r="BLP933" s="2"/>
      <c r="BLQ933" s="2"/>
      <c r="BLR933" s="2"/>
      <c r="BLS933" s="2"/>
      <c r="BLT933" s="2"/>
      <c r="BLU933" s="2"/>
      <c r="BLV933" s="2"/>
      <c r="BLW933" s="2"/>
      <c r="BLX933" s="2"/>
      <c r="BLY933" s="2"/>
      <c r="BLZ933" s="2"/>
      <c r="BMA933" s="2"/>
      <c r="BMB933" s="2"/>
      <c r="BMC933" s="2"/>
      <c r="BMD933" s="2"/>
      <c r="BME933" s="2"/>
      <c r="BMF933" s="2"/>
      <c r="BMG933" s="2"/>
      <c r="BMH933" s="2"/>
      <c r="BMI933" s="2"/>
      <c r="BMJ933" s="2"/>
      <c r="BMK933" s="2"/>
      <c r="BML933" s="2"/>
      <c r="BMM933" s="2"/>
      <c r="BMN933" s="2"/>
      <c r="BMO933" s="2"/>
      <c r="BMP933" s="2"/>
      <c r="BMQ933" s="2"/>
      <c r="BMR933" s="2"/>
      <c r="BMS933" s="2"/>
      <c r="BMT933" s="2"/>
      <c r="BMU933" s="2"/>
      <c r="BMV933" s="2"/>
      <c r="BMW933" s="2"/>
      <c r="BMX933" s="2"/>
      <c r="BMY933" s="2"/>
      <c r="BMZ933" s="2"/>
      <c r="BNA933" s="2"/>
      <c r="BNB933" s="2"/>
      <c r="BNC933" s="2"/>
      <c r="BND933" s="2"/>
      <c r="BNE933" s="2"/>
      <c r="BNF933" s="2"/>
      <c r="BNG933" s="2"/>
      <c r="BNH933" s="2"/>
      <c r="BNI933" s="2"/>
      <c r="BNJ933" s="2"/>
      <c r="BNK933" s="2"/>
      <c r="BNL933" s="2"/>
      <c r="BNM933" s="2"/>
      <c r="BNN933" s="2"/>
      <c r="BNO933" s="2"/>
      <c r="BNP933" s="2"/>
      <c r="BNQ933" s="2"/>
      <c r="BNR933" s="2"/>
      <c r="BNS933" s="2"/>
      <c r="BNT933" s="2"/>
      <c r="BNU933" s="2"/>
      <c r="BNV933" s="2"/>
      <c r="BNW933" s="2"/>
      <c r="BNX933" s="2"/>
      <c r="BNY933" s="2"/>
      <c r="BNZ933" s="2"/>
      <c r="BOA933" s="2"/>
      <c r="BOB933" s="2"/>
      <c r="BOC933" s="2"/>
      <c r="BOD933" s="2"/>
      <c r="BOE933" s="2"/>
      <c r="BOF933" s="2"/>
      <c r="BOG933" s="2"/>
      <c r="BOH933" s="2"/>
      <c r="BOI933" s="2"/>
      <c r="BOJ933" s="2"/>
      <c r="BOK933" s="2"/>
      <c r="BOL933" s="2"/>
      <c r="BOM933" s="2"/>
      <c r="BON933" s="2"/>
      <c r="BOO933" s="2"/>
      <c r="BOP933" s="2"/>
      <c r="BOQ933" s="2"/>
      <c r="BOR933" s="2"/>
      <c r="BOS933" s="2"/>
      <c r="BOT933" s="2"/>
      <c r="BOU933" s="2"/>
      <c r="BOV933" s="2"/>
      <c r="BOW933" s="2"/>
      <c r="BOX933" s="2"/>
      <c r="BOY933" s="2"/>
      <c r="BOZ933" s="2"/>
      <c r="BPA933" s="2"/>
      <c r="BPB933" s="2"/>
      <c r="BPC933" s="2"/>
      <c r="BPD933" s="2"/>
      <c r="BPE933" s="2"/>
      <c r="BPF933" s="2"/>
      <c r="BPG933" s="2"/>
      <c r="BPH933" s="2"/>
      <c r="BPI933" s="2"/>
      <c r="BPJ933" s="2"/>
      <c r="BPK933" s="2"/>
      <c r="BPL933" s="2"/>
      <c r="BPM933" s="2"/>
      <c r="BPN933" s="2"/>
      <c r="BPO933" s="2"/>
      <c r="BPP933" s="2"/>
      <c r="BPQ933" s="2"/>
      <c r="BPR933" s="2"/>
      <c r="BPS933" s="2"/>
      <c r="BPT933" s="2"/>
      <c r="BPU933" s="2"/>
      <c r="BPV933" s="2"/>
      <c r="BPW933" s="2"/>
      <c r="BPX933" s="2"/>
      <c r="BPY933" s="2"/>
      <c r="BPZ933" s="2"/>
      <c r="BQA933" s="2"/>
      <c r="BQB933" s="2"/>
      <c r="BQC933" s="2"/>
      <c r="BQD933" s="2"/>
      <c r="BQE933" s="2"/>
      <c r="BQF933" s="2"/>
      <c r="BQG933" s="2"/>
      <c r="BQH933" s="2"/>
      <c r="BQI933" s="2"/>
      <c r="BQJ933" s="2"/>
      <c r="BQK933" s="2"/>
      <c r="BQL933" s="2"/>
      <c r="BQM933" s="2"/>
      <c r="BQN933" s="2"/>
      <c r="BQO933" s="2"/>
      <c r="BQP933" s="2"/>
      <c r="BQQ933" s="2"/>
      <c r="BQR933" s="2"/>
      <c r="BQS933" s="2"/>
      <c r="BQT933" s="2"/>
      <c r="BQU933" s="2"/>
      <c r="BQV933" s="2"/>
      <c r="BQW933" s="2"/>
      <c r="BQX933" s="2"/>
      <c r="BQY933" s="2"/>
      <c r="BQZ933" s="2"/>
      <c r="BRA933" s="2"/>
      <c r="BRB933" s="2"/>
      <c r="BRC933" s="2"/>
      <c r="BRD933" s="2"/>
      <c r="BRE933" s="2"/>
      <c r="BRF933" s="2"/>
      <c r="BRG933" s="2"/>
      <c r="BRH933" s="2"/>
      <c r="BRI933" s="2"/>
      <c r="BRJ933" s="2"/>
      <c r="BRK933" s="2"/>
      <c r="BRL933" s="2"/>
      <c r="BRM933" s="2"/>
      <c r="BRN933" s="2"/>
      <c r="BRO933" s="2"/>
      <c r="BRP933" s="2"/>
      <c r="BRQ933" s="2"/>
      <c r="BRR933" s="2"/>
      <c r="BRS933" s="2"/>
      <c r="BRT933" s="2"/>
      <c r="BRU933" s="2"/>
      <c r="BRV933" s="2"/>
      <c r="BRW933" s="2"/>
      <c r="BRX933" s="2"/>
      <c r="BRY933" s="2"/>
      <c r="BRZ933" s="2"/>
      <c r="BSA933" s="2"/>
      <c r="BSB933" s="2"/>
      <c r="BSC933" s="2"/>
      <c r="BSD933" s="2"/>
      <c r="BSE933" s="2"/>
      <c r="BSF933" s="2"/>
      <c r="BSG933" s="2"/>
      <c r="BSH933" s="2"/>
      <c r="BSI933" s="2"/>
      <c r="BSJ933" s="2"/>
      <c r="BSK933" s="2"/>
      <c r="BSL933" s="2"/>
      <c r="BSM933" s="2"/>
      <c r="BSN933" s="2"/>
      <c r="BSO933" s="2"/>
      <c r="BSP933" s="2"/>
      <c r="BSQ933" s="2"/>
      <c r="BSR933" s="2"/>
      <c r="BSS933" s="2"/>
      <c r="BST933" s="2"/>
      <c r="BSU933" s="2"/>
      <c r="BSV933" s="2"/>
      <c r="BSW933" s="2"/>
      <c r="BSX933" s="2"/>
      <c r="BSY933" s="2"/>
      <c r="BSZ933" s="2"/>
      <c r="BTA933" s="2"/>
      <c r="BTB933" s="2"/>
      <c r="BTC933" s="2"/>
      <c r="BTD933" s="2"/>
      <c r="BTE933" s="2"/>
      <c r="BTF933" s="2"/>
      <c r="BTG933" s="2"/>
      <c r="BTH933" s="2"/>
      <c r="BTI933" s="2"/>
      <c r="BTJ933" s="2"/>
      <c r="BTK933" s="2"/>
      <c r="BTL933" s="2"/>
      <c r="BTM933" s="2"/>
      <c r="BTN933" s="2"/>
      <c r="BTO933" s="2"/>
      <c r="BTP933" s="2"/>
      <c r="BTQ933" s="2"/>
      <c r="BTR933" s="2"/>
      <c r="BTS933" s="2"/>
      <c r="BTT933" s="2"/>
      <c r="BTU933" s="2"/>
      <c r="BTV933" s="2"/>
      <c r="BTW933" s="2"/>
      <c r="BTX933" s="2"/>
      <c r="BTY933" s="2"/>
      <c r="BTZ933" s="2"/>
      <c r="BUA933" s="2"/>
      <c r="BUB933" s="2"/>
      <c r="BUC933" s="2"/>
      <c r="BUD933" s="2"/>
      <c r="BUE933" s="2"/>
      <c r="BUF933" s="2"/>
      <c r="BUG933" s="2"/>
      <c r="BUH933" s="2"/>
      <c r="BUI933" s="2"/>
      <c r="BUJ933" s="2"/>
      <c r="BUK933" s="2"/>
      <c r="BUL933" s="2"/>
      <c r="BUM933" s="2"/>
      <c r="BUN933" s="2"/>
      <c r="BUO933" s="2"/>
      <c r="BUP933" s="2"/>
      <c r="BUQ933" s="2"/>
      <c r="BUR933" s="2"/>
      <c r="BUS933" s="2"/>
      <c r="BUT933" s="2"/>
      <c r="BUU933" s="2"/>
      <c r="BUV933" s="2"/>
      <c r="BUW933" s="2"/>
      <c r="BUX933" s="2"/>
      <c r="BUY933" s="2"/>
      <c r="BUZ933" s="2"/>
      <c r="BVA933" s="2"/>
      <c r="BVB933" s="2"/>
      <c r="BVC933" s="2"/>
      <c r="BVD933" s="2"/>
      <c r="BVE933" s="2"/>
      <c r="BVF933" s="2"/>
      <c r="BVG933" s="2"/>
      <c r="BVH933" s="2"/>
      <c r="BVI933" s="2"/>
      <c r="BVJ933" s="2"/>
      <c r="BVK933" s="2"/>
      <c r="BVL933" s="2"/>
      <c r="BVM933" s="2"/>
      <c r="BVN933" s="2"/>
      <c r="BVO933" s="2"/>
      <c r="BVP933" s="2"/>
      <c r="BVQ933" s="2"/>
      <c r="BVR933" s="2"/>
      <c r="BVS933" s="2"/>
      <c r="BVT933" s="2"/>
      <c r="BVU933" s="2"/>
      <c r="BVV933" s="2"/>
      <c r="BVW933" s="2"/>
      <c r="BVX933" s="2"/>
      <c r="BVY933" s="2"/>
      <c r="BVZ933" s="2"/>
      <c r="BWA933" s="2"/>
      <c r="BWB933" s="2"/>
      <c r="BWC933" s="2"/>
      <c r="BWD933" s="2"/>
      <c r="BWE933" s="2"/>
      <c r="BWF933" s="2"/>
      <c r="BWG933" s="2"/>
      <c r="BWH933" s="2"/>
      <c r="BWI933" s="2"/>
      <c r="BWJ933" s="2"/>
      <c r="BWK933" s="2"/>
      <c r="BWL933" s="2"/>
      <c r="BWM933" s="2"/>
      <c r="BWN933" s="2"/>
      <c r="BWO933" s="2"/>
      <c r="BWP933" s="2"/>
      <c r="BWQ933" s="2"/>
      <c r="BWR933" s="2"/>
      <c r="BWS933" s="2"/>
      <c r="BWT933" s="2"/>
      <c r="BWU933" s="2"/>
      <c r="BWV933" s="2"/>
      <c r="BWW933" s="2"/>
      <c r="BWX933" s="2"/>
      <c r="BWY933" s="2"/>
      <c r="BWZ933" s="2"/>
      <c r="BXA933" s="2"/>
      <c r="BXB933" s="2"/>
      <c r="BXC933" s="2"/>
      <c r="BXD933" s="2"/>
      <c r="BXE933" s="2"/>
      <c r="BXF933" s="2"/>
      <c r="BXG933" s="2"/>
      <c r="BXH933" s="2"/>
      <c r="BXI933" s="2"/>
      <c r="BXJ933" s="2"/>
      <c r="BXK933" s="2"/>
      <c r="BXL933" s="2"/>
      <c r="BXM933" s="2"/>
      <c r="BXN933" s="2"/>
      <c r="BXO933" s="2"/>
      <c r="BXP933" s="2"/>
      <c r="BXQ933" s="2"/>
      <c r="BXR933" s="2"/>
      <c r="BXS933" s="2"/>
      <c r="BXT933" s="2"/>
      <c r="BXU933" s="2"/>
      <c r="BXV933" s="2"/>
      <c r="BXW933" s="2"/>
      <c r="BXX933" s="2"/>
      <c r="BXY933" s="2"/>
      <c r="BXZ933" s="2"/>
      <c r="BYA933" s="2"/>
      <c r="BYB933" s="2"/>
      <c r="BYC933" s="2"/>
      <c r="BYD933" s="2"/>
      <c r="BYE933" s="2"/>
      <c r="BYF933" s="2"/>
      <c r="BYG933" s="2"/>
      <c r="BYH933" s="2"/>
      <c r="BYI933" s="2"/>
      <c r="BYJ933" s="2"/>
      <c r="BYK933" s="2"/>
      <c r="BYL933" s="2"/>
      <c r="BYM933" s="2"/>
      <c r="BYN933" s="2"/>
      <c r="BYO933" s="2"/>
      <c r="BYP933" s="2"/>
      <c r="BYQ933" s="2"/>
      <c r="BYR933" s="2"/>
      <c r="BYS933" s="2"/>
      <c r="BYT933" s="2"/>
      <c r="BYU933" s="2"/>
      <c r="BYV933" s="2"/>
      <c r="BYW933" s="2"/>
      <c r="BYX933" s="2"/>
      <c r="BYY933" s="2"/>
      <c r="BYZ933" s="2"/>
      <c r="BZA933" s="2"/>
      <c r="BZB933" s="2"/>
      <c r="BZC933" s="2"/>
      <c r="BZD933" s="2"/>
      <c r="BZE933" s="2"/>
      <c r="BZF933" s="2"/>
      <c r="BZG933" s="2"/>
      <c r="BZH933" s="2"/>
      <c r="BZI933" s="2"/>
      <c r="BZJ933" s="2"/>
      <c r="BZK933" s="2"/>
      <c r="BZL933" s="2"/>
      <c r="BZM933" s="2"/>
      <c r="BZN933" s="2"/>
      <c r="BZO933" s="2"/>
      <c r="BZP933" s="2"/>
      <c r="BZQ933" s="2"/>
      <c r="BZR933" s="2"/>
      <c r="BZS933" s="2"/>
      <c r="BZT933" s="2"/>
      <c r="BZU933" s="2"/>
      <c r="BZV933" s="2"/>
      <c r="BZW933" s="2"/>
      <c r="BZX933" s="2"/>
      <c r="BZY933" s="2"/>
      <c r="BZZ933" s="2"/>
      <c r="CAA933" s="2"/>
      <c r="CAB933" s="2"/>
      <c r="CAC933" s="2"/>
      <c r="CAD933" s="2"/>
      <c r="CAE933" s="2"/>
      <c r="CAF933" s="2"/>
      <c r="CAG933" s="2"/>
      <c r="CAH933" s="2"/>
      <c r="CAI933" s="2"/>
      <c r="CAJ933" s="2"/>
      <c r="CAK933" s="2"/>
      <c r="CAL933" s="2"/>
      <c r="CAM933" s="2"/>
      <c r="CAN933" s="2"/>
      <c r="CAO933" s="2"/>
      <c r="CAP933" s="2"/>
      <c r="CAQ933" s="2"/>
      <c r="CAR933" s="2"/>
      <c r="CAS933" s="2"/>
      <c r="CAT933" s="2"/>
      <c r="CAU933" s="2"/>
      <c r="CAV933" s="2"/>
      <c r="CAW933" s="2"/>
      <c r="CAX933" s="2"/>
      <c r="CAY933" s="2"/>
      <c r="CAZ933" s="2"/>
      <c r="CBA933" s="2"/>
      <c r="CBB933" s="2"/>
      <c r="CBC933" s="2"/>
      <c r="CBD933" s="2"/>
      <c r="CBE933" s="2"/>
      <c r="CBF933" s="2"/>
      <c r="CBG933" s="2"/>
      <c r="CBH933" s="2"/>
      <c r="CBI933" s="2"/>
      <c r="CBJ933" s="2"/>
      <c r="CBK933" s="2"/>
      <c r="CBL933" s="2"/>
      <c r="CBM933" s="2"/>
      <c r="CBN933" s="2"/>
      <c r="CBO933" s="2"/>
      <c r="CBP933" s="2"/>
      <c r="CBQ933" s="2"/>
      <c r="CBR933" s="2"/>
      <c r="CBS933" s="2"/>
      <c r="CBT933" s="2"/>
      <c r="CBU933" s="2"/>
      <c r="CBV933" s="2"/>
      <c r="CBW933" s="2"/>
      <c r="CBX933" s="2"/>
      <c r="CBY933" s="2"/>
      <c r="CBZ933" s="2"/>
      <c r="CCA933" s="2"/>
      <c r="CCB933" s="2"/>
      <c r="CCC933" s="2"/>
      <c r="CCD933" s="2"/>
      <c r="CCE933" s="2"/>
      <c r="CCF933" s="2"/>
      <c r="CCG933" s="2"/>
      <c r="CCH933" s="2"/>
      <c r="CCI933" s="2"/>
      <c r="CCJ933" s="2"/>
      <c r="CCK933" s="2"/>
      <c r="CCL933" s="2"/>
      <c r="CCM933" s="2"/>
      <c r="CCN933" s="2"/>
      <c r="CCO933" s="2"/>
      <c r="CCP933" s="2"/>
      <c r="CCQ933" s="2"/>
      <c r="CCR933" s="2"/>
      <c r="CCS933" s="2"/>
      <c r="CCT933" s="2"/>
      <c r="CCU933" s="2"/>
      <c r="CCV933" s="2"/>
      <c r="CCW933" s="2"/>
      <c r="CCX933" s="2"/>
      <c r="CCY933" s="2"/>
      <c r="CCZ933" s="2"/>
      <c r="CDA933" s="2"/>
      <c r="CDB933" s="2"/>
      <c r="CDC933" s="2"/>
      <c r="CDD933" s="2"/>
      <c r="CDE933" s="2"/>
      <c r="CDF933" s="2"/>
      <c r="CDG933" s="2"/>
      <c r="CDH933" s="2"/>
      <c r="CDI933" s="2"/>
      <c r="CDJ933" s="2"/>
      <c r="CDK933" s="2"/>
      <c r="CDL933" s="2"/>
      <c r="CDM933" s="2"/>
      <c r="CDN933" s="2"/>
      <c r="CDO933" s="2"/>
      <c r="CDP933" s="2"/>
      <c r="CDQ933" s="2"/>
      <c r="CDR933" s="2"/>
      <c r="CDS933" s="2"/>
      <c r="CDT933" s="2"/>
      <c r="CDU933" s="2"/>
      <c r="CDV933" s="2"/>
      <c r="CDW933" s="2"/>
      <c r="CDX933" s="2"/>
      <c r="CDY933" s="2"/>
      <c r="CDZ933" s="2"/>
      <c r="CEA933" s="2"/>
      <c r="CEB933" s="2"/>
      <c r="CEC933" s="2"/>
      <c r="CED933" s="2"/>
      <c r="CEE933" s="2"/>
      <c r="CEF933" s="2"/>
      <c r="CEG933" s="2"/>
      <c r="CEH933" s="2"/>
      <c r="CEI933" s="2"/>
      <c r="CEJ933" s="2"/>
      <c r="CEK933" s="2"/>
      <c r="CEL933" s="2"/>
      <c r="CEM933" s="2"/>
      <c r="CEN933" s="2"/>
      <c r="CEO933" s="2"/>
      <c r="CEP933" s="2"/>
      <c r="CEQ933" s="2"/>
      <c r="CER933" s="2"/>
      <c r="CES933" s="2"/>
      <c r="CET933" s="2"/>
      <c r="CEU933" s="2"/>
      <c r="CEV933" s="2"/>
      <c r="CEW933" s="2"/>
      <c r="CEX933" s="2"/>
      <c r="CEY933" s="2"/>
      <c r="CEZ933" s="2"/>
      <c r="CFA933" s="2"/>
      <c r="CFB933" s="2"/>
      <c r="CFC933" s="2"/>
      <c r="CFD933" s="2"/>
      <c r="CFE933" s="2"/>
      <c r="CFF933" s="2"/>
      <c r="CFG933" s="2"/>
      <c r="CFH933" s="2"/>
      <c r="CFI933" s="2"/>
      <c r="CFJ933" s="2"/>
      <c r="CFK933" s="2"/>
      <c r="CFL933" s="2"/>
      <c r="CFM933" s="2"/>
      <c r="CFN933" s="2"/>
      <c r="CFO933" s="2"/>
      <c r="CFP933" s="2"/>
      <c r="CFQ933" s="2"/>
      <c r="CFR933" s="2"/>
      <c r="CFS933" s="2"/>
      <c r="CFT933" s="2"/>
      <c r="CFU933" s="2"/>
      <c r="CFV933" s="2"/>
      <c r="CFW933" s="2"/>
      <c r="CFX933" s="2"/>
      <c r="CFY933" s="2"/>
      <c r="CFZ933" s="2"/>
      <c r="CGA933" s="2"/>
      <c r="CGB933" s="2"/>
      <c r="CGC933" s="2"/>
      <c r="CGD933" s="2"/>
      <c r="CGE933" s="2"/>
      <c r="CGF933" s="2"/>
      <c r="CGG933" s="2"/>
      <c r="CGH933" s="2"/>
      <c r="CGI933" s="2"/>
      <c r="CGJ933" s="2"/>
      <c r="CGK933" s="2"/>
      <c r="CGL933" s="2"/>
      <c r="CGM933" s="2"/>
      <c r="CGN933" s="2"/>
      <c r="CGO933" s="2"/>
      <c r="CGP933" s="2"/>
      <c r="CGQ933" s="2"/>
      <c r="CGR933" s="2"/>
      <c r="CGS933" s="2"/>
      <c r="CGT933" s="2"/>
      <c r="CGU933" s="2"/>
      <c r="CGV933" s="2"/>
      <c r="CGW933" s="2"/>
      <c r="CGX933" s="2"/>
      <c r="CGY933" s="2"/>
      <c r="CGZ933" s="2"/>
      <c r="CHA933" s="2"/>
      <c r="CHB933" s="2"/>
      <c r="CHC933" s="2"/>
      <c r="CHD933" s="2"/>
      <c r="CHE933" s="2"/>
      <c r="CHF933" s="2"/>
      <c r="CHG933" s="2"/>
      <c r="CHH933" s="2"/>
      <c r="CHI933" s="2"/>
      <c r="CHJ933" s="2"/>
      <c r="CHK933" s="2"/>
      <c r="CHL933" s="2"/>
      <c r="CHM933" s="2"/>
      <c r="CHN933" s="2"/>
      <c r="CHO933" s="2"/>
      <c r="CHP933" s="2"/>
      <c r="CHQ933" s="2"/>
      <c r="CHR933" s="2"/>
      <c r="CHS933" s="2"/>
      <c r="CHT933" s="2"/>
      <c r="CHU933" s="2"/>
      <c r="CHV933" s="2"/>
      <c r="CHW933" s="2"/>
      <c r="CHX933" s="2"/>
      <c r="CHY933" s="2"/>
      <c r="CHZ933" s="2"/>
      <c r="CIA933" s="2"/>
      <c r="CIB933" s="2"/>
      <c r="CIC933" s="2"/>
      <c r="CID933" s="2"/>
      <c r="CIE933" s="2"/>
      <c r="CIF933" s="2"/>
      <c r="CIG933" s="2"/>
      <c r="CIH933" s="2"/>
      <c r="CII933" s="2"/>
      <c r="CIJ933" s="2"/>
      <c r="CIK933" s="2"/>
      <c r="CIL933" s="2"/>
      <c r="CIM933" s="2"/>
      <c r="CIN933" s="2"/>
      <c r="CIO933" s="2"/>
      <c r="CIP933" s="2"/>
      <c r="CIQ933" s="2"/>
      <c r="CIR933" s="2"/>
      <c r="CIS933" s="2"/>
      <c r="CIT933" s="2"/>
      <c r="CIU933" s="2"/>
      <c r="CIV933" s="2"/>
      <c r="CIW933" s="2"/>
      <c r="CIX933" s="2"/>
      <c r="CIY933" s="2"/>
      <c r="CIZ933" s="2"/>
      <c r="CJA933" s="2"/>
      <c r="CJB933" s="2"/>
      <c r="CJC933" s="2"/>
      <c r="CJD933" s="2"/>
      <c r="CJE933" s="2"/>
      <c r="CJF933" s="2"/>
      <c r="CJG933" s="2"/>
      <c r="CJH933" s="2"/>
      <c r="CJI933" s="2"/>
      <c r="CJJ933" s="2"/>
      <c r="CJK933" s="2"/>
      <c r="CJL933" s="2"/>
      <c r="CJM933" s="2"/>
      <c r="CJN933" s="2"/>
      <c r="CJO933" s="2"/>
      <c r="CJP933" s="2"/>
      <c r="CJQ933" s="2"/>
      <c r="CJR933" s="2"/>
      <c r="CJS933" s="2"/>
      <c r="CJT933" s="2"/>
      <c r="CJU933" s="2"/>
      <c r="CJV933" s="2"/>
      <c r="CJW933" s="2"/>
      <c r="CJX933" s="2"/>
      <c r="CJY933" s="2"/>
      <c r="CJZ933" s="2"/>
      <c r="CKA933" s="2"/>
      <c r="CKB933" s="2"/>
      <c r="CKC933" s="2"/>
      <c r="CKD933" s="2"/>
      <c r="CKE933" s="2"/>
      <c r="CKF933" s="2"/>
      <c r="CKG933" s="2"/>
      <c r="CKH933" s="2"/>
      <c r="CKI933" s="2"/>
      <c r="CKJ933" s="2"/>
      <c r="CKK933" s="2"/>
      <c r="CKL933" s="2"/>
      <c r="CKM933" s="2"/>
      <c r="CKN933" s="2"/>
      <c r="CKO933" s="2"/>
      <c r="CKP933" s="2"/>
      <c r="CKQ933" s="2"/>
      <c r="CKR933" s="2"/>
      <c r="CKS933" s="2"/>
      <c r="CKT933" s="2"/>
      <c r="CKU933" s="2"/>
      <c r="CKV933" s="2"/>
      <c r="CKW933" s="2"/>
      <c r="CKX933" s="2"/>
      <c r="CKY933" s="2"/>
      <c r="CKZ933" s="2"/>
      <c r="CLA933" s="2"/>
      <c r="CLB933" s="2"/>
      <c r="CLC933" s="2"/>
      <c r="CLD933" s="2"/>
      <c r="CLE933" s="2"/>
      <c r="CLF933" s="2"/>
      <c r="CLG933" s="2"/>
      <c r="CLH933" s="2"/>
      <c r="CLI933" s="2"/>
      <c r="CLJ933" s="2"/>
      <c r="CLK933" s="2"/>
      <c r="CLL933" s="2"/>
      <c r="CLM933" s="2"/>
      <c r="CLN933" s="2"/>
      <c r="CLO933" s="2"/>
      <c r="CLP933" s="2"/>
      <c r="CLQ933" s="2"/>
      <c r="CLR933" s="2"/>
      <c r="CLS933" s="2"/>
      <c r="CLT933" s="2"/>
      <c r="CLU933" s="2"/>
      <c r="CLV933" s="2"/>
      <c r="CLW933" s="2"/>
      <c r="CLX933" s="2"/>
      <c r="CLY933" s="2"/>
      <c r="CLZ933" s="2"/>
      <c r="CMA933" s="2"/>
      <c r="CMB933" s="2"/>
      <c r="CMC933" s="2"/>
      <c r="CMD933" s="2"/>
      <c r="CME933" s="2"/>
      <c r="CMF933" s="2"/>
      <c r="CMG933" s="2"/>
      <c r="CMH933" s="2"/>
      <c r="CMI933" s="2"/>
      <c r="CMJ933" s="2"/>
      <c r="CMK933" s="2"/>
      <c r="CML933" s="2"/>
      <c r="CMM933" s="2"/>
      <c r="CMN933" s="2"/>
      <c r="CMO933" s="2"/>
      <c r="CMP933" s="2"/>
      <c r="CMQ933" s="2"/>
      <c r="CMR933" s="2"/>
      <c r="CMS933" s="2"/>
      <c r="CMT933" s="2"/>
      <c r="CMU933" s="2"/>
      <c r="CMV933" s="2"/>
      <c r="CMW933" s="2"/>
      <c r="CMX933" s="2"/>
      <c r="CMY933" s="2"/>
      <c r="CMZ933" s="2"/>
      <c r="CNA933" s="2"/>
      <c r="CNB933" s="2"/>
      <c r="CNC933" s="2"/>
      <c r="CND933" s="2"/>
      <c r="CNE933" s="2"/>
      <c r="CNF933" s="2"/>
      <c r="CNG933" s="2"/>
      <c r="CNH933" s="2"/>
      <c r="CNI933" s="2"/>
      <c r="CNJ933" s="2"/>
      <c r="CNK933" s="2"/>
      <c r="CNL933" s="2"/>
      <c r="CNM933" s="2"/>
      <c r="CNN933" s="2"/>
      <c r="CNO933" s="2"/>
      <c r="CNP933" s="2"/>
      <c r="CNQ933" s="2"/>
      <c r="CNR933" s="2"/>
      <c r="CNS933" s="2"/>
      <c r="CNT933" s="2"/>
      <c r="CNU933" s="2"/>
      <c r="CNV933" s="2"/>
      <c r="CNW933" s="2"/>
      <c r="CNX933" s="2"/>
      <c r="CNY933" s="2"/>
      <c r="CNZ933" s="2"/>
      <c r="COA933" s="2"/>
      <c r="COB933" s="2"/>
      <c r="COC933" s="2"/>
      <c r="COD933" s="2"/>
      <c r="COE933" s="2"/>
      <c r="COF933" s="2"/>
      <c r="COG933" s="2"/>
      <c r="COH933" s="2"/>
      <c r="COI933" s="2"/>
      <c r="COJ933" s="2"/>
      <c r="COK933" s="2"/>
      <c r="COL933" s="2"/>
      <c r="COM933" s="2"/>
      <c r="CON933" s="2"/>
      <c r="COO933" s="2"/>
      <c r="COP933" s="2"/>
      <c r="COQ933" s="2"/>
      <c r="COR933" s="2"/>
      <c r="COS933" s="2"/>
      <c r="COT933" s="2"/>
      <c r="COU933" s="2"/>
      <c r="COV933" s="2"/>
      <c r="COW933" s="2"/>
      <c r="COX933" s="2"/>
      <c r="COY933" s="2"/>
      <c r="COZ933" s="2"/>
      <c r="CPA933" s="2"/>
      <c r="CPB933" s="2"/>
      <c r="CPC933" s="2"/>
      <c r="CPD933" s="2"/>
      <c r="CPE933" s="2"/>
      <c r="CPF933" s="2"/>
      <c r="CPG933" s="2"/>
      <c r="CPH933" s="2"/>
      <c r="CPI933" s="2"/>
      <c r="CPJ933" s="2"/>
      <c r="CPK933" s="2"/>
      <c r="CPL933" s="2"/>
      <c r="CPM933" s="2"/>
      <c r="CPN933" s="2"/>
      <c r="CPO933" s="2"/>
      <c r="CPP933" s="2"/>
      <c r="CPQ933" s="2"/>
      <c r="CPR933" s="2"/>
      <c r="CPS933" s="2"/>
      <c r="CPT933" s="2"/>
      <c r="CPU933" s="2"/>
      <c r="CPV933" s="2"/>
      <c r="CPW933" s="2"/>
      <c r="CPX933" s="2"/>
      <c r="CPY933" s="2"/>
      <c r="CPZ933" s="2"/>
      <c r="CQA933" s="2"/>
      <c r="CQB933" s="2"/>
      <c r="CQC933" s="2"/>
      <c r="CQD933" s="2"/>
      <c r="CQE933" s="2"/>
      <c r="CQF933" s="2"/>
      <c r="CQG933" s="2"/>
      <c r="CQH933" s="2"/>
      <c r="CQI933" s="2"/>
      <c r="CQJ933" s="2"/>
      <c r="CQK933" s="2"/>
      <c r="CQL933" s="2"/>
      <c r="CQM933" s="2"/>
      <c r="CQN933" s="2"/>
      <c r="CQO933" s="2"/>
      <c r="CQP933" s="2"/>
      <c r="CQQ933" s="2"/>
      <c r="CQR933" s="2"/>
      <c r="CQS933" s="2"/>
      <c r="CQT933" s="2"/>
      <c r="CQU933" s="2"/>
      <c r="CQV933" s="2"/>
      <c r="CQW933" s="2"/>
      <c r="CQX933" s="2"/>
      <c r="CQY933" s="2"/>
      <c r="CQZ933" s="2"/>
      <c r="CRA933" s="2"/>
      <c r="CRB933" s="2"/>
      <c r="CRC933" s="2"/>
      <c r="CRD933" s="2"/>
      <c r="CRE933" s="2"/>
      <c r="CRF933" s="2"/>
      <c r="CRG933" s="2"/>
      <c r="CRH933" s="2"/>
      <c r="CRI933" s="2"/>
      <c r="CRJ933" s="2"/>
      <c r="CRK933" s="2"/>
      <c r="CRL933" s="2"/>
      <c r="CRM933" s="2"/>
      <c r="CRN933" s="2"/>
      <c r="CRO933" s="2"/>
      <c r="CRP933" s="2"/>
      <c r="CRQ933" s="2"/>
      <c r="CRR933" s="2"/>
      <c r="CRS933" s="2"/>
      <c r="CRT933" s="2"/>
      <c r="CRU933" s="2"/>
      <c r="CRV933" s="2"/>
      <c r="CRW933" s="2"/>
      <c r="CRX933" s="2"/>
      <c r="CRY933" s="2"/>
      <c r="CRZ933" s="2"/>
      <c r="CSA933" s="2"/>
      <c r="CSB933" s="2"/>
      <c r="CSC933" s="2"/>
      <c r="CSD933" s="2"/>
      <c r="CSE933" s="2"/>
      <c r="CSF933" s="2"/>
      <c r="CSG933" s="2"/>
      <c r="CSH933" s="2"/>
      <c r="CSI933" s="2"/>
      <c r="CSJ933" s="2"/>
      <c r="CSK933" s="2"/>
      <c r="CSL933" s="2"/>
      <c r="CSM933" s="2"/>
      <c r="CSN933" s="2"/>
      <c r="CSO933" s="2"/>
      <c r="CSP933" s="2"/>
      <c r="CSQ933" s="2"/>
      <c r="CSR933" s="2"/>
      <c r="CSS933" s="2"/>
      <c r="CST933" s="2"/>
      <c r="CSU933" s="2"/>
      <c r="CSV933" s="2"/>
      <c r="CSW933" s="2"/>
      <c r="CSX933" s="2"/>
      <c r="CSY933" s="2"/>
      <c r="CSZ933" s="2"/>
      <c r="CTA933" s="2"/>
      <c r="CTB933" s="2"/>
      <c r="CTC933" s="2"/>
      <c r="CTD933" s="2"/>
      <c r="CTE933" s="2"/>
      <c r="CTF933" s="2"/>
      <c r="CTG933" s="2"/>
      <c r="CTH933" s="2"/>
      <c r="CTI933" s="2"/>
      <c r="CTJ933" s="2"/>
      <c r="CTK933" s="2"/>
      <c r="CTL933" s="2"/>
      <c r="CTM933" s="2"/>
      <c r="CTN933" s="2"/>
      <c r="CTO933" s="2"/>
      <c r="CTP933" s="2"/>
      <c r="CTQ933" s="2"/>
      <c r="CTR933" s="2"/>
      <c r="CTS933" s="2"/>
      <c r="CTT933" s="2"/>
      <c r="CTU933" s="2"/>
      <c r="CTV933" s="2"/>
      <c r="CTW933" s="2"/>
      <c r="CTX933" s="2"/>
      <c r="CTY933" s="2"/>
      <c r="CTZ933" s="2"/>
      <c r="CUA933" s="2"/>
      <c r="CUB933" s="2"/>
      <c r="CUC933" s="2"/>
      <c r="CUD933" s="2"/>
      <c r="CUE933" s="2"/>
      <c r="CUF933" s="2"/>
      <c r="CUG933" s="2"/>
      <c r="CUH933" s="2"/>
      <c r="CUI933" s="2"/>
      <c r="CUJ933" s="2"/>
      <c r="CUK933" s="2"/>
      <c r="CUL933" s="2"/>
      <c r="CUM933" s="2"/>
      <c r="CUN933" s="2"/>
      <c r="CUO933" s="2"/>
      <c r="CUP933" s="2"/>
      <c r="CUQ933" s="2"/>
      <c r="CUR933" s="2"/>
      <c r="CUS933" s="2"/>
      <c r="CUT933" s="2"/>
      <c r="CUU933" s="2"/>
      <c r="CUV933" s="2"/>
      <c r="CUW933" s="2"/>
      <c r="CUX933" s="2"/>
      <c r="CUY933" s="2"/>
      <c r="CUZ933" s="2"/>
      <c r="CVA933" s="2"/>
      <c r="CVB933" s="2"/>
      <c r="CVC933" s="2"/>
      <c r="CVD933" s="2"/>
      <c r="CVE933" s="2"/>
      <c r="CVF933" s="2"/>
      <c r="CVG933" s="2"/>
      <c r="CVH933" s="2"/>
      <c r="CVI933" s="2"/>
      <c r="CVJ933" s="2"/>
      <c r="CVK933" s="2"/>
      <c r="CVL933" s="2"/>
      <c r="CVM933" s="2"/>
      <c r="CVN933" s="2"/>
      <c r="CVO933" s="2"/>
      <c r="CVP933" s="2"/>
      <c r="CVQ933" s="2"/>
      <c r="CVR933" s="2"/>
      <c r="CVS933" s="2"/>
      <c r="CVT933" s="2"/>
      <c r="CVU933" s="2"/>
      <c r="CVV933" s="2"/>
      <c r="CVW933" s="2"/>
      <c r="CVX933" s="2"/>
      <c r="CVY933" s="2"/>
      <c r="CVZ933" s="2"/>
      <c r="CWA933" s="2"/>
      <c r="CWB933" s="2"/>
      <c r="CWC933" s="2"/>
      <c r="CWD933" s="2"/>
      <c r="CWE933" s="2"/>
      <c r="CWF933" s="2"/>
      <c r="CWG933" s="2"/>
      <c r="CWH933" s="2"/>
      <c r="CWI933" s="2"/>
      <c r="CWJ933" s="2"/>
      <c r="CWK933" s="2"/>
      <c r="CWL933" s="2"/>
      <c r="CWM933" s="2"/>
      <c r="CWN933" s="2"/>
      <c r="CWO933" s="2"/>
      <c r="CWP933" s="2"/>
      <c r="CWQ933" s="2"/>
      <c r="CWR933" s="2"/>
      <c r="CWS933" s="2"/>
      <c r="CWT933" s="2"/>
      <c r="CWU933" s="2"/>
      <c r="CWV933" s="2"/>
      <c r="CWW933" s="2"/>
      <c r="CWX933" s="2"/>
      <c r="CWY933" s="2"/>
      <c r="CWZ933" s="2"/>
      <c r="CXA933" s="2"/>
      <c r="CXB933" s="2"/>
      <c r="CXC933" s="2"/>
      <c r="CXD933" s="2"/>
      <c r="CXE933" s="2"/>
      <c r="CXF933" s="2"/>
      <c r="CXG933" s="2"/>
      <c r="CXH933" s="2"/>
      <c r="CXI933" s="2"/>
      <c r="CXJ933" s="2"/>
      <c r="CXK933" s="2"/>
      <c r="CXL933" s="2"/>
      <c r="CXM933" s="2"/>
      <c r="CXN933" s="2"/>
      <c r="CXO933" s="2"/>
      <c r="CXP933" s="2"/>
      <c r="CXQ933" s="2"/>
      <c r="CXR933" s="2"/>
      <c r="CXS933" s="2"/>
      <c r="CXT933" s="2"/>
      <c r="CXU933" s="2"/>
      <c r="CXV933" s="2"/>
      <c r="CXW933" s="2"/>
      <c r="CXX933" s="2"/>
      <c r="CXY933" s="2"/>
      <c r="CXZ933" s="2"/>
      <c r="CYA933" s="2"/>
      <c r="CYB933" s="2"/>
      <c r="CYC933" s="2"/>
      <c r="CYD933" s="2"/>
      <c r="CYE933" s="2"/>
      <c r="CYF933" s="2"/>
      <c r="CYG933" s="2"/>
      <c r="CYH933" s="2"/>
      <c r="CYI933" s="2"/>
      <c r="CYJ933" s="2"/>
      <c r="CYK933" s="2"/>
      <c r="CYL933" s="2"/>
      <c r="CYM933" s="2"/>
      <c r="CYN933" s="2"/>
      <c r="CYO933" s="2"/>
      <c r="CYP933" s="2"/>
      <c r="CYQ933" s="2"/>
      <c r="CYR933" s="2"/>
      <c r="CYS933" s="2"/>
      <c r="CYT933" s="2"/>
      <c r="CYU933" s="2"/>
      <c r="CYV933" s="2"/>
      <c r="CYW933" s="2"/>
      <c r="CYX933" s="2"/>
      <c r="CYY933" s="2"/>
      <c r="CYZ933" s="2"/>
      <c r="CZA933" s="2"/>
      <c r="CZB933" s="2"/>
      <c r="CZC933" s="2"/>
      <c r="CZD933" s="2"/>
      <c r="CZE933" s="2"/>
      <c r="CZF933" s="2"/>
      <c r="CZG933" s="2"/>
      <c r="CZH933" s="2"/>
      <c r="CZI933" s="2"/>
      <c r="CZJ933" s="2"/>
      <c r="CZK933" s="2"/>
      <c r="CZL933" s="2"/>
      <c r="CZM933" s="2"/>
      <c r="CZN933" s="2"/>
      <c r="CZO933" s="2"/>
      <c r="CZP933" s="2"/>
      <c r="CZQ933" s="2"/>
      <c r="CZR933" s="2"/>
      <c r="CZS933" s="2"/>
      <c r="CZT933" s="2"/>
      <c r="CZU933" s="2"/>
      <c r="CZV933" s="2"/>
      <c r="CZW933" s="2"/>
      <c r="CZX933" s="2"/>
      <c r="CZY933" s="2"/>
      <c r="CZZ933" s="2"/>
      <c r="DAA933" s="2"/>
      <c r="DAB933" s="2"/>
      <c r="DAC933" s="2"/>
      <c r="DAD933" s="2"/>
      <c r="DAE933" s="2"/>
      <c r="DAF933" s="2"/>
      <c r="DAG933" s="2"/>
      <c r="DAH933" s="2"/>
      <c r="DAI933" s="2"/>
      <c r="DAJ933" s="2"/>
      <c r="DAK933" s="2"/>
      <c r="DAL933" s="2"/>
      <c r="DAM933" s="2"/>
      <c r="DAN933" s="2"/>
      <c r="DAO933" s="2"/>
      <c r="DAP933" s="2"/>
      <c r="DAQ933" s="2"/>
      <c r="DAR933" s="2"/>
      <c r="DAS933" s="2"/>
      <c r="DAT933" s="2"/>
      <c r="DAU933" s="2"/>
      <c r="DAV933" s="2"/>
      <c r="DAW933" s="2"/>
      <c r="DAX933" s="2"/>
      <c r="DAY933" s="2"/>
      <c r="DAZ933" s="2"/>
      <c r="DBA933" s="2"/>
      <c r="DBB933" s="2"/>
      <c r="DBC933" s="2"/>
      <c r="DBD933" s="2"/>
      <c r="DBE933" s="2"/>
      <c r="DBF933" s="2"/>
      <c r="DBG933" s="2"/>
      <c r="DBH933" s="2"/>
      <c r="DBI933" s="2"/>
      <c r="DBJ933" s="2"/>
      <c r="DBK933" s="2"/>
      <c r="DBL933" s="2"/>
      <c r="DBM933" s="2"/>
      <c r="DBN933" s="2"/>
      <c r="DBO933" s="2"/>
      <c r="DBP933" s="2"/>
      <c r="DBQ933" s="2"/>
      <c r="DBR933" s="2"/>
      <c r="DBS933" s="2"/>
      <c r="DBT933" s="2"/>
      <c r="DBU933" s="2"/>
      <c r="DBV933" s="2"/>
      <c r="DBW933" s="2"/>
      <c r="DBX933" s="2"/>
      <c r="DBY933" s="2"/>
      <c r="DBZ933" s="2"/>
      <c r="DCA933" s="2"/>
      <c r="DCB933" s="2"/>
      <c r="DCC933" s="2"/>
      <c r="DCD933" s="2"/>
      <c r="DCE933" s="2"/>
      <c r="DCF933" s="2"/>
      <c r="DCG933" s="2"/>
      <c r="DCH933" s="2"/>
      <c r="DCI933" s="2"/>
      <c r="DCJ933" s="2"/>
      <c r="DCK933" s="2"/>
      <c r="DCL933" s="2"/>
      <c r="DCM933" s="2"/>
      <c r="DCN933" s="2"/>
      <c r="DCO933" s="2"/>
      <c r="DCP933" s="2"/>
      <c r="DCQ933" s="2"/>
      <c r="DCR933" s="2"/>
      <c r="DCS933" s="2"/>
      <c r="DCT933" s="2"/>
      <c r="DCU933" s="2"/>
      <c r="DCV933" s="2"/>
      <c r="DCW933" s="2"/>
      <c r="DCX933" s="2"/>
      <c r="DCY933" s="2"/>
      <c r="DCZ933" s="2"/>
      <c r="DDA933" s="2"/>
      <c r="DDB933" s="2"/>
      <c r="DDC933" s="2"/>
      <c r="DDD933" s="2"/>
      <c r="DDE933" s="2"/>
      <c r="DDF933" s="2"/>
      <c r="DDG933" s="2"/>
      <c r="DDH933" s="2"/>
      <c r="DDI933" s="2"/>
      <c r="DDJ933" s="2"/>
      <c r="DDK933" s="2"/>
      <c r="DDL933" s="2"/>
      <c r="DDM933" s="2"/>
      <c r="DDN933" s="2"/>
      <c r="DDO933" s="2"/>
      <c r="DDP933" s="2"/>
      <c r="DDQ933" s="2"/>
      <c r="DDR933" s="2"/>
      <c r="DDS933" s="2"/>
      <c r="DDT933" s="2"/>
      <c r="DDU933" s="2"/>
      <c r="DDV933" s="2"/>
      <c r="DDW933" s="2"/>
      <c r="DDX933" s="2"/>
      <c r="DDY933" s="2"/>
      <c r="DDZ933" s="2"/>
      <c r="DEA933" s="2"/>
      <c r="DEB933" s="2"/>
      <c r="DEC933" s="2"/>
      <c r="DED933" s="2"/>
      <c r="DEE933" s="2"/>
      <c r="DEF933" s="2"/>
      <c r="DEG933" s="2"/>
      <c r="DEH933" s="2"/>
      <c r="DEI933" s="2"/>
      <c r="DEJ933" s="2"/>
      <c r="DEK933" s="2"/>
      <c r="DEL933" s="2"/>
      <c r="DEM933" s="2"/>
      <c r="DEN933" s="2"/>
      <c r="DEO933" s="2"/>
      <c r="DEP933" s="2"/>
      <c r="DEQ933" s="2"/>
      <c r="DER933" s="2"/>
      <c r="DES933" s="2"/>
      <c r="DET933" s="2"/>
      <c r="DEU933" s="2"/>
      <c r="DEV933" s="2"/>
      <c r="DEW933" s="2"/>
      <c r="DEX933" s="2"/>
      <c r="DEY933" s="2"/>
      <c r="DEZ933" s="2"/>
      <c r="DFA933" s="2"/>
      <c r="DFB933" s="2"/>
      <c r="DFC933" s="2"/>
      <c r="DFD933" s="2"/>
      <c r="DFE933" s="2"/>
      <c r="DFF933" s="2"/>
      <c r="DFG933" s="2"/>
      <c r="DFH933" s="2"/>
      <c r="DFI933" s="2"/>
      <c r="DFJ933" s="2"/>
      <c r="DFK933" s="2"/>
      <c r="DFL933" s="2"/>
      <c r="DFM933" s="2"/>
      <c r="DFN933" s="2"/>
      <c r="DFO933" s="2"/>
      <c r="DFP933" s="2"/>
      <c r="DFQ933" s="2"/>
      <c r="DFR933" s="2"/>
      <c r="DFS933" s="2"/>
      <c r="DFT933" s="2"/>
      <c r="DFU933" s="2"/>
      <c r="DFV933" s="2"/>
      <c r="DFW933" s="2"/>
      <c r="DFX933" s="2"/>
      <c r="DFY933" s="2"/>
      <c r="DFZ933" s="2"/>
      <c r="DGA933" s="2"/>
      <c r="DGB933" s="2"/>
      <c r="DGC933" s="2"/>
      <c r="DGD933" s="2"/>
      <c r="DGE933" s="2"/>
      <c r="DGF933" s="2"/>
      <c r="DGG933" s="2"/>
      <c r="DGH933" s="2"/>
      <c r="DGI933" s="2"/>
      <c r="DGJ933" s="2"/>
      <c r="DGK933" s="2"/>
      <c r="DGL933" s="2"/>
      <c r="DGM933" s="2"/>
      <c r="DGN933" s="2"/>
      <c r="DGO933" s="2"/>
      <c r="DGP933" s="2"/>
      <c r="DGQ933" s="2"/>
      <c r="DGR933" s="2"/>
      <c r="DGS933" s="2"/>
      <c r="DGT933" s="2"/>
      <c r="DGU933" s="2"/>
      <c r="DGV933" s="2"/>
      <c r="DGW933" s="2"/>
      <c r="DGX933" s="2"/>
      <c r="DGY933" s="2"/>
      <c r="DGZ933" s="2"/>
      <c r="DHA933" s="2"/>
      <c r="DHB933" s="2"/>
      <c r="DHC933" s="2"/>
      <c r="DHD933" s="2"/>
      <c r="DHE933" s="2"/>
      <c r="DHF933" s="2"/>
      <c r="DHG933" s="2"/>
      <c r="DHH933" s="2"/>
      <c r="DHI933" s="2"/>
      <c r="DHJ933" s="2"/>
      <c r="DHK933" s="2"/>
      <c r="DHL933" s="2"/>
      <c r="DHM933" s="2"/>
      <c r="DHN933" s="2"/>
      <c r="DHO933" s="2"/>
      <c r="DHP933" s="2"/>
      <c r="DHQ933" s="2"/>
      <c r="DHR933" s="2"/>
      <c r="DHS933" s="2"/>
      <c r="DHT933" s="2"/>
      <c r="DHU933" s="2"/>
      <c r="DHV933" s="2"/>
      <c r="DHW933" s="2"/>
      <c r="DHX933" s="2"/>
      <c r="DHY933" s="2"/>
      <c r="DHZ933" s="2"/>
      <c r="DIA933" s="2"/>
      <c r="DIB933" s="2"/>
      <c r="DIC933" s="2"/>
      <c r="DID933" s="2"/>
      <c r="DIE933" s="2"/>
      <c r="DIF933" s="2"/>
      <c r="DIG933" s="2"/>
      <c r="DIH933" s="2"/>
      <c r="DII933" s="2"/>
      <c r="DIJ933" s="2"/>
      <c r="DIK933" s="2"/>
      <c r="DIL933" s="2"/>
      <c r="DIM933" s="2"/>
      <c r="DIN933" s="2"/>
      <c r="DIO933" s="2"/>
      <c r="DIP933" s="2"/>
      <c r="DIQ933" s="2"/>
      <c r="DIR933" s="2"/>
      <c r="DIS933" s="2"/>
      <c r="DIT933" s="2"/>
      <c r="DIU933" s="2"/>
      <c r="DIV933" s="2"/>
      <c r="DIW933" s="2"/>
      <c r="DIX933" s="2"/>
      <c r="DIY933" s="2"/>
      <c r="DIZ933" s="2"/>
      <c r="DJA933" s="2"/>
      <c r="DJB933" s="2"/>
      <c r="DJC933" s="2"/>
      <c r="DJD933" s="2"/>
      <c r="DJE933" s="2"/>
      <c r="DJF933" s="2"/>
      <c r="DJG933" s="2"/>
      <c r="DJH933" s="2"/>
      <c r="DJI933" s="2"/>
      <c r="DJJ933" s="2"/>
      <c r="DJK933" s="2"/>
      <c r="DJL933" s="2"/>
      <c r="DJM933" s="2"/>
      <c r="DJN933" s="2"/>
      <c r="DJO933" s="2"/>
      <c r="DJP933" s="2"/>
      <c r="DJQ933" s="2"/>
      <c r="DJR933" s="2"/>
      <c r="DJS933" s="2"/>
      <c r="DJT933" s="2"/>
      <c r="DJU933" s="2"/>
      <c r="DJV933" s="2"/>
      <c r="DJW933" s="2"/>
      <c r="DJX933" s="2"/>
      <c r="DJY933" s="2"/>
      <c r="DJZ933" s="2"/>
      <c r="DKA933" s="2"/>
      <c r="DKB933" s="2"/>
      <c r="DKC933" s="2"/>
      <c r="DKD933" s="2"/>
      <c r="DKE933" s="2"/>
      <c r="DKF933" s="2"/>
      <c r="DKG933" s="2"/>
      <c r="DKH933" s="2"/>
      <c r="DKI933" s="2"/>
      <c r="DKJ933" s="2"/>
      <c r="DKK933" s="2"/>
      <c r="DKL933" s="2"/>
      <c r="DKM933" s="2"/>
      <c r="DKN933" s="2"/>
      <c r="DKO933" s="2"/>
      <c r="DKP933" s="2"/>
      <c r="DKQ933" s="2"/>
      <c r="DKR933" s="2"/>
      <c r="DKS933" s="2"/>
      <c r="DKT933" s="2"/>
      <c r="DKU933" s="2"/>
      <c r="DKV933" s="2"/>
      <c r="DKW933" s="2"/>
      <c r="DKX933" s="2"/>
      <c r="DKY933" s="2"/>
      <c r="DKZ933" s="2"/>
      <c r="DLA933" s="2"/>
      <c r="DLB933" s="2"/>
      <c r="DLC933" s="2"/>
      <c r="DLD933" s="2"/>
      <c r="DLE933" s="2"/>
      <c r="DLF933" s="2"/>
      <c r="DLG933" s="2"/>
      <c r="DLH933" s="2"/>
      <c r="DLI933" s="2"/>
      <c r="DLJ933" s="2"/>
      <c r="DLK933" s="2"/>
      <c r="DLL933" s="2"/>
      <c r="DLM933" s="2"/>
      <c r="DLN933" s="2"/>
      <c r="DLO933" s="2"/>
      <c r="DLP933" s="2"/>
      <c r="DLQ933" s="2"/>
      <c r="DLR933" s="2"/>
      <c r="DLS933" s="2"/>
      <c r="DLT933" s="2"/>
      <c r="DLU933" s="2"/>
      <c r="DLV933" s="2"/>
      <c r="DLW933" s="2"/>
      <c r="DLX933" s="2"/>
      <c r="DLY933" s="2"/>
      <c r="DLZ933" s="2"/>
      <c r="DMA933" s="2"/>
      <c r="DMB933" s="2"/>
      <c r="DMC933" s="2"/>
      <c r="DMD933" s="2"/>
      <c r="DME933" s="2"/>
      <c r="DMF933" s="2"/>
      <c r="DMG933" s="2"/>
      <c r="DMH933" s="2"/>
      <c r="DMI933" s="2"/>
      <c r="DMJ933" s="2"/>
      <c r="DMK933" s="2"/>
      <c r="DML933" s="2"/>
      <c r="DMM933" s="2"/>
      <c r="DMN933" s="2"/>
      <c r="DMO933" s="2"/>
      <c r="DMP933" s="2"/>
      <c r="DMQ933" s="2"/>
      <c r="DMR933" s="2"/>
      <c r="DMS933" s="2"/>
      <c r="DMT933" s="2"/>
      <c r="DMU933" s="2"/>
      <c r="DMV933" s="2"/>
      <c r="DMW933" s="2"/>
      <c r="DMX933" s="2"/>
      <c r="DMY933" s="2"/>
      <c r="DMZ933" s="2"/>
      <c r="DNA933" s="2"/>
      <c r="DNB933" s="2"/>
      <c r="DNC933" s="2"/>
      <c r="DND933" s="2"/>
      <c r="DNE933" s="2"/>
      <c r="DNF933" s="2"/>
      <c r="DNG933" s="2"/>
      <c r="DNH933" s="2"/>
      <c r="DNI933" s="2"/>
      <c r="DNJ933" s="2"/>
      <c r="DNK933" s="2"/>
      <c r="DNL933" s="2"/>
      <c r="DNM933" s="2"/>
      <c r="DNN933" s="2"/>
      <c r="DNO933" s="2"/>
      <c r="DNP933" s="2"/>
      <c r="DNQ933" s="2"/>
      <c r="DNR933" s="2"/>
      <c r="DNS933" s="2"/>
      <c r="DNT933" s="2"/>
      <c r="DNU933" s="2"/>
      <c r="DNV933" s="2"/>
      <c r="DNW933" s="2"/>
      <c r="DNX933" s="2"/>
      <c r="DNY933" s="2"/>
      <c r="DNZ933" s="2"/>
      <c r="DOA933" s="2"/>
      <c r="DOB933" s="2"/>
      <c r="DOC933" s="2"/>
      <c r="DOD933" s="2"/>
      <c r="DOE933" s="2"/>
      <c r="DOF933" s="2"/>
      <c r="DOG933" s="2"/>
      <c r="DOH933" s="2"/>
      <c r="DOI933" s="2"/>
      <c r="DOJ933" s="2"/>
      <c r="DOK933" s="2"/>
      <c r="DOL933" s="2"/>
      <c r="DOM933" s="2"/>
      <c r="DON933" s="2"/>
      <c r="DOO933" s="2"/>
      <c r="DOP933" s="2"/>
      <c r="DOQ933" s="2"/>
      <c r="DOR933" s="2"/>
      <c r="DOS933" s="2"/>
      <c r="DOT933" s="2"/>
      <c r="DOU933" s="2"/>
      <c r="DOV933" s="2"/>
      <c r="DOW933" s="2"/>
      <c r="DOX933" s="2"/>
      <c r="DOY933" s="2"/>
      <c r="DOZ933" s="2"/>
      <c r="DPA933" s="2"/>
      <c r="DPB933" s="2"/>
      <c r="DPC933" s="2"/>
      <c r="DPD933" s="2"/>
      <c r="DPE933" s="2"/>
      <c r="DPF933" s="2"/>
      <c r="DPG933" s="2"/>
      <c r="DPH933" s="2"/>
      <c r="DPI933" s="2"/>
      <c r="DPJ933" s="2"/>
      <c r="DPK933" s="2"/>
      <c r="DPL933" s="2"/>
      <c r="DPM933" s="2"/>
      <c r="DPN933" s="2"/>
      <c r="DPO933" s="2"/>
      <c r="DPP933" s="2"/>
      <c r="DPQ933" s="2"/>
      <c r="DPR933" s="2"/>
      <c r="DPS933" s="2"/>
      <c r="DPT933" s="2"/>
      <c r="DPU933" s="2"/>
      <c r="DPV933" s="2"/>
      <c r="DPW933" s="2"/>
      <c r="DPX933" s="2"/>
      <c r="DPY933" s="2"/>
      <c r="DPZ933" s="2"/>
      <c r="DQA933" s="2"/>
      <c r="DQB933" s="2"/>
      <c r="DQC933" s="2"/>
      <c r="DQD933" s="2"/>
      <c r="DQE933" s="2"/>
      <c r="DQF933" s="2"/>
      <c r="DQG933" s="2"/>
      <c r="DQH933" s="2"/>
      <c r="DQI933" s="2"/>
      <c r="DQJ933" s="2"/>
      <c r="DQK933" s="2"/>
      <c r="DQL933" s="2"/>
      <c r="DQM933" s="2"/>
      <c r="DQN933" s="2"/>
      <c r="DQO933" s="2"/>
      <c r="DQP933" s="2"/>
      <c r="DQQ933" s="2"/>
      <c r="DQR933" s="2"/>
      <c r="DQS933" s="2"/>
      <c r="DQT933" s="2"/>
      <c r="DQU933" s="2"/>
      <c r="DQV933" s="2"/>
      <c r="DQW933" s="2"/>
      <c r="DQX933" s="2"/>
      <c r="DQY933" s="2"/>
      <c r="DQZ933" s="2"/>
      <c r="DRA933" s="2"/>
      <c r="DRB933" s="2"/>
      <c r="DRC933" s="2"/>
      <c r="DRD933" s="2"/>
      <c r="DRE933" s="2"/>
      <c r="DRF933" s="2"/>
      <c r="DRG933" s="2"/>
      <c r="DRH933" s="2"/>
      <c r="DRI933" s="2"/>
      <c r="DRJ933" s="2"/>
      <c r="DRK933" s="2"/>
      <c r="DRL933" s="2"/>
      <c r="DRM933" s="2"/>
      <c r="DRN933" s="2"/>
      <c r="DRO933" s="2"/>
      <c r="DRP933" s="2"/>
      <c r="DRQ933" s="2"/>
      <c r="DRR933" s="2"/>
      <c r="DRS933" s="2"/>
      <c r="DRT933" s="2"/>
      <c r="DRU933" s="2"/>
      <c r="DRV933" s="2"/>
      <c r="DRW933" s="2"/>
      <c r="DRX933" s="2"/>
      <c r="DRY933" s="2"/>
      <c r="DRZ933" s="2"/>
      <c r="DSA933" s="2"/>
      <c r="DSB933" s="2"/>
      <c r="DSC933" s="2"/>
      <c r="DSD933" s="2"/>
      <c r="DSE933" s="2"/>
      <c r="DSF933" s="2"/>
      <c r="DSG933" s="2"/>
      <c r="DSH933" s="2"/>
      <c r="DSI933" s="2"/>
      <c r="DSJ933" s="2"/>
      <c r="DSK933" s="2"/>
      <c r="DSL933" s="2"/>
      <c r="DSM933" s="2"/>
      <c r="DSN933" s="2"/>
      <c r="DSO933" s="2"/>
      <c r="DSP933" s="2"/>
      <c r="DSQ933" s="2"/>
      <c r="DSR933" s="2"/>
      <c r="DSS933" s="2"/>
      <c r="DST933" s="2"/>
      <c r="DSU933" s="2"/>
      <c r="DSV933" s="2"/>
      <c r="DSW933" s="2"/>
      <c r="DSX933" s="2"/>
      <c r="DSY933" s="2"/>
      <c r="DSZ933" s="2"/>
      <c r="DTA933" s="2"/>
      <c r="DTB933" s="2"/>
      <c r="DTC933" s="2"/>
      <c r="DTD933" s="2"/>
      <c r="DTE933" s="2"/>
      <c r="DTF933" s="2"/>
      <c r="DTG933" s="2"/>
      <c r="DTH933" s="2"/>
      <c r="DTI933" s="2"/>
      <c r="DTJ933" s="2"/>
      <c r="DTK933" s="2"/>
      <c r="DTL933" s="2"/>
      <c r="DTM933" s="2"/>
      <c r="DTN933" s="2"/>
      <c r="DTO933" s="2"/>
      <c r="DTP933" s="2"/>
      <c r="DTQ933" s="2"/>
      <c r="DTR933" s="2"/>
      <c r="DTS933" s="2"/>
      <c r="DTT933" s="2"/>
      <c r="DTU933" s="2"/>
      <c r="DTV933" s="2"/>
      <c r="DTW933" s="2"/>
      <c r="DTX933" s="2"/>
      <c r="DTY933" s="2"/>
      <c r="DTZ933" s="2"/>
      <c r="DUA933" s="2"/>
      <c r="DUB933" s="2"/>
      <c r="DUC933" s="2"/>
      <c r="DUD933" s="2"/>
      <c r="DUE933" s="2"/>
      <c r="DUF933" s="2"/>
      <c r="DUG933" s="2"/>
      <c r="DUH933" s="2"/>
      <c r="DUI933" s="2"/>
      <c r="DUJ933" s="2"/>
      <c r="DUK933" s="2"/>
      <c r="DUL933" s="2"/>
      <c r="DUM933" s="2"/>
      <c r="DUN933" s="2"/>
      <c r="DUO933" s="2"/>
      <c r="DUP933" s="2"/>
      <c r="DUQ933" s="2"/>
      <c r="DUR933" s="2"/>
      <c r="DUS933" s="2"/>
      <c r="DUT933" s="2"/>
      <c r="DUU933" s="2"/>
      <c r="DUV933" s="2"/>
      <c r="DUW933" s="2"/>
      <c r="DUX933" s="2"/>
      <c r="DUY933" s="2"/>
      <c r="DUZ933" s="2"/>
      <c r="DVA933" s="2"/>
      <c r="DVB933" s="2"/>
      <c r="DVC933" s="2"/>
      <c r="DVD933" s="2"/>
      <c r="DVE933" s="2"/>
      <c r="DVF933" s="2"/>
      <c r="DVG933" s="2"/>
      <c r="DVH933" s="2"/>
      <c r="DVI933" s="2"/>
      <c r="DVJ933" s="2"/>
      <c r="DVK933" s="2"/>
      <c r="DVL933" s="2"/>
      <c r="DVM933" s="2"/>
      <c r="DVN933" s="2"/>
      <c r="DVO933" s="2"/>
      <c r="DVP933" s="2"/>
      <c r="DVQ933" s="2"/>
      <c r="DVR933" s="2"/>
      <c r="DVS933" s="2"/>
      <c r="DVT933" s="2"/>
      <c r="DVU933" s="2"/>
      <c r="DVV933" s="2"/>
      <c r="DVW933" s="2"/>
      <c r="DVX933" s="2"/>
      <c r="DVY933" s="2"/>
      <c r="DVZ933" s="2"/>
      <c r="DWA933" s="2"/>
      <c r="DWB933" s="2"/>
      <c r="DWC933" s="2"/>
      <c r="DWD933" s="2"/>
      <c r="DWE933" s="2"/>
      <c r="DWF933" s="2"/>
      <c r="DWG933" s="2"/>
      <c r="DWH933" s="2"/>
      <c r="DWI933" s="2"/>
      <c r="DWJ933" s="2"/>
      <c r="DWK933" s="2"/>
      <c r="DWL933" s="2"/>
      <c r="DWM933" s="2"/>
      <c r="DWN933" s="2"/>
      <c r="DWO933" s="2"/>
      <c r="DWP933" s="2"/>
      <c r="DWQ933" s="2"/>
      <c r="DWR933" s="2"/>
      <c r="DWS933" s="2"/>
      <c r="DWT933" s="2"/>
      <c r="DWU933" s="2"/>
      <c r="DWV933" s="2"/>
      <c r="DWW933" s="2"/>
      <c r="DWX933" s="2"/>
      <c r="DWY933" s="2"/>
      <c r="DWZ933" s="2"/>
      <c r="DXA933" s="2"/>
      <c r="DXB933" s="2"/>
      <c r="DXC933" s="2"/>
      <c r="DXD933" s="2"/>
      <c r="DXE933" s="2"/>
      <c r="DXF933" s="2"/>
      <c r="DXG933" s="2"/>
      <c r="DXH933" s="2"/>
      <c r="DXI933" s="2"/>
      <c r="DXJ933" s="2"/>
      <c r="DXK933" s="2"/>
      <c r="DXL933" s="2"/>
      <c r="DXM933" s="2"/>
      <c r="DXN933" s="2"/>
      <c r="DXO933" s="2"/>
      <c r="DXP933" s="2"/>
      <c r="DXQ933" s="2"/>
      <c r="DXR933" s="2"/>
      <c r="DXS933" s="2"/>
      <c r="DXT933" s="2"/>
      <c r="DXU933" s="2"/>
      <c r="DXV933" s="2"/>
      <c r="DXW933" s="2"/>
      <c r="DXX933" s="2"/>
      <c r="DXY933" s="2"/>
      <c r="DXZ933" s="2"/>
      <c r="DYA933" s="2"/>
      <c r="DYB933" s="2"/>
      <c r="DYC933" s="2"/>
      <c r="DYD933" s="2"/>
      <c r="DYE933" s="2"/>
      <c r="DYF933" s="2"/>
      <c r="DYG933" s="2"/>
      <c r="DYH933" s="2"/>
      <c r="DYI933" s="2"/>
      <c r="DYJ933" s="2"/>
      <c r="DYK933" s="2"/>
      <c r="DYL933" s="2"/>
      <c r="DYM933" s="2"/>
      <c r="DYN933" s="2"/>
      <c r="DYO933" s="2"/>
      <c r="DYP933" s="2"/>
      <c r="DYQ933" s="2"/>
      <c r="DYR933" s="2"/>
      <c r="DYS933" s="2"/>
      <c r="DYT933" s="2"/>
      <c r="DYU933" s="2"/>
      <c r="DYV933" s="2"/>
      <c r="DYW933" s="2"/>
      <c r="DYX933" s="2"/>
      <c r="DYY933" s="2"/>
      <c r="DYZ933" s="2"/>
      <c r="DZA933" s="2"/>
      <c r="DZB933" s="2"/>
      <c r="DZC933" s="2"/>
      <c r="DZD933" s="2"/>
      <c r="DZE933" s="2"/>
      <c r="DZF933" s="2"/>
      <c r="DZG933" s="2"/>
      <c r="DZH933" s="2"/>
      <c r="DZI933" s="2"/>
      <c r="DZJ933" s="2"/>
      <c r="DZK933" s="2"/>
      <c r="DZL933" s="2"/>
      <c r="DZM933" s="2"/>
      <c r="DZN933" s="2"/>
      <c r="DZO933" s="2"/>
      <c r="DZP933" s="2"/>
      <c r="DZQ933" s="2"/>
      <c r="DZR933" s="2"/>
      <c r="DZS933" s="2"/>
      <c r="DZT933" s="2"/>
      <c r="DZU933" s="2"/>
      <c r="DZV933" s="2"/>
      <c r="DZW933" s="2"/>
      <c r="DZX933" s="2"/>
      <c r="DZY933" s="2"/>
      <c r="DZZ933" s="2"/>
      <c r="EAA933" s="2"/>
      <c r="EAB933" s="2"/>
      <c r="EAC933" s="2"/>
      <c r="EAD933" s="2"/>
      <c r="EAE933" s="2"/>
      <c r="EAF933" s="2"/>
      <c r="EAG933" s="2"/>
      <c r="EAH933" s="2"/>
      <c r="EAI933" s="2"/>
      <c r="EAJ933" s="2"/>
      <c r="EAK933" s="2"/>
      <c r="EAL933" s="2"/>
      <c r="EAM933" s="2"/>
      <c r="EAN933" s="2"/>
      <c r="EAO933" s="2"/>
      <c r="EAP933" s="2"/>
      <c r="EAQ933" s="2"/>
      <c r="EAR933" s="2"/>
      <c r="EAS933" s="2"/>
      <c r="EAT933" s="2"/>
      <c r="EAU933" s="2"/>
      <c r="EAV933" s="2"/>
      <c r="EAW933" s="2"/>
      <c r="EAX933" s="2"/>
      <c r="EAY933" s="2"/>
      <c r="EAZ933" s="2"/>
      <c r="EBA933" s="2"/>
      <c r="EBB933" s="2"/>
      <c r="EBC933" s="2"/>
      <c r="EBD933" s="2"/>
      <c r="EBE933" s="2"/>
      <c r="EBF933" s="2"/>
      <c r="EBG933" s="2"/>
      <c r="EBH933" s="2"/>
      <c r="EBI933" s="2"/>
      <c r="EBJ933" s="2"/>
      <c r="EBK933" s="2"/>
      <c r="EBL933" s="2"/>
      <c r="EBM933" s="2"/>
      <c r="EBN933" s="2"/>
      <c r="EBO933" s="2"/>
      <c r="EBP933" s="2"/>
      <c r="EBQ933" s="2"/>
      <c r="EBR933" s="2"/>
      <c r="EBS933" s="2"/>
      <c r="EBT933" s="2"/>
      <c r="EBU933" s="2"/>
      <c r="EBV933" s="2"/>
      <c r="EBW933" s="2"/>
      <c r="EBX933" s="2"/>
      <c r="EBY933" s="2"/>
      <c r="EBZ933" s="2"/>
      <c r="ECA933" s="2"/>
      <c r="ECB933" s="2"/>
      <c r="ECC933" s="2"/>
      <c r="ECD933" s="2"/>
      <c r="ECE933" s="2"/>
      <c r="ECF933" s="2"/>
      <c r="ECG933" s="2"/>
      <c r="ECH933" s="2"/>
      <c r="ECI933" s="2"/>
      <c r="ECJ933" s="2"/>
      <c r="ECK933" s="2"/>
      <c r="ECL933" s="2"/>
      <c r="ECM933" s="2"/>
      <c r="ECN933" s="2"/>
      <c r="ECO933" s="2"/>
      <c r="ECP933" s="2"/>
      <c r="ECQ933" s="2"/>
      <c r="ECR933" s="2"/>
      <c r="ECS933" s="2"/>
      <c r="ECT933" s="2"/>
      <c r="ECU933" s="2"/>
      <c r="ECV933" s="2"/>
      <c r="ECW933" s="2"/>
      <c r="ECX933" s="2"/>
      <c r="ECY933" s="2"/>
      <c r="ECZ933" s="2"/>
      <c r="EDA933" s="2"/>
      <c r="EDB933" s="2"/>
      <c r="EDC933" s="2"/>
      <c r="EDD933" s="2"/>
      <c r="EDE933" s="2"/>
      <c r="EDF933" s="2"/>
      <c r="EDG933" s="2"/>
      <c r="EDH933" s="2"/>
      <c r="EDI933" s="2"/>
      <c r="EDJ933" s="2"/>
      <c r="EDK933" s="2"/>
      <c r="EDL933" s="2"/>
      <c r="EDM933" s="2"/>
      <c r="EDN933" s="2"/>
      <c r="EDO933" s="2"/>
      <c r="EDP933" s="2"/>
      <c r="EDQ933" s="2"/>
      <c r="EDR933" s="2"/>
      <c r="EDS933" s="2"/>
      <c r="EDT933" s="2"/>
      <c r="EDU933" s="2"/>
      <c r="EDV933" s="2"/>
      <c r="EDW933" s="2"/>
      <c r="EDX933" s="2"/>
      <c r="EDY933" s="2"/>
      <c r="EDZ933" s="2"/>
      <c r="EEA933" s="2"/>
      <c r="EEB933" s="2"/>
      <c r="EEC933" s="2"/>
      <c r="EED933" s="2"/>
      <c r="EEE933" s="2"/>
      <c r="EEF933" s="2"/>
      <c r="EEG933" s="2"/>
      <c r="EEH933" s="2"/>
      <c r="EEI933" s="2"/>
      <c r="EEJ933" s="2"/>
      <c r="EEK933" s="2"/>
      <c r="EEL933" s="2"/>
      <c r="EEM933" s="2"/>
      <c r="EEN933" s="2"/>
      <c r="EEO933" s="2"/>
      <c r="EEP933" s="2"/>
      <c r="EEQ933" s="2"/>
      <c r="EER933" s="2"/>
      <c r="EES933" s="2"/>
      <c r="EET933" s="2"/>
      <c r="EEU933" s="2"/>
      <c r="EEV933" s="2"/>
      <c r="EEW933" s="2"/>
      <c r="EEX933" s="2"/>
      <c r="EEY933" s="2"/>
      <c r="EEZ933" s="2"/>
      <c r="EFA933" s="2"/>
      <c r="EFB933" s="2"/>
      <c r="EFC933" s="2"/>
      <c r="EFD933" s="2"/>
      <c r="EFE933" s="2"/>
      <c r="EFF933" s="2"/>
      <c r="EFG933" s="2"/>
      <c r="EFH933" s="2"/>
      <c r="EFI933" s="2"/>
      <c r="EFJ933" s="2"/>
      <c r="EFK933" s="2"/>
      <c r="EFL933" s="2"/>
      <c r="EFM933" s="2"/>
      <c r="EFN933" s="2"/>
      <c r="EFO933" s="2"/>
      <c r="EFP933" s="2"/>
      <c r="EFQ933" s="2"/>
      <c r="EFR933" s="2"/>
      <c r="EFS933" s="2"/>
      <c r="EFT933" s="2"/>
      <c r="EFU933" s="2"/>
      <c r="EFV933" s="2"/>
      <c r="EFW933" s="2"/>
      <c r="EFX933" s="2"/>
      <c r="EFY933" s="2"/>
      <c r="EFZ933" s="2"/>
      <c r="EGA933" s="2"/>
      <c r="EGB933" s="2"/>
      <c r="EGC933" s="2"/>
      <c r="EGD933" s="2"/>
      <c r="EGE933" s="2"/>
      <c r="EGF933" s="2"/>
      <c r="EGG933" s="2"/>
      <c r="EGH933" s="2"/>
      <c r="EGI933" s="2"/>
      <c r="EGJ933" s="2"/>
      <c r="EGK933" s="2"/>
      <c r="EGL933" s="2"/>
      <c r="EGM933" s="2"/>
      <c r="EGN933" s="2"/>
      <c r="EGO933" s="2"/>
      <c r="EGP933" s="2"/>
      <c r="EGQ933" s="2"/>
      <c r="EGR933" s="2"/>
      <c r="EGS933" s="2"/>
      <c r="EGT933" s="2"/>
      <c r="EGU933" s="2"/>
      <c r="EGV933" s="2"/>
      <c r="EGW933" s="2"/>
      <c r="EGX933" s="2"/>
      <c r="EGY933" s="2"/>
      <c r="EGZ933" s="2"/>
      <c r="EHA933" s="2"/>
      <c r="EHB933" s="2"/>
      <c r="EHC933" s="2"/>
      <c r="EHD933" s="2"/>
      <c r="EHE933" s="2"/>
      <c r="EHF933" s="2"/>
      <c r="EHG933" s="2"/>
      <c r="EHH933" s="2"/>
      <c r="EHI933" s="2"/>
      <c r="EHJ933" s="2"/>
      <c r="EHK933" s="2"/>
      <c r="EHL933" s="2"/>
      <c r="EHM933" s="2"/>
      <c r="EHN933" s="2"/>
      <c r="EHO933" s="2"/>
      <c r="EHP933" s="2"/>
      <c r="EHQ933" s="2"/>
      <c r="EHR933" s="2"/>
      <c r="EHS933" s="2"/>
      <c r="EHT933" s="2"/>
      <c r="EHU933" s="2"/>
      <c r="EHV933" s="2"/>
      <c r="EHW933" s="2"/>
      <c r="EHX933" s="2"/>
      <c r="EHY933" s="2"/>
      <c r="EHZ933" s="2"/>
      <c r="EIA933" s="2"/>
      <c r="EIB933" s="2"/>
      <c r="EIC933" s="2"/>
      <c r="EID933" s="2"/>
      <c r="EIE933" s="2"/>
      <c r="EIF933" s="2"/>
      <c r="EIG933" s="2"/>
      <c r="EIH933" s="2"/>
      <c r="EII933" s="2"/>
      <c r="EIJ933" s="2"/>
      <c r="EIK933" s="2"/>
      <c r="EIL933" s="2"/>
      <c r="EIM933" s="2"/>
      <c r="EIN933" s="2"/>
      <c r="EIO933" s="2"/>
      <c r="EIP933" s="2"/>
      <c r="EIQ933" s="2"/>
      <c r="EIR933" s="2"/>
      <c r="EIS933" s="2"/>
      <c r="EIT933" s="2"/>
      <c r="EIU933" s="2"/>
      <c r="EIV933" s="2"/>
      <c r="EIW933" s="2"/>
      <c r="EIX933" s="2"/>
      <c r="EIY933" s="2"/>
      <c r="EIZ933" s="2"/>
      <c r="EJA933" s="2"/>
      <c r="EJB933" s="2"/>
      <c r="EJC933" s="2"/>
      <c r="EJD933" s="2"/>
      <c r="EJE933" s="2"/>
      <c r="EJF933" s="2"/>
      <c r="EJG933" s="2"/>
      <c r="EJH933" s="2"/>
      <c r="EJI933" s="2"/>
      <c r="EJJ933" s="2"/>
      <c r="EJK933" s="2"/>
      <c r="EJL933" s="2"/>
      <c r="EJM933" s="2"/>
      <c r="EJN933" s="2"/>
      <c r="EJO933" s="2"/>
      <c r="EJP933" s="2"/>
      <c r="EJQ933" s="2"/>
      <c r="EJR933" s="2"/>
      <c r="EJS933" s="2"/>
      <c r="EJT933" s="2"/>
      <c r="EJU933" s="2"/>
      <c r="EJV933" s="2"/>
      <c r="EJW933" s="2"/>
      <c r="EJX933" s="2"/>
      <c r="EJY933" s="2"/>
      <c r="EJZ933" s="2"/>
      <c r="EKA933" s="2"/>
      <c r="EKB933" s="2"/>
      <c r="EKC933" s="2"/>
      <c r="EKD933" s="2"/>
      <c r="EKE933" s="2"/>
      <c r="EKF933" s="2"/>
      <c r="EKG933" s="2"/>
      <c r="EKH933" s="2"/>
      <c r="EKI933" s="2"/>
      <c r="EKJ933" s="2"/>
      <c r="EKK933" s="2"/>
      <c r="EKL933" s="2"/>
      <c r="EKM933" s="2"/>
      <c r="EKN933" s="2"/>
      <c r="EKO933" s="2"/>
      <c r="EKP933" s="2"/>
      <c r="EKQ933" s="2"/>
      <c r="EKR933" s="2"/>
      <c r="EKS933" s="2"/>
      <c r="EKT933" s="2"/>
      <c r="EKU933" s="2"/>
      <c r="EKV933" s="2"/>
      <c r="EKW933" s="2"/>
      <c r="EKX933" s="2"/>
      <c r="EKY933" s="2"/>
      <c r="EKZ933" s="2"/>
      <c r="ELA933" s="2"/>
      <c r="ELB933" s="2"/>
      <c r="ELC933" s="2"/>
      <c r="ELD933" s="2"/>
      <c r="ELE933" s="2"/>
      <c r="ELF933" s="2"/>
      <c r="ELG933" s="2"/>
      <c r="ELH933" s="2"/>
      <c r="ELI933" s="2"/>
      <c r="ELJ933" s="2"/>
      <c r="ELK933" s="2"/>
      <c r="ELL933" s="2"/>
      <c r="ELM933" s="2"/>
      <c r="ELN933" s="2"/>
      <c r="ELO933" s="2"/>
      <c r="ELP933" s="2"/>
      <c r="ELQ933" s="2"/>
      <c r="ELR933" s="2"/>
      <c r="ELS933" s="2"/>
      <c r="ELT933" s="2"/>
      <c r="ELU933" s="2"/>
      <c r="ELV933" s="2"/>
      <c r="ELW933" s="2"/>
      <c r="ELX933" s="2"/>
      <c r="ELY933" s="2"/>
      <c r="ELZ933" s="2"/>
      <c r="EMA933" s="2"/>
      <c r="EMB933" s="2"/>
      <c r="EMC933" s="2"/>
      <c r="EMD933" s="2"/>
      <c r="EME933" s="2"/>
      <c r="EMF933" s="2"/>
      <c r="EMG933" s="2"/>
      <c r="EMH933" s="2"/>
      <c r="EMI933" s="2"/>
      <c r="EMJ933" s="2"/>
      <c r="EMK933" s="2"/>
      <c r="EML933" s="2"/>
      <c r="EMM933" s="2"/>
      <c r="EMN933" s="2"/>
      <c r="EMO933" s="2"/>
      <c r="EMP933" s="2"/>
      <c r="EMQ933" s="2"/>
      <c r="EMR933" s="2"/>
      <c r="EMS933" s="2"/>
      <c r="EMT933" s="2"/>
      <c r="EMU933" s="2"/>
      <c r="EMV933" s="2"/>
      <c r="EMW933" s="2"/>
      <c r="EMX933" s="2"/>
      <c r="EMY933" s="2"/>
      <c r="EMZ933" s="2"/>
      <c r="ENA933" s="2"/>
      <c r="ENB933" s="2"/>
      <c r="ENC933" s="2"/>
      <c r="END933" s="2"/>
      <c r="ENE933" s="2"/>
      <c r="ENF933" s="2"/>
      <c r="ENG933" s="2"/>
      <c r="ENH933" s="2"/>
      <c r="ENI933" s="2"/>
      <c r="ENJ933" s="2"/>
      <c r="ENK933" s="2"/>
      <c r="ENL933" s="2"/>
      <c r="ENM933" s="2"/>
      <c r="ENN933" s="2"/>
      <c r="ENO933" s="2"/>
      <c r="ENP933" s="2"/>
      <c r="ENQ933" s="2"/>
      <c r="ENR933" s="2"/>
      <c r="ENS933" s="2"/>
      <c r="ENT933" s="2"/>
      <c r="ENU933" s="2"/>
      <c r="ENV933" s="2"/>
      <c r="ENW933" s="2"/>
      <c r="ENX933" s="2"/>
      <c r="ENY933" s="2"/>
      <c r="ENZ933" s="2"/>
      <c r="EOA933" s="2"/>
      <c r="EOB933" s="2"/>
      <c r="EOC933" s="2"/>
      <c r="EOD933" s="2"/>
      <c r="EOE933" s="2"/>
      <c r="EOF933" s="2"/>
      <c r="EOG933" s="2"/>
      <c r="EOH933" s="2"/>
      <c r="EOI933" s="2"/>
      <c r="EOJ933" s="2"/>
      <c r="EOK933" s="2"/>
      <c r="EOL933" s="2"/>
      <c r="EOM933" s="2"/>
      <c r="EON933" s="2"/>
      <c r="EOO933" s="2"/>
      <c r="EOP933" s="2"/>
      <c r="EOQ933" s="2"/>
      <c r="EOR933" s="2"/>
      <c r="EOS933" s="2"/>
      <c r="EOT933" s="2"/>
      <c r="EOU933" s="2"/>
      <c r="EOV933" s="2"/>
      <c r="EOW933" s="2"/>
      <c r="EOX933" s="2"/>
      <c r="EOY933" s="2"/>
      <c r="EOZ933" s="2"/>
      <c r="EPA933" s="2"/>
      <c r="EPB933" s="2"/>
      <c r="EPC933" s="2"/>
      <c r="EPD933" s="2"/>
      <c r="EPE933" s="2"/>
      <c r="EPF933" s="2"/>
      <c r="EPG933" s="2"/>
      <c r="EPH933" s="2"/>
      <c r="EPI933" s="2"/>
      <c r="EPJ933" s="2"/>
      <c r="EPK933" s="2"/>
      <c r="EPL933" s="2"/>
      <c r="EPM933" s="2"/>
      <c r="EPN933" s="2"/>
      <c r="EPO933" s="2"/>
      <c r="EPP933" s="2"/>
      <c r="EPQ933" s="2"/>
      <c r="EPR933" s="2"/>
      <c r="EPS933" s="2"/>
      <c r="EPT933" s="2"/>
      <c r="EPU933" s="2"/>
      <c r="EPV933" s="2"/>
      <c r="EPW933" s="2"/>
      <c r="EPX933" s="2"/>
      <c r="EPY933" s="2"/>
      <c r="EPZ933" s="2"/>
      <c r="EQA933" s="2"/>
      <c r="EQB933" s="2"/>
      <c r="EQC933" s="2"/>
      <c r="EQD933" s="2"/>
      <c r="EQE933" s="2"/>
      <c r="EQF933" s="2"/>
      <c r="EQG933" s="2"/>
      <c r="EQH933" s="2"/>
      <c r="EQI933" s="2"/>
      <c r="EQJ933" s="2"/>
      <c r="EQK933" s="2"/>
      <c r="EQL933" s="2"/>
      <c r="EQM933" s="2"/>
      <c r="EQN933" s="2"/>
      <c r="EQO933" s="2"/>
      <c r="EQP933" s="2"/>
      <c r="EQQ933" s="2"/>
      <c r="EQR933" s="2"/>
      <c r="EQS933" s="2"/>
      <c r="EQT933" s="2"/>
      <c r="EQU933" s="2"/>
      <c r="EQV933" s="2"/>
      <c r="EQW933" s="2"/>
      <c r="EQX933" s="2"/>
      <c r="EQY933" s="2"/>
      <c r="EQZ933" s="2"/>
      <c r="ERA933" s="2"/>
      <c r="ERB933" s="2"/>
      <c r="ERC933" s="2"/>
      <c r="ERD933" s="2"/>
      <c r="ERE933" s="2"/>
      <c r="ERF933" s="2"/>
      <c r="ERG933" s="2"/>
      <c r="ERH933" s="2"/>
      <c r="ERI933" s="2"/>
      <c r="ERJ933" s="2"/>
      <c r="ERK933" s="2"/>
      <c r="ERL933" s="2"/>
      <c r="ERM933" s="2"/>
      <c r="ERN933" s="2"/>
      <c r="ERO933" s="2"/>
      <c r="ERP933" s="2"/>
      <c r="ERQ933" s="2"/>
      <c r="ERR933" s="2"/>
      <c r="ERS933" s="2"/>
      <c r="ERT933" s="2"/>
      <c r="ERU933" s="2"/>
      <c r="ERV933" s="2"/>
      <c r="ERW933" s="2"/>
      <c r="ERX933" s="2"/>
      <c r="ERY933" s="2"/>
      <c r="ERZ933" s="2"/>
      <c r="ESA933" s="2"/>
      <c r="ESB933" s="2"/>
      <c r="ESC933" s="2"/>
      <c r="ESD933" s="2"/>
      <c r="ESE933" s="2"/>
      <c r="ESF933" s="2"/>
      <c r="ESG933" s="2"/>
      <c r="ESH933" s="2"/>
      <c r="ESI933" s="2"/>
      <c r="ESJ933" s="2"/>
      <c r="ESK933" s="2"/>
      <c r="ESL933" s="2"/>
      <c r="ESM933" s="2"/>
      <c r="ESN933" s="2"/>
      <c r="ESO933" s="2"/>
      <c r="ESP933" s="2"/>
      <c r="ESQ933" s="2"/>
      <c r="ESR933" s="2"/>
      <c r="ESS933" s="2"/>
      <c r="EST933" s="2"/>
      <c r="ESU933" s="2"/>
      <c r="ESV933" s="2"/>
      <c r="ESW933" s="2"/>
      <c r="ESX933" s="2"/>
      <c r="ESY933" s="2"/>
      <c r="ESZ933" s="2"/>
      <c r="ETA933" s="2"/>
      <c r="ETB933" s="2"/>
      <c r="ETC933" s="2"/>
      <c r="ETD933" s="2"/>
      <c r="ETE933" s="2"/>
      <c r="ETF933" s="2"/>
      <c r="ETG933" s="2"/>
      <c r="ETH933" s="2"/>
      <c r="ETI933" s="2"/>
      <c r="ETJ933" s="2"/>
      <c r="ETK933" s="2"/>
      <c r="ETL933" s="2"/>
      <c r="ETM933" s="2"/>
      <c r="ETN933" s="2"/>
      <c r="ETO933" s="2"/>
      <c r="ETP933" s="2"/>
      <c r="ETQ933" s="2"/>
      <c r="ETR933" s="2"/>
      <c r="ETS933" s="2"/>
      <c r="ETT933" s="2"/>
      <c r="ETU933" s="2"/>
      <c r="ETV933" s="2"/>
      <c r="ETW933" s="2"/>
      <c r="ETX933" s="2"/>
      <c r="ETY933" s="2"/>
      <c r="ETZ933" s="2"/>
      <c r="EUA933" s="2"/>
      <c r="EUB933" s="2"/>
      <c r="EUC933" s="2"/>
      <c r="EUD933" s="2"/>
      <c r="EUE933" s="2"/>
      <c r="EUF933" s="2"/>
      <c r="EUG933" s="2"/>
      <c r="EUH933" s="2"/>
      <c r="EUI933" s="2"/>
      <c r="EUJ933" s="2"/>
      <c r="EUK933" s="2"/>
      <c r="EUL933" s="2"/>
      <c r="EUM933" s="2"/>
      <c r="EUN933" s="2"/>
      <c r="EUO933" s="2"/>
      <c r="EUP933" s="2"/>
      <c r="EUQ933" s="2"/>
      <c r="EUR933" s="2"/>
      <c r="EUS933" s="2"/>
      <c r="EUT933" s="2"/>
      <c r="EUU933" s="2"/>
      <c r="EUV933" s="2"/>
      <c r="EUW933" s="2"/>
      <c r="EUX933" s="2"/>
      <c r="EUY933" s="2"/>
      <c r="EUZ933" s="2"/>
      <c r="EVA933" s="2"/>
      <c r="EVB933" s="2"/>
      <c r="EVC933" s="2"/>
      <c r="EVD933" s="2"/>
      <c r="EVE933" s="2"/>
      <c r="EVF933" s="2"/>
      <c r="EVG933" s="2"/>
      <c r="EVH933" s="2"/>
      <c r="EVI933" s="2"/>
      <c r="EVJ933" s="2"/>
      <c r="EVK933" s="2"/>
      <c r="EVL933" s="2"/>
      <c r="EVM933" s="2"/>
      <c r="EVN933" s="2"/>
      <c r="EVO933" s="2"/>
      <c r="EVP933" s="2"/>
      <c r="EVQ933" s="2"/>
      <c r="EVR933" s="2"/>
      <c r="EVS933" s="2"/>
      <c r="EVT933" s="2"/>
      <c r="EVU933" s="2"/>
      <c r="EVV933" s="2"/>
      <c r="EVW933" s="2"/>
      <c r="EVX933" s="2"/>
      <c r="EVY933" s="2"/>
      <c r="EVZ933" s="2"/>
      <c r="EWA933" s="2"/>
      <c r="EWB933" s="2"/>
      <c r="EWC933" s="2"/>
      <c r="EWD933" s="2"/>
      <c r="EWE933" s="2"/>
      <c r="EWF933" s="2"/>
      <c r="EWG933" s="2"/>
      <c r="EWH933" s="2"/>
      <c r="EWI933" s="2"/>
      <c r="EWJ933" s="2"/>
      <c r="EWK933" s="2"/>
      <c r="EWL933" s="2"/>
      <c r="EWM933" s="2"/>
      <c r="EWN933" s="2"/>
      <c r="EWO933" s="2"/>
      <c r="EWP933" s="2"/>
      <c r="EWQ933" s="2"/>
      <c r="EWR933" s="2"/>
      <c r="EWS933" s="2"/>
      <c r="EWT933" s="2"/>
      <c r="EWU933" s="2"/>
      <c r="EWV933" s="2"/>
      <c r="EWW933" s="2"/>
      <c r="EWX933" s="2"/>
      <c r="EWY933" s="2"/>
      <c r="EWZ933" s="2"/>
      <c r="EXA933" s="2"/>
      <c r="EXB933" s="2"/>
      <c r="EXC933" s="2"/>
      <c r="EXD933" s="2"/>
      <c r="EXE933" s="2"/>
      <c r="EXF933" s="2"/>
      <c r="EXG933" s="2"/>
      <c r="EXH933" s="2"/>
      <c r="EXI933" s="2"/>
      <c r="EXJ933" s="2"/>
      <c r="EXK933" s="2"/>
      <c r="EXL933" s="2"/>
      <c r="EXM933" s="2"/>
      <c r="EXN933" s="2"/>
      <c r="EXO933" s="2"/>
      <c r="EXP933" s="2"/>
      <c r="EXQ933" s="2"/>
      <c r="EXR933" s="2"/>
      <c r="EXS933" s="2"/>
      <c r="EXT933" s="2"/>
      <c r="EXU933" s="2"/>
      <c r="EXV933" s="2"/>
      <c r="EXW933" s="2"/>
      <c r="EXX933" s="2"/>
      <c r="EXY933" s="2"/>
      <c r="EXZ933" s="2"/>
      <c r="EYA933" s="2"/>
      <c r="EYB933" s="2"/>
      <c r="EYC933" s="2"/>
      <c r="EYD933" s="2"/>
      <c r="EYE933" s="2"/>
      <c r="EYF933" s="2"/>
      <c r="EYG933" s="2"/>
      <c r="EYH933" s="2"/>
      <c r="EYI933" s="2"/>
      <c r="EYJ933" s="2"/>
      <c r="EYK933" s="2"/>
      <c r="EYL933" s="2"/>
      <c r="EYM933" s="2"/>
      <c r="EYN933" s="2"/>
      <c r="EYO933" s="2"/>
      <c r="EYP933" s="2"/>
      <c r="EYQ933" s="2"/>
      <c r="EYR933" s="2"/>
      <c r="EYS933" s="2"/>
      <c r="EYT933" s="2"/>
      <c r="EYU933" s="2"/>
      <c r="EYV933" s="2"/>
      <c r="EYW933" s="2"/>
      <c r="EYX933" s="2"/>
      <c r="EYY933" s="2"/>
      <c r="EYZ933" s="2"/>
      <c r="EZA933" s="2"/>
      <c r="EZB933" s="2"/>
      <c r="EZC933" s="2"/>
      <c r="EZD933" s="2"/>
      <c r="EZE933" s="2"/>
      <c r="EZF933" s="2"/>
      <c r="EZG933" s="2"/>
      <c r="EZH933" s="2"/>
      <c r="EZI933" s="2"/>
      <c r="EZJ933" s="2"/>
      <c r="EZK933" s="2"/>
      <c r="EZL933" s="2"/>
      <c r="EZM933" s="2"/>
      <c r="EZN933" s="2"/>
      <c r="EZO933" s="2"/>
      <c r="EZP933" s="2"/>
      <c r="EZQ933" s="2"/>
      <c r="EZR933" s="2"/>
      <c r="EZS933" s="2"/>
      <c r="EZT933" s="2"/>
      <c r="EZU933" s="2"/>
      <c r="EZV933" s="2"/>
      <c r="EZW933" s="2"/>
      <c r="EZX933" s="2"/>
      <c r="EZY933" s="2"/>
      <c r="EZZ933" s="2"/>
      <c r="FAA933" s="2"/>
      <c r="FAB933" s="2"/>
      <c r="FAC933" s="2"/>
      <c r="FAD933" s="2"/>
      <c r="FAE933" s="2"/>
      <c r="FAF933" s="2"/>
      <c r="FAG933" s="2"/>
      <c r="FAH933" s="2"/>
      <c r="FAI933" s="2"/>
      <c r="FAJ933" s="2"/>
      <c r="FAK933" s="2"/>
      <c r="FAL933" s="2"/>
      <c r="FAM933" s="2"/>
      <c r="FAN933" s="2"/>
      <c r="FAO933" s="2"/>
      <c r="FAP933" s="2"/>
      <c r="FAQ933" s="2"/>
      <c r="FAR933" s="2"/>
      <c r="FAS933" s="2"/>
      <c r="FAT933" s="2"/>
      <c r="FAU933" s="2"/>
      <c r="FAV933" s="2"/>
      <c r="FAW933" s="2"/>
      <c r="FAX933" s="2"/>
      <c r="FAY933" s="2"/>
      <c r="FAZ933" s="2"/>
      <c r="FBA933" s="2"/>
      <c r="FBB933" s="2"/>
      <c r="FBC933" s="2"/>
      <c r="FBD933" s="2"/>
      <c r="FBE933" s="2"/>
      <c r="FBF933" s="2"/>
      <c r="FBG933" s="2"/>
      <c r="FBH933" s="2"/>
      <c r="FBI933" s="2"/>
      <c r="FBJ933" s="2"/>
      <c r="FBK933" s="2"/>
      <c r="FBL933" s="2"/>
      <c r="FBM933" s="2"/>
      <c r="FBN933" s="2"/>
      <c r="FBO933" s="2"/>
      <c r="FBP933" s="2"/>
      <c r="FBQ933" s="2"/>
      <c r="FBR933" s="2"/>
      <c r="FBS933" s="2"/>
      <c r="FBT933" s="2"/>
      <c r="FBU933" s="2"/>
      <c r="FBV933" s="2"/>
      <c r="FBW933" s="2"/>
      <c r="FBX933" s="2"/>
      <c r="FBY933" s="2"/>
      <c r="FBZ933" s="2"/>
      <c r="FCA933" s="2"/>
      <c r="FCB933" s="2"/>
      <c r="FCC933" s="2"/>
      <c r="FCD933" s="2"/>
      <c r="FCE933" s="2"/>
      <c r="FCF933" s="2"/>
      <c r="FCG933" s="2"/>
      <c r="FCH933" s="2"/>
      <c r="FCI933" s="2"/>
      <c r="FCJ933" s="2"/>
      <c r="FCK933" s="2"/>
      <c r="FCL933" s="2"/>
      <c r="FCM933" s="2"/>
      <c r="FCN933" s="2"/>
      <c r="FCO933" s="2"/>
      <c r="FCP933" s="2"/>
      <c r="FCQ933" s="2"/>
      <c r="FCR933" s="2"/>
      <c r="FCS933" s="2"/>
      <c r="FCT933" s="2"/>
      <c r="FCU933" s="2"/>
      <c r="FCV933" s="2"/>
      <c r="FCW933" s="2"/>
      <c r="FCX933" s="2"/>
      <c r="FCY933" s="2"/>
      <c r="FCZ933" s="2"/>
      <c r="FDA933" s="2"/>
      <c r="FDB933" s="2"/>
      <c r="FDC933" s="2"/>
      <c r="FDD933" s="2"/>
      <c r="FDE933" s="2"/>
      <c r="FDF933" s="2"/>
      <c r="FDG933" s="2"/>
      <c r="FDH933" s="2"/>
      <c r="FDI933" s="2"/>
      <c r="FDJ933" s="2"/>
      <c r="FDK933" s="2"/>
      <c r="FDL933" s="2"/>
      <c r="FDM933" s="2"/>
      <c r="FDN933" s="2"/>
      <c r="FDO933" s="2"/>
      <c r="FDP933" s="2"/>
      <c r="FDQ933" s="2"/>
      <c r="FDR933" s="2"/>
      <c r="FDS933" s="2"/>
      <c r="FDT933" s="2"/>
      <c r="FDU933" s="2"/>
      <c r="FDV933" s="2"/>
      <c r="FDW933" s="2"/>
      <c r="FDX933" s="2"/>
      <c r="FDY933" s="2"/>
      <c r="FDZ933" s="2"/>
      <c r="FEA933" s="2"/>
      <c r="FEB933" s="2"/>
      <c r="FEC933" s="2"/>
      <c r="FED933" s="2"/>
      <c r="FEE933" s="2"/>
      <c r="FEF933" s="2"/>
      <c r="FEG933" s="2"/>
      <c r="FEH933" s="2"/>
      <c r="FEI933" s="2"/>
      <c r="FEJ933" s="2"/>
      <c r="FEK933" s="2"/>
      <c r="FEL933" s="2"/>
      <c r="FEM933" s="2"/>
      <c r="FEN933" s="2"/>
      <c r="FEO933" s="2"/>
      <c r="FEP933" s="2"/>
      <c r="FEQ933" s="2"/>
      <c r="FER933" s="2"/>
      <c r="FES933" s="2"/>
      <c r="FET933" s="2"/>
      <c r="FEU933" s="2"/>
      <c r="FEV933" s="2"/>
      <c r="FEW933" s="2"/>
      <c r="FEX933" s="2"/>
      <c r="FEY933" s="2"/>
      <c r="FEZ933" s="2"/>
      <c r="FFA933" s="2"/>
      <c r="FFB933" s="2"/>
      <c r="FFC933" s="2"/>
      <c r="FFD933" s="2"/>
      <c r="FFE933" s="2"/>
      <c r="FFF933" s="2"/>
      <c r="FFG933" s="2"/>
      <c r="FFH933" s="2"/>
      <c r="FFI933" s="2"/>
      <c r="FFJ933" s="2"/>
      <c r="FFK933" s="2"/>
      <c r="FFL933" s="2"/>
      <c r="FFM933" s="2"/>
      <c r="FFN933" s="2"/>
      <c r="FFO933" s="2"/>
      <c r="FFP933" s="2"/>
      <c r="FFQ933" s="2"/>
      <c r="FFR933" s="2"/>
      <c r="FFS933" s="2"/>
      <c r="FFT933" s="2"/>
      <c r="FFU933" s="2"/>
      <c r="FFV933" s="2"/>
      <c r="FFW933" s="2"/>
      <c r="FFX933" s="2"/>
      <c r="FFY933" s="2"/>
      <c r="FFZ933" s="2"/>
      <c r="FGA933" s="2"/>
      <c r="FGB933" s="2"/>
      <c r="FGC933" s="2"/>
      <c r="FGD933" s="2"/>
      <c r="FGE933" s="2"/>
      <c r="FGF933" s="2"/>
      <c r="FGG933" s="2"/>
      <c r="FGH933" s="2"/>
      <c r="FGI933" s="2"/>
      <c r="FGJ933" s="2"/>
      <c r="FGK933" s="2"/>
      <c r="FGL933" s="2"/>
      <c r="FGM933" s="2"/>
      <c r="FGN933" s="2"/>
      <c r="FGO933" s="2"/>
      <c r="FGP933" s="2"/>
      <c r="FGQ933" s="2"/>
      <c r="FGR933" s="2"/>
      <c r="FGS933" s="2"/>
      <c r="FGT933" s="2"/>
      <c r="FGU933" s="2"/>
      <c r="FGV933" s="2"/>
      <c r="FGW933" s="2"/>
      <c r="FGX933" s="2"/>
      <c r="FGY933" s="2"/>
      <c r="FGZ933" s="2"/>
      <c r="FHA933" s="2"/>
      <c r="FHB933" s="2"/>
      <c r="FHC933" s="2"/>
      <c r="FHD933" s="2"/>
      <c r="FHE933" s="2"/>
      <c r="FHF933" s="2"/>
      <c r="FHG933" s="2"/>
      <c r="FHH933" s="2"/>
      <c r="FHI933" s="2"/>
      <c r="FHJ933" s="2"/>
      <c r="FHK933" s="2"/>
      <c r="FHL933" s="2"/>
      <c r="FHM933" s="2"/>
      <c r="FHN933" s="2"/>
      <c r="FHO933" s="2"/>
      <c r="FHP933" s="2"/>
      <c r="FHQ933" s="2"/>
      <c r="FHR933" s="2"/>
      <c r="FHS933" s="2"/>
      <c r="FHT933" s="2"/>
      <c r="FHU933" s="2"/>
      <c r="FHV933" s="2"/>
      <c r="FHW933" s="2"/>
      <c r="FHX933" s="2"/>
      <c r="FHY933" s="2"/>
      <c r="FHZ933" s="2"/>
      <c r="FIA933" s="2"/>
      <c r="FIB933" s="2"/>
      <c r="FIC933" s="2"/>
      <c r="FID933" s="2"/>
      <c r="FIE933" s="2"/>
      <c r="FIF933" s="2"/>
      <c r="FIG933" s="2"/>
      <c r="FIH933" s="2"/>
      <c r="FII933" s="2"/>
      <c r="FIJ933" s="2"/>
      <c r="FIK933" s="2"/>
      <c r="FIL933" s="2"/>
      <c r="FIM933" s="2"/>
      <c r="FIN933" s="2"/>
      <c r="FIO933" s="2"/>
      <c r="FIP933" s="2"/>
      <c r="FIQ933" s="2"/>
      <c r="FIR933" s="2"/>
      <c r="FIS933" s="2"/>
      <c r="FIT933" s="2"/>
      <c r="FIU933" s="2"/>
      <c r="FIV933" s="2"/>
      <c r="FIW933" s="2"/>
      <c r="FIX933" s="2"/>
      <c r="FIY933" s="2"/>
      <c r="FIZ933" s="2"/>
      <c r="FJA933" s="2"/>
      <c r="FJB933" s="2"/>
      <c r="FJC933" s="2"/>
      <c r="FJD933" s="2"/>
      <c r="FJE933" s="2"/>
      <c r="FJF933" s="2"/>
      <c r="FJG933" s="2"/>
      <c r="FJH933" s="2"/>
      <c r="FJI933" s="2"/>
      <c r="FJJ933" s="2"/>
      <c r="FJK933" s="2"/>
      <c r="FJL933" s="2"/>
      <c r="FJM933" s="2"/>
      <c r="FJN933" s="2"/>
      <c r="FJO933" s="2"/>
      <c r="FJP933" s="2"/>
      <c r="FJQ933" s="2"/>
      <c r="FJR933" s="2"/>
      <c r="FJS933" s="2"/>
      <c r="FJT933" s="2"/>
      <c r="FJU933" s="2"/>
      <c r="FJV933" s="2"/>
      <c r="FJW933" s="2"/>
      <c r="FJX933" s="2"/>
      <c r="FJY933" s="2"/>
      <c r="FJZ933" s="2"/>
      <c r="FKA933" s="2"/>
      <c r="FKB933" s="2"/>
      <c r="FKC933" s="2"/>
      <c r="FKD933" s="2"/>
      <c r="FKE933" s="2"/>
      <c r="FKF933" s="2"/>
      <c r="FKG933" s="2"/>
      <c r="FKH933" s="2"/>
      <c r="FKI933" s="2"/>
      <c r="FKJ933" s="2"/>
      <c r="FKK933" s="2"/>
      <c r="FKL933" s="2"/>
      <c r="FKM933" s="2"/>
      <c r="FKN933" s="2"/>
      <c r="FKO933" s="2"/>
      <c r="FKP933" s="2"/>
      <c r="FKQ933" s="2"/>
      <c r="FKR933" s="2"/>
      <c r="FKS933" s="2"/>
      <c r="FKT933" s="2"/>
      <c r="FKU933" s="2"/>
      <c r="FKV933" s="2"/>
      <c r="FKW933" s="2"/>
      <c r="FKX933" s="2"/>
      <c r="FKY933" s="2"/>
      <c r="FKZ933" s="2"/>
      <c r="FLA933" s="2"/>
      <c r="FLB933" s="2"/>
      <c r="FLC933" s="2"/>
      <c r="FLD933" s="2"/>
      <c r="FLE933" s="2"/>
      <c r="FLF933" s="2"/>
      <c r="FLG933" s="2"/>
      <c r="FLH933" s="2"/>
      <c r="FLI933" s="2"/>
      <c r="FLJ933" s="2"/>
      <c r="FLK933" s="2"/>
      <c r="FLL933" s="2"/>
      <c r="FLM933" s="2"/>
      <c r="FLN933" s="2"/>
      <c r="FLO933" s="2"/>
      <c r="FLP933" s="2"/>
      <c r="FLQ933" s="2"/>
      <c r="FLR933" s="2"/>
      <c r="FLS933" s="2"/>
      <c r="FLT933" s="2"/>
      <c r="FLU933" s="2"/>
      <c r="FLV933" s="2"/>
      <c r="FLW933" s="2"/>
      <c r="FLX933" s="2"/>
      <c r="FLY933" s="2"/>
      <c r="FLZ933" s="2"/>
      <c r="FMA933" s="2"/>
      <c r="FMB933" s="2"/>
      <c r="FMC933" s="2"/>
      <c r="FMD933" s="2"/>
      <c r="FME933" s="2"/>
      <c r="FMF933" s="2"/>
      <c r="FMG933" s="2"/>
      <c r="FMH933" s="2"/>
      <c r="FMI933" s="2"/>
      <c r="FMJ933" s="2"/>
      <c r="FMK933" s="2"/>
      <c r="FML933" s="2"/>
      <c r="FMM933" s="2"/>
      <c r="FMN933" s="2"/>
      <c r="FMO933" s="2"/>
      <c r="FMP933" s="2"/>
      <c r="FMQ933" s="2"/>
      <c r="FMR933" s="2"/>
      <c r="FMS933" s="2"/>
      <c r="FMT933" s="2"/>
      <c r="FMU933" s="2"/>
      <c r="FMV933" s="2"/>
      <c r="FMW933" s="2"/>
      <c r="FMX933" s="2"/>
      <c r="FMY933" s="2"/>
      <c r="FMZ933" s="2"/>
      <c r="FNA933" s="2"/>
      <c r="FNB933" s="2"/>
      <c r="FNC933" s="2"/>
      <c r="FND933" s="2"/>
      <c r="FNE933" s="2"/>
      <c r="FNF933" s="2"/>
      <c r="FNG933" s="2"/>
      <c r="FNH933" s="2"/>
      <c r="FNI933" s="2"/>
      <c r="FNJ933" s="2"/>
      <c r="FNK933" s="2"/>
      <c r="FNL933" s="2"/>
      <c r="FNM933" s="2"/>
      <c r="FNN933" s="2"/>
      <c r="FNO933" s="2"/>
      <c r="FNP933" s="2"/>
      <c r="FNQ933" s="2"/>
      <c r="FNR933" s="2"/>
      <c r="FNS933" s="2"/>
      <c r="FNT933" s="2"/>
      <c r="FNU933" s="2"/>
      <c r="FNV933" s="2"/>
      <c r="FNW933" s="2"/>
      <c r="FNX933" s="2"/>
      <c r="FNY933" s="2"/>
      <c r="FNZ933" s="2"/>
      <c r="FOA933" s="2"/>
      <c r="FOB933" s="2"/>
      <c r="FOC933" s="2"/>
      <c r="FOD933" s="2"/>
      <c r="FOE933" s="2"/>
      <c r="FOF933" s="2"/>
      <c r="FOG933" s="2"/>
      <c r="FOH933" s="2"/>
      <c r="FOI933" s="2"/>
      <c r="FOJ933" s="2"/>
      <c r="FOK933" s="2"/>
      <c r="FOL933" s="2"/>
      <c r="FOM933" s="2"/>
      <c r="FON933" s="2"/>
      <c r="FOO933" s="2"/>
      <c r="FOP933" s="2"/>
      <c r="FOQ933" s="2"/>
      <c r="FOR933" s="2"/>
      <c r="FOS933" s="2"/>
      <c r="FOT933" s="2"/>
      <c r="FOU933" s="2"/>
      <c r="FOV933" s="2"/>
      <c r="FOW933" s="2"/>
      <c r="FOX933" s="2"/>
      <c r="FOY933" s="2"/>
      <c r="FOZ933" s="2"/>
      <c r="FPA933" s="2"/>
      <c r="FPB933" s="2"/>
      <c r="FPC933" s="2"/>
      <c r="FPD933" s="2"/>
      <c r="FPE933" s="2"/>
      <c r="FPF933" s="2"/>
      <c r="FPG933" s="2"/>
      <c r="FPH933" s="2"/>
      <c r="FPI933" s="2"/>
      <c r="FPJ933" s="2"/>
      <c r="FPK933" s="2"/>
      <c r="FPL933" s="2"/>
      <c r="FPM933" s="2"/>
      <c r="FPN933" s="2"/>
      <c r="FPO933" s="2"/>
      <c r="FPP933" s="2"/>
      <c r="FPQ933" s="2"/>
      <c r="FPR933" s="2"/>
      <c r="FPS933" s="2"/>
      <c r="FPT933" s="2"/>
      <c r="FPU933" s="2"/>
      <c r="FPV933" s="2"/>
      <c r="FPW933" s="2"/>
      <c r="FPX933" s="2"/>
      <c r="FPY933" s="2"/>
      <c r="FPZ933" s="2"/>
      <c r="FQA933" s="2"/>
      <c r="FQB933" s="2"/>
      <c r="FQC933" s="2"/>
      <c r="FQD933" s="2"/>
      <c r="FQE933" s="2"/>
      <c r="FQF933" s="2"/>
      <c r="FQG933" s="2"/>
      <c r="FQH933" s="2"/>
      <c r="FQI933" s="2"/>
      <c r="FQJ933" s="2"/>
      <c r="FQK933" s="2"/>
      <c r="FQL933" s="2"/>
      <c r="FQM933" s="2"/>
      <c r="FQN933" s="2"/>
      <c r="FQO933" s="2"/>
      <c r="FQP933" s="2"/>
      <c r="FQQ933" s="2"/>
      <c r="FQR933" s="2"/>
      <c r="FQS933" s="2"/>
      <c r="FQT933" s="2"/>
      <c r="FQU933" s="2"/>
      <c r="FQV933" s="2"/>
      <c r="FQW933" s="2"/>
      <c r="FQX933" s="2"/>
      <c r="FQY933" s="2"/>
      <c r="FQZ933" s="2"/>
      <c r="FRA933" s="2"/>
      <c r="FRB933" s="2"/>
      <c r="FRC933" s="2"/>
      <c r="FRD933" s="2"/>
      <c r="FRE933" s="2"/>
      <c r="FRF933" s="2"/>
      <c r="FRG933" s="2"/>
      <c r="FRH933" s="2"/>
      <c r="FRI933" s="2"/>
      <c r="FRJ933" s="2"/>
      <c r="FRK933" s="2"/>
      <c r="FRL933" s="2"/>
      <c r="FRM933" s="2"/>
      <c r="FRN933" s="2"/>
      <c r="FRO933" s="2"/>
      <c r="FRP933" s="2"/>
      <c r="FRQ933" s="2"/>
      <c r="FRR933" s="2"/>
      <c r="FRS933" s="2"/>
      <c r="FRT933" s="2"/>
      <c r="FRU933" s="2"/>
      <c r="FRV933" s="2"/>
      <c r="FRW933" s="2"/>
      <c r="FRX933" s="2"/>
      <c r="FRY933" s="2"/>
      <c r="FRZ933" s="2"/>
      <c r="FSA933" s="2"/>
      <c r="FSB933" s="2"/>
      <c r="FSC933" s="2"/>
      <c r="FSD933" s="2"/>
      <c r="FSE933" s="2"/>
      <c r="FSF933" s="2"/>
      <c r="FSG933" s="2"/>
      <c r="FSH933" s="2"/>
      <c r="FSI933" s="2"/>
      <c r="FSJ933" s="2"/>
      <c r="FSK933" s="2"/>
      <c r="FSL933" s="2"/>
      <c r="FSM933" s="2"/>
      <c r="FSN933" s="2"/>
      <c r="FSO933" s="2"/>
      <c r="FSP933" s="2"/>
      <c r="FSQ933" s="2"/>
      <c r="FSR933" s="2"/>
      <c r="FSS933" s="2"/>
      <c r="FST933" s="2"/>
      <c r="FSU933" s="2"/>
      <c r="FSV933" s="2"/>
      <c r="FSW933" s="2"/>
      <c r="FSX933" s="2"/>
      <c r="FSY933" s="2"/>
      <c r="FSZ933" s="2"/>
      <c r="FTA933" s="2"/>
      <c r="FTB933" s="2"/>
      <c r="FTC933" s="2"/>
      <c r="FTD933" s="2"/>
      <c r="FTE933" s="2"/>
      <c r="FTF933" s="2"/>
      <c r="FTG933" s="2"/>
      <c r="FTH933" s="2"/>
      <c r="FTI933" s="2"/>
      <c r="FTJ933" s="2"/>
      <c r="FTK933" s="2"/>
      <c r="FTL933" s="2"/>
      <c r="FTM933" s="2"/>
      <c r="FTN933" s="2"/>
      <c r="FTO933" s="2"/>
      <c r="FTP933" s="2"/>
      <c r="FTQ933" s="2"/>
      <c r="FTR933" s="2"/>
      <c r="FTS933" s="2"/>
      <c r="FTT933" s="2"/>
      <c r="FTU933" s="2"/>
      <c r="FTV933" s="2"/>
      <c r="FTW933" s="2"/>
      <c r="FTX933" s="2"/>
      <c r="FTY933" s="2"/>
      <c r="FTZ933" s="2"/>
      <c r="FUA933" s="2"/>
      <c r="FUB933" s="2"/>
      <c r="FUC933" s="2"/>
      <c r="FUD933" s="2"/>
      <c r="FUE933" s="2"/>
      <c r="FUF933" s="2"/>
      <c r="FUG933" s="2"/>
      <c r="FUH933" s="2"/>
      <c r="FUI933" s="2"/>
      <c r="FUJ933" s="2"/>
      <c r="FUK933" s="2"/>
      <c r="FUL933" s="2"/>
      <c r="FUM933" s="2"/>
      <c r="FUN933" s="2"/>
      <c r="FUO933" s="2"/>
      <c r="FUP933" s="2"/>
      <c r="FUQ933" s="2"/>
      <c r="FUR933" s="2"/>
      <c r="FUS933" s="2"/>
      <c r="FUT933" s="2"/>
      <c r="FUU933" s="2"/>
      <c r="FUV933" s="2"/>
      <c r="FUW933" s="2"/>
      <c r="FUX933" s="2"/>
      <c r="FUY933" s="2"/>
      <c r="FUZ933" s="2"/>
      <c r="FVA933" s="2"/>
      <c r="FVB933" s="2"/>
      <c r="FVC933" s="2"/>
      <c r="FVD933" s="2"/>
      <c r="FVE933" s="2"/>
      <c r="FVF933" s="2"/>
      <c r="FVG933" s="2"/>
      <c r="FVH933" s="2"/>
      <c r="FVI933" s="2"/>
      <c r="FVJ933" s="2"/>
      <c r="FVK933" s="2"/>
      <c r="FVL933" s="2"/>
      <c r="FVM933" s="2"/>
      <c r="FVN933" s="2"/>
      <c r="FVO933" s="2"/>
      <c r="FVP933" s="2"/>
      <c r="FVQ933" s="2"/>
      <c r="FVR933" s="2"/>
      <c r="FVS933" s="2"/>
      <c r="FVT933" s="2"/>
      <c r="FVU933" s="2"/>
      <c r="FVV933" s="2"/>
      <c r="FVW933" s="2"/>
      <c r="FVX933" s="2"/>
      <c r="FVY933" s="2"/>
      <c r="FVZ933" s="2"/>
      <c r="FWA933" s="2"/>
      <c r="FWB933" s="2"/>
      <c r="FWC933" s="2"/>
      <c r="FWD933" s="2"/>
      <c r="FWE933" s="2"/>
      <c r="FWF933" s="2"/>
      <c r="FWG933" s="2"/>
      <c r="FWH933" s="2"/>
      <c r="FWI933" s="2"/>
      <c r="FWJ933" s="2"/>
      <c r="FWK933" s="2"/>
      <c r="FWL933" s="2"/>
      <c r="FWM933" s="2"/>
      <c r="FWN933" s="2"/>
      <c r="FWO933" s="2"/>
      <c r="FWP933" s="2"/>
      <c r="FWQ933" s="2"/>
      <c r="FWR933" s="2"/>
      <c r="FWS933" s="2"/>
      <c r="FWT933" s="2"/>
      <c r="FWU933" s="2"/>
      <c r="FWV933" s="2"/>
      <c r="FWW933" s="2"/>
      <c r="FWX933" s="2"/>
      <c r="FWY933" s="2"/>
      <c r="FWZ933" s="2"/>
      <c r="FXA933" s="2"/>
      <c r="FXB933" s="2"/>
      <c r="FXC933" s="2"/>
      <c r="FXD933" s="2"/>
      <c r="FXE933" s="2"/>
      <c r="FXF933" s="2"/>
      <c r="FXG933" s="2"/>
      <c r="FXH933" s="2"/>
      <c r="FXI933" s="2"/>
      <c r="FXJ933" s="2"/>
      <c r="FXK933" s="2"/>
      <c r="FXL933" s="2"/>
      <c r="FXM933" s="2"/>
      <c r="FXN933" s="2"/>
      <c r="FXO933" s="2"/>
      <c r="FXP933" s="2"/>
      <c r="FXQ933" s="2"/>
      <c r="FXR933" s="2"/>
      <c r="FXS933" s="2"/>
      <c r="FXT933" s="2"/>
      <c r="FXU933" s="2"/>
      <c r="FXV933" s="2"/>
      <c r="FXW933" s="2"/>
      <c r="FXX933" s="2"/>
      <c r="FXY933" s="2"/>
      <c r="FXZ933" s="2"/>
      <c r="FYA933" s="2"/>
      <c r="FYB933" s="2"/>
      <c r="FYC933" s="2"/>
      <c r="FYD933" s="2"/>
      <c r="FYE933" s="2"/>
      <c r="FYF933" s="2"/>
      <c r="FYG933" s="2"/>
      <c r="FYH933" s="2"/>
      <c r="FYI933" s="2"/>
      <c r="FYJ933" s="2"/>
      <c r="FYK933" s="2"/>
      <c r="FYL933" s="2"/>
      <c r="FYM933" s="2"/>
      <c r="FYN933" s="2"/>
      <c r="FYO933" s="2"/>
      <c r="FYP933" s="2"/>
      <c r="FYQ933" s="2"/>
      <c r="FYR933" s="2"/>
      <c r="FYS933" s="2"/>
      <c r="FYT933" s="2"/>
      <c r="FYU933" s="2"/>
      <c r="FYV933" s="2"/>
      <c r="FYW933" s="2"/>
      <c r="FYX933" s="2"/>
      <c r="FYY933" s="2"/>
      <c r="FYZ933" s="2"/>
      <c r="FZA933" s="2"/>
      <c r="FZB933" s="2"/>
      <c r="FZC933" s="2"/>
      <c r="FZD933" s="2"/>
      <c r="FZE933" s="2"/>
      <c r="FZF933" s="2"/>
      <c r="FZG933" s="2"/>
      <c r="FZH933" s="2"/>
      <c r="FZI933" s="2"/>
      <c r="FZJ933" s="2"/>
      <c r="FZK933" s="2"/>
      <c r="FZL933" s="2"/>
      <c r="FZM933" s="2"/>
      <c r="FZN933" s="2"/>
      <c r="FZO933" s="2"/>
      <c r="FZP933" s="2"/>
      <c r="FZQ933" s="2"/>
      <c r="FZR933" s="2"/>
      <c r="FZS933" s="2"/>
      <c r="FZT933" s="2"/>
      <c r="FZU933" s="2"/>
      <c r="FZV933" s="2"/>
      <c r="FZW933" s="2"/>
      <c r="FZX933" s="2"/>
      <c r="FZY933" s="2"/>
      <c r="FZZ933" s="2"/>
      <c r="GAA933" s="2"/>
      <c r="GAB933" s="2"/>
      <c r="GAC933" s="2"/>
      <c r="GAD933" s="2"/>
      <c r="GAE933" s="2"/>
      <c r="GAF933" s="2"/>
      <c r="GAG933" s="2"/>
      <c r="GAH933" s="2"/>
      <c r="GAI933" s="2"/>
      <c r="GAJ933" s="2"/>
      <c r="GAK933" s="2"/>
      <c r="GAL933" s="2"/>
      <c r="GAM933" s="2"/>
      <c r="GAN933" s="2"/>
      <c r="GAO933" s="2"/>
      <c r="GAP933" s="2"/>
      <c r="GAQ933" s="2"/>
      <c r="GAR933" s="2"/>
      <c r="GAS933" s="2"/>
      <c r="GAT933" s="2"/>
      <c r="GAU933" s="2"/>
      <c r="GAV933" s="2"/>
      <c r="GAW933" s="2"/>
      <c r="GAX933" s="2"/>
      <c r="GAY933" s="2"/>
      <c r="GAZ933" s="2"/>
      <c r="GBA933" s="2"/>
      <c r="GBB933" s="2"/>
      <c r="GBC933" s="2"/>
      <c r="GBD933" s="2"/>
      <c r="GBE933" s="2"/>
      <c r="GBF933" s="2"/>
      <c r="GBG933" s="2"/>
      <c r="GBH933" s="2"/>
      <c r="GBI933" s="2"/>
      <c r="GBJ933" s="2"/>
      <c r="GBK933" s="2"/>
      <c r="GBL933" s="2"/>
      <c r="GBM933" s="2"/>
      <c r="GBN933" s="2"/>
      <c r="GBO933" s="2"/>
      <c r="GBP933" s="2"/>
      <c r="GBQ933" s="2"/>
      <c r="GBR933" s="2"/>
      <c r="GBS933" s="2"/>
      <c r="GBT933" s="2"/>
      <c r="GBU933" s="2"/>
      <c r="GBV933" s="2"/>
      <c r="GBW933" s="2"/>
      <c r="GBX933" s="2"/>
      <c r="GBY933" s="2"/>
      <c r="GBZ933" s="2"/>
      <c r="GCA933" s="2"/>
      <c r="GCB933" s="2"/>
      <c r="GCC933" s="2"/>
      <c r="GCD933" s="2"/>
      <c r="GCE933" s="2"/>
      <c r="GCF933" s="2"/>
      <c r="GCG933" s="2"/>
      <c r="GCH933" s="2"/>
      <c r="GCI933" s="2"/>
      <c r="GCJ933" s="2"/>
      <c r="GCK933" s="2"/>
      <c r="GCL933" s="2"/>
      <c r="GCM933" s="2"/>
      <c r="GCN933" s="2"/>
      <c r="GCO933" s="2"/>
      <c r="GCP933" s="2"/>
      <c r="GCQ933" s="2"/>
      <c r="GCR933" s="2"/>
      <c r="GCS933" s="2"/>
      <c r="GCT933" s="2"/>
      <c r="GCU933" s="2"/>
      <c r="GCV933" s="2"/>
      <c r="GCW933" s="2"/>
      <c r="GCX933" s="2"/>
      <c r="GCY933" s="2"/>
      <c r="GCZ933" s="2"/>
      <c r="GDA933" s="2"/>
      <c r="GDB933" s="2"/>
      <c r="GDC933" s="2"/>
      <c r="GDD933" s="2"/>
      <c r="GDE933" s="2"/>
      <c r="GDF933" s="2"/>
      <c r="GDG933" s="2"/>
      <c r="GDH933" s="2"/>
      <c r="GDI933" s="2"/>
      <c r="GDJ933" s="2"/>
      <c r="GDK933" s="2"/>
      <c r="GDL933" s="2"/>
      <c r="GDM933" s="2"/>
      <c r="GDN933" s="2"/>
      <c r="GDO933" s="2"/>
      <c r="GDP933" s="2"/>
      <c r="GDQ933" s="2"/>
      <c r="GDR933" s="2"/>
      <c r="GDS933" s="2"/>
      <c r="GDT933" s="2"/>
      <c r="GDU933" s="2"/>
      <c r="GDV933" s="2"/>
      <c r="GDW933" s="2"/>
      <c r="GDX933" s="2"/>
      <c r="GDY933" s="2"/>
      <c r="GDZ933" s="2"/>
      <c r="GEA933" s="2"/>
      <c r="GEB933" s="2"/>
      <c r="GEC933" s="2"/>
      <c r="GED933" s="2"/>
      <c r="GEE933" s="2"/>
      <c r="GEF933" s="2"/>
      <c r="GEG933" s="2"/>
      <c r="GEH933" s="2"/>
      <c r="GEI933" s="2"/>
      <c r="GEJ933" s="2"/>
      <c r="GEK933" s="2"/>
      <c r="GEL933" s="2"/>
      <c r="GEM933" s="2"/>
      <c r="GEN933" s="2"/>
      <c r="GEO933" s="2"/>
      <c r="GEP933" s="2"/>
      <c r="GEQ933" s="2"/>
      <c r="GER933" s="2"/>
      <c r="GES933" s="2"/>
      <c r="GET933" s="2"/>
      <c r="GEU933" s="2"/>
      <c r="GEV933" s="2"/>
      <c r="GEW933" s="2"/>
      <c r="GEX933" s="2"/>
      <c r="GEY933" s="2"/>
      <c r="GEZ933" s="2"/>
      <c r="GFA933" s="2"/>
      <c r="GFB933" s="2"/>
      <c r="GFC933" s="2"/>
      <c r="GFD933" s="2"/>
      <c r="GFE933" s="2"/>
      <c r="GFF933" s="2"/>
      <c r="GFG933" s="2"/>
      <c r="GFH933" s="2"/>
      <c r="GFI933" s="2"/>
      <c r="GFJ933" s="2"/>
      <c r="GFK933" s="2"/>
      <c r="GFL933" s="2"/>
      <c r="GFM933" s="2"/>
      <c r="GFN933" s="2"/>
      <c r="GFO933" s="2"/>
      <c r="GFP933" s="2"/>
      <c r="GFQ933" s="2"/>
      <c r="GFR933" s="2"/>
      <c r="GFS933" s="2"/>
      <c r="GFT933" s="2"/>
      <c r="GFU933" s="2"/>
      <c r="GFV933" s="2"/>
      <c r="GFW933" s="2"/>
      <c r="GFX933" s="2"/>
      <c r="GFY933" s="2"/>
      <c r="GFZ933" s="2"/>
      <c r="GGA933" s="2"/>
      <c r="GGB933" s="2"/>
      <c r="GGC933" s="2"/>
      <c r="GGD933" s="2"/>
      <c r="GGE933" s="2"/>
      <c r="GGF933" s="2"/>
      <c r="GGG933" s="2"/>
      <c r="GGH933" s="2"/>
      <c r="GGI933" s="2"/>
      <c r="GGJ933" s="2"/>
      <c r="GGK933" s="2"/>
      <c r="GGL933" s="2"/>
      <c r="GGM933" s="2"/>
      <c r="GGN933" s="2"/>
      <c r="GGO933" s="2"/>
      <c r="GGP933" s="2"/>
      <c r="GGQ933" s="2"/>
      <c r="GGR933" s="2"/>
      <c r="GGS933" s="2"/>
      <c r="GGT933" s="2"/>
      <c r="GGU933" s="2"/>
      <c r="GGV933" s="2"/>
      <c r="GGW933" s="2"/>
      <c r="GGX933" s="2"/>
      <c r="GGY933" s="2"/>
      <c r="GGZ933" s="2"/>
      <c r="GHA933" s="2"/>
      <c r="GHB933" s="2"/>
      <c r="GHC933" s="2"/>
      <c r="GHD933" s="2"/>
      <c r="GHE933" s="2"/>
      <c r="GHF933" s="2"/>
      <c r="GHG933" s="2"/>
      <c r="GHH933" s="2"/>
      <c r="GHI933" s="2"/>
      <c r="GHJ933" s="2"/>
      <c r="GHK933" s="2"/>
      <c r="GHL933" s="2"/>
      <c r="GHM933" s="2"/>
      <c r="GHN933" s="2"/>
      <c r="GHO933" s="2"/>
      <c r="GHP933" s="2"/>
      <c r="GHQ933" s="2"/>
      <c r="GHR933" s="2"/>
      <c r="GHS933" s="2"/>
      <c r="GHT933" s="2"/>
      <c r="GHU933" s="2"/>
      <c r="GHV933" s="2"/>
      <c r="GHW933" s="2"/>
      <c r="GHX933" s="2"/>
      <c r="GHY933" s="2"/>
      <c r="GHZ933" s="2"/>
      <c r="GIA933" s="2"/>
      <c r="GIB933" s="2"/>
      <c r="GIC933" s="2"/>
      <c r="GID933" s="2"/>
      <c r="GIE933" s="2"/>
      <c r="GIF933" s="2"/>
      <c r="GIG933" s="2"/>
      <c r="GIH933" s="2"/>
      <c r="GII933" s="2"/>
      <c r="GIJ933" s="2"/>
      <c r="GIK933" s="2"/>
      <c r="GIL933" s="2"/>
      <c r="GIM933" s="2"/>
      <c r="GIN933" s="2"/>
      <c r="GIO933" s="2"/>
      <c r="GIP933" s="2"/>
      <c r="GIQ933" s="2"/>
      <c r="GIR933" s="2"/>
      <c r="GIS933" s="2"/>
      <c r="GIT933" s="2"/>
      <c r="GIU933" s="2"/>
      <c r="GIV933" s="2"/>
      <c r="GIW933" s="2"/>
      <c r="GIX933" s="2"/>
      <c r="GIY933" s="2"/>
      <c r="GIZ933" s="2"/>
      <c r="GJA933" s="2"/>
      <c r="GJB933" s="2"/>
      <c r="GJC933" s="2"/>
      <c r="GJD933" s="2"/>
      <c r="GJE933" s="2"/>
      <c r="GJF933" s="2"/>
      <c r="GJG933" s="2"/>
      <c r="GJH933" s="2"/>
      <c r="GJI933" s="2"/>
      <c r="GJJ933" s="2"/>
      <c r="GJK933" s="2"/>
      <c r="GJL933" s="2"/>
      <c r="GJM933" s="2"/>
      <c r="GJN933" s="2"/>
      <c r="GJO933" s="2"/>
      <c r="GJP933" s="2"/>
      <c r="GJQ933" s="2"/>
      <c r="GJR933" s="2"/>
      <c r="GJS933" s="2"/>
      <c r="GJT933" s="2"/>
      <c r="GJU933" s="2"/>
      <c r="GJV933" s="2"/>
      <c r="GJW933" s="2"/>
      <c r="GJX933" s="2"/>
      <c r="GJY933" s="2"/>
      <c r="GJZ933" s="2"/>
      <c r="GKA933" s="2"/>
      <c r="GKB933" s="2"/>
      <c r="GKC933" s="2"/>
      <c r="GKD933" s="2"/>
      <c r="GKE933" s="2"/>
      <c r="GKF933" s="2"/>
      <c r="GKG933" s="2"/>
      <c r="GKH933" s="2"/>
      <c r="GKI933" s="2"/>
      <c r="GKJ933" s="2"/>
      <c r="GKK933" s="2"/>
      <c r="GKL933" s="2"/>
      <c r="GKM933" s="2"/>
      <c r="GKN933" s="2"/>
      <c r="GKO933" s="2"/>
      <c r="GKP933" s="2"/>
      <c r="GKQ933" s="2"/>
      <c r="GKR933" s="2"/>
      <c r="GKS933" s="2"/>
      <c r="GKT933" s="2"/>
      <c r="GKU933" s="2"/>
      <c r="GKV933" s="2"/>
      <c r="GKW933" s="2"/>
      <c r="GKX933" s="2"/>
      <c r="GKY933" s="2"/>
      <c r="GKZ933" s="2"/>
      <c r="GLA933" s="2"/>
      <c r="GLB933" s="2"/>
      <c r="GLC933" s="2"/>
      <c r="GLD933" s="2"/>
      <c r="GLE933" s="2"/>
      <c r="GLF933" s="2"/>
      <c r="GLG933" s="2"/>
      <c r="GLH933" s="2"/>
      <c r="GLI933" s="2"/>
      <c r="GLJ933" s="2"/>
      <c r="GLK933" s="2"/>
      <c r="GLL933" s="2"/>
      <c r="GLM933" s="2"/>
      <c r="GLN933" s="2"/>
      <c r="GLO933" s="2"/>
      <c r="GLP933" s="2"/>
      <c r="GLQ933" s="2"/>
      <c r="GLR933" s="2"/>
      <c r="GLS933" s="2"/>
      <c r="GLT933" s="2"/>
      <c r="GLU933" s="2"/>
      <c r="GLV933" s="2"/>
      <c r="GLW933" s="2"/>
      <c r="GLX933" s="2"/>
      <c r="GLY933" s="2"/>
      <c r="GLZ933" s="2"/>
      <c r="GMA933" s="2"/>
      <c r="GMB933" s="2"/>
      <c r="GMC933" s="2"/>
      <c r="GMD933" s="2"/>
      <c r="GME933" s="2"/>
      <c r="GMF933" s="2"/>
      <c r="GMG933" s="2"/>
      <c r="GMH933" s="2"/>
      <c r="GMI933" s="2"/>
      <c r="GMJ933" s="2"/>
      <c r="GMK933" s="2"/>
      <c r="GML933" s="2"/>
      <c r="GMM933" s="2"/>
      <c r="GMN933" s="2"/>
      <c r="GMO933" s="2"/>
      <c r="GMP933" s="2"/>
      <c r="GMQ933" s="2"/>
      <c r="GMR933" s="2"/>
      <c r="GMS933" s="2"/>
      <c r="GMT933" s="2"/>
      <c r="GMU933" s="2"/>
      <c r="GMV933" s="2"/>
      <c r="GMW933" s="2"/>
      <c r="GMX933" s="2"/>
      <c r="GMY933" s="2"/>
      <c r="GMZ933" s="2"/>
      <c r="GNA933" s="2"/>
      <c r="GNB933" s="2"/>
      <c r="GNC933" s="2"/>
      <c r="GND933" s="2"/>
      <c r="GNE933" s="2"/>
      <c r="GNF933" s="2"/>
      <c r="GNG933" s="2"/>
      <c r="GNH933" s="2"/>
      <c r="GNI933" s="2"/>
      <c r="GNJ933" s="2"/>
      <c r="GNK933" s="2"/>
      <c r="GNL933" s="2"/>
      <c r="GNM933" s="2"/>
      <c r="GNN933" s="2"/>
      <c r="GNO933" s="2"/>
      <c r="GNP933" s="2"/>
      <c r="GNQ933" s="2"/>
      <c r="GNR933" s="2"/>
      <c r="GNS933" s="2"/>
      <c r="GNT933" s="2"/>
      <c r="GNU933" s="2"/>
      <c r="GNV933" s="2"/>
      <c r="GNW933" s="2"/>
      <c r="GNX933" s="2"/>
      <c r="GNY933" s="2"/>
      <c r="GNZ933" s="2"/>
      <c r="GOA933" s="2"/>
      <c r="GOB933" s="2"/>
      <c r="GOC933" s="2"/>
      <c r="GOD933" s="2"/>
      <c r="GOE933" s="2"/>
      <c r="GOF933" s="2"/>
      <c r="GOG933" s="2"/>
      <c r="GOH933" s="2"/>
      <c r="GOI933" s="2"/>
      <c r="GOJ933" s="2"/>
      <c r="GOK933" s="2"/>
      <c r="GOL933" s="2"/>
      <c r="GOM933" s="2"/>
      <c r="GON933" s="2"/>
      <c r="GOO933" s="2"/>
      <c r="GOP933" s="2"/>
      <c r="GOQ933" s="2"/>
      <c r="GOR933" s="2"/>
      <c r="GOS933" s="2"/>
      <c r="GOT933" s="2"/>
      <c r="GOU933" s="2"/>
      <c r="GOV933" s="2"/>
      <c r="GOW933" s="2"/>
      <c r="GOX933" s="2"/>
      <c r="GOY933" s="2"/>
      <c r="GOZ933" s="2"/>
      <c r="GPA933" s="2"/>
      <c r="GPB933" s="2"/>
      <c r="GPC933" s="2"/>
      <c r="GPD933" s="2"/>
      <c r="GPE933" s="2"/>
      <c r="GPF933" s="2"/>
      <c r="GPG933" s="2"/>
      <c r="GPH933" s="2"/>
      <c r="GPI933" s="2"/>
      <c r="GPJ933" s="2"/>
      <c r="GPK933" s="2"/>
      <c r="GPL933" s="2"/>
      <c r="GPM933" s="2"/>
      <c r="GPN933" s="2"/>
      <c r="GPO933" s="2"/>
      <c r="GPP933" s="2"/>
      <c r="GPQ933" s="2"/>
      <c r="GPR933" s="2"/>
      <c r="GPS933" s="2"/>
      <c r="GPT933" s="2"/>
      <c r="GPU933" s="2"/>
      <c r="GPV933" s="2"/>
      <c r="GPW933" s="2"/>
      <c r="GPX933" s="2"/>
      <c r="GPY933" s="2"/>
      <c r="GPZ933" s="2"/>
      <c r="GQA933" s="2"/>
      <c r="GQB933" s="2"/>
      <c r="GQC933" s="2"/>
      <c r="GQD933" s="2"/>
      <c r="GQE933" s="2"/>
      <c r="GQF933" s="2"/>
      <c r="GQG933" s="2"/>
      <c r="GQH933" s="2"/>
      <c r="GQI933" s="2"/>
      <c r="GQJ933" s="2"/>
      <c r="GQK933" s="2"/>
      <c r="GQL933" s="2"/>
      <c r="GQM933" s="2"/>
      <c r="GQN933" s="2"/>
      <c r="GQO933" s="2"/>
      <c r="GQP933" s="2"/>
      <c r="GQQ933" s="2"/>
      <c r="GQR933" s="2"/>
      <c r="GQS933" s="2"/>
      <c r="GQT933" s="2"/>
      <c r="GQU933" s="2"/>
      <c r="GQV933" s="2"/>
      <c r="GQW933" s="2"/>
      <c r="GQX933" s="2"/>
      <c r="GQY933" s="2"/>
      <c r="GQZ933" s="2"/>
      <c r="GRA933" s="2"/>
      <c r="GRB933" s="2"/>
      <c r="GRC933" s="2"/>
      <c r="GRD933" s="2"/>
      <c r="GRE933" s="2"/>
      <c r="GRF933" s="2"/>
      <c r="GRG933" s="2"/>
      <c r="GRH933" s="2"/>
      <c r="GRI933" s="2"/>
      <c r="GRJ933" s="2"/>
      <c r="GRK933" s="2"/>
      <c r="GRL933" s="2"/>
      <c r="GRM933" s="2"/>
      <c r="GRN933" s="2"/>
      <c r="GRO933" s="2"/>
      <c r="GRP933" s="2"/>
      <c r="GRQ933" s="2"/>
      <c r="GRR933" s="2"/>
      <c r="GRS933" s="2"/>
      <c r="GRT933" s="2"/>
      <c r="GRU933" s="2"/>
      <c r="GRV933" s="2"/>
      <c r="GRW933" s="2"/>
      <c r="GRX933" s="2"/>
      <c r="GRY933" s="2"/>
      <c r="GRZ933" s="2"/>
      <c r="GSA933" s="2"/>
      <c r="GSB933" s="2"/>
      <c r="GSC933" s="2"/>
      <c r="GSD933" s="2"/>
      <c r="GSE933" s="2"/>
      <c r="GSF933" s="2"/>
      <c r="GSG933" s="2"/>
      <c r="GSH933" s="2"/>
      <c r="GSI933" s="2"/>
      <c r="GSJ933" s="2"/>
      <c r="GSK933" s="2"/>
      <c r="GSL933" s="2"/>
      <c r="GSM933" s="2"/>
      <c r="GSN933" s="2"/>
      <c r="GSO933" s="2"/>
      <c r="GSP933" s="2"/>
      <c r="GSQ933" s="2"/>
      <c r="GSR933" s="2"/>
      <c r="GSS933" s="2"/>
      <c r="GST933" s="2"/>
      <c r="GSU933" s="2"/>
      <c r="GSV933" s="2"/>
      <c r="GSW933" s="2"/>
      <c r="GSX933" s="2"/>
      <c r="GSY933" s="2"/>
      <c r="GSZ933" s="2"/>
      <c r="GTA933" s="2"/>
      <c r="GTB933" s="2"/>
      <c r="GTC933" s="2"/>
      <c r="GTD933" s="2"/>
      <c r="GTE933" s="2"/>
      <c r="GTF933" s="2"/>
      <c r="GTG933" s="2"/>
      <c r="GTH933" s="2"/>
      <c r="GTI933" s="2"/>
      <c r="GTJ933" s="2"/>
      <c r="GTK933" s="2"/>
      <c r="GTL933" s="2"/>
      <c r="GTM933" s="2"/>
      <c r="GTN933" s="2"/>
      <c r="GTO933" s="2"/>
      <c r="GTP933" s="2"/>
      <c r="GTQ933" s="2"/>
      <c r="GTR933" s="2"/>
      <c r="GTS933" s="2"/>
      <c r="GTT933" s="2"/>
      <c r="GTU933" s="2"/>
      <c r="GTV933" s="2"/>
      <c r="GTW933" s="2"/>
      <c r="GTX933" s="2"/>
      <c r="GTY933" s="2"/>
      <c r="GTZ933" s="2"/>
      <c r="GUA933" s="2"/>
      <c r="GUB933" s="2"/>
      <c r="GUC933" s="2"/>
      <c r="GUD933" s="2"/>
      <c r="GUE933" s="2"/>
      <c r="GUF933" s="2"/>
      <c r="GUG933" s="2"/>
      <c r="GUH933" s="2"/>
      <c r="GUI933" s="2"/>
      <c r="GUJ933" s="2"/>
      <c r="GUK933" s="2"/>
      <c r="GUL933" s="2"/>
      <c r="GUM933" s="2"/>
      <c r="GUN933" s="2"/>
      <c r="GUO933" s="2"/>
      <c r="GUP933" s="2"/>
      <c r="GUQ933" s="2"/>
      <c r="GUR933" s="2"/>
      <c r="GUS933" s="2"/>
      <c r="GUT933" s="2"/>
      <c r="GUU933" s="2"/>
      <c r="GUV933" s="2"/>
      <c r="GUW933" s="2"/>
      <c r="GUX933" s="2"/>
      <c r="GUY933" s="2"/>
      <c r="GUZ933" s="2"/>
      <c r="GVA933" s="2"/>
      <c r="GVB933" s="2"/>
      <c r="GVC933" s="2"/>
      <c r="GVD933" s="2"/>
      <c r="GVE933" s="2"/>
      <c r="GVF933" s="2"/>
      <c r="GVG933" s="2"/>
      <c r="GVH933" s="2"/>
      <c r="GVI933" s="2"/>
      <c r="GVJ933" s="2"/>
      <c r="GVK933" s="2"/>
      <c r="GVL933" s="2"/>
      <c r="GVM933" s="2"/>
      <c r="GVN933" s="2"/>
      <c r="GVO933" s="2"/>
      <c r="GVP933" s="2"/>
      <c r="GVQ933" s="2"/>
      <c r="GVR933" s="2"/>
      <c r="GVS933" s="2"/>
      <c r="GVT933" s="2"/>
      <c r="GVU933" s="2"/>
      <c r="GVV933" s="2"/>
      <c r="GVW933" s="2"/>
      <c r="GVX933" s="2"/>
      <c r="GVY933" s="2"/>
      <c r="GVZ933" s="2"/>
      <c r="GWA933" s="2"/>
      <c r="GWB933" s="2"/>
      <c r="GWC933" s="2"/>
      <c r="GWD933" s="2"/>
      <c r="GWE933" s="2"/>
      <c r="GWF933" s="2"/>
      <c r="GWG933" s="2"/>
      <c r="GWH933" s="2"/>
      <c r="GWI933" s="2"/>
      <c r="GWJ933" s="2"/>
      <c r="GWK933" s="2"/>
      <c r="GWL933" s="2"/>
      <c r="GWM933" s="2"/>
      <c r="GWN933" s="2"/>
      <c r="GWO933" s="2"/>
      <c r="GWP933" s="2"/>
      <c r="GWQ933" s="2"/>
      <c r="GWR933" s="2"/>
      <c r="GWS933" s="2"/>
      <c r="GWT933" s="2"/>
      <c r="GWU933" s="2"/>
      <c r="GWV933" s="2"/>
      <c r="GWW933" s="2"/>
      <c r="GWX933" s="2"/>
      <c r="GWY933" s="2"/>
      <c r="GWZ933" s="2"/>
      <c r="GXA933" s="2"/>
      <c r="GXB933" s="2"/>
      <c r="GXC933" s="2"/>
      <c r="GXD933" s="2"/>
      <c r="GXE933" s="2"/>
      <c r="GXF933" s="2"/>
      <c r="GXG933" s="2"/>
      <c r="GXH933" s="2"/>
      <c r="GXI933" s="2"/>
      <c r="GXJ933" s="2"/>
      <c r="GXK933" s="2"/>
      <c r="GXL933" s="2"/>
      <c r="GXM933" s="2"/>
      <c r="GXN933" s="2"/>
      <c r="GXO933" s="2"/>
      <c r="GXP933" s="2"/>
      <c r="GXQ933" s="2"/>
      <c r="GXR933" s="2"/>
      <c r="GXS933" s="2"/>
      <c r="GXT933" s="2"/>
      <c r="GXU933" s="2"/>
      <c r="GXV933" s="2"/>
      <c r="GXW933" s="2"/>
      <c r="GXX933" s="2"/>
      <c r="GXY933" s="2"/>
      <c r="GXZ933" s="2"/>
      <c r="GYA933" s="2"/>
      <c r="GYB933" s="2"/>
      <c r="GYC933" s="2"/>
      <c r="GYD933" s="2"/>
      <c r="GYE933" s="2"/>
      <c r="GYF933" s="2"/>
      <c r="GYG933" s="2"/>
      <c r="GYH933" s="2"/>
      <c r="GYI933" s="2"/>
      <c r="GYJ933" s="2"/>
      <c r="GYK933" s="2"/>
      <c r="GYL933" s="2"/>
      <c r="GYM933" s="2"/>
      <c r="GYN933" s="2"/>
      <c r="GYO933" s="2"/>
      <c r="GYP933" s="2"/>
      <c r="GYQ933" s="2"/>
      <c r="GYR933" s="2"/>
      <c r="GYS933" s="2"/>
      <c r="GYT933" s="2"/>
      <c r="GYU933" s="2"/>
      <c r="GYV933" s="2"/>
      <c r="GYW933" s="2"/>
      <c r="GYX933" s="2"/>
      <c r="GYY933" s="2"/>
      <c r="GYZ933" s="2"/>
      <c r="GZA933" s="2"/>
      <c r="GZB933" s="2"/>
      <c r="GZC933" s="2"/>
      <c r="GZD933" s="2"/>
      <c r="GZE933" s="2"/>
      <c r="GZF933" s="2"/>
      <c r="GZG933" s="2"/>
      <c r="GZH933" s="2"/>
      <c r="GZI933" s="2"/>
      <c r="GZJ933" s="2"/>
      <c r="GZK933" s="2"/>
      <c r="GZL933" s="2"/>
      <c r="GZM933" s="2"/>
      <c r="GZN933" s="2"/>
      <c r="GZO933" s="2"/>
      <c r="GZP933" s="2"/>
      <c r="GZQ933" s="2"/>
      <c r="GZR933" s="2"/>
      <c r="GZS933" s="2"/>
      <c r="GZT933" s="2"/>
      <c r="GZU933" s="2"/>
      <c r="GZV933" s="2"/>
      <c r="GZW933" s="2"/>
      <c r="GZX933" s="2"/>
      <c r="GZY933" s="2"/>
      <c r="GZZ933" s="2"/>
      <c r="HAA933" s="2"/>
      <c r="HAB933" s="2"/>
      <c r="HAC933" s="2"/>
      <c r="HAD933" s="2"/>
      <c r="HAE933" s="2"/>
      <c r="HAF933" s="2"/>
      <c r="HAG933" s="2"/>
      <c r="HAH933" s="2"/>
      <c r="HAI933" s="2"/>
      <c r="HAJ933" s="2"/>
      <c r="HAK933" s="2"/>
      <c r="HAL933" s="2"/>
      <c r="HAM933" s="2"/>
      <c r="HAN933" s="2"/>
      <c r="HAO933" s="2"/>
      <c r="HAP933" s="2"/>
      <c r="HAQ933" s="2"/>
      <c r="HAR933" s="2"/>
      <c r="HAS933" s="2"/>
      <c r="HAT933" s="2"/>
      <c r="HAU933" s="2"/>
      <c r="HAV933" s="2"/>
      <c r="HAW933" s="2"/>
      <c r="HAX933" s="2"/>
      <c r="HAY933" s="2"/>
      <c r="HAZ933" s="2"/>
      <c r="HBA933" s="2"/>
      <c r="HBB933" s="2"/>
      <c r="HBC933" s="2"/>
      <c r="HBD933" s="2"/>
      <c r="HBE933" s="2"/>
      <c r="HBF933" s="2"/>
      <c r="HBG933" s="2"/>
      <c r="HBH933" s="2"/>
      <c r="HBI933" s="2"/>
      <c r="HBJ933" s="2"/>
      <c r="HBK933" s="2"/>
      <c r="HBL933" s="2"/>
      <c r="HBM933" s="2"/>
      <c r="HBN933" s="2"/>
      <c r="HBO933" s="2"/>
      <c r="HBP933" s="2"/>
      <c r="HBQ933" s="2"/>
      <c r="HBR933" s="2"/>
      <c r="HBS933" s="2"/>
      <c r="HBT933" s="2"/>
      <c r="HBU933" s="2"/>
      <c r="HBV933" s="2"/>
      <c r="HBW933" s="2"/>
      <c r="HBX933" s="2"/>
      <c r="HBY933" s="2"/>
      <c r="HBZ933" s="2"/>
      <c r="HCA933" s="2"/>
      <c r="HCB933" s="2"/>
      <c r="HCC933" s="2"/>
      <c r="HCD933" s="2"/>
      <c r="HCE933" s="2"/>
      <c r="HCF933" s="2"/>
      <c r="HCG933" s="2"/>
      <c r="HCH933" s="2"/>
      <c r="HCI933" s="2"/>
      <c r="HCJ933" s="2"/>
      <c r="HCK933" s="2"/>
      <c r="HCL933" s="2"/>
      <c r="HCM933" s="2"/>
      <c r="HCN933" s="2"/>
      <c r="HCO933" s="2"/>
      <c r="HCP933" s="2"/>
      <c r="HCQ933" s="2"/>
      <c r="HCR933" s="2"/>
      <c r="HCS933" s="2"/>
      <c r="HCT933" s="2"/>
      <c r="HCU933" s="2"/>
      <c r="HCV933" s="2"/>
      <c r="HCW933" s="2"/>
      <c r="HCX933" s="2"/>
      <c r="HCY933" s="2"/>
      <c r="HCZ933" s="2"/>
      <c r="HDA933" s="2"/>
      <c r="HDB933" s="2"/>
      <c r="HDC933" s="2"/>
      <c r="HDD933" s="2"/>
      <c r="HDE933" s="2"/>
      <c r="HDF933" s="2"/>
      <c r="HDG933" s="2"/>
      <c r="HDH933" s="2"/>
      <c r="HDI933" s="2"/>
      <c r="HDJ933" s="2"/>
      <c r="HDK933" s="2"/>
      <c r="HDL933" s="2"/>
      <c r="HDM933" s="2"/>
      <c r="HDN933" s="2"/>
      <c r="HDO933" s="2"/>
      <c r="HDP933" s="2"/>
      <c r="HDQ933" s="2"/>
      <c r="HDR933" s="2"/>
      <c r="HDS933" s="2"/>
      <c r="HDT933" s="2"/>
      <c r="HDU933" s="2"/>
      <c r="HDV933" s="2"/>
      <c r="HDW933" s="2"/>
      <c r="HDX933" s="2"/>
      <c r="HDY933" s="2"/>
      <c r="HDZ933" s="2"/>
      <c r="HEA933" s="2"/>
      <c r="HEB933" s="2"/>
      <c r="HEC933" s="2"/>
      <c r="HED933" s="2"/>
      <c r="HEE933" s="2"/>
      <c r="HEF933" s="2"/>
      <c r="HEG933" s="2"/>
      <c r="HEH933" s="2"/>
      <c r="HEI933" s="2"/>
      <c r="HEJ933" s="2"/>
      <c r="HEK933" s="2"/>
      <c r="HEL933" s="2"/>
      <c r="HEM933" s="2"/>
      <c r="HEN933" s="2"/>
      <c r="HEO933" s="2"/>
      <c r="HEP933" s="2"/>
      <c r="HEQ933" s="2"/>
      <c r="HER933" s="2"/>
      <c r="HES933" s="2"/>
      <c r="HET933" s="2"/>
      <c r="HEU933" s="2"/>
      <c r="HEV933" s="2"/>
      <c r="HEW933" s="2"/>
      <c r="HEX933" s="2"/>
      <c r="HEY933" s="2"/>
      <c r="HEZ933" s="2"/>
      <c r="HFA933" s="2"/>
      <c r="HFB933" s="2"/>
      <c r="HFC933" s="2"/>
      <c r="HFD933" s="2"/>
      <c r="HFE933" s="2"/>
      <c r="HFF933" s="2"/>
      <c r="HFG933" s="2"/>
      <c r="HFH933" s="2"/>
      <c r="HFI933" s="2"/>
      <c r="HFJ933" s="2"/>
      <c r="HFK933" s="2"/>
      <c r="HFL933" s="2"/>
      <c r="HFM933" s="2"/>
      <c r="HFN933" s="2"/>
      <c r="HFO933" s="2"/>
      <c r="HFP933" s="2"/>
      <c r="HFQ933" s="2"/>
      <c r="HFR933" s="2"/>
      <c r="HFS933" s="2"/>
      <c r="HFT933" s="2"/>
      <c r="HFU933" s="2"/>
      <c r="HFV933" s="2"/>
      <c r="HFW933" s="2"/>
      <c r="HFX933" s="2"/>
      <c r="HFY933" s="2"/>
      <c r="HFZ933" s="2"/>
      <c r="HGA933" s="2"/>
      <c r="HGB933" s="2"/>
      <c r="HGC933" s="2"/>
      <c r="HGD933" s="2"/>
      <c r="HGE933" s="2"/>
      <c r="HGF933" s="2"/>
      <c r="HGG933" s="2"/>
      <c r="HGH933" s="2"/>
      <c r="HGI933" s="2"/>
      <c r="HGJ933" s="2"/>
      <c r="HGK933" s="2"/>
      <c r="HGL933" s="2"/>
      <c r="HGM933" s="2"/>
      <c r="HGN933" s="2"/>
      <c r="HGO933" s="2"/>
      <c r="HGP933" s="2"/>
      <c r="HGQ933" s="2"/>
      <c r="HGR933" s="2"/>
      <c r="HGS933" s="2"/>
      <c r="HGT933" s="2"/>
      <c r="HGU933" s="2"/>
      <c r="HGV933" s="2"/>
      <c r="HGW933" s="2"/>
      <c r="HGX933" s="2"/>
      <c r="HGY933" s="2"/>
      <c r="HGZ933" s="2"/>
      <c r="HHA933" s="2"/>
      <c r="HHB933" s="2"/>
      <c r="HHC933" s="2"/>
      <c r="HHD933" s="2"/>
      <c r="HHE933" s="2"/>
      <c r="HHF933" s="2"/>
      <c r="HHG933" s="2"/>
      <c r="HHH933" s="2"/>
      <c r="HHI933" s="2"/>
      <c r="HHJ933" s="2"/>
      <c r="HHK933" s="2"/>
      <c r="HHL933" s="2"/>
      <c r="HHM933" s="2"/>
      <c r="HHN933" s="2"/>
      <c r="HHO933" s="2"/>
      <c r="HHP933" s="2"/>
      <c r="HHQ933" s="2"/>
      <c r="HHR933" s="2"/>
      <c r="HHS933" s="2"/>
      <c r="HHT933" s="2"/>
      <c r="HHU933" s="2"/>
      <c r="HHV933" s="2"/>
      <c r="HHW933" s="2"/>
      <c r="HHX933" s="2"/>
      <c r="HHY933" s="2"/>
      <c r="HHZ933" s="2"/>
      <c r="HIA933" s="2"/>
      <c r="HIB933" s="2"/>
      <c r="HIC933" s="2"/>
      <c r="HID933" s="2"/>
      <c r="HIE933" s="2"/>
      <c r="HIF933" s="2"/>
      <c r="HIG933" s="2"/>
      <c r="HIH933" s="2"/>
      <c r="HII933" s="2"/>
      <c r="HIJ933" s="2"/>
      <c r="HIK933" s="2"/>
      <c r="HIL933" s="2"/>
      <c r="HIM933" s="2"/>
      <c r="HIN933" s="2"/>
      <c r="HIO933" s="2"/>
      <c r="HIP933" s="2"/>
      <c r="HIQ933" s="2"/>
      <c r="HIR933" s="2"/>
      <c r="HIS933" s="2"/>
      <c r="HIT933" s="2"/>
      <c r="HIU933" s="2"/>
      <c r="HIV933" s="2"/>
      <c r="HIW933" s="2"/>
      <c r="HIX933" s="2"/>
      <c r="HIY933" s="2"/>
      <c r="HIZ933" s="2"/>
      <c r="HJA933" s="2"/>
      <c r="HJB933" s="2"/>
      <c r="HJC933" s="2"/>
      <c r="HJD933" s="2"/>
      <c r="HJE933" s="2"/>
      <c r="HJF933" s="2"/>
      <c r="HJG933" s="2"/>
      <c r="HJH933" s="2"/>
      <c r="HJI933" s="2"/>
      <c r="HJJ933" s="2"/>
      <c r="HJK933" s="2"/>
      <c r="HJL933" s="2"/>
      <c r="HJM933" s="2"/>
      <c r="HJN933" s="2"/>
      <c r="HJO933" s="2"/>
      <c r="HJP933" s="2"/>
      <c r="HJQ933" s="2"/>
      <c r="HJR933" s="2"/>
      <c r="HJS933" s="2"/>
      <c r="HJT933" s="2"/>
      <c r="HJU933" s="2"/>
      <c r="HJV933" s="2"/>
      <c r="HJW933" s="2"/>
      <c r="HJX933" s="2"/>
      <c r="HJY933" s="2"/>
      <c r="HJZ933" s="2"/>
      <c r="HKA933" s="2"/>
      <c r="HKB933" s="2"/>
      <c r="HKC933" s="2"/>
      <c r="HKD933" s="2"/>
      <c r="HKE933" s="2"/>
      <c r="HKF933" s="2"/>
      <c r="HKG933" s="2"/>
      <c r="HKH933" s="2"/>
      <c r="HKI933" s="2"/>
      <c r="HKJ933" s="2"/>
      <c r="HKK933" s="2"/>
      <c r="HKL933" s="2"/>
      <c r="HKM933" s="2"/>
      <c r="HKN933" s="2"/>
      <c r="HKO933" s="2"/>
      <c r="HKP933" s="2"/>
      <c r="HKQ933" s="2"/>
      <c r="HKR933" s="2"/>
      <c r="HKS933" s="2"/>
      <c r="HKT933" s="2"/>
      <c r="HKU933" s="2"/>
      <c r="HKV933" s="2"/>
      <c r="HKW933" s="2"/>
      <c r="HKX933" s="2"/>
      <c r="HKY933" s="2"/>
      <c r="HKZ933" s="2"/>
      <c r="HLA933" s="2"/>
      <c r="HLB933" s="2"/>
      <c r="HLC933" s="2"/>
      <c r="HLD933" s="2"/>
      <c r="HLE933" s="2"/>
      <c r="HLF933" s="2"/>
      <c r="HLG933" s="2"/>
      <c r="HLH933" s="2"/>
      <c r="HLI933" s="2"/>
      <c r="HLJ933" s="2"/>
      <c r="HLK933" s="2"/>
      <c r="HLL933" s="2"/>
      <c r="HLM933" s="2"/>
      <c r="HLN933" s="2"/>
      <c r="HLO933" s="2"/>
      <c r="HLP933" s="2"/>
      <c r="HLQ933" s="2"/>
      <c r="HLR933" s="2"/>
      <c r="HLS933" s="2"/>
      <c r="HLT933" s="2"/>
      <c r="HLU933" s="2"/>
      <c r="HLV933" s="2"/>
      <c r="HLW933" s="2"/>
      <c r="HLX933" s="2"/>
      <c r="HLY933" s="2"/>
      <c r="HLZ933" s="2"/>
      <c r="HMA933" s="2"/>
      <c r="HMB933" s="2"/>
      <c r="HMC933" s="2"/>
      <c r="HMD933" s="2"/>
      <c r="HME933" s="2"/>
      <c r="HMF933" s="2"/>
      <c r="HMG933" s="2"/>
      <c r="HMH933" s="2"/>
      <c r="HMI933" s="2"/>
      <c r="HMJ933" s="2"/>
      <c r="HMK933" s="2"/>
      <c r="HML933" s="2"/>
      <c r="HMM933" s="2"/>
      <c r="HMN933" s="2"/>
      <c r="HMO933" s="2"/>
      <c r="HMP933" s="2"/>
      <c r="HMQ933" s="2"/>
      <c r="HMR933" s="2"/>
      <c r="HMS933" s="2"/>
      <c r="HMT933" s="2"/>
      <c r="HMU933" s="2"/>
      <c r="HMV933" s="2"/>
      <c r="HMW933" s="2"/>
      <c r="HMX933" s="2"/>
      <c r="HMY933" s="2"/>
      <c r="HMZ933" s="2"/>
      <c r="HNA933" s="2"/>
      <c r="HNB933" s="2"/>
      <c r="HNC933" s="2"/>
      <c r="HND933" s="2"/>
      <c r="HNE933" s="2"/>
      <c r="HNF933" s="2"/>
      <c r="HNG933" s="2"/>
      <c r="HNH933" s="2"/>
      <c r="HNI933" s="2"/>
      <c r="HNJ933" s="2"/>
      <c r="HNK933" s="2"/>
      <c r="HNL933" s="2"/>
      <c r="HNM933" s="2"/>
      <c r="HNN933" s="2"/>
      <c r="HNO933" s="2"/>
      <c r="HNP933" s="2"/>
      <c r="HNQ933" s="2"/>
      <c r="HNR933" s="2"/>
      <c r="HNS933" s="2"/>
      <c r="HNT933" s="2"/>
      <c r="HNU933" s="2"/>
      <c r="HNV933" s="2"/>
      <c r="HNW933" s="2"/>
      <c r="HNX933" s="2"/>
      <c r="HNY933" s="2"/>
      <c r="HNZ933" s="2"/>
      <c r="HOA933" s="2"/>
      <c r="HOB933" s="2"/>
      <c r="HOC933" s="2"/>
      <c r="HOD933" s="2"/>
      <c r="HOE933" s="2"/>
      <c r="HOF933" s="2"/>
      <c r="HOG933" s="2"/>
      <c r="HOH933" s="2"/>
      <c r="HOI933" s="2"/>
      <c r="HOJ933" s="2"/>
      <c r="HOK933" s="2"/>
      <c r="HOL933" s="2"/>
      <c r="HOM933" s="2"/>
      <c r="HON933" s="2"/>
      <c r="HOO933" s="2"/>
      <c r="HOP933" s="2"/>
      <c r="HOQ933" s="2"/>
      <c r="HOR933" s="2"/>
      <c r="HOS933" s="2"/>
      <c r="HOT933" s="2"/>
      <c r="HOU933" s="2"/>
      <c r="HOV933" s="2"/>
      <c r="HOW933" s="2"/>
      <c r="HOX933" s="2"/>
      <c r="HOY933" s="2"/>
      <c r="HOZ933" s="2"/>
      <c r="HPA933" s="2"/>
      <c r="HPB933" s="2"/>
      <c r="HPC933" s="2"/>
      <c r="HPD933" s="2"/>
      <c r="HPE933" s="2"/>
      <c r="HPF933" s="2"/>
      <c r="HPG933" s="2"/>
      <c r="HPH933" s="2"/>
      <c r="HPI933" s="2"/>
      <c r="HPJ933" s="2"/>
      <c r="HPK933" s="2"/>
      <c r="HPL933" s="2"/>
      <c r="HPM933" s="2"/>
      <c r="HPN933" s="2"/>
      <c r="HPO933" s="2"/>
      <c r="HPP933" s="2"/>
      <c r="HPQ933" s="2"/>
      <c r="HPR933" s="2"/>
      <c r="HPS933" s="2"/>
      <c r="HPT933" s="2"/>
      <c r="HPU933" s="2"/>
      <c r="HPV933" s="2"/>
      <c r="HPW933" s="2"/>
      <c r="HPX933" s="2"/>
      <c r="HPY933" s="2"/>
      <c r="HPZ933" s="2"/>
      <c r="HQA933" s="2"/>
      <c r="HQB933" s="2"/>
      <c r="HQC933" s="2"/>
      <c r="HQD933" s="2"/>
      <c r="HQE933" s="2"/>
      <c r="HQF933" s="2"/>
      <c r="HQG933" s="2"/>
      <c r="HQH933" s="2"/>
      <c r="HQI933" s="2"/>
      <c r="HQJ933" s="2"/>
      <c r="HQK933" s="2"/>
      <c r="HQL933" s="2"/>
      <c r="HQM933" s="2"/>
      <c r="HQN933" s="2"/>
      <c r="HQO933" s="2"/>
      <c r="HQP933" s="2"/>
      <c r="HQQ933" s="2"/>
      <c r="HQR933" s="2"/>
      <c r="HQS933" s="2"/>
      <c r="HQT933" s="2"/>
      <c r="HQU933" s="2"/>
      <c r="HQV933" s="2"/>
      <c r="HQW933" s="2"/>
      <c r="HQX933" s="2"/>
      <c r="HQY933" s="2"/>
      <c r="HQZ933" s="2"/>
      <c r="HRA933" s="2"/>
      <c r="HRB933" s="2"/>
      <c r="HRC933" s="2"/>
      <c r="HRD933" s="2"/>
      <c r="HRE933" s="2"/>
      <c r="HRF933" s="2"/>
      <c r="HRG933" s="2"/>
      <c r="HRH933" s="2"/>
      <c r="HRI933" s="2"/>
      <c r="HRJ933" s="2"/>
      <c r="HRK933" s="2"/>
      <c r="HRL933" s="2"/>
      <c r="HRM933" s="2"/>
      <c r="HRN933" s="2"/>
      <c r="HRO933" s="2"/>
      <c r="HRP933" s="2"/>
      <c r="HRQ933" s="2"/>
      <c r="HRR933" s="2"/>
      <c r="HRS933" s="2"/>
      <c r="HRT933" s="2"/>
      <c r="HRU933" s="2"/>
      <c r="HRV933" s="2"/>
      <c r="HRW933" s="2"/>
      <c r="HRX933" s="2"/>
      <c r="HRY933" s="2"/>
      <c r="HRZ933" s="2"/>
      <c r="HSA933" s="2"/>
      <c r="HSB933" s="2"/>
      <c r="HSC933" s="2"/>
      <c r="HSD933" s="2"/>
      <c r="HSE933" s="2"/>
      <c r="HSF933" s="2"/>
      <c r="HSG933" s="2"/>
      <c r="HSH933" s="2"/>
      <c r="HSI933" s="2"/>
      <c r="HSJ933" s="2"/>
      <c r="HSK933" s="2"/>
      <c r="HSL933" s="2"/>
      <c r="HSM933" s="2"/>
      <c r="HSN933" s="2"/>
      <c r="HSO933" s="2"/>
      <c r="HSP933" s="2"/>
      <c r="HSQ933" s="2"/>
      <c r="HSR933" s="2"/>
      <c r="HSS933" s="2"/>
      <c r="HST933" s="2"/>
      <c r="HSU933" s="2"/>
      <c r="HSV933" s="2"/>
      <c r="HSW933" s="2"/>
      <c r="HSX933" s="2"/>
      <c r="HSY933" s="2"/>
      <c r="HSZ933" s="2"/>
      <c r="HTA933" s="2"/>
      <c r="HTB933" s="2"/>
      <c r="HTC933" s="2"/>
      <c r="HTD933" s="2"/>
      <c r="HTE933" s="2"/>
      <c r="HTF933" s="2"/>
      <c r="HTG933" s="2"/>
      <c r="HTH933" s="2"/>
      <c r="HTI933" s="2"/>
      <c r="HTJ933" s="2"/>
      <c r="HTK933" s="2"/>
      <c r="HTL933" s="2"/>
      <c r="HTM933" s="2"/>
      <c r="HTN933" s="2"/>
      <c r="HTO933" s="2"/>
      <c r="HTP933" s="2"/>
      <c r="HTQ933" s="2"/>
      <c r="HTR933" s="2"/>
      <c r="HTS933" s="2"/>
      <c r="HTT933" s="2"/>
      <c r="HTU933" s="2"/>
      <c r="HTV933" s="2"/>
      <c r="HTW933" s="2"/>
      <c r="HTX933" s="2"/>
      <c r="HTY933" s="2"/>
      <c r="HTZ933" s="2"/>
      <c r="HUA933" s="2"/>
      <c r="HUB933" s="2"/>
      <c r="HUC933" s="2"/>
      <c r="HUD933" s="2"/>
      <c r="HUE933" s="2"/>
      <c r="HUF933" s="2"/>
      <c r="HUG933" s="2"/>
      <c r="HUH933" s="2"/>
      <c r="HUI933" s="2"/>
      <c r="HUJ933" s="2"/>
      <c r="HUK933" s="2"/>
      <c r="HUL933" s="2"/>
      <c r="HUM933" s="2"/>
      <c r="HUN933" s="2"/>
      <c r="HUO933" s="2"/>
      <c r="HUP933" s="2"/>
      <c r="HUQ933" s="2"/>
      <c r="HUR933" s="2"/>
      <c r="HUS933" s="2"/>
      <c r="HUT933" s="2"/>
      <c r="HUU933" s="2"/>
      <c r="HUV933" s="2"/>
      <c r="HUW933" s="2"/>
      <c r="HUX933" s="2"/>
      <c r="HUY933" s="2"/>
      <c r="HUZ933" s="2"/>
      <c r="HVA933" s="2"/>
      <c r="HVB933" s="2"/>
      <c r="HVC933" s="2"/>
      <c r="HVD933" s="2"/>
      <c r="HVE933" s="2"/>
      <c r="HVF933" s="2"/>
      <c r="HVG933" s="2"/>
      <c r="HVH933" s="2"/>
      <c r="HVI933" s="2"/>
      <c r="HVJ933" s="2"/>
      <c r="HVK933" s="2"/>
      <c r="HVL933" s="2"/>
      <c r="HVM933" s="2"/>
      <c r="HVN933" s="2"/>
      <c r="HVO933" s="2"/>
      <c r="HVP933" s="2"/>
      <c r="HVQ933" s="2"/>
      <c r="HVR933" s="2"/>
      <c r="HVS933" s="2"/>
      <c r="HVT933" s="2"/>
      <c r="HVU933" s="2"/>
      <c r="HVV933" s="2"/>
      <c r="HVW933" s="2"/>
      <c r="HVX933" s="2"/>
      <c r="HVY933" s="2"/>
      <c r="HVZ933" s="2"/>
      <c r="HWA933" s="2"/>
      <c r="HWB933" s="2"/>
      <c r="HWC933" s="2"/>
      <c r="HWD933" s="2"/>
      <c r="HWE933" s="2"/>
      <c r="HWF933" s="2"/>
      <c r="HWG933" s="2"/>
      <c r="HWH933" s="2"/>
      <c r="HWI933" s="2"/>
      <c r="HWJ933" s="2"/>
      <c r="HWK933" s="2"/>
      <c r="HWL933" s="2"/>
      <c r="HWM933" s="2"/>
      <c r="HWN933" s="2"/>
      <c r="HWO933" s="2"/>
      <c r="HWP933" s="2"/>
      <c r="HWQ933" s="2"/>
      <c r="HWR933" s="2"/>
      <c r="HWS933" s="2"/>
      <c r="HWT933" s="2"/>
      <c r="HWU933" s="2"/>
      <c r="HWV933" s="2"/>
      <c r="HWW933" s="2"/>
      <c r="HWX933" s="2"/>
      <c r="HWY933" s="2"/>
      <c r="HWZ933" s="2"/>
      <c r="HXA933" s="2"/>
      <c r="HXB933" s="2"/>
      <c r="HXC933" s="2"/>
      <c r="HXD933" s="2"/>
      <c r="HXE933" s="2"/>
      <c r="HXF933" s="2"/>
      <c r="HXG933" s="2"/>
      <c r="HXH933" s="2"/>
      <c r="HXI933" s="2"/>
      <c r="HXJ933" s="2"/>
      <c r="HXK933" s="2"/>
      <c r="HXL933" s="2"/>
      <c r="HXM933" s="2"/>
      <c r="HXN933" s="2"/>
      <c r="HXO933" s="2"/>
      <c r="HXP933" s="2"/>
      <c r="HXQ933" s="2"/>
      <c r="HXR933" s="2"/>
      <c r="HXS933" s="2"/>
      <c r="HXT933" s="2"/>
      <c r="HXU933" s="2"/>
      <c r="HXV933" s="2"/>
      <c r="HXW933" s="2"/>
      <c r="HXX933" s="2"/>
      <c r="HXY933" s="2"/>
      <c r="HXZ933" s="2"/>
      <c r="HYA933" s="2"/>
      <c r="HYB933" s="2"/>
      <c r="HYC933" s="2"/>
      <c r="HYD933" s="2"/>
      <c r="HYE933" s="2"/>
      <c r="HYF933" s="2"/>
      <c r="HYG933" s="2"/>
      <c r="HYH933" s="2"/>
      <c r="HYI933" s="2"/>
      <c r="HYJ933" s="2"/>
      <c r="HYK933" s="2"/>
      <c r="HYL933" s="2"/>
      <c r="HYM933" s="2"/>
      <c r="HYN933" s="2"/>
      <c r="HYO933" s="2"/>
      <c r="HYP933" s="2"/>
      <c r="HYQ933" s="2"/>
      <c r="HYR933" s="2"/>
      <c r="HYS933" s="2"/>
      <c r="HYT933" s="2"/>
      <c r="HYU933" s="2"/>
      <c r="HYV933" s="2"/>
      <c r="HYW933" s="2"/>
      <c r="HYX933" s="2"/>
      <c r="HYY933" s="2"/>
      <c r="HYZ933" s="2"/>
      <c r="HZA933" s="2"/>
      <c r="HZB933" s="2"/>
      <c r="HZC933" s="2"/>
      <c r="HZD933" s="2"/>
      <c r="HZE933" s="2"/>
      <c r="HZF933" s="2"/>
      <c r="HZG933" s="2"/>
      <c r="HZH933" s="2"/>
      <c r="HZI933" s="2"/>
      <c r="HZJ933" s="2"/>
      <c r="HZK933" s="2"/>
      <c r="HZL933" s="2"/>
      <c r="HZM933" s="2"/>
      <c r="HZN933" s="2"/>
      <c r="HZO933" s="2"/>
      <c r="HZP933" s="2"/>
      <c r="HZQ933" s="2"/>
      <c r="HZR933" s="2"/>
      <c r="HZS933" s="2"/>
      <c r="HZT933" s="2"/>
      <c r="HZU933" s="2"/>
      <c r="HZV933" s="2"/>
      <c r="HZW933" s="2"/>
      <c r="HZX933" s="2"/>
      <c r="HZY933" s="2"/>
      <c r="HZZ933" s="2"/>
      <c r="IAA933" s="2"/>
      <c r="IAB933" s="2"/>
      <c r="IAC933" s="2"/>
      <c r="IAD933" s="2"/>
      <c r="IAE933" s="2"/>
      <c r="IAF933" s="2"/>
      <c r="IAG933" s="2"/>
      <c r="IAH933" s="2"/>
      <c r="IAI933" s="2"/>
      <c r="IAJ933" s="2"/>
      <c r="IAK933" s="2"/>
      <c r="IAL933" s="2"/>
      <c r="IAM933" s="2"/>
      <c r="IAN933" s="2"/>
      <c r="IAO933" s="2"/>
      <c r="IAP933" s="2"/>
      <c r="IAQ933" s="2"/>
      <c r="IAR933" s="2"/>
      <c r="IAS933" s="2"/>
      <c r="IAT933" s="2"/>
      <c r="IAU933" s="2"/>
      <c r="IAV933" s="2"/>
      <c r="IAW933" s="2"/>
      <c r="IAX933" s="2"/>
      <c r="IAY933" s="2"/>
      <c r="IAZ933" s="2"/>
      <c r="IBA933" s="2"/>
      <c r="IBB933" s="2"/>
      <c r="IBC933" s="2"/>
      <c r="IBD933" s="2"/>
      <c r="IBE933" s="2"/>
      <c r="IBF933" s="2"/>
      <c r="IBG933" s="2"/>
      <c r="IBH933" s="2"/>
      <c r="IBI933" s="2"/>
      <c r="IBJ933" s="2"/>
      <c r="IBK933" s="2"/>
      <c r="IBL933" s="2"/>
      <c r="IBM933" s="2"/>
      <c r="IBN933" s="2"/>
      <c r="IBO933" s="2"/>
      <c r="IBP933" s="2"/>
      <c r="IBQ933" s="2"/>
      <c r="IBR933" s="2"/>
      <c r="IBS933" s="2"/>
      <c r="IBT933" s="2"/>
      <c r="IBU933" s="2"/>
      <c r="IBV933" s="2"/>
      <c r="IBW933" s="2"/>
      <c r="IBX933" s="2"/>
      <c r="IBY933" s="2"/>
      <c r="IBZ933" s="2"/>
      <c r="ICA933" s="2"/>
      <c r="ICB933" s="2"/>
      <c r="ICC933" s="2"/>
      <c r="ICD933" s="2"/>
      <c r="ICE933" s="2"/>
      <c r="ICF933" s="2"/>
      <c r="ICG933" s="2"/>
      <c r="ICH933" s="2"/>
      <c r="ICI933" s="2"/>
      <c r="ICJ933" s="2"/>
      <c r="ICK933" s="2"/>
      <c r="ICL933" s="2"/>
      <c r="ICM933" s="2"/>
      <c r="ICN933" s="2"/>
      <c r="ICO933" s="2"/>
      <c r="ICP933" s="2"/>
      <c r="ICQ933" s="2"/>
      <c r="ICR933" s="2"/>
      <c r="ICS933" s="2"/>
      <c r="ICT933" s="2"/>
      <c r="ICU933" s="2"/>
      <c r="ICV933" s="2"/>
      <c r="ICW933" s="2"/>
      <c r="ICX933" s="2"/>
      <c r="ICY933" s="2"/>
      <c r="ICZ933" s="2"/>
      <c r="IDA933" s="2"/>
      <c r="IDB933" s="2"/>
      <c r="IDC933" s="2"/>
      <c r="IDD933" s="2"/>
      <c r="IDE933" s="2"/>
      <c r="IDF933" s="2"/>
      <c r="IDG933" s="2"/>
      <c r="IDH933" s="2"/>
      <c r="IDI933" s="2"/>
      <c r="IDJ933" s="2"/>
      <c r="IDK933" s="2"/>
      <c r="IDL933" s="2"/>
      <c r="IDM933" s="2"/>
      <c r="IDN933" s="2"/>
      <c r="IDO933" s="2"/>
      <c r="IDP933" s="2"/>
      <c r="IDQ933" s="2"/>
      <c r="IDR933" s="2"/>
      <c r="IDS933" s="2"/>
      <c r="IDT933" s="2"/>
      <c r="IDU933" s="2"/>
      <c r="IDV933" s="2"/>
      <c r="IDW933" s="2"/>
      <c r="IDX933" s="2"/>
      <c r="IDY933" s="2"/>
      <c r="IDZ933" s="2"/>
      <c r="IEA933" s="2"/>
      <c r="IEB933" s="2"/>
      <c r="IEC933" s="2"/>
      <c r="IED933" s="2"/>
      <c r="IEE933" s="2"/>
      <c r="IEF933" s="2"/>
      <c r="IEG933" s="2"/>
      <c r="IEH933" s="2"/>
      <c r="IEI933" s="2"/>
      <c r="IEJ933" s="2"/>
      <c r="IEK933" s="2"/>
      <c r="IEL933" s="2"/>
      <c r="IEM933" s="2"/>
      <c r="IEN933" s="2"/>
      <c r="IEO933" s="2"/>
      <c r="IEP933" s="2"/>
      <c r="IEQ933" s="2"/>
      <c r="IER933" s="2"/>
      <c r="IES933" s="2"/>
      <c r="IET933" s="2"/>
      <c r="IEU933" s="2"/>
      <c r="IEV933" s="2"/>
      <c r="IEW933" s="2"/>
      <c r="IEX933" s="2"/>
      <c r="IEY933" s="2"/>
      <c r="IEZ933" s="2"/>
      <c r="IFA933" s="2"/>
      <c r="IFB933" s="2"/>
      <c r="IFC933" s="2"/>
      <c r="IFD933" s="2"/>
      <c r="IFE933" s="2"/>
      <c r="IFF933" s="2"/>
      <c r="IFG933" s="2"/>
      <c r="IFH933" s="2"/>
      <c r="IFI933" s="2"/>
      <c r="IFJ933" s="2"/>
      <c r="IFK933" s="2"/>
      <c r="IFL933" s="2"/>
      <c r="IFM933" s="2"/>
      <c r="IFN933" s="2"/>
      <c r="IFO933" s="2"/>
      <c r="IFP933" s="2"/>
      <c r="IFQ933" s="2"/>
      <c r="IFR933" s="2"/>
      <c r="IFS933" s="2"/>
      <c r="IFT933" s="2"/>
      <c r="IFU933" s="2"/>
      <c r="IFV933" s="2"/>
      <c r="IFW933" s="2"/>
      <c r="IFX933" s="2"/>
      <c r="IFY933" s="2"/>
      <c r="IFZ933" s="2"/>
      <c r="IGA933" s="2"/>
      <c r="IGB933" s="2"/>
      <c r="IGC933" s="2"/>
      <c r="IGD933" s="2"/>
      <c r="IGE933" s="2"/>
      <c r="IGF933" s="2"/>
      <c r="IGG933" s="2"/>
      <c r="IGH933" s="2"/>
      <c r="IGI933" s="2"/>
      <c r="IGJ933" s="2"/>
      <c r="IGK933" s="2"/>
      <c r="IGL933" s="2"/>
      <c r="IGM933" s="2"/>
      <c r="IGN933" s="2"/>
      <c r="IGO933" s="2"/>
      <c r="IGP933" s="2"/>
      <c r="IGQ933" s="2"/>
      <c r="IGR933" s="2"/>
      <c r="IGS933" s="2"/>
      <c r="IGT933" s="2"/>
      <c r="IGU933" s="2"/>
      <c r="IGV933" s="2"/>
      <c r="IGW933" s="2"/>
      <c r="IGX933" s="2"/>
      <c r="IGY933" s="2"/>
      <c r="IGZ933" s="2"/>
      <c r="IHA933" s="2"/>
      <c r="IHB933" s="2"/>
      <c r="IHC933" s="2"/>
      <c r="IHD933" s="2"/>
      <c r="IHE933" s="2"/>
      <c r="IHF933" s="2"/>
      <c r="IHG933" s="2"/>
      <c r="IHH933" s="2"/>
      <c r="IHI933" s="2"/>
      <c r="IHJ933" s="2"/>
      <c r="IHK933" s="2"/>
      <c r="IHL933" s="2"/>
      <c r="IHM933" s="2"/>
      <c r="IHN933" s="2"/>
      <c r="IHO933" s="2"/>
      <c r="IHP933" s="2"/>
      <c r="IHQ933" s="2"/>
      <c r="IHR933" s="2"/>
      <c r="IHS933" s="2"/>
      <c r="IHT933" s="2"/>
      <c r="IHU933" s="2"/>
      <c r="IHV933" s="2"/>
      <c r="IHW933" s="2"/>
      <c r="IHX933" s="2"/>
      <c r="IHY933" s="2"/>
      <c r="IHZ933" s="2"/>
      <c r="IIA933" s="2"/>
      <c r="IIB933" s="2"/>
      <c r="IIC933" s="2"/>
      <c r="IID933" s="2"/>
      <c r="IIE933" s="2"/>
      <c r="IIF933" s="2"/>
      <c r="IIG933" s="2"/>
      <c r="IIH933" s="2"/>
      <c r="III933" s="2"/>
      <c r="IIJ933" s="2"/>
      <c r="IIK933" s="2"/>
      <c r="IIL933" s="2"/>
      <c r="IIM933" s="2"/>
      <c r="IIN933" s="2"/>
      <c r="IIO933" s="2"/>
      <c r="IIP933" s="2"/>
      <c r="IIQ933" s="2"/>
      <c r="IIR933" s="2"/>
      <c r="IIS933" s="2"/>
      <c r="IIT933" s="2"/>
      <c r="IIU933" s="2"/>
      <c r="IIV933" s="2"/>
      <c r="IIW933" s="2"/>
      <c r="IIX933" s="2"/>
      <c r="IIY933" s="2"/>
      <c r="IIZ933" s="2"/>
      <c r="IJA933" s="2"/>
      <c r="IJB933" s="2"/>
      <c r="IJC933" s="2"/>
      <c r="IJD933" s="2"/>
      <c r="IJE933" s="2"/>
      <c r="IJF933" s="2"/>
      <c r="IJG933" s="2"/>
      <c r="IJH933" s="2"/>
      <c r="IJI933" s="2"/>
      <c r="IJJ933" s="2"/>
      <c r="IJK933" s="2"/>
      <c r="IJL933" s="2"/>
      <c r="IJM933" s="2"/>
      <c r="IJN933" s="2"/>
      <c r="IJO933" s="2"/>
      <c r="IJP933" s="2"/>
      <c r="IJQ933" s="2"/>
      <c r="IJR933" s="2"/>
      <c r="IJS933" s="2"/>
      <c r="IJT933" s="2"/>
      <c r="IJU933" s="2"/>
      <c r="IJV933" s="2"/>
      <c r="IJW933" s="2"/>
      <c r="IJX933" s="2"/>
      <c r="IJY933" s="2"/>
      <c r="IJZ933" s="2"/>
      <c r="IKA933" s="2"/>
      <c r="IKB933" s="2"/>
      <c r="IKC933" s="2"/>
      <c r="IKD933" s="2"/>
      <c r="IKE933" s="2"/>
      <c r="IKF933" s="2"/>
      <c r="IKG933" s="2"/>
      <c r="IKH933" s="2"/>
      <c r="IKI933" s="2"/>
      <c r="IKJ933" s="2"/>
      <c r="IKK933" s="2"/>
      <c r="IKL933" s="2"/>
      <c r="IKM933" s="2"/>
      <c r="IKN933" s="2"/>
      <c r="IKO933" s="2"/>
      <c r="IKP933" s="2"/>
      <c r="IKQ933" s="2"/>
      <c r="IKR933" s="2"/>
      <c r="IKS933" s="2"/>
      <c r="IKT933" s="2"/>
      <c r="IKU933" s="2"/>
      <c r="IKV933" s="2"/>
      <c r="IKW933" s="2"/>
      <c r="IKX933" s="2"/>
      <c r="IKY933" s="2"/>
      <c r="IKZ933" s="2"/>
      <c r="ILA933" s="2"/>
      <c r="ILB933" s="2"/>
      <c r="ILC933" s="2"/>
      <c r="ILD933" s="2"/>
      <c r="ILE933" s="2"/>
      <c r="ILF933" s="2"/>
      <c r="ILG933" s="2"/>
      <c r="ILH933" s="2"/>
      <c r="ILI933" s="2"/>
      <c r="ILJ933" s="2"/>
      <c r="ILK933" s="2"/>
      <c r="ILL933" s="2"/>
      <c r="ILM933" s="2"/>
      <c r="ILN933" s="2"/>
      <c r="ILO933" s="2"/>
      <c r="ILP933" s="2"/>
      <c r="ILQ933" s="2"/>
      <c r="ILR933" s="2"/>
      <c r="ILS933" s="2"/>
      <c r="ILT933" s="2"/>
      <c r="ILU933" s="2"/>
      <c r="ILV933" s="2"/>
      <c r="ILW933" s="2"/>
      <c r="ILX933" s="2"/>
      <c r="ILY933" s="2"/>
      <c r="ILZ933" s="2"/>
      <c r="IMA933" s="2"/>
      <c r="IMB933" s="2"/>
      <c r="IMC933" s="2"/>
      <c r="IMD933" s="2"/>
      <c r="IME933" s="2"/>
      <c r="IMF933" s="2"/>
      <c r="IMG933" s="2"/>
      <c r="IMH933" s="2"/>
      <c r="IMI933" s="2"/>
      <c r="IMJ933" s="2"/>
      <c r="IMK933" s="2"/>
      <c r="IML933" s="2"/>
      <c r="IMM933" s="2"/>
      <c r="IMN933" s="2"/>
      <c r="IMO933" s="2"/>
      <c r="IMP933" s="2"/>
      <c r="IMQ933" s="2"/>
      <c r="IMR933" s="2"/>
      <c r="IMS933" s="2"/>
      <c r="IMT933" s="2"/>
      <c r="IMU933" s="2"/>
      <c r="IMV933" s="2"/>
      <c r="IMW933" s="2"/>
      <c r="IMX933" s="2"/>
      <c r="IMY933" s="2"/>
      <c r="IMZ933" s="2"/>
      <c r="INA933" s="2"/>
      <c r="INB933" s="2"/>
      <c r="INC933" s="2"/>
      <c r="IND933" s="2"/>
      <c r="INE933" s="2"/>
      <c r="INF933" s="2"/>
      <c r="ING933" s="2"/>
      <c r="INH933" s="2"/>
      <c r="INI933" s="2"/>
      <c r="INJ933" s="2"/>
      <c r="INK933" s="2"/>
      <c r="INL933" s="2"/>
      <c r="INM933" s="2"/>
      <c r="INN933" s="2"/>
      <c r="INO933" s="2"/>
      <c r="INP933" s="2"/>
      <c r="INQ933" s="2"/>
      <c r="INR933" s="2"/>
      <c r="INS933" s="2"/>
      <c r="INT933" s="2"/>
      <c r="INU933" s="2"/>
      <c r="INV933" s="2"/>
      <c r="INW933" s="2"/>
      <c r="INX933" s="2"/>
      <c r="INY933" s="2"/>
      <c r="INZ933" s="2"/>
      <c r="IOA933" s="2"/>
      <c r="IOB933" s="2"/>
      <c r="IOC933" s="2"/>
      <c r="IOD933" s="2"/>
      <c r="IOE933" s="2"/>
      <c r="IOF933" s="2"/>
      <c r="IOG933" s="2"/>
      <c r="IOH933" s="2"/>
      <c r="IOI933" s="2"/>
      <c r="IOJ933" s="2"/>
      <c r="IOK933" s="2"/>
      <c r="IOL933" s="2"/>
      <c r="IOM933" s="2"/>
      <c r="ION933" s="2"/>
      <c r="IOO933" s="2"/>
      <c r="IOP933" s="2"/>
      <c r="IOQ933" s="2"/>
      <c r="IOR933" s="2"/>
      <c r="IOS933" s="2"/>
      <c r="IOT933" s="2"/>
      <c r="IOU933" s="2"/>
      <c r="IOV933" s="2"/>
      <c r="IOW933" s="2"/>
      <c r="IOX933" s="2"/>
      <c r="IOY933" s="2"/>
      <c r="IOZ933" s="2"/>
      <c r="IPA933" s="2"/>
      <c r="IPB933" s="2"/>
      <c r="IPC933" s="2"/>
      <c r="IPD933" s="2"/>
      <c r="IPE933" s="2"/>
      <c r="IPF933" s="2"/>
      <c r="IPG933" s="2"/>
      <c r="IPH933" s="2"/>
      <c r="IPI933" s="2"/>
      <c r="IPJ933" s="2"/>
      <c r="IPK933" s="2"/>
      <c r="IPL933" s="2"/>
      <c r="IPM933" s="2"/>
      <c r="IPN933" s="2"/>
      <c r="IPO933" s="2"/>
      <c r="IPP933" s="2"/>
      <c r="IPQ933" s="2"/>
      <c r="IPR933" s="2"/>
      <c r="IPS933" s="2"/>
      <c r="IPT933" s="2"/>
      <c r="IPU933" s="2"/>
      <c r="IPV933" s="2"/>
      <c r="IPW933" s="2"/>
      <c r="IPX933" s="2"/>
      <c r="IPY933" s="2"/>
      <c r="IPZ933" s="2"/>
      <c r="IQA933" s="2"/>
      <c r="IQB933" s="2"/>
      <c r="IQC933" s="2"/>
      <c r="IQD933" s="2"/>
      <c r="IQE933" s="2"/>
      <c r="IQF933" s="2"/>
      <c r="IQG933" s="2"/>
      <c r="IQH933" s="2"/>
      <c r="IQI933" s="2"/>
      <c r="IQJ933" s="2"/>
      <c r="IQK933" s="2"/>
      <c r="IQL933" s="2"/>
      <c r="IQM933" s="2"/>
      <c r="IQN933" s="2"/>
      <c r="IQO933" s="2"/>
      <c r="IQP933" s="2"/>
      <c r="IQQ933" s="2"/>
      <c r="IQR933" s="2"/>
      <c r="IQS933" s="2"/>
      <c r="IQT933" s="2"/>
      <c r="IQU933" s="2"/>
      <c r="IQV933" s="2"/>
      <c r="IQW933" s="2"/>
      <c r="IQX933" s="2"/>
      <c r="IQY933" s="2"/>
      <c r="IQZ933" s="2"/>
      <c r="IRA933" s="2"/>
      <c r="IRB933" s="2"/>
      <c r="IRC933" s="2"/>
      <c r="IRD933" s="2"/>
      <c r="IRE933" s="2"/>
      <c r="IRF933" s="2"/>
      <c r="IRG933" s="2"/>
      <c r="IRH933" s="2"/>
      <c r="IRI933" s="2"/>
      <c r="IRJ933" s="2"/>
      <c r="IRK933" s="2"/>
      <c r="IRL933" s="2"/>
      <c r="IRM933" s="2"/>
      <c r="IRN933" s="2"/>
      <c r="IRO933" s="2"/>
      <c r="IRP933" s="2"/>
      <c r="IRQ933" s="2"/>
      <c r="IRR933" s="2"/>
      <c r="IRS933" s="2"/>
      <c r="IRT933" s="2"/>
      <c r="IRU933" s="2"/>
      <c r="IRV933" s="2"/>
      <c r="IRW933" s="2"/>
      <c r="IRX933" s="2"/>
      <c r="IRY933" s="2"/>
      <c r="IRZ933" s="2"/>
      <c r="ISA933" s="2"/>
      <c r="ISB933" s="2"/>
      <c r="ISC933" s="2"/>
      <c r="ISD933" s="2"/>
      <c r="ISE933" s="2"/>
      <c r="ISF933" s="2"/>
      <c r="ISG933" s="2"/>
      <c r="ISH933" s="2"/>
      <c r="ISI933" s="2"/>
      <c r="ISJ933" s="2"/>
      <c r="ISK933" s="2"/>
      <c r="ISL933" s="2"/>
      <c r="ISM933" s="2"/>
      <c r="ISN933" s="2"/>
      <c r="ISO933" s="2"/>
      <c r="ISP933" s="2"/>
      <c r="ISQ933" s="2"/>
      <c r="ISR933" s="2"/>
      <c r="ISS933" s="2"/>
      <c r="IST933" s="2"/>
      <c r="ISU933" s="2"/>
      <c r="ISV933" s="2"/>
      <c r="ISW933" s="2"/>
      <c r="ISX933" s="2"/>
      <c r="ISY933" s="2"/>
      <c r="ISZ933" s="2"/>
      <c r="ITA933" s="2"/>
      <c r="ITB933" s="2"/>
      <c r="ITC933" s="2"/>
      <c r="ITD933" s="2"/>
      <c r="ITE933" s="2"/>
      <c r="ITF933" s="2"/>
      <c r="ITG933" s="2"/>
      <c r="ITH933" s="2"/>
      <c r="ITI933" s="2"/>
      <c r="ITJ933" s="2"/>
      <c r="ITK933" s="2"/>
      <c r="ITL933" s="2"/>
      <c r="ITM933" s="2"/>
      <c r="ITN933" s="2"/>
      <c r="ITO933" s="2"/>
      <c r="ITP933" s="2"/>
      <c r="ITQ933" s="2"/>
      <c r="ITR933" s="2"/>
      <c r="ITS933" s="2"/>
      <c r="ITT933" s="2"/>
      <c r="ITU933" s="2"/>
      <c r="ITV933" s="2"/>
      <c r="ITW933" s="2"/>
      <c r="ITX933" s="2"/>
      <c r="ITY933" s="2"/>
      <c r="ITZ933" s="2"/>
      <c r="IUA933" s="2"/>
      <c r="IUB933" s="2"/>
      <c r="IUC933" s="2"/>
      <c r="IUD933" s="2"/>
      <c r="IUE933" s="2"/>
      <c r="IUF933" s="2"/>
      <c r="IUG933" s="2"/>
      <c r="IUH933" s="2"/>
      <c r="IUI933" s="2"/>
      <c r="IUJ933" s="2"/>
      <c r="IUK933" s="2"/>
      <c r="IUL933" s="2"/>
      <c r="IUM933" s="2"/>
      <c r="IUN933" s="2"/>
      <c r="IUO933" s="2"/>
      <c r="IUP933" s="2"/>
      <c r="IUQ933" s="2"/>
      <c r="IUR933" s="2"/>
      <c r="IUS933" s="2"/>
      <c r="IUT933" s="2"/>
      <c r="IUU933" s="2"/>
      <c r="IUV933" s="2"/>
      <c r="IUW933" s="2"/>
      <c r="IUX933" s="2"/>
      <c r="IUY933" s="2"/>
      <c r="IUZ933" s="2"/>
      <c r="IVA933" s="2"/>
      <c r="IVB933" s="2"/>
      <c r="IVC933" s="2"/>
      <c r="IVD933" s="2"/>
      <c r="IVE933" s="2"/>
      <c r="IVF933" s="2"/>
      <c r="IVG933" s="2"/>
      <c r="IVH933" s="2"/>
      <c r="IVI933" s="2"/>
      <c r="IVJ933" s="2"/>
      <c r="IVK933" s="2"/>
      <c r="IVL933" s="2"/>
      <c r="IVM933" s="2"/>
      <c r="IVN933" s="2"/>
      <c r="IVO933" s="2"/>
      <c r="IVP933" s="2"/>
      <c r="IVQ933" s="2"/>
      <c r="IVR933" s="2"/>
      <c r="IVS933" s="2"/>
      <c r="IVT933" s="2"/>
      <c r="IVU933" s="2"/>
      <c r="IVV933" s="2"/>
      <c r="IVW933" s="2"/>
      <c r="IVX933" s="2"/>
      <c r="IVY933" s="2"/>
      <c r="IVZ933" s="2"/>
      <c r="IWA933" s="2"/>
      <c r="IWB933" s="2"/>
      <c r="IWC933" s="2"/>
      <c r="IWD933" s="2"/>
      <c r="IWE933" s="2"/>
      <c r="IWF933" s="2"/>
      <c r="IWG933" s="2"/>
      <c r="IWH933" s="2"/>
      <c r="IWI933" s="2"/>
      <c r="IWJ933" s="2"/>
      <c r="IWK933" s="2"/>
      <c r="IWL933" s="2"/>
      <c r="IWM933" s="2"/>
      <c r="IWN933" s="2"/>
      <c r="IWO933" s="2"/>
      <c r="IWP933" s="2"/>
      <c r="IWQ933" s="2"/>
      <c r="IWR933" s="2"/>
      <c r="IWS933" s="2"/>
      <c r="IWT933" s="2"/>
      <c r="IWU933" s="2"/>
      <c r="IWV933" s="2"/>
      <c r="IWW933" s="2"/>
      <c r="IWX933" s="2"/>
      <c r="IWY933" s="2"/>
      <c r="IWZ933" s="2"/>
      <c r="IXA933" s="2"/>
      <c r="IXB933" s="2"/>
      <c r="IXC933" s="2"/>
      <c r="IXD933" s="2"/>
      <c r="IXE933" s="2"/>
      <c r="IXF933" s="2"/>
      <c r="IXG933" s="2"/>
      <c r="IXH933" s="2"/>
      <c r="IXI933" s="2"/>
      <c r="IXJ933" s="2"/>
      <c r="IXK933" s="2"/>
      <c r="IXL933" s="2"/>
      <c r="IXM933" s="2"/>
      <c r="IXN933" s="2"/>
      <c r="IXO933" s="2"/>
      <c r="IXP933" s="2"/>
      <c r="IXQ933" s="2"/>
      <c r="IXR933" s="2"/>
      <c r="IXS933" s="2"/>
      <c r="IXT933" s="2"/>
      <c r="IXU933" s="2"/>
      <c r="IXV933" s="2"/>
      <c r="IXW933" s="2"/>
      <c r="IXX933" s="2"/>
      <c r="IXY933" s="2"/>
      <c r="IXZ933" s="2"/>
      <c r="IYA933" s="2"/>
      <c r="IYB933" s="2"/>
      <c r="IYC933" s="2"/>
      <c r="IYD933" s="2"/>
      <c r="IYE933" s="2"/>
      <c r="IYF933" s="2"/>
      <c r="IYG933" s="2"/>
      <c r="IYH933" s="2"/>
      <c r="IYI933" s="2"/>
      <c r="IYJ933" s="2"/>
      <c r="IYK933" s="2"/>
      <c r="IYL933" s="2"/>
      <c r="IYM933" s="2"/>
      <c r="IYN933" s="2"/>
      <c r="IYO933" s="2"/>
      <c r="IYP933" s="2"/>
      <c r="IYQ933" s="2"/>
      <c r="IYR933" s="2"/>
      <c r="IYS933" s="2"/>
      <c r="IYT933" s="2"/>
      <c r="IYU933" s="2"/>
      <c r="IYV933" s="2"/>
      <c r="IYW933" s="2"/>
      <c r="IYX933" s="2"/>
      <c r="IYY933" s="2"/>
      <c r="IYZ933" s="2"/>
      <c r="IZA933" s="2"/>
      <c r="IZB933" s="2"/>
      <c r="IZC933" s="2"/>
      <c r="IZD933" s="2"/>
      <c r="IZE933" s="2"/>
      <c r="IZF933" s="2"/>
      <c r="IZG933" s="2"/>
      <c r="IZH933" s="2"/>
      <c r="IZI933" s="2"/>
      <c r="IZJ933" s="2"/>
      <c r="IZK933" s="2"/>
      <c r="IZL933" s="2"/>
      <c r="IZM933" s="2"/>
      <c r="IZN933" s="2"/>
      <c r="IZO933" s="2"/>
      <c r="IZP933" s="2"/>
      <c r="IZQ933" s="2"/>
      <c r="IZR933" s="2"/>
      <c r="IZS933" s="2"/>
      <c r="IZT933" s="2"/>
      <c r="IZU933" s="2"/>
      <c r="IZV933" s="2"/>
      <c r="IZW933" s="2"/>
      <c r="IZX933" s="2"/>
      <c r="IZY933" s="2"/>
      <c r="IZZ933" s="2"/>
      <c r="JAA933" s="2"/>
      <c r="JAB933" s="2"/>
      <c r="JAC933" s="2"/>
      <c r="JAD933" s="2"/>
      <c r="JAE933" s="2"/>
      <c r="JAF933" s="2"/>
      <c r="JAG933" s="2"/>
      <c r="JAH933" s="2"/>
      <c r="JAI933" s="2"/>
      <c r="JAJ933" s="2"/>
      <c r="JAK933" s="2"/>
      <c r="JAL933" s="2"/>
      <c r="JAM933" s="2"/>
      <c r="JAN933" s="2"/>
      <c r="JAO933" s="2"/>
      <c r="JAP933" s="2"/>
      <c r="JAQ933" s="2"/>
      <c r="JAR933" s="2"/>
      <c r="JAS933" s="2"/>
      <c r="JAT933" s="2"/>
      <c r="JAU933" s="2"/>
      <c r="JAV933" s="2"/>
      <c r="JAW933" s="2"/>
      <c r="JAX933" s="2"/>
      <c r="JAY933" s="2"/>
      <c r="JAZ933" s="2"/>
      <c r="JBA933" s="2"/>
      <c r="JBB933" s="2"/>
      <c r="JBC933" s="2"/>
      <c r="JBD933" s="2"/>
      <c r="JBE933" s="2"/>
      <c r="JBF933" s="2"/>
      <c r="JBG933" s="2"/>
      <c r="JBH933" s="2"/>
      <c r="JBI933" s="2"/>
      <c r="JBJ933" s="2"/>
      <c r="JBK933" s="2"/>
      <c r="JBL933" s="2"/>
      <c r="JBM933" s="2"/>
      <c r="JBN933" s="2"/>
      <c r="JBO933" s="2"/>
      <c r="JBP933" s="2"/>
      <c r="JBQ933" s="2"/>
      <c r="JBR933" s="2"/>
      <c r="JBS933" s="2"/>
      <c r="JBT933" s="2"/>
      <c r="JBU933" s="2"/>
      <c r="JBV933" s="2"/>
      <c r="JBW933" s="2"/>
      <c r="JBX933" s="2"/>
      <c r="JBY933" s="2"/>
      <c r="JBZ933" s="2"/>
      <c r="JCA933" s="2"/>
      <c r="JCB933" s="2"/>
      <c r="JCC933" s="2"/>
      <c r="JCD933" s="2"/>
      <c r="JCE933" s="2"/>
      <c r="JCF933" s="2"/>
      <c r="JCG933" s="2"/>
      <c r="JCH933" s="2"/>
      <c r="JCI933" s="2"/>
      <c r="JCJ933" s="2"/>
      <c r="JCK933" s="2"/>
      <c r="JCL933" s="2"/>
      <c r="JCM933" s="2"/>
      <c r="JCN933" s="2"/>
      <c r="JCO933" s="2"/>
      <c r="JCP933" s="2"/>
      <c r="JCQ933" s="2"/>
      <c r="JCR933" s="2"/>
      <c r="JCS933" s="2"/>
      <c r="JCT933" s="2"/>
      <c r="JCU933" s="2"/>
      <c r="JCV933" s="2"/>
      <c r="JCW933" s="2"/>
      <c r="JCX933" s="2"/>
      <c r="JCY933" s="2"/>
      <c r="JCZ933" s="2"/>
      <c r="JDA933" s="2"/>
      <c r="JDB933" s="2"/>
      <c r="JDC933" s="2"/>
      <c r="JDD933" s="2"/>
      <c r="JDE933" s="2"/>
      <c r="JDF933" s="2"/>
      <c r="JDG933" s="2"/>
      <c r="JDH933" s="2"/>
      <c r="JDI933" s="2"/>
      <c r="JDJ933" s="2"/>
      <c r="JDK933" s="2"/>
      <c r="JDL933" s="2"/>
      <c r="JDM933" s="2"/>
      <c r="JDN933" s="2"/>
      <c r="JDO933" s="2"/>
      <c r="JDP933" s="2"/>
      <c r="JDQ933" s="2"/>
      <c r="JDR933" s="2"/>
      <c r="JDS933" s="2"/>
      <c r="JDT933" s="2"/>
      <c r="JDU933" s="2"/>
      <c r="JDV933" s="2"/>
      <c r="JDW933" s="2"/>
      <c r="JDX933" s="2"/>
      <c r="JDY933" s="2"/>
      <c r="JDZ933" s="2"/>
      <c r="JEA933" s="2"/>
      <c r="JEB933" s="2"/>
      <c r="JEC933" s="2"/>
      <c r="JED933" s="2"/>
      <c r="JEE933" s="2"/>
      <c r="JEF933" s="2"/>
      <c r="JEG933" s="2"/>
      <c r="JEH933" s="2"/>
      <c r="JEI933" s="2"/>
      <c r="JEJ933" s="2"/>
      <c r="JEK933" s="2"/>
      <c r="JEL933" s="2"/>
      <c r="JEM933" s="2"/>
      <c r="JEN933" s="2"/>
      <c r="JEO933" s="2"/>
      <c r="JEP933" s="2"/>
      <c r="JEQ933" s="2"/>
      <c r="JER933" s="2"/>
      <c r="JES933" s="2"/>
      <c r="JET933" s="2"/>
      <c r="JEU933" s="2"/>
      <c r="JEV933" s="2"/>
      <c r="JEW933" s="2"/>
      <c r="JEX933" s="2"/>
      <c r="JEY933" s="2"/>
      <c r="JEZ933" s="2"/>
      <c r="JFA933" s="2"/>
      <c r="JFB933" s="2"/>
      <c r="JFC933" s="2"/>
      <c r="JFD933" s="2"/>
      <c r="JFE933" s="2"/>
      <c r="JFF933" s="2"/>
      <c r="JFG933" s="2"/>
      <c r="JFH933" s="2"/>
      <c r="JFI933" s="2"/>
      <c r="JFJ933" s="2"/>
      <c r="JFK933" s="2"/>
      <c r="JFL933" s="2"/>
      <c r="JFM933" s="2"/>
      <c r="JFN933" s="2"/>
      <c r="JFO933" s="2"/>
      <c r="JFP933" s="2"/>
      <c r="JFQ933" s="2"/>
      <c r="JFR933" s="2"/>
      <c r="JFS933" s="2"/>
      <c r="JFT933" s="2"/>
      <c r="JFU933" s="2"/>
      <c r="JFV933" s="2"/>
      <c r="JFW933" s="2"/>
      <c r="JFX933" s="2"/>
      <c r="JFY933" s="2"/>
      <c r="JFZ933" s="2"/>
      <c r="JGA933" s="2"/>
      <c r="JGB933" s="2"/>
      <c r="JGC933" s="2"/>
      <c r="JGD933" s="2"/>
      <c r="JGE933" s="2"/>
      <c r="JGF933" s="2"/>
      <c r="JGG933" s="2"/>
      <c r="JGH933" s="2"/>
      <c r="JGI933" s="2"/>
      <c r="JGJ933" s="2"/>
      <c r="JGK933" s="2"/>
      <c r="JGL933" s="2"/>
      <c r="JGM933" s="2"/>
      <c r="JGN933" s="2"/>
      <c r="JGO933" s="2"/>
      <c r="JGP933" s="2"/>
      <c r="JGQ933" s="2"/>
      <c r="JGR933" s="2"/>
      <c r="JGS933" s="2"/>
      <c r="JGT933" s="2"/>
      <c r="JGU933" s="2"/>
      <c r="JGV933" s="2"/>
      <c r="JGW933" s="2"/>
      <c r="JGX933" s="2"/>
      <c r="JGY933" s="2"/>
      <c r="JGZ933" s="2"/>
      <c r="JHA933" s="2"/>
      <c r="JHB933" s="2"/>
      <c r="JHC933" s="2"/>
      <c r="JHD933" s="2"/>
      <c r="JHE933" s="2"/>
      <c r="JHF933" s="2"/>
      <c r="JHG933" s="2"/>
      <c r="JHH933" s="2"/>
      <c r="JHI933" s="2"/>
      <c r="JHJ933" s="2"/>
      <c r="JHK933" s="2"/>
      <c r="JHL933" s="2"/>
      <c r="JHM933" s="2"/>
      <c r="JHN933" s="2"/>
      <c r="JHO933" s="2"/>
      <c r="JHP933" s="2"/>
      <c r="JHQ933" s="2"/>
      <c r="JHR933" s="2"/>
      <c r="JHS933" s="2"/>
      <c r="JHT933" s="2"/>
      <c r="JHU933" s="2"/>
      <c r="JHV933" s="2"/>
      <c r="JHW933" s="2"/>
      <c r="JHX933" s="2"/>
      <c r="JHY933" s="2"/>
      <c r="JHZ933" s="2"/>
      <c r="JIA933" s="2"/>
      <c r="JIB933" s="2"/>
      <c r="JIC933" s="2"/>
      <c r="JID933" s="2"/>
      <c r="JIE933" s="2"/>
      <c r="JIF933" s="2"/>
      <c r="JIG933" s="2"/>
      <c r="JIH933" s="2"/>
      <c r="JII933" s="2"/>
      <c r="JIJ933" s="2"/>
      <c r="JIK933" s="2"/>
      <c r="JIL933" s="2"/>
      <c r="JIM933" s="2"/>
      <c r="JIN933" s="2"/>
      <c r="JIO933" s="2"/>
      <c r="JIP933" s="2"/>
      <c r="JIQ933" s="2"/>
      <c r="JIR933" s="2"/>
      <c r="JIS933" s="2"/>
      <c r="JIT933" s="2"/>
      <c r="JIU933" s="2"/>
      <c r="JIV933" s="2"/>
      <c r="JIW933" s="2"/>
      <c r="JIX933" s="2"/>
      <c r="JIY933" s="2"/>
      <c r="JIZ933" s="2"/>
      <c r="JJA933" s="2"/>
      <c r="JJB933" s="2"/>
      <c r="JJC933" s="2"/>
      <c r="JJD933" s="2"/>
      <c r="JJE933" s="2"/>
      <c r="JJF933" s="2"/>
      <c r="JJG933" s="2"/>
      <c r="JJH933" s="2"/>
      <c r="JJI933" s="2"/>
      <c r="JJJ933" s="2"/>
      <c r="JJK933" s="2"/>
      <c r="JJL933" s="2"/>
      <c r="JJM933" s="2"/>
      <c r="JJN933" s="2"/>
      <c r="JJO933" s="2"/>
      <c r="JJP933" s="2"/>
      <c r="JJQ933" s="2"/>
      <c r="JJR933" s="2"/>
      <c r="JJS933" s="2"/>
      <c r="JJT933" s="2"/>
      <c r="JJU933" s="2"/>
      <c r="JJV933" s="2"/>
      <c r="JJW933" s="2"/>
      <c r="JJX933" s="2"/>
      <c r="JJY933" s="2"/>
      <c r="JJZ933" s="2"/>
      <c r="JKA933" s="2"/>
      <c r="JKB933" s="2"/>
      <c r="JKC933" s="2"/>
      <c r="JKD933" s="2"/>
      <c r="JKE933" s="2"/>
      <c r="JKF933" s="2"/>
      <c r="JKG933" s="2"/>
      <c r="JKH933" s="2"/>
      <c r="JKI933" s="2"/>
      <c r="JKJ933" s="2"/>
      <c r="JKK933" s="2"/>
      <c r="JKL933" s="2"/>
      <c r="JKM933" s="2"/>
      <c r="JKN933" s="2"/>
      <c r="JKO933" s="2"/>
      <c r="JKP933" s="2"/>
      <c r="JKQ933" s="2"/>
      <c r="JKR933" s="2"/>
      <c r="JKS933" s="2"/>
      <c r="JKT933" s="2"/>
      <c r="JKU933" s="2"/>
      <c r="JKV933" s="2"/>
      <c r="JKW933" s="2"/>
      <c r="JKX933" s="2"/>
      <c r="JKY933" s="2"/>
      <c r="JKZ933" s="2"/>
      <c r="JLA933" s="2"/>
      <c r="JLB933" s="2"/>
      <c r="JLC933" s="2"/>
      <c r="JLD933" s="2"/>
      <c r="JLE933" s="2"/>
      <c r="JLF933" s="2"/>
      <c r="JLG933" s="2"/>
      <c r="JLH933" s="2"/>
      <c r="JLI933" s="2"/>
      <c r="JLJ933" s="2"/>
      <c r="JLK933" s="2"/>
      <c r="JLL933" s="2"/>
      <c r="JLM933" s="2"/>
      <c r="JLN933" s="2"/>
      <c r="JLO933" s="2"/>
      <c r="JLP933" s="2"/>
      <c r="JLQ933" s="2"/>
      <c r="JLR933" s="2"/>
      <c r="JLS933" s="2"/>
      <c r="JLT933" s="2"/>
      <c r="JLU933" s="2"/>
      <c r="JLV933" s="2"/>
      <c r="JLW933" s="2"/>
      <c r="JLX933" s="2"/>
      <c r="JLY933" s="2"/>
      <c r="JLZ933" s="2"/>
      <c r="JMA933" s="2"/>
      <c r="JMB933" s="2"/>
      <c r="JMC933" s="2"/>
      <c r="JMD933" s="2"/>
      <c r="JME933" s="2"/>
      <c r="JMF933" s="2"/>
      <c r="JMG933" s="2"/>
      <c r="JMH933" s="2"/>
      <c r="JMI933" s="2"/>
      <c r="JMJ933" s="2"/>
      <c r="JMK933" s="2"/>
      <c r="JML933" s="2"/>
      <c r="JMM933" s="2"/>
      <c r="JMN933" s="2"/>
      <c r="JMO933" s="2"/>
      <c r="JMP933" s="2"/>
      <c r="JMQ933" s="2"/>
      <c r="JMR933" s="2"/>
      <c r="JMS933" s="2"/>
      <c r="JMT933" s="2"/>
      <c r="JMU933" s="2"/>
      <c r="JMV933" s="2"/>
      <c r="JMW933" s="2"/>
      <c r="JMX933" s="2"/>
      <c r="JMY933" s="2"/>
      <c r="JMZ933" s="2"/>
      <c r="JNA933" s="2"/>
      <c r="JNB933" s="2"/>
      <c r="JNC933" s="2"/>
      <c r="JND933" s="2"/>
      <c r="JNE933" s="2"/>
      <c r="JNF933" s="2"/>
      <c r="JNG933" s="2"/>
      <c r="JNH933" s="2"/>
      <c r="JNI933" s="2"/>
      <c r="JNJ933" s="2"/>
      <c r="JNK933" s="2"/>
      <c r="JNL933" s="2"/>
      <c r="JNM933" s="2"/>
      <c r="JNN933" s="2"/>
      <c r="JNO933" s="2"/>
      <c r="JNP933" s="2"/>
      <c r="JNQ933" s="2"/>
      <c r="JNR933" s="2"/>
      <c r="JNS933" s="2"/>
      <c r="JNT933" s="2"/>
      <c r="JNU933" s="2"/>
      <c r="JNV933" s="2"/>
      <c r="JNW933" s="2"/>
      <c r="JNX933" s="2"/>
      <c r="JNY933" s="2"/>
      <c r="JNZ933" s="2"/>
      <c r="JOA933" s="2"/>
      <c r="JOB933" s="2"/>
      <c r="JOC933" s="2"/>
      <c r="JOD933" s="2"/>
      <c r="JOE933" s="2"/>
      <c r="JOF933" s="2"/>
      <c r="JOG933" s="2"/>
      <c r="JOH933" s="2"/>
      <c r="JOI933" s="2"/>
      <c r="JOJ933" s="2"/>
      <c r="JOK933" s="2"/>
      <c r="JOL933" s="2"/>
      <c r="JOM933" s="2"/>
      <c r="JON933" s="2"/>
      <c r="JOO933" s="2"/>
      <c r="JOP933" s="2"/>
      <c r="JOQ933" s="2"/>
      <c r="JOR933" s="2"/>
      <c r="JOS933" s="2"/>
      <c r="JOT933" s="2"/>
      <c r="JOU933" s="2"/>
      <c r="JOV933" s="2"/>
      <c r="JOW933" s="2"/>
      <c r="JOX933" s="2"/>
      <c r="JOY933" s="2"/>
      <c r="JOZ933" s="2"/>
      <c r="JPA933" s="2"/>
      <c r="JPB933" s="2"/>
      <c r="JPC933" s="2"/>
      <c r="JPD933" s="2"/>
      <c r="JPE933" s="2"/>
      <c r="JPF933" s="2"/>
      <c r="JPG933" s="2"/>
      <c r="JPH933" s="2"/>
      <c r="JPI933" s="2"/>
      <c r="JPJ933" s="2"/>
      <c r="JPK933" s="2"/>
      <c r="JPL933" s="2"/>
      <c r="JPM933" s="2"/>
      <c r="JPN933" s="2"/>
      <c r="JPO933" s="2"/>
      <c r="JPP933" s="2"/>
      <c r="JPQ933" s="2"/>
      <c r="JPR933" s="2"/>
      <c r="JPS933" s="2"/>
      <c r="JPT933" s="2"/>
      <c r="JPU933" s="2"/>
      <c r="JPV933" s="2"/>
      <c r="JPW933" s="2"/>
      <c r="JPX933" s="2"/>
      <c r="JPY933" s="2"/>
      <c r="JPZ933" s="2"/>
      <c r="JQA933" s="2"/>
      <c r="JQB933" s="2"/>
      <c r="JQC933" s="2"/>
      <c r="JQD933" s="2"/>
      <c r="JQE933" s="2"/>
      <c r="JQF933" s="2"/>
      <c r="JQG933" s="2"/>
      <c r="JQH933" s="2"/>
      <c r="JQI933" s="2"/>
      <c r="JQJ933" s="2"/>
      <c r="JQK933" s="2"/>
      <c r="JQL933" s="2"/>
      <c r="JQM933" s="2"/>
      <c r="JQN933" s="2"/>
      <c r="JQO933" s="2"/>
      <c r="JQP933" s="2"/>
      <c r="JQQ933" s="2"/>
      <c r="JQR933" s="2"/>
      <c r="JQS933" s="2"/>
      <c r="JQT933" s="2"/>
      <c r="JQU933" s="2"/>
      <c r="JQV933" s="2"/>
      <c r="JQW933" s="2"/>
      <c r="JQX933" s="2"/>
      <c r="JQY933" s="2"/>
      <c r="JQZ933" s="2"/>
      <c r="JRA933" s="2"/>
      <c r="JRB933" s="2"/>
      <c r="JRC933" s="2"/>
      <c r="JRD933" s="2"/>
      <c r="JRE933" s="2"/>
      <c r="JRF933" s="2"/>
      <c r="JRG933" s="2"/>
      <c r="JRH933" s="2"/>
      <c r="JRI933" s="2"/>
      <c r="JRJ933" s="2"/>
      <c r="JRK933" s="2"/>
      <c r="JRL933" s="2"/>
      <c r="JRM933" s="2"/>
      <c r="JRN933" s="2"/>
      <c r="JRO933" s="2"/>
      <c r="JRP933" s="2"/>
      <c r="JRQ933" s="2"/>
      <c r="JRR933" s="2"/>
      <c r="JRS933" s="2"/>
      <c r="JRT933" s="2"/>
      <c r="JRU933" s="2"/>
      <c r="JRV933" s="2"/>
      <c r="JRW933" s="2"/>
      <c r="JRX933" s="2"/>
      <c r="JRY933" s="2"/>
      <c r="JRZ933" s="2"/>
      <c r="JSA933" s="2"/>
      <c r="JSB933" s="2"/>
      <c r="JSC933" s="2"/>
      <c r="JSD933" s="2"/>
      <c r="JSE933" s="2"/>
      <c r="JSF933" s="2"/>
      <c r="JSG933" s="2"/>
      <c r="JSH933" s="2"/>
      <c r="JSI933" s="2"/>
      <c r="JSJ933" s="2"/>
      <c r="JSK933" s="2"/>
      <c r="JSL933" s="2"/>
      <c r="JSM933" s="2"/>
      <c r="JSN933" s="2"/>
      <c r="JSO933" s="2"/>
      <c r="JSP933" s="2"/>
      <c r="JSQ933" s="2"/>
      <c r="JSR933" s="2"/>
      <c r="JSS933" s="2"/>
      <c r="JST933" s="2"/>
      <c r="JSU933" s="2"/>
      <c r="JSV933" s="2"/>
      <c r="JSW933" s="2"/>
      <c r="JSX933" s="2"/>
      <c r="JSY933" s="2"/>
      <c r="JSZ933" s="2"/>
      <c r="JTA933" s="2"/>
      <c r="JTB933" s="2"/>
      <c r="JTC933" s="2"/>
      <c r="JTD933" s="2"/>
      <c r="JTE933" s="2"/>
      <c r="JTF933" s="2"/>
      <c r="JTG933" s="2"/>
      <c r="JTH933" s="2"/>
      <c r="JTI933" s="2"/>
      <c r="JTJ933" s="2"/>
      <c r="JTK933" s="2"/>
      <c r="JTL933" s="2"/>
      <c r="JTM933" s="2"/>
      <c r="JTN933" s="2"/>
      <c r="JTO933" s="2"/>
      <c r="JTP933" s="2"/>
      <c r="JTQ933" s="2"/>
      <c r="JTR933" s="2"/>
      <c r="JTS933" s="2"/>
      <c r="JTT933" s="2"/>
      <c r="JTU933" s="2"/>
      <c r="JTV933" s="2"/>
      <c r="JTW933" s="2"/>
      <c r="JTX933" s="2"/>
      <c r="JTY933" s="2"/>
      <c r="JTZ933" s="2"/>
      <c r="JUA933" s="2"/>
      <c r="JUB933" s="2"/>
      <c r="JUC933" s="2"/>
      <c r="JUD933" s="2"/>
      <c r="JUE933" s="2"/>
      <c r="JUF933" s="2"/>
      <c r="JUG933" s="2"/>
      <c r="JUH933" s="2"/>
      <c r="JUI933" s="2"/>
      <c r="JUJ933" s="2"/>
      <c r="JUK933" s="2"/>
      <c r="JUL933" s="2"/>
      <c r="JUM933" s="2"/>
      <c r="JUN933" s="2"/>
      <c r="JUO933" s="2"/>
      <c r="JUP933" s="2"/>
      <c r="JUQ933" s="2"/>
      <c r="JUR933" s="2"/>
      <c r="JUS933" s="2"/>
      <c r="JUT933" s="2"/>
      <c r="JUU933" s="2"/>
      <c r="JUV933" s="2"/>
      <c r="JUW933" s="2"/>
      <c r="JUX933" s="2"/>
      <c r="JUY933" s="2"/>
      <c r="JUZ933" s="2"/>
      <c r="JVA933" s="2"/>
      <c r="JVB933" s="2"/>
      <c r="JVC933" s="2"/>
      <c r="JVD933" s="2"/>
      <c r="JVE933" s="2"/>
      <c r="JVF933" s="2"/>
      <c r="JVG933" s="2"/>
      <c r="JVH933" s="2"/>
      <c r="JVI933" s="2"/>
      <c r="JVJ933" s="2"/>
      <c r="JVK933" s="2"/>
      <c r="JVL933" s="2"/>
      <c r="JVM933" s="2"/>
      <c r="JVN933" s="2"/>
      <c r="JVO933" s="2"/>
      <c r="JVP933" s="2"/>
      <c r="JVQ933" s="2"/>
      <c r="JVR933" s="2"/>
      <c r="JVS933" s="2"/>
      <c r="JVT933" s="2"/>
      <c r="JVU933" s="2"/>
      <c r="JVV933" s="2"/>
      <c r="JVW933" s="2"/>
      <c r="JVX933" s="2"/>
      <c r="JVY933" s="2"/>
      <c r="JVZ933" s="2"/>
      <c r="JWA933" s="2"/>
      <c r="JWB933" s="2"/>
      <c r="JWC933" s="2"/>
      <c r="JWD933" s="2"/>
      <c r="JWE933" s="2"/>
      <c r="JWF933" s="2"/>
      <c r="JWG933" s="2"/>
      <c r="JWH933" s="2"/>
      <c r="JWI933" s="2"/>
      <c r="JWJ933" s="2"/>
      <c r="JWK933" s="2"/>
      <c r="JWL933" s="2"/>
      <c r="JWM933" s="2"/>
      <c r="JWN933" s="2"/>
      <c r="JWO933" s="2"/>
      <c r="JWP933" s="2"/>
      <c r="JWQ933" s="2"/>
      <c r="JWR933" s="2"/>
      <c r="JWS933" s="2"/>
      <c r="JWT933" s="2"/>
      <c r="JWU933" s="2"/>
      <c r="JWV933" s="2"/>
      <c r="JWW933" s="2"/>
      <c r="JWX933" s="2"/>
      <c r="JWY933" s="2"/>
      <c r="JWZ933" s="2"/>
      <c r="JXA933" s="2"/>
      <c r="JXB933" s="2"/>
      <c r="JXC933" s="2"/>
      <c r="JXD933" s="2"/>
      <c r="JXE933" s="2"/>
      <c r="JXF933" s="2"/>
      <c r="JXG933" s="2"/>
      <c r="JXH933" s="2"/>
      <c r="JXI933" s="2"/>
      <c r="JXJ933" s="2"/>
      <c r="JXK933" s="2"/>
      <c r="JXL933" s="2"/>
      <c r="JXM933" s="2"/>
      <c r="JXN933" s="2"/>
      <c r="JXO933" s="2"/>
      <c r="JXP933" s="2"/>
      <c r="JXQ933" s="2"/>
      <c r="JXR933" s="2"/>
      <c r="JXS933" s="2"/>
      <c r="JXT933" s="2"/>
      <c r="JXU933" s="2"/>
      <c r="JXV933" s="2"/>
      <c r="JXW933" s="2"/>
      <c r="JXX933" s="2"/>
      <c r="JXY933" s="2"/>
      <c r="JXZ933" s="2"/>
      <c r="JYA933" s="2"/>
      <c r="JYB933" s="2"/>
      <c r="JYC933" s="2"/>
      <c r="JYD933" s="2"/>
      <c r="JYE933" s="2"/>
      <c r="JYF933" s="2"/>
      <c r="JYG933" s="2"/>
      <c r="JYH933" s="2"/>
      <c r="JYI933" s="2"/>
      <c r="JYJ933" s="2"/>
      <c r="JYK933" s="2"/>
      <c r="JYL933" s="2"/>
      <c r="JYM933" s="2"/>
      <c r="JYN933" s="2"/>
      <c r="JYO933" s="2"/>
      <c r="JYP933" s="2"/>
      <c r="JYQ933" s="2"/>
      <c r="JYR933" s="2"/>
      <c r="JYS933" s="2"/>
      <c r="JYT933" s="2"/>
      <c r="JYU933" s="2"/>
      <c r="JYV933" s="2"/>
      <c r="JYW933" s="2"/>
      <c r="JYX933" s="2"/>
      <c r="JYY933" s="2"/>
      <c r="JYZ933" s="2"/>
      <c r="JZA933" s="2"/>
      <c r="JZB933" s="2"/>
      <c r="JZC933" s="2"/>
      <c r="JZD933" s="2"/>
      <c r="JZE933" s="2"/>
      <c r="JZF933" s="2"/>
      <c r="JZG933" s="2"/>
      <c r="JZH933" s="2"/>
      <c r="JZI933" s="2"/>
      <c r="JZJ933" s="2"/>
      <c r="JZK933" s="2"/>
      <c r="JZL933" s="2"/>
      <c r="JZM933" s="2"/>
      <c r="JZN933" s="2"/>
      <c r="JZO933" s="2"/>
      <c r="JZP933" s="2"/>
      <c r="JZQ933" s="2"/>
      <c r="JZR933" s="2"/>
      <c r="JZS933" s="2"/>
      <c r="JZT933" s="2"/>
      <c r="JZU933" s="2"/>
      <c r="JZV933" s="2"/>
      <c r="JZW933" s="2"/>
      <c r="JZX933" s="2"/>
      <c r="JZY933" s="2"/>
      <c r="JZZ933" s="2"/>
      <c r="KAA933" s="2"/>
      <c r="KAB933" s="2"/>
      <c r="KAC933" s="2"/>
      <c r="KAD933" s="2"/>
      <c r="KAE933" s="2"/>
      <c r="KAF933" s="2"/>
      <c r="KAG933" s="2"/>
      <c r="KAH933" s="2"/>
      <c r="KAI933" s="2"/>
      <c r="KAJ933" s="2"/>
      <c r="KAK933" s="2"/>
      <c r="KAL933" s="2"/>
      <c r="KAM933" s="2"/>
      <c r="KAN933" s="2"/>
      <c r="KAO933" s="2"/>
      <c r="KAP933" s="2"/>
      <c r="KAQ933" s="2"/>
      <c r="KAR933" s="2"/>
      <c r="KAS933" s="2"/>
      <c r="KAT933" s="2"/>
      <c r="KAU933" s="2"/>
      <c r="KAV933" s="2"/>
      <c r="KAW933" s="2"/>
      <c r="KAX933" s="2"/>
      <c r="KAY933" s="2"/>
      <c r="KAZ933" s="2"/>
      <c r="KBA933" s="2"/>
      <c r="KBB933" s="2"/>
      <c r="KBC933" s="2"/>
      <c r="KBD933" s="2"/>
      <c r="KBE933" s="2"/>
      <c r="KBF933" s="2"/>
      <c r="KBG933" s="2"/>
      <c r="KBH933" s="2"/>
      <c r="KBI933" s="2"/>
      <c r="KBJ933" s="2"/>
      <c r="KBK933" s="2"/>
      <c r="KBL933" s="2"/>
      <c r="KBM933" s="2"/>
      <c r="KBN933" s="2"/>
      <c r="KBO933" s="2"/>
      <c r="KBP933" s="2"/>
      <c r="KBQ933" s="2"/>
      <c r="KBR933" s="2"/>
      <c r="KBS933" s="2"/>
      <c r="KBT933" s="2"/>
      <c r="KBU933" s="2"/>
      <c r="KBV933" s="2"/>
      <c r="KBW933" s="2"/>
      <c r="KBX933" s="2"/>
      <c r="KBY933" s="2"/>
      <c r="KBZ933" s="2"/>
      <c r="KCA933" s="2"/>
      <c r="KCB933" s="2"/>
      <c r="KCC933" s="2"/>
      <c r="KCD933" s="2"/>
      <c r="KCE933" s="2"/>
      <c r="KCF933" s="2"/>
      <c r="KCG933" s="2"/>
      <c r="KCH933" s="2"/>
      <c r="KCI933" s="2"/>
      <c r="KCJ933" s="2"/>
      <c r="KCK933" s="2"/>
      <c r="KCL933" s="2"/>
      <c r="KCM933" s="2"/>
      <c r="KCN933" s="2"/>
      <c r="KCO933" s="2"/>
      <c r="KCP933" s="2"/>
      <c r="KCQ933" s="2"/>
      <c r="KCR933" s="2"/>
      <c r="KCS933" s="2"/>
      <c r="KCT933" s="2"/>
      <c r="KCU933" s="2"/>
      <c r="KCV933" s="2"/>
      <c r="KCW933" s="2"/>
      <c r="KCX933" s="2"/>
      <c r="KCY933" s="2"/>
      <c r="KCZ933" s="2"/>
      <c r="KDA933" s="2"/>
      <c r="KDB933" s="2"/>
      <c r="KDC933" s="2"/>
      <c r="KDD933" s="2"/>
      <c r="KDE933" s="2"/>
      <c r="KDF933" s="2"/>
      <c r="KDG933" s="2"/>
      <c r="KDH933" s="2"/>
      <c r="KDI933" s="2"/>
      <c r="KDJ933" s="2"/>
      <c r="KDK933" s="2"/>
      <c r="KDL933" s="2"/>
      <c r="KDM933" s="2"/>
      <c r="KDN933" s="2"/>
      <c r="KDO933" s="2"/>
      <c r="KDP933" s="2"/>
      <c r="KDQ933" s="2"/>
      <c r="KDR933" s="2"/>
      <c r="KDS933" s="2"/>
      <c r="KDT933" s="2"/>
      <c r="KDU933" s="2"/>
      <c r="KDV933" s="2"/>
      <c r="KDW933" s="2"/>
      <c r="KDX933" s="2"/>
      <c r="KDY933" s="2"/>
      <c r="KDZ933" s="2"/>
      <c r="KEA933" s="2"/>
      <c r="KEB933" s="2"/>
      <c r="KEC933" s="2"/>
      <c r="KED933" s="2"/>
      <c r="KEE933" s="2"/>
      <c r="KEF933" s="2"/>
      <c r="KEG933" s="2"/>
      <c r="KEH933" s="2"/>
      <c r="KEI933" s="2"/>
      <c r="KEJ933" s="2"/>
      <c r="KEK933" s="2"/>
      <c r="KEL933" s="2"/>
      <c r="KEM933" s="2"/>
      <c r="KEN933" s="2"/>
      <c r="KEO933" s="2"/>
      <c r="KEP933" s="2"/>
      <c r="KEQ933" s="2"/>
      <c r="KER933" s="2"/>
      <c r="KES933" s="2"/>
      <c r="KET933" s="2"/>
      <c r="KEU933" s="2"/>
      <c r="KEV933" s="2"/>
      <c r="KEW933" s="2"/>
      <c r="KEX933" s="2"/>
      <c r="KEY933" s="2"/>
      <c r="KEZ933" s="2"/>
      <c r="KFA933" s="2"/>
      <c r="KFB933" s="2"/>
      <c r="KFC933" s="2"/>
      <c r="KFD933" s="2"/>
      <c r="KFE933" s="2"/>
      <c r="KFF933" s="2"/>
      <c r="KFG933" s="2"/>
      <c r="KFH933" s="2"/>
      <c r="KFI933" s="2"/>
      <c r="KFJ933" s="2"/>
      <c r="KFK933" s="2"/>
      <c r="KFL933" s="2"/>
      <c r="KFM933" s="2"/>
      <c r="KFN933" s="2"/>
      <c r="KFO933" s="2"/>
      <c r="KFP933" s="2"/>
      <c r="KFQ933" s="2"/>
      <c r="KFR933" s="2"/>
      <c r="KFS933" s="2"/>
      <c r="KFT933" s="2"/>
      <c r="KFU933" s="2"/>
      <c r="KFV933" s="2"/>
      <c r="KFW933" s="2"/>
      <c r="KFX933" s="2"/>
      <c r="KFY933" s="2"/>
      <c r="KFZ933" s="2"/>
      <c r="KGA933" s="2"/>
      <c r="KGB933" s="2"/>
      <c r="KGC933" s="2"/>
      <c r="KGD933" s="2"/>
      <c r="KGE933" s="2"/>
      <c r="KGF933" s="2"/>
      <c r="KGG933" s="2"/>
      <c r="KGH933" s="2"/>
      <c r="KGI933" s="2"/>
      <c r="KGJ933" s="2"/>
      <c r="KGK933" s="2"/>
      <c r="KGL933" s="2"/>
      <c r="KGM933" s="2"/>
      <c r="KGN933" s="2"/>
      <c r="KGO933" s="2"/>
      <c r="KGP933" s="2"/>
      <c r="KGQ933" s="2"/>
      <c r="KGR933" s="2"/>
      <c r="KGS933" s="2"/>
      <c r="KGT933" s="2"/>
      <c r="KGU933" s="2"/>
      <c r="KGV933" s="2"/>
      <c r="KGW933" s="2"/>
      <c r="KGX933" s="2"/>
      <c r="KGY933" s="2"/>
      <c r="KGZ933" s="2"/>
      <c r="KHA933" s="2"/>
      <c r="KHB933" s="2"/>
      <c r="KHC933" s="2"/>
      <c r="KHD933" s="2"/>
      <c r="KHE933" s="2"/>
      <c r="KHF933" s="2"/>
      <c r="KHG933" s="2"/>
      <c r="KHH933" s="2"/>
      <c r="KHI933" s="2"/>
      <c r="KHJ933" s="2"/>
      <c r="KHK933" s="2"/>
      <c r="KHL933" s="2"/>
      <c r="KHM933" s="2"/>
      <c r="KHN933" s="2"/>
      <c r="KHO933" s="2"/>
      <c r="KHP933" s="2"/>
      <c r="KHQ933" s="2"/>
      <c r="KHR933" s="2"/>
      <c r="KHS933" s="2"/>
      <c r="KHT933" s="2"/>
      <c r="KHU933" s="2"/>
      <c r="KHV933" s="2"/>
      <c r="KHW933" s="2"/>
      <c r="KHX933" s="2"/>
      <c r="KHY933" s="2"/>
      <c r="KHZ933" s="2"/>
      <c r="KIA933" s="2"/>
      <c r="KIB933" s="2"/>
      <c r="KIC933" s="2"/>
      <c r="KID933" s="2"/>
      <c r="KIE933" s="2"/>
      <c r="KIF933" s="2"/>
      <c r="KIG933" s="2"/>
      <c r="KIH933" s="2"/>
      <c r="KII933" s="2"/>
      <c r="KIJ933" s="2"/>
      <c r="KIK933" s="2"/>
      <c r="KIL933" s="2"/>
      <c r="KIM933" s="2"/>
      <c r="KIN933" s="2"/>
      <c r="KIO933" s="2"/>
      <c r="KIP933" s="2"/>
      <c r="KIQ933" s="2"/>
      <c r="KIR933" s="2"/>
      <c r="KIS933" s="2"/>
      <c r="KIT933" s="2"/>
      <c r="KIU933" s="2"/>
      <c r="KIV933" s="2"/>
      <c r="KIW933" s="2"/>
      <c r="KIX933" s="2"/>
      <c r="KIY933" s="2"/>
      <c r="KIZ933" s="2"/>
      <c r="KJA933" s="2"/>
      <c r="KJB933" s="2"/>
      <c r="KJC933" s="2"/>
      <c r="KJD933" s="2"/>
      <c r="KJE933" s="2"/>
      <c r="KJF933" s="2"/>
      <c r="KJG933" s="2"/>
      <c r="KJH933" s="2"/>
      <c r="KJI933" s="2"/>
      <c r="KJJ933" s="2"/>
      <c r="KJK933" s="2"/>
      <c r="KJL933" s="2"/>
      <c r="KJM933" s="2"/>
      <c r="KJN933" s="2"/>
      <c r="KJO933" s="2"/>
      <c r="KJP933" s="2"/>
      <c r="KJQ933" s="2"/>
      <c r="KJR933" s="2"/>
      <c r="KJS933" s="2"/>
      <c r="KJT933" s="2"/>
      <c r="KJU933" s="2"/>
      <c r="KJV933" s="2"/>
      <c r="KJW933" s="2"/>
      <c r="KJX933" s="2"/>
      <c r="KJY933" s="2"/>
      <c r="KJZ933" s="2"/>
      <c r="KKA933" s="2"/>
      <c r="KKB933" s="2"/>
      <c r="KKC933" s="2"/>
      <c r="KKD933" s="2"/>
      <c r="KKE933" s="2"/>
      <c r="KKF933" s="2"/>
      <c r="KKG933" s="2"/>
      <c r="KKH933" s="2"/>
      <c r="KKI933" s="2"/>
      <c r="KKJ933" s="2"/>
      <c r="KKK933" s="2"/>
      <c r="KKL933" s="2"/>
      <c r="KKM933" s="2"/>
      <c r="KKN933" s="2"/>
      <c r="KKO933" s="2"/>
      <c r="KKP933" s="2"/>
      <c r="KKQ933" s="2"/>
      <c r="KKR933" s="2"/>
      <c r="KKS933" s="2"/>
      <c r="KKT933" s="2"/>
      <c r="KKU933" s="2"/>
      <c r="KKV933" s="2"/>
      <c r="KKW933" s="2"/>
      <c r="KKX933" s="2"/>
      <c r="KKY933" s="2"/>
      <c r="KKZ933" s="2"/>
      <c r="KLA933" s="2"/>
      <c r="KLB933" s="2"/>
      <c r="KLC933" s="2"/>
      <c r="KLD933" s="2"/>
      <c r="KLE933" s="2"/>
      <c r="KLF933" s="2"/>
      <c r="KLG933" s="2"/>
      <c r="KLH933" s="2"/>
      <c r="KLI933" s="2"/>
      <c r="KLJ933" s="2"/>
      <c r="KLK933" s="2"/>
      <c r="KLL933" s="2"/>
      <c r="KLM933" s="2"/>
      <c r="KLN933" s="2"/>
      <c r="KLO933" s="2"/>
      <c r="KLP933" s="2"/>
      <c r="KLQ933" s="2"/>
      <c r="KLR933" s="2"/>
      <c r="KLS933" s="2"/>
      <c r="KLT933" s="2"/>
      <c r="KLU933" s="2"/>
      <c r="KLV933" s="2"/>
      <c r="KLW933" s="2"/>
      <c r="KLX933" s="2"/>
      <c r="KLY933" s="2"/>
      <c r="KLZ933" s="2"/>
      <c r="KMA933" s="2"/>
      <c r="KMB933" s="2"/>
      <c r="KMC933" s="2"/>
      <c r="KMD933" s="2"/>
      <c r="KME933" s="2"/>
      <c r="KMF933" s="2"/>
      <c r="KMG933" s="2"/>
      <c r="KMH933" s="2"/>
      <c r="KMI933" s="2"/>
      <c r="KMJ933" s="2"/>
      <c r="KMK933" s="2"/>
      <c r="KML933" s="2"/>
      <c r="KMM933" s="2"/>
      <c r="KMN933" s="2"/>
      <c r="KMO933" s="2"/>
      <c r="KMP933" s="2"/>
      <c r="KMQ933" s="2"/>
      <c r="KMR933" s="2"/>
      <c r="KMS933" s="2"/>
      <c r="KMT933" s="2"/>
      <c r="KMU933" s="2"/>
      <c r="KMV933" s="2"/>
      <c r="KMW933" s="2"/>
      <c r="KMX933" s="2"/>
      <c r="KMY933" s="2"/>
      <c r="KMZ933" s="2"/>
      <c r="KNA933" s="2"/>
      <c r="KNB933" s="2"/>
      <c r="KNC933" s="2"/>
      <c r="KND933" s="2"/>
      <c r="KNE933" s="2"/>
      <c r="KNF933" s="2"/>
      <c r="KNG933" s="2"/>
      <c r="KNH933" s="2"/>
      <c r="KNI933" s="2"/>
      <c r="KNJ933" s="2"/>
      <c r="KNK933" s="2"/>
      <c r="KNL933" s="2"/>
      <c r="KNM933" s="2"/>
      <c r="KNN933" s="2"/>
      <c r="KNO933" s="2"/>
      <c r="KNP933" s="2"/>
      <c r="KNQ933" s="2"/>
      <c r="KNR933" s="2"/>
      <c r="KNS933" s="2"/>
      <c r="KNT933" s="2"/>
      <c r="KNU933" s="2"/>
      <c r="KNV933" s="2"/>
      <c r="KNW933" s="2"/>
      <c r="KNX933" s="2"/>
      <c r="KNY933" s="2"/>
      <c r="KNZ933" s="2"/>
      <c r="KOA933" s="2"/>
      <c r="KOB933" s="2"/>
      <c r="KOC933" s="2"/>
      <c r="KOD933" s="2"/>
      <c r="KOE933" s="2"/>
      <c r="KOF933" s="2"/>
      <c r="KOG933" s="2"/>
      <c r="KOH933" s="2"/>
      <c r="KOI933" s="2"/>
      <c r="KOJ933" s="2"/>
      <c r="KOK933" s="2"/>
      <c r="KOL933" s="2"/>
      <c r="KOM933" s="2"/>
      <c r="KON933" s="2"/>
      <c r="KOO933" s="2"/>
      <c r="KOP933" s="2"/>
      <c r="KOQ933" s="2"/>
      <c r="KOR933" s="2"/>
      <c r="KOS933" s="2"/>
      <c r="KOT933" s="2"/>
      <c r="KOU933" s="2"/>
      <c r="KOV933" s="2"/>
      <c r="KOW933" s="2"/>
      <c r="KOX933" s="2"/>
      <c r="KOY933" s="2"/>
      <c r="KOZ933" s="2"/>
      <c r="KPA933" s="2"/>
      <c r="KPB933" s="2"/>
      <c r="KPC933" s="2"/>
      <c r="KPD933" s="2"/>
      <c r="KPE933" s="2"/>
      <c r="KPF933" s="2"/>
      <c r="KPG933" s="2"/>
      <c r="KPH933" s="2"/>
      <c r="KPI933" s="2"/>
      <c r="KPJ933" s="2"/>
      <c r="KPK933" s="2"/>
      <c r="KPL933" s="2"/>
      <c r="KPM933" s="2"/>
      <c r="KPN933" s="2"/>
      <c r="KPO933" s="2"/>
      <c r="KPP933" s="2"/>
      <c r="KPQ933" s="2"/>
      <c r="KPR933" s="2"/>
      <c r="KPS933" s="2"/>
      <c r="KPT933" s="2"/>
      <c r="KPU933" s="2"/>
      <c r="KPV933" s="2"/>
      <c r="KPW933" s="2"/>
      <c r="KPX933" s="2"/>
      <c r="KPY933" s="2"/>
      <c r="KPZ933" s="2"/>
      <c r="KQA933" s="2"/>
      <c r="KQB933" s="2"/>
      <c r="KQC933" s="2"/>
      <c r="KQD933" s="2"/>
      <c r="KQE933" s="2"/>
      <c r="KQF933" s="2"/>
      <c r="KQG933" s="2"/>
      <c r="KQH933" s="2"/>
      <c r="KQI933" s="2"/>
      <c r="KQJ933" s="2"/>
      <c r="KQK933" s="2"/>
      <c r="KQL933" s="2"/>
      <c r="KQM933" s="2"/>
      <c r="KQN933" s="2"/>
      <c r="KQO933" s="2"/>
      <c r="KQP933" s="2"/>
      <c r="KQQ933" s="2"/>
      <c r="KQR933" s="2"/>
      <c r="KQS933" s="2"/>
      <c r="KQT933" s="2"/>
      <c r="KQU933" s="2"/>
      <c r="KQV933" s="2"/>
      <c r="KQW933" s="2"/>
      <c r="KQX933" s="2"/>
      <c r="KQY933" s="2"/>
      <c r="KQZ933" s="2"/>
      <c r="KRA933" s="2"/>
      <c r="KRB933" s="2"/>
      <c r="KRC933" s="2"/>
      <c r="KRD933" s="2"/>
      <c r="KRE933" s="2"/>
      <c r="KRF933" s="2"/>
      <c r="KRG933" s="2"/>
      <c r="KRH933" s="2"/>
      <c r="KRI933" s="2"/>
      <c r="KRJ933" s="2"/>
      <c r="KRK933" s="2"/>
      <c r="KRL933" s="2"/>
      <c r="KRM933" s="2"/>
      <c r="KRN933" s="2"/>
      <c r="KRO933" s="2"/>
      <c r="KRP933" s="2"/>
      <c r="KRQ933" s="2"/>
      <c r="KRR933" s="2"/>
      <c r="KRS933" s="2"/>
      <c r="KRT933" s="2"/>
      <c r="KRU933" s="2"/>
      <c r="KRV933" s="2"/>
      <c r="KRW933" s="2"/>
      <c r="KRX933" s="2"/>
      <c r="KRY933" s="2"/>
      <c r="KRZ933" s="2"/>
      <c r="KSA933" s="2"/>
      <c r="KSB933" s="2"/>
      <c r="KSC933" s="2"/>
      <c r="KSD933" s="2"/>
      <c r="KSE933" s="2"/>
      <c r="KSF933" s="2"/>
      <c r="KSG933" s="2"/>
      <c r="KSH933" s="2"/>
      <c r="KSI933" s="2"/>
      <c r="KSJ933" s="2"/>
      <c r="KSK933" s="2"/>
      <c r="KSL933" s="2"/>
      <c r="KSM933" s="2"/>
      <c r="KSN933" s="2"/>
      <c r="KSO933" s="2"/>
      <c r="KSP933" s="2"/>
      <c r="KSQ933" s="2"/>
      <c r="KSR933" s="2"/>
      <c r="KSS933" s="2"/>
      <c r="KST933" s="2"/>
      <c r="KSU933" s="2"/>
      <c r="KSV933" s="2"/>
      <c r="KSW933" s="2"/>
      <c r="KSX933" s="2"/>
      <c r="KSY933" s="2"/>
      <c r="KSZ933" s="2"/>
      <c r="KTA933" s="2"/>
      <c r="KTB933" s="2"/>
      <c r="KTC933" s="2"/>
      <c r="KTD933" s="2"/>
      <c r="KTE933" s="2"/>
      <c r="KTF933" s="2"/>
      <c r="KTG933" s="2"/>
      <c r="KTH933" s="2"/>
      <c r="KTI933" s="2"/>
      <c r="KTJ933" s="2"/>
      <c r="KTK933" s="2"/>
      <c r="KTL933" s="2"/>
      <c r="KTM933" s="2"/>
      <c r="KTN933" s="2"/>
      <c r="KTO933" s="2"/>
      <c r="KTP933" s="2"/>
      <c r="KTQ933" s="2"/>
      <c r="KTR933" s="2"/>
      <c r="KTS933" s="2"/>
      <c r="KTT933" s="2"/>
      <c r="KTU933" s="2"/>
      <c r="KTV933" s="2"/>
      <c r="KTW933" s="2"/>
      <c r="KTX933" s="2"/>
      <c r="KTY933" s="2"/>
      <c r="KTZ933" s="2"/>
      <c r="KUA933" s="2"/>
      <c r="KUB933" s="2"/>
      <c r="KUC933" s="2"/>
      <c r="KUD933" s="2"/>
      <c r="KUE933" s="2"/>
      <c r="KUF933" s="2"/>
      <c r="KUG933" s="2"/>
      <c r="KUH933" s="2"/>
      <c r="KUI933" s="2"/>
      <c r="KUJ933" s="2"/>
      <c r="KUK933" s="2"/>
      <c r="KUL933" s="2"/>
      <c r="KUM933" s="2"/>
      <c r="KUN933" s="2"/>
      <c r="KUO933" s="2"/>
      <c r="KUP933" s="2"/>
      <c r="KUQ933" s="2"/>
      <c r="KUR933" s="2"/>
      <c r="KUS933" s="2"/>
      <c r="KUT933" s="2"/>
      <c r="KUU933" s="2"/>
      <c r="KUV933" s="2"/>
      <c r="KUW933" s="2"/>
      <c r="KUX933" s="2"/>
      <c r="KUY933" s="2"/>
      <c r="KUZ933" s="2"/>
      <c r="KVA933" s="2"/>
      <c r="KVB933" s="2"/>
      <c r="KVC933" s="2"/>
      <c r="KVD933" s="2"/>
      <c r="KVE933" s="2"/>
      <c r="KVF933" s="2"/>
      <c r="KVG933" s="2"/>
      <c r="KVH933" s="2"/>
      <c r="KVI933" s="2"/>
      <c r="KVJ933" s="2"/>
      <c r="KVK933" s="2"/>
      <c r="KVL933" s="2"/>
      <c r="KVM933" s="2"/>
      <c r="KVN933" s="2"/>
      <c r="KVO933" s="2"/>
      <c r="KVP933" s="2"/>
      <c r="KVQ933" s="2"/>
      <c r="KVR933" s="2"/>
      <c r="KVS933" s="2"/>
      <c r="KVT933" s="2"/>
      <c r="KVU933" s="2"/>
      <c r="KVV933" s="2"/>
      <c r="KVW933" s="2"/>
      <c r="KVX933" s="2"/>
      <c r="KVY933" s="2"/>
      <c r="KVZ933" s="2"/>
      <c r="KWA933" s="2"/>
      <c r="KWB933" s="2"/>
      <c r="KWC933" s="2"/>
      <c r="KWD933" s="2"/>
      <c r="KWE933" s="2"/>
      <c r="KWF933" s="2"/>
      <c r="KWG933" s="2"/>
      <c r="KWH933" s="2"/>
      <c r="KWI933" s="2"/>
      <c r="KWJ933" s="2"/>
      <c r="KWK933" s="2"/>
      <c r="KWL933" s="2"/>
      <c r="KWM933" s="2"/>
      <c r="KWN933" s="2"/>
      <c r="KWO933" s="2"/>
      <c r="KWP933" s="2"/>
      <c r="KWQ933" s="2"/>
      <c r="KWR933" s="2"/>
      <c r="KWS933" s="2"/>
      <c r="KWT933" s="2"/>
      <c r="KWU933" s="2"/>
      <c r="KWV933" s="2"/>
      <c r="KWW933" s="2"/>
      <c r="KWX933" s="2"/>
      <c r="KWY933" s="2"/>
      <c r="KWZ933" s="2"/>
      <c r="KXA933" s="2"/>
      <c r="KXB933" s="2"/>
      <c r="KXC933" s="2"/>
      <c r="KXD933" s="2"/>
      <c r="KXE933" s="2"/>
      <c r="KXF933" s="2"/>
      <c r="KXG933" s="2"/>
      <c r="KXH933" s="2"/>
      <c r="KXI933" s="2"/>
      <c r="KXJ933" s="2"/>
      <c r="KXK933" s="2"/>
      <c r="KXL933" s="2"/>
      <c r="KXM933" s="2"/>
      <c r="KXN933" s="2"/>
      <c r="KXO933" s="2"/>
      <c r="KXP933" s="2"/>
      <c r="KXQ933" s="2"/>
      <c r="KXR933" s="2"/>
      <c r="KXS933" s="2"/>
      <c r="KXT933" s="2"/>
      <c r="KXU933" s="2"/>
      <c r="KXV933" s="2"/>
      <c r="KXW933" s="2"/>
      <c r="KXX933" s="2"/>
      <c r="KXY933" s="2"/>
      <c r="KXZ933" s="2"/>
      <c r="KYA933" s="2"/>
      <c r="KYB933" s="2"/>
      <c r="KYC933" s="2"/>
      <c r="KYD933" s="2"/>
      <c r="KYE933" s="2"/>
      <c r="KYF933" s="2"/>
      <c r="KYG933" s="2"/>
      <c r="KYH933" s="2"/>
      <c r="KYI933" s="2"/>
      <c r="KYJ933" s="2"/>
      <c r="KYK933" s="2"/>
      <c r="KYL933" s="2"/>
      <c r="KYM933" s="2"/>
      <c r="KYN933" s="2"/>
      <c r="KYO933" s="2"/>
      <c r="KYP933" s="2"/>
      <c r="KYQ933" s="2"/>
      <c r="KYR933" s="2"/>
      <c r="KYS933" s="2"/>
      <c r="KYT933" s="2"/>
      <c r="KYU933" s="2"/>
      <c r="KYV933" s="2"/>
      <c r="KYW933" s="2"/>
      <c r="KYX933" s="2"/>
      <c r="KYY933" s="2"/>
      <c r="KYZ933" s="2"/>
      <c r="KZA933" s="2"/>
      <c r="KZB933" s="2"/>
      <c r="KZC933" s="2"/>
      <c r="KZD933" s="2"/>
      <c r="KZE933" s="2"/>
      <c r="KZF933" s="2"/>
      <c r="KZG933" s="2"/>
      <c r="KZH933" s="2"/>
      <c r="KZI933" s="2"/>
      <c r="KZJ933" s="2"/>
      <c r="KZK933" s="2"/>
      <c r="KZL933" s="2"/>
      <c r="KZM933" s="2"/>
      <c r="KZN933" s="2"/>
      <c r="KZO933" s="2"/>
      <c r="KZP933" s="2"/>
      <c r="KZQ933" s="2"/>
      <c r="KZR933" s="2"/>
      <c r="KZS933" s="2"/>
      <c r="KZT933" s="2"/>
      <c r="KZU933" s="2"/>
      <c r="KZV933" s="2"/>
      <c r="KZW933" s="2"/>
      <c r="KZX933" s="2"/>
      <c r="KZY933" s="2"/>
      <c r="KZZ933" s="2"/>
      <c r="LAA933" s="2"/>
      <c r="LAB933" s="2"/>
      <c r="LAC933" s="2"/>
      <c r="LAD933" s="2"/>
      <c r="LAE933" s="2"/>
      <c r="LAF933" s="2"/>
      <c r="LAG933" s="2"/>
      <c r="LAH933" s="2"/>
      <c r="LAI933" s="2"/>
      <c r="LAJ933" s="2"/>
      <c r="LAK933" s="2"/>
      <c r="LAL933" s="2"/>
      <c r="LAM933" s="2"/>
      <c r="LAN933" s="2"/>
      <c r="LAO933" s="2"/>
      <c r="LAP933" s="2"/>
      <c r="LAQ933" s="2"/>
      <c r="LAR933" s="2"/>
      <c r="LAS933" s="2"/>
      <c r="LAT933" s="2"/>
      <c r="LAU933" s="2"/>
      <c r="LAV933" s="2"/>
      <c r="LAW933" s="2"/>
      <c r="LAX933" s="2"/>
      <c r="LAY933" s="2"/>
      <c r="LAZ933" s="2"/>
      <c r="LBA933" s="2"/>
      <c r="LBB933" s="2"/>
      <c r="LBC933" s="2"/>
      <c r="LBD933" s="2"/>
      <c r="LBE933" s="2"/>
      <c r="LBF933" s="2"/>
      <c r="LBG933" s="2"/>
      <c r="LBH933" s="2"/>
      <c r="LBI933" s="2"/>
      <c r="LBJ933" s="2"/>
      <c r="LBK933" s="2"/>
      <c r="LBL933" s="2"/>
      <c r="LBM933" s="2"/>
      <c r="LBN933" s="2"/>
      <c r="LBO933" s="2"/>
      <c r="LBP933" s="2"/>
      <c r="LBQ933" s="2"/>
      <c r="LBR933" s="2"/>
      <c r="LBS933" s="2"/>
      <c r="LBT933" s="2"/>
      <c r="LBU933" s="2"/>
      <c r="LBV933" s="2"/>
      <c r="LBW933" s="2"/>
      <c r="LBX933" s="2"/>
      <c r="LBY933" s="2"/>
      <c r="LBZ933" s="2"/>
      <c r="LCA933" s="2"/>
      <c r="LCB933" s="2"/>
      <c r="LCC933" s="2"/>
      <c r="LCD933" s="2"/>
      <c r="LCE933" s="2"/>
      <c r="LCF933" s="2"/>
      <c r="LCG933" s="2"/>
      <c r="LCH933" s="2"/>
      <c r="LCI933" s="2"/>
      <c r="LCJ933" s="2"/>
      <c r="LCK933" s="2"/>
      <c r="LCL933" s="2"/>
      <c r="LCM933" s="2"/>
      <c r="LCN933" s="2"/>
      <c r="LCO933" s="2"/>
      <c r="LCP933" s="2"/>
      <c r="LCQ933" s="2"/>
      <c r="LCR933" s="2"/>
      <c r="LCS933" s="2"/>
      <c r="LCT933" s="2"/>
      <c r="LCU933" s="2"/>
      <c r="LCV933" s="2"/>
      <c r="LCW933" s="2"/>
      <c r="LCX933" s="2"/>
      <c r="LCY933" s="2"/>
      <c r="LCZ933" s="2"/>
      <c r="LDA933" s="2"/>
      <c r="LDB933" s="2"/>
      <c r="LDC933" s="2"/>
      <c r="LDD933" s="2"/>
      <c r="LDE933" s="2"/>
      <c r="LDF933" s="2"/>
      <c r="LDG933" s="2"/>
      <c r="LDH933" s="2"/>
      <c r="LDI933" s="2"/>
      <c r="LDJ933" s="2"/>
      <c r="LDK933" s="2"/>
      <c r="LDL933" s="2"/>
      <c r="LDM933" s="2"/>
      <c r="LDN933" s="2"/>
      <c r="LDO933" s="2"/>
      <c r="LDP933" s="2"/>
      <c r="LDQ933" s="2"/>
      <c r="LDR933" s="2"/>
      <c r="LDS933" s="2"/>
      <c r="LDT933" s="2"/>
      <c r="LDU933" s="2"/>
      <c r="LDV933" s="2"/>
      <c r="LDW933" s="2"/>
      <c r="LDX933" s="2"/>
      <c r="LDY933" s="2"/>
      <c r="LDZ933" s="2"/>
      <c r="LEA933" s="2"/>
      <c r="LEB933" s="2"/>
      <c r="LEC933" s="2"/>
      <c r="LED933" s="2"/>
      <c r="LEE933" s="2"/>
      <c r="LEF933" s="2"/>
      <c r="LEG933" s="2"/>
      <c r="LEH933" s="2"/>
      <c r="LEI933" s="2"/>
      <c r="LEJ933" s="2"/>
      <c r="LEK933" s="2"/>
      <c r="LEL933" s="2"/>
      <c r="LEM933" s="2"/>
      <c r="LEN933" s="2"/>
      <c r="LEO933" s="2"/>
      <c r="LEP933" s="2"/>
      <c r="LEQ933" s="2"/>
      <c r="LER933" s="2"/>
      <c r="LES933" s="2"/>
      <c r="LET933" s="2"/>
      <c r="LEU933" s="2"/>
      <c r="LEV933" s="2"/>
      <c r="LEW933" s="2"/>
      <c r="LEX933" s="2"/>
      <c r="LEY933" s="2"/>
      <c r="LEZ933" s="2"/>
      <c r="LFA933" s="2"/>
      <c r="LFB933" s="2"/>
      <c r="LFC933" s="2"/>
      <c r="LFD933" s="2"/>
      <c r="LFE933" s="2"/>
      <c r="LFF933" s="2"/>
      <c r="LFG933" s="2"/>
      <c r="LFH933" s="2"/>
      <c r="LFI933" s="2"/>
      <c r="LFJ933" s="2"/>
      <c r="LFK933" s="2"/>
      <c r="LFL933" s="2"/>
      <c r="LFM933" s="2"/>
      <c r="LFN933" s="2"/>
      <c r="LFO933" s="2"/>
      <c r="LFP933" s="2"/>
      <c r="LFQ933" s="2"/>
      <c r="LFR933" s="2"/>
      <c r="LFS933" s="2"/>
      <c r="LFT933" s="2"/>
      <c r="LFU933" s="2"/>
      <c r="LFV933" s="2"/>
      <c r="LFW933" s="2"/>
      <c r="LFX933" s="2"/>
      <c r="LFY933" s="2"/>
      <c r="LFZ933" s="2"/>
      <c r="LGA933" s="2"/>
      <c r="LGB933" s="2"/>
      <c r="LGC933" s="2"/>
      <c r="LGD933" s="2"/>
      <c r="LGE933" s="2"/>
      <c r="LGF933" s="2"/>
      <c r="LGG933" s="2"/>
      <c r="LGH933" s="2"/>
      <c r="LGI933" s="2"/>
      <c r="LGJ933" s="2"/>
      <c r="LGK933" s="2"/>
      <c r="LGL933" s="2"/>
      <c r="LGM933" s="2"/>
      <c r="LGN933" s="2"/>
      <c r="LGO933" s="2"/>
      <c r="LGP933" s="2"/>
      <c r="LGQ933" s="2"/>
      <c r="LGR933" s="2"/>
      <c r="LGS933" s="2"/>
      <c r="LGT933" s="2"/>
      <c r="LGU933" s="2"/>
      <c r="LGV933" s="2"/>
      <c r="LGW933" s="2"/>
      <c r="LGX933" s="2"/>
      <c r="LGY933" s="2"/>
      <c r="LGZ933" s="2"/>
      <c r="LHA933" s="2"/>
      <c r="LHB933" s="2"/>
      <c r="LHC933" s="2"/>
      <c r="LHD933" s="2"/>
      <c r="LHE933" s="2"/>
      <c r="LHF933" s="2"/>
      <c r="LHG933" s="2"/>
      <c r="LHH933" s="2"/>
      <c r="LHI933" s="2"/>
      <c r="LHJ933" s="2"/>
      <c r="LHK933" s="2"/>
      <c r="LHL933" s="2"/>
      <c r="LHM933" s="2"/>
      <c r="LHN933" s="2"/>
      <c r="LHO933" s="2"/>
      <c r="LHP933" s="2"/>
      <c r="LHQ933" s="2"/>
      <c r="LHR933" s="2"/>
      <c r="LHS933" s="2"/>
      <c r="LHT933" s="2"/>
      <c r="LHU933" s="2"/>
      <c r="LHV933" s="2"/>
      <c r="LHW933" s="2"/>
      <c r="LHX933" s="2"/>
      <c r="LHY933" s="2"/>
      <c r="LHZ933" s="2"/>
      <c r="LIA933" s="2"/>
      <c r="LIB933" s="2"/>
      <c r="LIC933" s="2"/>
      <c r="LID933" s="2"/>
      <c r="LIE933" s="2"/>
      <c r="LIF933" s="2"/>
      <c r="LIG933" s="2"/>
      <c r="LIH933" s="2"/>
      <c r="LII933" s="2"/>
      <c r="LIJ933" s="2"/>
      <c r="LIK933" s="2"/>
      <c r="LIL933" s="2"/>
      <c r="LIM933" s="2"/>
      <c r="LIN933" s="2"/>
      <c r="LIO933" s="2"/>
      <c r="LIP933" s="2"/>
      <c r="LIQ933" s="2"/>
      <c r="LIR933" s="2"/>
      <c r="LIS933" s="2"/>
      <c r="LIT933" s="2"/>
      <c r="LIU933" s="2"/>
      <c r="LIV933" s="2"/>
      <c r="LIW933" s="2"/>
      <c r="LIX933" s="2"/>
      <c r="LIY933" s="2"/>
      <c r="LIZ933" s="2"/>
      <c r="LJA933" s="2"/>
      <c r="LJB933" s="2"/>
      <c r="LJC933" s="2"/>
      <c r="LJD933" s="2"/>
      <c r="LJE933" s="2"/>
      <c r="LJF933" s="2"/>
      <c r="LJG933" s="2"/>
      <c r="LJH933" s="2"/>
      <c r="LJI933" s="2"/>
      <c r="LJJ933" s="2"/>
      <c r="LJK933" s="2"/>
      <c r="LJL933" s="2"/>
      <c r="LJM933" s="2"/>
      <c r="LJN933" s="2"/>
      <c r="LJO933" s="2"/>
      <c r="LJP933" s="2"/>
      <c r="LJQ933" s="2"/>
      <c r="LJR933" s="2"/>
      <c r="LJS933" s="2"/>
      <c r="LJT933" s="2"/>
      <c r="LJU933" s="2"/>
      <c r="LJV933" s="2"/>
      <c r="LJW933" s="2"/>
      <c r="LJX933" s="2"/>
      <c r="LJY933" s="2"/>
      <c r="LJZ933" s="2"/>
      <c r="LKA933" s="2"/>
      <c r="LKB933" s="2"/>
      <c r="LKC933" s="2"/>
      <c r="LKD933" s="2"/>
      <c r="LKE933" s="2"/>
      <c r="LKF933" s="2"/>
      <c r="LKG933" s="2"/>
      <c r="LKH933" s="2"/>
      <c r="LKI933" s="2"/>
      <c r="LKJ933" s="2"/>
      <c r="LKK933" s="2"/>
      <c r="LKL933" s="2"/>
      <c r="LKM933" s="2"/>
      <c r="LKN933" s="2"/>
      <c r="LKO933" s="2"/>
      <c r="LKP933" s="2"/>
      <c r="LKQ933" s="2"/>
      <c r="LKR933" s="2"/>
      <c r="LKS933" s="2"/>
      <c r="LKT933" s="2"/>
      <c r="LKU933" s="2"/>
      <c r="LKV933" s="2"/>
      <c r="LKW933" s="2"/>
      <c r="LKX933" s="2"/>
      <c r="LKY933" s="2"/>
      <c r="LKZ933" s="2"/>
      <c r="LLA933" s="2"/>
      <c r="LLB933" s="2"/>
      <c r="LLC933" s="2"/>
      <c r="LLD933" s="2"/>
      <c r="LLE933" s="2"/>
      <c r="LLF933" s="2"/>
      <c r="LLG933" s="2"/>
      <c r="LLH933" s="2"/>
      <c r="LLI933" s="2"/>
      <c r="LLJ933" s="2"/>
      <c r="LLK933" s="2"/>
      <c r="LLL933" s="2"/>
      <c r="LLM933" s="2"/>
      <c r="LLN933" s="2"/>
      <c r="LLO933" s="2"/>
      <c r="LLP933" s="2"/>
      <c r="LLQ933" s="2"/>
      <c r="LLR933" s="2"/>
      <c r="LLS933" s="2"/>
      <c r="LLT933" s="2"/>
      <c r="LLU933" s="2"/>
      <c r="LLV933" s="2"/>
      <c r="LLW933" s="2"/>
      <c r="LLX933" s="2"/>
      <c r="LLY933" s="2"/>
      <c r="LLZ933" s="2"/>
      <c r="LMA933" s="2"/>
      <c r="LMB933" s="2"/>
      <c r="LMC933" s="2"/>
      <c r="LMD933" s="2"/>
      <c r="LME933" s="2"/>
      <c r="LMF933" s="2"/>
      <c r="LMG933" s="2"/>
      <c r="LMH933" s="2"/>
      <c r="LMI933" s="2"/>
      <c r="LMJ933" s="2"/>
      <c r="LMK933" s="2"/>
      <c r="LML933" s="2"/>
      <c r="LMM933" s="2"/>
      <c r="LMN933" s="2"/>
      <c r="LMO933" s="2"/>
      <c r="LMP933" s="2"/>
      <c r="LMQ933" s="2"/>
      <c r="LMR933" s="2"/>
      <c r="LMS933" s="2"/>
      <c r="LMT933" s="2"/>
      <c r="LMU933" s="2"/>
      <c r="LMV933" s="2"/>
      <c r="LMW933" s="2"/>
      <c r="LMX933" s="2"/>
      <c r="LMY933" s="2"/>
      <c r="LMZ933" s="2"/>
      <c r="LNA933" s="2"/>
      <c r="LNB933" s="2"/>
      <c r="LNC933" s="2"/>
      <c r="LND933" s="2"/>
      <c r="LNE933" s="2"/>
      <c r="LNF933" s="2"/>
      <c r="LNG933" s="2"/>
      <c r="LNH933" s="2"/>
      <c r="LNI933" s="2"/>
      <c r="LNJ933" s="2"/>
      <c r="LNK933" s="2"/>
      <c r="LNL933" s="2"/>
      <c r="LNM933" s="2"/>
      <c r="LNN933" s="2"/>
      <c r="LNO933" s="2"/>
      <c r="LNP933" s="2"/>
      <c r="LNQ933" s="2"/>
      <c r="LNR933" s="2"/>
      <c r="LNS933" s="2"/>
      <c r="LNT933" s="2"/>
      <c r="LNU933" s="2"/>
      <c r="LNV933" s="2"/>
      <c r="LNW933" s="2"/>
      <c r="LNX933" s="2"/>
      <c r="LNY933" s="2"/>
      <c r="LNZ933" s="2"/>
      <c r="LOA933" s="2"/>
      <c r="LOB933" s="2"/>
      <c r="LOC933" s="2"/>
      <c r="LOD933" s="2"/>
      <c r="LOE933" s="2"/>
      <c r="LOF933" s="2"/>
      <c r="LOG933" s="2"/>
      <c r="LOH933" s="2"/>
      <c r="LOI933" s="2"/>
      <c r="LOJ933" s="2"/>
      <c r="LOK933" s="2"/>
      <c r="LOL933" s="2"/>
      <c r="LOM933" s="2"/>
      <c r="LON933" s="2"/>
      <c r="LOO933" s="2"/>
      <c r="LOP933" s="2"/>
      <c r="LOQ933" s="2"/>
      <c r="LOR933" s="2"/>
      <c r="LOS933" s="2"/>
      <c r="LOT933" s="2"/>
      <c r="LOU933" s="2"/>
      <c r="LOV933" s="2"/>
      <c r="LOW933" s="2"/>
      <c r="LOX933" s="2"/>
      <c r="LOY933" s="2"/>
      <c r="LOZ933" s="2"/>
      <c r="LPA933" s="2"/>
      <c r="LPB933" s="2"/>
      <c r="LPC933" s="2"/>
      <c r="LPD933" s="2"/>
      <c r="LPE933" s="2"/>
      <c r="LPF933" s="2"/>
      <c r="LPG933" s="2"/>
      <c r="LPH933" s="2"/>
      <c r="LPI933" s="2"/>
      <c r="LPJ933" s="2"/>
      <c r="LPK933" s="2"/>
      <c r="LPL933" s="2"/>
      <c r="LPM933" s="2"/>
      <c r="LPN933" s="2"/>
      <c r="LPO933" s="2"/>
      <c r="LPP933" s="2"/>
      <c r="LPQ933" s="2"/>
      <c r="LPR933" s="2"/>
      <c r="LPS933" s="2"/>
      <c r="LPT933" s="2"/>
      <c r="LPU933" s="2"/>
      <c r="LPV933" s="2"/>
      <c r="LPW933" s="2"/>
      <c r="LPX933" s="2"/>
      <c r="LPY933" s="2"/>
      <c r="LPZ933" s="2"/>
      <c r="LQA933" s="2"/>
      <c r="LQB933" s="2"/>
      <c r="LQC933" s="2"/>
      <c r="LQD933" s="2"/>
      <c r="LQE933" s="2"/>
      <c r="LQF933" s="2"/>
      <c r="LQG933" s="2"/>
      <c r="LQH933" s="2"/>
      <c r="LQI933" s="2"/>
      <c r="LQJ933" s="2"/>
      <c r="LQK933" s="2"/>
      <c r="LQL933" s="2"/>
      <c r="LQM933" s="2"/>
      <c r="LQN933" s="2"/>
      <c r="LQO933" s="2"/>
      <c r="LQP933" s="2"/>
      <c r="LQQ933" s="2"/>
      <c r="LQR933" s="2"/>
      <c r="LQS933" s="2"/>
      <c r="LQT933" s="2"/>
      <c r="LQU933" s="2"/>
      <c r="LQV933" s="2"/>
      <c r="LQW933" s="2"/>
      <c r="LQX933" s="2"/>
      <c r="LQY933" s="2"/>
      <c r="LQZ933" s="2"/>
      <c r="LRA933" s="2"/>
      <c r="LRB933" s="2"/>
      <c r="LRC933" s="2"/>
      <c r="LRD933" s="2"/>
      <c r="LRE933" s="2"/>
      <c r="LRF933" s="2"/>
      <c r="LRG933" s="2"/>
      <c r="LRH933" s="2"/>
      <c r="LRI933" s="2"/>
      <c r="LRJ933" s="2"/>
      <c r="LRK933" s="2"/>
      <c r="LRL933" s="2"/>
      <c r="LRM933" s="2"/>
      <c r="LRN933" s="2"/>
      <c r="LRO933" s="2"/>
      <c r="LRP933" s="2"/>
      <c r="LRQ933" s="2"/>
      <c r="LRR933" s="2"/>
      <c r="LRS933" s="2"/>
      <c r="LRT933" s="2"/>
      <c r="LRU933" s="2"/>
      <c r="LRV933" s="2"/>
      <c r="LRW933" s="2"/>
      <c r="LRX933" s="2"/>
      <c r="LRY933" s="2"/>
      <c r="LRZ933" s="2"/>
      <c r="LSA933" s="2"/>
      <c r="LSB933" s="2"/>
      <c r="LSC933" s="2"/>
      <c r="LSD933" s="2"/>
      <c r="LSE933" s="2"/>
      <c r="LSF933" s="2"/>
      <c r="LSG933" s="2"/>
      <c r="LSH933" s="2"/>
      <c r="LSI933" s="2"/>
      <c r="LSJ933" s="2"/>
      <c r="LSK933" s="2"/>
      <c r="LSL933" s="2"/>
      <c r="LSM933" s="2"/>
      <c r="LSN933" s="2"/>
      <c r="LSO933" s="2"/>
      <c r="LSP933" s="2"/>
      <c r="LSQ933" s="2"/>
      <c r="LSR933" s="2"/>
      <c r="LSS933" s="2"/>
      <c r="LST933" s="2"/>
      <c r="LSU933" s="2"/>
      <c r="LSV933" s="2"/>
      <c r="LSW933" s="2"/>
      <c r="LSX933" s="2"/>
      <c r="LSY933" s="2"/>
      <c r="LSZ933" s="2"/>
      <c r="LTA933" s="2"/>
      <c r="LTB933" s="2"/>
      <c r="LTC933" s="2"/>
      <c r="LTD933" s="2"/>
      <c r="LTE933" s="2"/>
      <c r="LTF933" s="2"/>
      <c r="LTG933" s="2"/>
      <c r="LTH933" s="2"/>
      <c r="LTI933" s="2"/>
      <c r="LTJ933" s="2"/>
      <c r="LTK933" s="2"/>
      <c r="LTL933" s="2"/>
      <c r="LTM933" s="2"/>
      <c r="LTN933" s="2"/>
      <c r="LTO933" s="2"/>
      <c r="LTP933" s="2"/>
      <c r="LTQ933" s="2"/>
      <c r="LTR933" s="2"/>
      <c r="LTS933" s="2"/>
      <c r="LTT933" s="2"/>
      <c r="LTU933" s="2"/>
      <c r="LTV933" s="2"/>
      <c r="LTW933" s="2"/>
      <c r="LTX933" s="2"/>
      <c r="LTY933" s="2"/>
      <c r="LTZ933" s="2"/>
      <c r="LUA933" s="2"/>
      <c r="LUB933" s="2"/>
      <c r="LUC933" s="2"/>
      <c r="LUD933" s="2"/>
      <c r="LUE933" s="2"/>
      <c r="LUF933" s="2"/>
      <c r="LUG933" s="2"/>
      <c r="LUH933" s="2"/>
      <c r="LUI933" s="2"/>
      <c r="LUJ933" s="2"/>
      <c r="LUK933" s="2"/>
      <c r="LUL933" s="2"/>
      <c r="LUM933" s="2"/>
      <c r="LUN933" s="2"/>
      <c r="LUO933" s="2"/>
      <c r="LUP933" s="2"/>
      <c r="LUQ933" s="2"/>
      <c r="LUR933" s="2"/>
      <c r="LUS933" s="2"/>
      <c r="LUT933" s="2"/>
      <c r="LUU933" s="2"/>
      <c r="LUV933" s="2"/>
      <c r="LUW933" s="2"/>
      <c r="LUX933" s="2"/>
      <c r="LUY933" s="2"/>
      <c r="LUZ933" s="2"/>
      <c r="LVA933" s="2"/>
      <c r="LVB933" s="2"/>
      <c r="LVC933" s="2"/>
      <c r="LVD933" s="2"/>
      <c r="LVE933" s="2"/>
      <c r="LVF933" s="2"/>
      <c r="LVG933" s="2"/>
      <c r="LVH933" s="2"/>
      <c r="LVI933" s="2"/>
      <c r="LVJ933" s="2"/>
      <c r="LVK933" s="2"/>
      <c r="LVL933" s="2"/>
      <c r="LVM933" s="2"/>
      <c r="LVN933" s="2"/>
      <c r="LVO933" s="2"/>
      <c r="LVP933" s="2"/>
      <c r="LVQ933" s="2"/>
      <c r="LVR933" s="2"/>
      <c r="LVS933" s="2"/>
      <c r="LVT933" s="2"/>
      <c r="LVU933" s="2"/>
      <c r="LVV933" s="2"/>
      <c r="LVW933" s="2"/>
      <c r="LVX933" s="2"/>
      <c r="LVY933" s="2"/>
      <c r="LVZ933" s="2"/>
      <c r="LWA933" s="2"/>
      <c r="LWB933" s="2"/>
      <c r="LWC933" s="2"/>
      <c r="LWD933" s="2"/>
      <c r="LWE933" s="2"/>
      <c r="LWF933" s="2"/>
      <c r="LWG933" s="2"/>
      <c r="LWH933" s="2"/>
      <c r="LWI933" s="2"/>
      <c r="LWJ933" s="2"/>
      <c r="LWK933" s="2"/>
      <c r="LWL933" s="2"/>
      <c r="LWM933" s="2"/>
      <c r="LWN933" s="2"/>
      <c r="LWO933" s="2"/>
      <c r="LWP933" s="2"/>
      <c r="LWQ933" s="2"/>
      <c r="LWR933" s="2"/>
      <c r="LWS933" s="2"/>
      <c r="LWT933" s="2"/>
      <c r="LWU933" s="2"/>
      <c r="LWV933" s="2"/>
      <c r="LWW933" s="2"/>
      <c r="LWX933" s="2"/>
      <c r="LWY933" s="2"/>
      <c r="LWZ933" s="2"/>
      <c r="LXA933" s="2"/>
      <c r="LXB933" s="2"/>
      <c r="LXC933" s="2"/>
      <c r="LXD933" s="2"/>
      <c r="LXE933" s="2"/>
      <c r="LXF933" s="2"/>
      <c r="LXG933" s="2"/>
      <c r="LXH933" s="2"/>
      <c r="LXI933" s="2"/>
      <c r="LXJ933" s="2"/>
      <c r="LXK933" s="2"/>
      <c r="LXL933" s="2"/>
      <c r="LXM933" s="2"/>
      <c r="LXN933" s="2"/>
      <c r="LXO933" s="2"/>
      <c r="LXP933" s="2"/>
      <c r="LXQ933" s="2"/>
      <c r="LXR933" s="2"/>
      <c r="LXS933" s="2"/>
      <c r="LXT933" s="2"/>
      <c r="LXU933" s="2"/>
      <c r="LXV933" s="2"/>
      <c r="LXW933" s="2"/>
      <c r="LXX933" s="2"/>
      <c r="LXY933" s="2"/>
      <c r="LXZ933" s="2"/>
      <c r="LYA933" s="2"/>
      <c r="LYB933" s="2"/>
      <c r="LYC933" s="2"/>
      <c r="LYD933" s="2"/>
      <c r="LYE933" s="2"/>
      <c r="LYF933" s="2"/>
      <c r="LYG933" s="2"/>
      <c r="LYH933" s="2"/>
      <c r="LYI933" s="2"/>
      <c r="LYJ933" s="2"/>
      <c r="LYK933" s="2"/>
      <c r="LYL933" s="2"/>
      <c r="LYM933" s="2"/>
      <c r="LYN933" s="2"/>
      <c r="LYO933" s="2"/>
      <c r="LYP933" s="2"/>
      <c r="LYQ933" s="2"/>
      <c r="LYR933" s="2"/>
      <c r="LYS933" s="2"/>
      <c r="LYT933" s="2"/>
      <c r="LYU933" s="2"/>
      <c r="LYV933" s="2"/>
      <c r="LYW933" s="2"/>
      <c r="LYX933" s="2"/>
      <c r="LYY933" s="2"/>
      <c r="LYZ933" s="2"/>
      <c r="LZA933" s="2"/>
      <c r="LZB933" s="2"/>
      <c r="LZC933" s="2"/>
      <c r="LZD933" s="2"/>
      <c r="LZE933" s="2"/>
      <c r="LZF933" s="2"/>
      <c r="LZG933" s="2"/>
      <c r="LZH933" s="2"/>
      <c r="LZI933" s="2"/>
      <c r="LZJ933" s="2"/>
      <c r="LZK933" s="2"/>
      <c r="LZL933" s="2"/>
      <c r="LZM933" s="2"/>
      <c r="LZN933" s="2"/>
      <c r="LZO933" s="2"/>
      <c r="LZP933" s="2"/>
      <c r="LZQ933" s="2"/>
      <c r="LZR933" s="2"/>
      <c r="LZS933" s="2"/>
      <c r="LZT933" s="2"/>
      <c r="LZU933" s="2"/>
      <c r="LZV933" s="2"/>
      <c r="LZW933" s="2"/>
      <c r="LZX933" s="2"/>
      <c r="LZY933" s="2"/>
      <c r="LZZ933" s="2"/>
      <c r="MAA933" s="2"/>
      <c r="MAB933" s="2"/>
      <c r="MAC933" s="2"/>
      <c r="MAD933" s="2"/>
      <c r="MAE933" s="2"/>
      <c r="MAF933" s="2"/>
      <c r="MAG933" s="2"/>
      <c r="MAH933" s="2"/>
      <c r="MAI933" s="2"/>
      <c r="MAJ933" s="2"/>
      <c r="MAK933" s="2"/>
      <c r="MAL933" s="2"/>
      <c r="MAM933" s="2"/>
      <c r="MAN933" s="2"/>
      <c r="MAO933" s="2"/>
      <c r="MAP933" s="2"/>
      <c r="MAQ933" s="2"/>
      <c r="MAR933" s="2"/>
      <c r="MAS933" s="2"/>
      <c r="MAT933" s="2"/>
      <c r="MAU933" s="2"/>
      <c r="MAV933" s="2"/>
      <c r="MAW933" s="2"/>
      <c r="MAX933" s="2"/>
      <c r="MAY933" s="2"/>
      <c r="MAZ933" s="2"/>
      <c r="MBA933" s="2"/>
      <c r="MBB933" s="2"/>
      <c r="MBC933" s="2"/>
      <c r="MBD933" s="2"/>
      <c r="MBE933" s="2"/>
      <c r="MBF933" s="2"/>
      <c r="MBG933" s="2"/>
      <c r="MBH933" s="2"/>
      <c r="MBI933" s="2"/>
      <c r="MBJ933" s="2"/>
      <c r="MBK933" s="2"/>
      <c r="MBL933" s="2"/>
      <c r="MBM933" s="2"/>
      <c r="MBN933" s="2"/>
      <c r="MBO933" s="2"/>
      <c r="MBP933" s="2"/>
      <c r="MBQ933" s="2"/>
      <c r="MBR933" s="2"/>
      <c r="MBS933" s="2"/>
      <c r="MBT933" s="2"/>
      <c r="MBU933" s="2"/>
      <c r="MBV933" s="2"/>
      <c r="MBW933" s="2"/>
      <c r="MBX933" s="2"/>
      <c r="MBY933" s="2"/>
      <c r="MBZ933" s="2"/>
      <c r="MCA933" s="2"/>
      <c r="MCB933" s="2"/>
      <c r="MCC933" s="2"/>
      <c r="MCD933" s="2"/>
      <c r="MCE933" s="2"/>
      <c r="MCF933" s="2"/>
      <c r="MCG933" s="2"/>
      <c r="MCH933" s="2"/>
      <c r="MCI933" s="2"/>
      <c r="MCJ933" s="2"/>
      <c r="MCK933" s="2"/>
      <c r="MCL933" s="2"/>
      <c r="MCM933" s="2"/>
      <c r="MCN933" s="2"/>
      <c r="MCO933" s="2"/>
      <c r="MCP933" s="2"/>
      <c r="MCQ933" s="2"/>
      <c r="MCR933" s="2"/>
      <c r="MCS933" s="2"/>
      <c r="MCT933" s="2"/>
      <c r="MCU933" s="2"/>
      <c r="MCV933" s="2"/>
      <c r="MCW933" s="2"/>
      <c r="MCX933" s="2"/>
      <c r="MCY933" s="2"/>
      <c r="MCZ933" s="2"/>
      <c r="MDA933" s="2"/>
      <c r="MDB933" s="2"/>
      <c r="MDC933" s="2"/>
      <c r="MDD933" s="2"/>
      <c r="MDE933" s="2"/>
      <c r="MDF933" s="2"/>
      <c r="MDG933" s="2"/>
      <c r="MDH933" s="2"/>
      <c r="MDI933" s="2"/>
      <c r="MDJ933" s="2"/>
      <c r="MDK933" s="2"/>
      <c r="MDL933" s="2"/>
      <c r="MDM933" s="2"/>
      <c r="MDN933" s="2"/>
      <c r="MDO933" s="2"/>
      <c r="MDP933" s="2"/>
      <c r="MDQ933" s="2"/>
      <c r="MDR933" s="2"/>
      <c r="MDS933" s="2"/>
      <c r="MDT933" s="2"/>
      <c r="MDU933" s="2"/>
      <c r="MDV933" s="2"/>
      <c r="MDW933" s="2"/>
      <c r="MDX933" s="2"/>
      <c r="MDY933" s="2"/>
      <c r="MDZ933" s="2"/>
      <c r="MEA933" s="2"/>
      <c r="MEB933" s="2"/>
      <c r="MEC933" s="2"/>
      <c r="MED933" s="2"/>
      <c r="MEE933" s="2"/>
      <c r="MEF933" s="2"/>
      <c r="MEG933" s="2"/>
      <c r="MEH933" s="2"/>
      <c r="MEI933" s="2"/>
      <c r="MEJ933" s="2"/>
      <c r="MEK933" s="2"/>
      <c r="MEL933" s="2"/>
      <c r="MEM933" s="2"/>
      <c r="MEN933" s="2"/>
      <c r="MEO933" s="2"/>
      <c r="MEP933" s="2"/>
      <c r="MEQ933" s="2"/>
      <c r="MER933" s="2"/>
      <c r="MES933" s="2"/>
      <c r="MET933" s="2"/>
      <c r="MEU933" s="2"/>
      <c r="MEV933" s="2"/>
      <c r="MEW933" s="2"/>
      <c r="MEX933" s="2"/>
      <c r="MEY933" s="2"/>
      <c r="MEZ933" s="2"/>
      <c r="MFA933" s="2"/>
      <c r="MFB933" s="2"/>
      <c r="MFC933" s="2"/>
      <c r="MFD933" s="2"/>
      <c r="MFE933" s="2"/>
      <c r="MFF933" s="2"/>
      <c r="MFG933" s="2"/>
      <c r="MFH933" s="2"/>
      <c r="MFI933" s="2"/>
      <c r="MFJ933" s="2"/>
      <c r="MFK933" s="2"/>
      <c r="MFL933" s="2"/>
      <c r="MFM933" s="2"/>
      <c r="MFN933" s="2"/>
      <c r="MFO933" s="2"/>
      <c r="MFP933" s="2"/>
      <c r="MFQ933" s="2"/>
      <c r="MFR933" s="2"/>
      <c r="MFS933" s="2"/>
      <c r="MFT933" s="2"/>
      <c r="MFU933" s="2"/>
      <c r="MFV933" s="2"/>
      <c r="MFW933" s="2"/>
      <c r="MFX933" s="2"/>
      <c r="MFY933" s="2"/>
      <c r="MFZ933" s="2"/>
      <c r="MGA933" s="2"/>
      <c r="MGB933" s="2"/>
      <c r="MGC933" s="2"/>
      <c r="MGD933" s="2"/>
      <c r="MGE933" s="2"/>
      <c r="MGF933" s="2"/>
      <c r="MGG933" s="2"/>
      <c r="MGH933" s="2"/>
      <c r="MGI933" s="2"/>
      <c r="MGJ933" s="2"/>
      <c r="MGK933" s="2"/>
      <c r="MGL933" s="2"/>
      <c r="MGM933" s="2"/>
      <c r="MGN933" s="2"/>
      <c r="MGO933" s="2"/>
      <c r="MGP933" s="2"/>
      <c r="MGQ933" s="2"/>
      <c r="MGR933" s="2"/>
      <c r="MGS933" s="2"/>
      <c r="MGT933" s="2"/>
      <c r="MGU933" s="2"/>
      <c r="MGV933" s="2"/>
      <c r="MGW933" s="2"/>
      <c r="MGX933" s="2"/>
      <c r="MGY933" s="2"/>
      <c r="MGZ933" s="2"/>
      <c r="MHA933" s="2"/>
      <c r="MHB933" s="2"/>
      <c r="MHC933" s="2"/>
      <c r="MHD933" s="2"/>
      <c r="MHE933" s="2"/>
      <c r="MHF933" s="2"/>
      <c r="MHG933" s="2"/>
      <c r="MHH933" s="2"/>
      <c r="MHI933" s="2"/>
      <c r="MHJ933" s="2"/>
      <c r="MHK933" s="2"/>
      <c r="MHL933" s="2"/>
      <c r="MHM933" s="2"/>
      <c r="MHN933" s="2"/>
      <c r="MHO933" s="2"/>
      <c r="MHP933" s="2"/>
      <c r="MHQ933" s="2"/>
      <c r="MHR933" s="2"/>
      <c r="MHS933" s="2"/>
      <c r="MHT933" s="2"/>
      <c r="MHU933" s="2"/>
      <c r="MHV933" s="2"/>
      <c r="MHW933" s="2"/>
      <c r="MHX933" s="2"/>
      <c r="MHY933" s="2"/>
      <c r="MHZ933" s="2"/>
      <c r="MIA933" s="2"/>
      <c r="MIB933" s="2"/>
      <c r="MIC933" s="2"/>
      <c r="MID933" s="2"/>
      <c r="MIE933" s="2"/>
      <c r="MIF933" s="2"/>
      <c r="MIG933" s="2"/>
      <c r="MIH933" s="2"/>
      <c r="MII933" s="2"/>
      <c r="MIJ933" s="2"/>
      <c r="MIK933" s="2"/>
      <c r="MIL933" s="2"/>
      <c r="MIM933" s="2"/>
      <c r="MIN933" s="2"/>
      <c r="MIO933" s="2"/>
      <c r="MIP933" s="2"/>
      <c r="MIQ933" s="2"/>
      <c r="MIR933" s="2"/>
      <c r="MIS933" s="2"/>
      <c r="MIT933" s="2"/>
      <c r="MIU933" s="2"/>
      <c r="MIV933" s="2"/>
      <c r="MIW933" s="2"/>
      <c r="MIX933" s="2"/>
      <c r="MIY933" s="2"/>
      <c r="MIZ933" s="2"/>
      <c r="MJA933" s="2"/>
      <c r="MJB933" s="2"/>
      <c r="MJC933" s="2"/>
      <c r="MJD933" s="2"/>
      <c r="MJE933" s="2"/>
      <c r="MJF933" s="2"/>
      <c r="MJG933" s="2"/>
      <c r="MJH933" s="2"/>
      <c r="MJI933" s="2"/>
      <c r="MJJ933" s="2"/>
      <c r="MJK933" s="2"/>
      <c r="MJL933" s="2"/>
      <c r="MJM933" s="2"/>
      <c r="MJN933" s="2"/>
      <c r="MJO933" s="2"/>
      <c r="MJP933" s="2"/>
      <c r="MJQ933" s="2"/>
      <c r="MJR933" s="2"/>
      <c r="MJS933" s="2"/>
      <c r="MJT933" s="2"/>
      <c r="MJU933" s="2"/>
      <c r="MJV933" s="2"/>
      <c r="MJW933" s="2"/>
      <c r="MJX933" s="2"/>
      <c r="MJY933" s="2"/>
      <c r="MJZ933" s="2"/>
      <c r="MKA933" s="2"/>
      <c r="MKB933" s="2"/>
      <c r="MKC933" s="2"/>
      <c r="MKD933" s="2"/>
      <c r="MKE933" s="2"/>
      <c r="MKF933" s="2"/>
      <c r="MKG933" s="2"/>
      <c r="MKH933" s="2"/>
      <c r="MKI933" s="2"/>
      <c r="MKJ933" s="2"/>
      <c r="MKK933" s="2"/>
      <c r="MKL933" s="2"/>
      <c r="MKM933" s="2"/>
      <c r="MKN933" s="2"/>
      <c r="MKO933" s="2"/>
      <c r="MKP933" s="2"/>
      <c r="MKQ933" s="2"/>
      <c r="MKR933" s="2"/>
      <c r="MKS933" s="2"/>
      <c r="MKT933" s="2"/>
      <c r="MKU933" s="2"/>
      <c r="MKV933" s="2"/>
      <c r="MKW933" s="2"/>
      <c r="MKX933" s="2"/>
      <c r="MKY933" s="2"/>
      <c r="MKZ933" s="2"/>
      <c r="MLA933" s="2"/>
      <c r="MLB933" s="2"/>
      <c r="MLC933" s="2"/>
      <c r="MLD933" s="2"/>
      <c r="MLE933" s="2"/>
      <c r="MLF933" s="2"/>
      <c r="MLG933" s="2"/>
      <c r="MLH933" s="2"/>
      <c r="MLI933" s="2"/>
      <c r="MLJ933" s="2"/>
      <c r="MLK933" s="2"/>
      <c r="MLL933" s="2"/>
      <c r="MLM933" s="2"/>
      <c r="MLN933" s="2"/>
      <c r="MLO933" s="2"/>
      <c r="MLP933" s="2"/>
      <c r="MLQ933" s="2"/>
      <c r="MLR933" s="2"/>
      <c r="MLS933" s="2"/>
      <c r="MLT933" s="2"/>
      <c r="MLU933" s="2"/>
      <c r="MLV933" s="2"/>
      <c r="MLW933" s="2"/>
      <c r="MLX933" s="2"/>
      <c r="MLY933" s="2"/>
      <c r="MLZ933" s="2"/>
      <c r="MMA933" s="2"/>
      <c r="MMB933" s="2"/>
      <c r="MMC933" s="2"/>
      <c r="MMD933" s="2"/>
      <c r="MME933" s="2"/>
      <c r="MMF933" s="2"/>
      <c r="MMG933" s="2"/>
      <c r="MMH933" s="2"/>
      <c r="MMI933" s="2"/>
      <c r="MMJ933" s="2"/>
      <c r="MMK933" s="2"/>
      <c r="MML933" s="2"/>
      <c r="MMM933" s="2"/>
      <c r="MMN933" s="2"/>
      <c r="MMO933" s="2"/>
      <c r="MMP933" s="2"/>
      <c r="MMQ933" s="2"/>
      <c r="MMR933" s="2"/>
      <c r="MMS933" s="2"/>
      <c r="MMT933" s="2"/>
      <c r="MMU933" s="2"/>
      <c r="MMV933" s="2"/>
      <c r="MMW933" s="2"/>
      <c r="MMX933" s="2"/>
      <c r="MMY933" s="2"/>
      <c r="MMZ933" s="2"/>
      <c r="MNA933" s="2"/>
      <c r="MNB933" s="2"/>
      <c r="MNC933" s="2"/>
      <c r="MND933" s="2"/>
      <c r="MNE933" s="2"/>
      <c r="MNF933" s="2"/>
      <c r="MNG933" s="2"/>
      <c r="MNH933" s="2"/>
      <c r="MNI933" s="2"/>
      <c r="MNJ933" s="2"/>
      <c r="MNK933" s="2"/>
      <c r="MNL933" s="2"/>
      <c r="MNM933" s="2"/>
      <c r="MNN933" s="2"/>
      <c r="MNO933" s="2"/>
      <c r="MNP933" s="2"/>
      <c r="MNQ933" s="2"/>
      <c r="MNR933" s="2"/>
      <c r="MNS933" s="2"/>
      <c r="MNT933" s="2"/>
      <c r="MNU933" s="2"/>
      <c r="MNV933" s="2"/>
      <c r="MNW933" s="2"/>
      <c r="MNX933" s="2"/>
      <c r="MNY933" s="2"/>
      <c r="MNZ933" s="2"/>
      <c r="MOA933" s="2"/>
      <c r="MOB933" s="2"/>
      <c r="MOC933" s="2"/>
      <c r="MOD933" s="2"/>
      <c r="MOE933" s="2"/>
      <c r="MOF933" s="2"/>
      <c r="MOG933" s="2"/>
      <c r="MOH933" s="2"/>
      <c r="MOI933" s="2"/>
      <c r="MOJ933" s="2"/>
      <c r="MOK933" s="2"/>
      <c r="MOL933" s="2"/>
      <c r="MOM933" s="2"/>
      <c r="MON933" s="2"/>
      <c r="MOO933" s="2"/>
      <c r="MOP933" s="2"/>
      <c r="MOQ933" s="2"/>
      <c r="MOR933" s="2"/>
      <c r="MOS933" s="2"/>
      <c r="MOT933" s="2"/>
      <c r="MOU933" s="2"/>
      <c r="MOV933" s="2"/>
      <c r="MOW933" s="2"/>
      <c r="MOX933" s="2"/>
      <c r="MOY933" s="2"/>
      <c r="MOZ933" s="2"/>
      <c r="MPA933" s="2"/>
      <c r="MPB933" s="2"/>
      <c r="MPC933" s="2"/>
      <c r="MPD933" s="2"/>
      <c r="MPE933" s="2"/>
      <c r="MPF933" s="2"/>
      <c r="MPG933" s="2"/>
      <c r="MPH933" s="2"/>
      <c r="MPI933" s="2"/>
      <c r="MPJ933" s="2"/>
      <c r="MPK933" s="2"/>
      <c r="MPL933" s="2"/>
      <c r="MPM933" s="2"/>
      <c r="MPN933" s="2"/>
      <c r="MPO933" s="2"/>
      <c r="MPP933" s="2"/>
      <c r="MPQ933" s="2"/>
      <c r="MPR933" s="2"/>
      <c r="MPS933" s="2"/>
      <c r="MPT933" s="2"/>
      <c r="MPU933" s="2"/>
      <c r="MPV933" s="2"/>
      <c r="MPW933" s="2"/>
      <c r="MPX933" s="2"/>
      <c r="MPY933" s="2"/>
      <c r="MPZ933" s="2"/>
      <c r="MQA933" s="2"/>
      <c r="MQB933" s="2"/>
      <c r="MQC933" s="2"/>
      <c r="MQD933" s="2"/>
      <c r="MQE933" s="2"/>
      <c r="MQF933" s="2"/>
      <c r="MQG933" s="2"/>
      <c r="MQH933" s="2"/>
      <c r="MQI933" s="2"/>
      <c r="MQJ933" s="2"/>
      <c r="MQK933" s="2"/>
      <c r="MQL933" s="2"/>
      <c r="MQM933" s="2"/>
      <c r="MQN933" s="2"/>
      <c r="MQO933" s="2"/>
      <c r="MQP933" s="2"/>
      <c r="MQQ933" s="2"/>
      <c r="MQR933" s="2"/>
      <c r="MQS933" s="2"/>
      <c r="MQT933" s="2"/>
      <c r="MQU933" s="2"/>
      <c r="MQV933" s="2"/>
      <c r="MQW933" s="2"/>
      <c r="MQX933" s="2"/>
      <c r="MQY933" s="2"/>
      <c r="MQZ933" s="2"/>
      <c r="MRA933" s="2"/>
      <c r="MRB933" s="2"/>
      <c r="MRC933" s="2"/>
      <c r="MRD933" s="2"/>
      <c r="MRE933" s="2"/>
      <c r="MRF933" s="2"/>
      <c r="MRG933" s="2"/>
      <c r="MRH933" s="2"/>
      <c r="MRI933" s="2"/>
      <c r="MRJ933" s="2"/>
      <c r="MRK933" s="2"/>
      <c r="MRL933" s="2"/>
      <c r="MRM933" s="2"/>
      <c r="MRN933" s="2"/>
      <c r="MRO933" s="2"/>
      <c r="MRP933" s="2"/>
      <c r="MRQ933" s="2"/>
      <c r="MRR933" s="2"/>
      <c r="MRS933" s="2"/>
      <c r="MRT933" s="2"/>
      <c r="MRU933" s="2"/>
      <c r="MRV933" s="2"/>
      <c r="MRW933" s="2"/>
      <c r="MRX933" s="2"/>
      <c r="MRY933" s="2"/>
      <c r="MRZ933" s="2"/>
      <c r="MSA933" s="2"/>
      <c r="MSB933" s="2"/>
      <c r="MSC933" s="2"/>
      <c r="MSD933" s="2"/>
      <c r="MSE933" s="2"/>
      <c r="MSF933" s="2"/>
      <c r="MSG933" s="2"/>
      <c r="MSH933" s="2"/>
      <c r="MSI933" s="2"/>
      <c r="MSJ933" s="2"/>
      <c r="MSK933" s="2"/>
      <c r="MSL933" s="2"/>
      <c r="MSM933" s="2"/>
      <c r="MSN933" s="2"/>
      <c r="MSO933" s="2"/>
      <c r="MSP933" s="2"/>
      <c r="MSQ933" s="2"/>
      <c r="MSR933" s="2"/>
      <c r="MSS933" s="2"/>
      <c r="MST933" s="2"/>
      <c r="MSU933" s="2"/>
      <c r="MSV933" s="2"/>
      <c r="MSW933" s="2"/>
      <c r="MSX933" s="2"/>
      <c r="MSY933" s="2"/>
      <c r="MSZ933" s="2"/>
      <c r="MTA933" s="2"/>
      <c r="MTB933" s="2"/>
      <c r="MTC933" s="2"/>
      <c r="MTD933" s="2"/>
      <c r="MTE933" s="2"/>
      <c r="MTF933" s="2"/>
      <c r="MTG933" s="2"/>
      <c r="MTH933" s="2"/>
      <c r="MTI933" s="2"/>
      <c r="MTJ933" s="2"/>
      <c r="MTK933" s="2"/>
      <c r="MTL933" s="2"/>
      <c r="MTM933" s="2"/>
      <c r="MTN933" s="2"/>
      <c r="MTO933" s="2"/>
      <c r="MTP933" s="2"/>
      <c r="MTQ933" s="2"/>
      <c r="MTR933" s="2"/>
      <c r="MTS933" s="2"/>
      <c r="MTT933" s="2"/>
      <c r="MTU933" s="2"/>
      <c r="MTV933" s="2"/>
      <c r="MTW933" s="2"/>
      <c r="MTX933" s="2"/>
      <c r="MTY933" s="2"/>
      <c r="MTZ933" s="2"/>
      <c r="MUA933" s="2"/>
      <c r="MUB933" s="2"/>
      <c r="MUC933" s="2"/>
      <c r="MUD933" s="2"/>
      <c r="MUE933" s="2"/>
      <c r="MUF933" s="2"/>
      <c r="MUG933" s="2"/>
      <c r="MUH933" s="2"/>
      <c r="MUI933" s="2"/>
      <c r="MUJ933" s="2"/>
      <c r="MUK933" s="2"/>
      <c r="MUL933" s="2"/>
      <c r="MUM933" s="2"/>
      <c r="MUN933" s="2"/>
      <c r="MUO933" s="2"/>
      <c r="MUP933" s="2"/>
      <c r="MUQ933" s="2"/>
      <c r="MUR933" s="2"/>
      <c r="MUS933" s="2"/>
      <c r="MUT933" s="2"/>
      <c r="MUU933" s="2"/>
      <c r="MUV933" s="2"/>
      <c r="MUW933" s="2"/>
      <c r="MUX933" s="2"/>
      <c r="MUY933" s="2"/>
      <c r="MUZ933" s="2"/>
      <c r="MVA933" s="2"/>
      <c r="MVB933" s="2"/>
      <c r="MVC933" s="2"/>
      <c r="MVD933" s="2"/>
      <c r="MVE933" s="2"/>
      <c r="MVF933" s="2"/>
      <c r="MVG933" s="2"/>
      <c r="MVH933" s="2"/>
      <c r="MVI933" s="2"/>
      <c r="MVJ933" s="2"/>
      <c r="MVK933" s="2"/>
      <c r="MVL933" s="2"/>
      <c r="MVM933" s="2"/>
      <c r="MVN933" s="2"/>
      <c r="MVO933" s="2"/>
      <c r="MVP933" s="2"/>
      <c r="MVQ933" s="2"/>
      <c r="MVR933" s="2"/>
      <c r="MVS933" s="2"/>
      <c r="MVT933" s="2"/>
      <c r="MVU933" s="2"/>
      <c r="MVV933" s="2"/>
      <c r="MVW933" s="2"/>
      <c r="MVX933" s="2"/>
      <c r="MVY933" s="2"/>
      <c r="MVZ933" s="2"/>
      <c r="MWA933" s="2"/>
      <c r="MWB933" s="2"/>
      <c r="MWC933" s="2"/>
      <c r="MWD933" s="2"/>
      <c r="MWE933" s="2"/>
      <c r="MWF933" s="2"/>
      <c r="MWG933" s="2"/>
      <c r="MWH933" s="2"/>
      <c r="MWI933" s="2"/>
      <c r="MWJ933" s="2"/>
      <c r="MWK933" s="2"/>
      <c r="MWL933" s="2"/>
      <c r="MWM933" s="2"/>
      <c r="MWN933" s="2"/>
      <c r="MWO933" s="2"/>
      <c r="MWP933" s="2"/>
      <c r="MWQ933" s="2"/>
      <c r="MWR933" s="2"/>
      <c r="MWS933" s="2"/>
      <c r="MWT933" s="2"/>
      <c r="MWU933" s="2"/>
      <c r="MWV933" s="2"/>
      <c r="MWW933" s="2"/>
      <c r="MWX933" s="2"/>
      <c r="MWY933" s="2"/>
      <c r="MWZ933" s="2"/>
      <c r="MXA933" s="2"/>
      <c r="MXB933" s="2"/>
      <c r="MXC933" s="2"/>
      <c r="MXD933" s="2"/>
      <c r="MXE933" s="2"/>
      <c r="MXF933" s="2"/>
      <c r="MXG933" s="2"/>
      <c r="MXH933" s="2"/>
      <c r="MXI933" s="2"/>
      <c r="MXJ933" s="2"/>
      <c r="MXK933" s="2"/>
      <c r="MXL933" s="2"/>
      <c r="MXM933" s="2"/>
      <c r="MXN933" s="2"/>
      <c r="MXO933" s="2"/>
      <c r="MXP933" s="2"/>
      <c r="MXQ933" s="2"/>
      <c r="MXR933" s="2"/>
      <c r="MXS933" s="2"/>
      <c r="MXT933" s="2"/>
      <c r="MXU933" s="2"/>
      <c r="MXV933" s="2"/>
      <c r="MXW933" s="2"/>
      <c r="MXX933" s="2"/>
      <c r="MXY933" s="2"/>
      <c r="MXZ933" s="2"/>
      <c r="MYA933" s="2"/>
      <c r="MYB933" s="2"/>
      <c r="MYC933" s="2"/>
      <c r="MYD933" s="2"/>
      <c r="MYE933" s="2"/>
      <c r="MYF933" s="2"/>
      <c r="MYG933" s="2"/>
      <c r="MYH933" s="2"/>
      <c r="MYI933" s="2"/>
      <c r="MYJ933" s="2"/>
      <c r="MYK933" s="2"/>
      <c r="MYL933" s="2"/>
      <c r="MYM933" s="2"/>
      <c r="MYN933" s="2"/>
      <c r="MYO933" s="2"/>
      <c r="MYP933" s="2"/>
      <c r="MYQ933" s="2"/>
      <c r="MYR933" s="2"/>
      <c r="MYS933" s="2"/>
      <c r="MYT933" s="2"/>
      <c r="MYU933" s="2"/>
      <c r="MYV933" s="2"/>
      <c r="MYW933" s="2"/>
      <c r="MYX933" s="2"/>
      <c r="MYY933" s="2"/>
      <c r="MYZ933" s="2"/>
      <c r="MZA933" s="2"/>
      <c r="MZB933" s="2"/>
      <c r="MZC933" s="2"/>
      <c r="MZD933" s="2"/>
      <c r="MZE933" s="2"/>
      <c r="MZF933" s="2"/>
      <c r="MZG933" s="2"/>
      <c r="MZH933" s="2"/>
      <c r="MZI933" s="2"/>
      <c r="MZJ933" s="2"/>
      <c r="MZK933" s="2"/>
      <c r="MZL933" s="2"/>
      <c r="MZM933" s="2"/>
      <c r="MZN933" s="2"/>
      <c r="MZO933" s="2"/>
      <c r="MZP933" s="2"/>
      <c r="MZQ933" s="2"/>
      <c r="MZR933" s="2"/>
      <c r="MZS933" s="2"/>
      <c r="MZT933" s="2"/>
      <c r="MZU933" s="2"/>
      <c r="MZV933" s="2"/>
      <c r="MZW933" s="2"/>
      <c r="MZX933" s="2"/>
      <c r="MZY933" s="2"/>
      <c r="MZZ933" s="2"/>
      <c r="NAA933" s="2"/>
      <c r="NAB933" s="2"/>
      <c r="NAC933" s="2"/>
      <c r="NAD933" s="2"/>
      <c r="NAE933" s="2"/>
      <c r="NAF933" s="2"/>
      <c r="NAG933" s="2"/>
      <c r="NAH933" s="2"/>
      <c r="NAI933" s="2"/>
      <c r="NAJ933" s="2"/>
      <c r="NAK933" s="2"/>
      <c r="NAL933" s="2"/>
      <c r="NAM933" s="2"/>
      <c r="NAN933" s="2"/>
      <c r="NAO933" s="2"/>
      <c r="NAP933" s="2"/>
      <c r="NAQ933" s="2"/>
      <c r="NAR933" s="2"/>
      <c r="NAS933" s="2"/>
      <c r="NAT933" s="2"/>
      <c r="NAU933" s="2"/>
      <c r="NAV933" s="2"/>
      <c r="NAW933" s="2"/>
      <c r="NAX933" s="2"/>
      <c r="NAY933" s="2"/>
      <c r="NAZ933" s="2"/>
      <c r="NBA933" s="2"/>
      <c r="NBB933" s="2"/>
      <c r="NBC933" s="2"/>
      <c r="NBD933" s="2"/>
      <c r="NBE933" s="2"/>
      <c r="NBF933" s="2"/>
      <c r="NBG933" s="2"/>
      <c r="NBH933" s="2"/>
      <c r="NBI933" s="2"/>
      <c r="NBJ933" s="2"/>
      <c r="NBK933" s="2"/>
      <c r="NBL933" s="2"/>
      <c r="NBM933" s="2"/>
      <c r="NBN933" s="2"/>
      <c r="NBO933" s="2"/>
      <c r="NBP933" s="2"/>
      <c r="NBQ933" s="2"/>
      <c r="NBR933" s="2"/>
      <c r="NBS933" s="2"/>
      <c r="NBT933" s="2"/>
      <c r="NBU933" s="2"/>
      <c r="NBV933" s="2"/>
      <c r="NBW933" s="2"/>
      <c r="NBX933" s="2"/>
      <c r="NBY933" s="2"/>
      <c r="NBZ933" s="2"/>
      <c r="NCA933" s="2"/>
      <c r="NCB933" s="2"/>
      <c r="NCC933" s="2"/>
      <c r="NCD933" s="2"/>
      <c r="NCE933" s="2"/>
      <c r="NCF933" s="2"/>
      <c r="NCG933" s="2"/>
      <c r="NCH933" s="2"/>
      <c r="NCI933" s="2"/>
      <c r="NCJ933" s="2"/>
      <c r="NCK933" s="2"/>
      <c r="NCL933" s="2"/>
      <c r="NCM933" s="2"/>
      <c r="NCN933" s="2"/>
      <c r="NCO933" s="2"/>
      <c r="NCP933" s="2"/>
      <c r="NCQ933" s="2"/>
      <c r="NCR933" s="2"/>
      <c r="NCS933" s="2"/>
      <c r="NCT933" s="2"/>
      <c r="NCU933" s="2"/>
      <c r="NCV933" s="2"/>
      <c r="NCW933" s="2"/>
      <c r="NCX933" s="2"/>
      <c r="NCY933" s="2"/>
      <c r="NCZ933" s="2"/>
      <c r="NDA933" s="2"/>
      <c r="NDB933" s="2"/>
      <c r="NDC933" s="2"/>
      <c r="NDD933" s="2"/>
      <c r="NDE933" s="2"/>
      <c r="NDF933" s="2"/>
      <c r="NDG933" s="2"/>
      <c r="NDH933" s="2"/>
      <c r="NDI933" s="2"/>
      <c r="NDJ933" s="2"/>
      <c r="NDK933" s="2"/>
      <c r="NDL933" s="2"/>
      <c r="NDM933" s="2"/>
      <c r="NDN933" s="2"/>
      <c r="NDO933" s="2"/>
      <c r="NDP933" s="2"/>
      <c r="NDQ933" s="2"/>
      <c r="NDR933" s="2"/>
      <c r="NDS933" s="2"/>
      <c r="NDT933" s="2"/>
      <c r="NDU933" s="2"/>
      <c r="NDV933" s="2"/>
      <c r="NDW933" s="2"/>
      <c r="NDX933" s="2"/>
      <c r="NDY933" s="2"/>
      <c r="NDZ933" s="2"/>
      <c r="NEA933" s="2"/>
      <c r="NEB933" s="2"/>
      <c r="NEC933" s="2"/>
      <c r="NED933" s="2"/>
      <c r="NEE933" s="2"/>
      <c r="NEF933" s="2"/>
      <c r="NEG933" s="2"/>
      <c r="NEH933" s="2"/>
      <c r="NEI933" s="2"/>
      <c r="NEJ933" s="2"/>
      <c r="NEK933" s="2"/>
      <c r="NEL933" s="2"/>
      <c r="NEM933" s="2"/>
      <c r="NEN933" s="2"/>
      <c r="NEO933" s="2"/>
      <c r="NEP933" s="2"/>
      <c r="NEQ933" s="2"/>
      <c r="NER933" s="2"/>
      <c r="NES933" s="2"/>
      <c r="NET933" s="2"/>
      <c r="NEU933" s="2"/>
      <c r="NEV933" s="2"/>
      <c r="NEW933" s="2"/>
      <c r="NEX933" s="2"/>
      <c r="NEY933" s="2"/>
      <c r="NEZ933" s="2"/>
      <c r="NFA933" s="2"/>
      <c r="NFB933" s="2"/>
      <c r="NFC933" s="2"/>
      <c r="NFD933" s="2"/>
      <c r="NFE933" s="2"/>
      <c r="NFF933" s="2"/>
      <c r="NFG933" s="2"/>
      <c r="NFH933" s="2"/>
      <c r="NFI933" s="2"/>
      <c r="NFJ933" s="2"/>
      <c r="NFK933" s="2"/>
      <c r="NFL933" s="2"/>
      <c r="NFM933" s="2"/>
      <c r="NFN933" s="2"/>
      <c r="NFO933" s="2"/>
      <c r="NFP933" s="2"/>
      <c r="NFQ933" s="2"/>
      <c r="NFR933" s="2"/>
      <c r="NFS933" s="2"/>
      <c r="NFT933" s="2"/>
      <c r="NFU933" s="2"/>
      <c r="NFV933" s="2"/>
      <c r="NFW933" s="2"/>
      <c r="NFX933" s="2"/>
      <c r="NFY933" s="2"/>
      <c r="NFZ933" s="2"/>
      <c r="NGA933" s="2"/>
      <c r="NGB933" s="2"/>
      <c r="NGC933" s="2"/>
      <c r="NGD933" s="2"/>
      <c r="NGE933" s="2"/>
      <c r="NGF933" s="2"/>
      <c r="NGG933" s="2"/>
      <c r="NGH933" s="2"/>
      <c r="NGI933" s="2"/>
      <c r="NGJ933" s="2"/>
      <c r="NGK933" s="2"/>
      <c r="NGL933" s="2"/>
      <c r="NGM933" s="2"/>
      <c r="NGN933" s="2"/>
      <c r="NGO933" s="2"/>
      <c r="NGP933" s="2"/>
      <c r="NGQ933" s="2"/>
      <c r="NGR933" s="2"/>
      <c r="NGS933" s="2"/>
      <c r="NGT933" s="2"/>
      <c r="NGU933" s="2"/>
      <c r="NGV933" s="2"/>
      <c r="NGW933" s="2"/>
      <c r="NGX933" s="2"/>
      <c r="NGY933" s="2"/>
      <c r="NGZ933" s="2"/>
      <c r="NHA933" s="2"/>
      <c r="NHB933" s="2"/>
      <c r="NHC933" s="2"/>
      <c r="NHD933" s="2"/>
      <c r="NHE933" s="2"/>
      <c r="NHF933" s="2"/>
      <c r="NHG933" s="2"/>
      <c r="NHH933" s="2"/>
      <c r="NHI933" s="2"/>
      <c r="NHJ933" s="2"/>
      <c r="NHK933" s="2"/>
      <c r="NHL933" s="2"/>
      <c r="NHM933" s="2"/>
      <c r="NHN933" s="2"/>
      <c r="NHO933" s="2"/>
      <c r="NHP933" s="2"/>
      <c r="NHQ933" s="2"/>
      <c r="NHR933" s="2"/>
      <c r="NHS933" s="2"/>
      <c r="NHT933" s="2"/>
      <c r="NHU933" s="2"/>
      <c r="NHV933" s="2"/>
      <c r="NHW933" s="2"/>
      <c r="NHX933" s="2"/>
      <c r="NHY933" s="2"/>
      <c r="NHZ933" s="2"/>
      <c r="NIA933" s="2"/>
      <c r="NIB933" s="2"/>
      <c r="NIC933" s="2"/>
      <c r="NID933" s="2"/>
      <c r="NIE933" s="2"/>
      <c r="NIF933" s="2"/>
      <c r="NIG933" s="2"/>
      <c r="NIH933" s="2"/>
      <c r="NII933" s="2"/>
      <c r="NIJ933" s="2"/>
      <c r="NIK933" s="2"/>
      <c r="NIL933" s="2"/>
      <c r="NIM933" s="2"/>
      <c r="NIN933" s="2"/>
      <c r="NIO933" s="2"/>
      <c r="NIP933" s="2"/>
      <c r="NIQ933" s="2"/>
      <c r="NIR933" s="2"/>
      <c r="NIS933" s="2"/>
      <c r="NIT933" s="2"/>
      <c r="NIU933" s="2"/>
      <c r="NIV933" s="2"/>
      <c r="NIW933" s="2"/>
      <c r="NIX933" s="2"/>
      <c r="NIY933" s="2"/>
      <c r="NIZ933" s="2"/>
      <c r="NJA933" s="2"/>
      <c r="NJB933" s="2"/>
      <c r="NJC933" s="2"/>
      <c r="NJD933" s="2"/>
      <c r="NJE933" s="2"/>
      <c r="NJF933" s="2"/>
      <c r="NJG933" s="2"/>
      <c r="NJH933" s="2"/>
      <c r="NJI933" s="2"/>
      <c r="NJJ933" s="2"/>
      <c r="NJK933" s="2"/>
      <c r="NJL933" s="2"/>
      <c r="NJM933" s="2"/>
      <c r="NJN933" s="2"/>
      <c r="NJO933" s="2"/>
      <c r="NJP933" s="2"/>
      <c r="NJQ933" s="2"/>
      <c r="NJR933" s="2"/>
      <c r="NJS933" s="2"/>
      <c r="NJT933" s="2"/>
      <c r="NJU933" s="2"/>
      <c r="NJV933" s="2"/>
      <c r="NJW933" s="2"/>
      <c r="NJX933" s="2"/>
      <c r="NJY933" s="2"/>
      <c r="NJZ933" s="2"/>
      <c r="NKA933" s="2"/>
      <c r="NKB933" s="2"/>
      <c r="NKC933" s="2"/>
      <c r="NKD933" s="2"/>
      <c r="NKE933" s="2"/>
      <c r="NKF933" s="2"/>
      <c r="NKG933" s="2"/>
      <c r="NKH933" s="2"/>
      <c r="NKI933" s="2"/>
      <c r="NKJ933" s="2"/>
      <c r="NKK933" s="2"/>
      <c r="NKL933" s="2"/>
      <c r="NKM933" s="2"/>
      <c r="NKN933" s="2"/>
      <c r="NKO933" s="2"/>
      <c r="NKP933" s="2"/>
      <c r="NKQ933" s="2"/>
      <c r="NKR933" s="2"/>
      <c r="NKS933" s="2"/>
      <c r="NKT933" s="2"/>
      <c r="NKU933" s="2"/>
      <c r="NKV933" s="2"/>
      <c r="NKW933" s="2"/>
      <c r="NKX933" s="2"/>
      <c r="NKY933" s="2"/>
      <c r="NKZ933" s="2"/>
      <c r="NLA933" s="2"/>
      <c r="NLB933" s="2"/>
      <c r="NLC933" s="2"/>
      <c r="NLD933" s="2"/>
      <c r="NLE933" s="2"/>
      <c r="NLF933" s="2"/>
      <c r="NLG933" s="2"/>
      <c r="NLH933" s="2"/>
      <c r="NLI933" s="2"/>
      <c r="NLJ933" s="2"/>
      <c r="NLK933" s="2"/>
      <c r="NLL933" s="2"/>
      <c r="NLM933" s="2"/>
      <c r="NLN933" s="2"/>
      <c r="NLO933" s="2"/>
      <c r="NLP933" s="2"/>
      <c r="NLQ933" s="2"/>
      <c r="NLR933" s="2"/>
      <c r="NLS933" s="2"/>
      <c r="NLT933" s="2"/>
      <c r="NLU933" s="2"/>
      <c r="NLV933" s="2"/>
      <c r="NLW933" s="2"/>
      <c r="NLX933" s="2"/>
      <c r="NLY933" s="2"/>
      <c r="NLZ933" s="2"/>
      <c r="NMA933" s="2"/>
      <c r="NMB933" s="2"/>
      <c r="NMC933" s="2"/>
      <c r="NMD933" s="2"/>
      <c r="NME933" s="2"/>
      <c r="NMF933" s="2"/>
      <c r="NMG933" s="2"/>
      <c r="NMH933" s="2"/>
      <c r="NMI933" s="2"/>
      <c r="NMJ933" s="2"/>
      <c r="NMK933" s="2"/>
      <c r="NML933" s="2"/>
      <c r="NMM933" s="2"/>
      <c r="NMN933" s="2"/>
      <c r="NMO933" s="2"/>
      <c r="NMP933" s="2"/>
      <c r="NMQ933" s="2"/>
      <c r="NMR933" s="2"/>
      <c r="NMS933" s="2"/>
      <c r="NMT933" s="2"/>
      <c r="NMU933" s="2"/>
      <c r="NMV933" s="2"/>
      <c r="NMW933" s="2"/>
      <c r="NMX933" s="2"/>
      <c r="NMY933" s="2"/>
      <c r="NMZ933" s="2"/>
      <c r="NNA933" s="2"/>
      <c r="NNB933" s="2"/>
      <c r="NNC933" s="2"/>
      <c r="NND933" s="2"/>
      <c r="NNE933" s="2"/>
      <c r="NNF933" s="2"/>
      <c r="NNG933" s="2"/>
      <c r="NNH933" s="2"/>
      <c r="NNI933" s="2"/>
      <c r="NNJ933" s="2"/>
      <c r="NNK933" s="2"/>
      <c r="NNL933" s="2"/>
      <c r="NNM933" s="2"/>
      <c r="NNN933" s="2"/>
      <c r="NNO933" s="2"/>
      <c r="NNP933" s="2"/>
      <c r="NNQ933" s="2"/>
      <c r="NNR933" s="2"/>
      <c r="NNS933" s="2"/>
      <c r="NNT933" s="2"/>
      <c r="NNU933" s="2"/>
      <c r="NNV933" s="2"/>
      <c r="NNW933" s="2"/>
      <c r="NNX933" s="2"/>
      <c r="NNY933" s="2"/>
      <c r="NNZ933" s="2"/>
      <c r="NOA933" s="2"/>
      <c r="NOB933" s="2"/>
      <c r="NOC933" s="2"/>
      <c r="NOD933" s="2"/>
      <c r="NOE933" s="2"/>
      <c r="NOF933" s="2"/>
      <c r="NOG933" s="2"/>
      <c r="NOH933" s="2"/>
      <c r="NOI933" s="2"/>
      <c r="NOJ933" s="2"/>
      <c r="NOK933" s="2"/>
      <c r="NOL933" s="2"/>
      <c r="NOM933" s="2"/>
      <c r="NON933" s="2"/>
      <c r="NOO933" s="2"/>
      <c r="NOP933" s="2"/>
      <c r="NOQ933" s="2"/>
      <c r="NOR933" s="2"/>
      <c r="NOS933" s="2"/>
      <c r="NOT933" s="2"/>
      <c r="NOU933" s="2"/>
      <c r="NOV933" s="2"/>
      <c r="NOW933" s="2"/>
      <c r="NOX933" s="2"/>
      <c r="NOY933" s="2"/>
      <c r="NOZ933" s="2"/>
      <c r="NPA933" s="2"/>
      <c r="NPB933" s="2"/>
      <c r="NPC933" s="2"/>
      <c r="NPD933" s="2"/>
      <c r="NPE933" s="2"/>
      <c r="NPF933" s="2"/>
      <c r="NPG933" s="2"/>
      <c r="NPH933" s="2"/>
      <c r="NPI933" s="2"/>
      <c r="NPJ933" s="2"/>
      <c r="NPK933" s="2"/>
      <c r="NPL933" s="2"/>
      <c r="NPM933" s="2"/>
      <c r="NPN933" s="2"/>
      <c r="NPO933" s="2"/>
      <c r="NPP933" s="2"/>
      <c r="NPQ933" s="2"/>
      <c r="NPR933" s="2"/>
      <c r="NPS933" s="2"/>
      <c r="NPT933" s="2"/>
      <c r="NPU933" s="2"/>
      <c r="NPV933" s="2"/>
      <c r="NPW933" s="2"/>
      <c r="NPX933" s="2"/>
      <c r="NPY933" s="2"/>
      <c r="NPZ933" s="2"/>
      <c r="NQA933" s="2"/>
      <c r="NQB933" s="2"/>
      <c r="NQC933" s="2"/>
      <c r="NQD933" s="2"/>
      <c r="NQE933" s="2"/>
      <c r="NQF933" s="2"/>
      <c r="NQG933" s="2"/>
      <c r="NQH933" s="2"/>
      <c r="NQI933" s="2"/>
      <c r="NQJ933" s="2"/>
      <c r="NQK933" s="2"/>
      <c r="NQL933" s="2"/>
      <c r="NQM933" s="2"/>
      <c r="NQN933" s="2"/>
      <c r="NQO933" s="2"/>
      <c r="NQP933" s="2"/>
      <c r="NQQ933" s="2"/>
      <c r="NQR933" s="2"/>
      <c r="NQS933" s="2"/>
      <c r="NQT933" s="2"/>
      <c r="NQU933" s="2"/>
      <c r="NQV933" s="2"/>
      <c r="NQW933" s="2"/>
      <c r="NQX933" s="2"/>
      <c r="NQY933" s="2"/>
      <c r="NQZ933" s="2"/>
      <c r="NRA933" s="2"/>
      <c r="NRB933" s="2"/>
      <c r="NRC933" s="2"/>
      <c r="NRD933" s="2"/>
      <c r="NRE933" s="2"/>
      <c r="NRF933" s="2"/>
      <c r="NRG933" s="2"/>
      <c r="NRH933" s="2"/>
      <c r="NRI933" s="2"/>
      <c r="NRJ933" s="2"/>
      <c r="NRK933" s="2"/>
      <c r="NRL933" s="2"/>
      <c r="NRM933" s="2"/>
      <c r="NRN933" s="2"/>
      <c r="NRO933" s="2"/>
      <c r="NRP933" s="2"/>
      <c r="NRQ933" s="2"/>
      <c r="NRR933" s="2"/>
      <c r="NRS933" s="2"/>
      <c r="NRT933" s="2"/>
      <c r="NRU933" s="2"/>
      <c r="NRV933" s="2"/>
      <c r="NRW933" s="2"/>
      <c r="NRX933" s="2"/>
      <c r="NRY933" s="2"/>
      <c r="NRZ933" s="2"/>
      <c r="NSA933" s="2"/>
      <c r="NSB933" s="2"/>
      <c r="NSC933" s="2"/>
      <c r="NSD933" s="2"/>
      <c r="NSE933" s="2"/>
      <c r="NSF933" s="2"/>
      <c r="NSG933" s="2"/>
      <c r="NSH933" s="2"/>
      <c r="NSI933" s="2"/>
      <c r="NSJ933" s="2"/>
      <c r="NSK933" s="2"/>
      <c r="NSL933" s="2"/>
      <c r="NSM933" s="2"/>
      <c r="NSN933" s="2"/>
      <c r="NSO933" s="2"/>
      <c r="NSP933" s="2"/>
      <c r="NSQ933" s="2"/>
      <c r="NSR933" s="2"/>
      <c r="NSS933" s="2"/>
      <c r="NST933" s="2"/>
      <c r="NSU933" s="2"/>
      <c r="NSV933" s="2"/>
      <c r="NSW933" s="2"/>
      <c r="NSX933" s="2"/>
      <c r="NSY933" s="2"/>
      <c r="NSZ933" s="2"/>
      <c r="NTA933" s="2"/>
      <c r="NTB933" s="2"/>
      <c r="NTC933" s="2"/>
      <c r="NTD933" s="2"/>
      <c r="NTE933" s="2"/>
      <c r="NTF933" s="2"/>
      <c r="NTG933" s="2"/>
      <c r="NTH933" s="2"/>
      <c r="NTI933" s="2"/>
      <c r="NTJ933" s="2"/>
      <c r="NTK933" s="2"/>
      <c r="NTL933" s="2"/>
      <c r="NTM933" s="2"/>
      <c r="NTN933" s="2"/>
      <c r="NTO933" s="2"/>
      <c r="NTP933" s="2"/>
      <c r="NTQ933" s="2"/>
      <c r="NTR933" s="2"/>
      <c r="NTS933" s="2"/>
      <c r="NTT933" s="2"/>
      <c r="NTU933" s="2"/>
      <c r="NTV933" s="2"/>
      <c r="NTW933" s="2"/>
      <c r="NTX933" s="2"/>
      <c r="NTY933" s="2"/>
      <c r="NTZ933" s="2"/>
      <c r="NUA933" s="2"/>
      <c r="NUB933" s="2"/>
      <c r="NUC933" s="2"/>
      <c r="NUD933" s="2"/>
      <c r="NUE933" s="2"/>
      <c r="NUF933" s="2"/>
      <c r="NUG933" s="2"/>
      <c r="NUH933" s="2"/>
      <c r="NUI933" s="2"/>
      <c r="NUJ933" s="2"/>
      <c r="NUK933" s="2"/>
      <c r="NUL933" s="2"/>
      <c r="NUM933" s="2"/>
      <c r="NUN933" s="2"/>
      <c r="NUO933" s="2"/>
      <c r="NUP933" s="2"/>
      <c r="NUQ933" s="2"/>
      <c r="NUR933" s="2"/>
      <c r="NUS933" s="2"/>
      <c r="NUT933" s="2"/>
      <c r="NUU933" s="2"/>
      <c r="NUV933" s="2"/>
      <c r="NUW933" s="2"/>
      <c r="NUX933" s="2"/>
      <c r="NUY933" s="2"/>
      <c r="NUZ933" s="2"/>
      <c r="NVA933" s="2"/>
      <c r="NVB933" s="2"/>
      <c r="NVC933" s="2"/>
      <c r="NVD933" s="2"/>
      <c r="NVE933" s="2"/>
      <c r="NVF933" s="2"/>
      <c r="NVG933" s="2"/>
      <c r="NVH933" s="2"/>
      <c r="NVI933" s="2"/>
      <c r="NVJ933" s="2"/>
      <c r="NVK933" s="2"/>
      <c r="NVL933" s="2"/>
      <c r="NVM933" s="2"/>
      <c r="NVN933" s="2"/>
      <c r="NVO933" s="2"/>
      <c r="NVP933" s="2"/>
      <c r="NVQ933" s="2"/>
      <c r="NVR933" s="2"/>
      <c r="NVS933" s="2"/>
      <c r="NVT933" s="2"/>
      <c r="NVU933" s="2"/>
      <c r="NVV933" s="2"/>
      <c r="NVW933" s="2"/>
      <c r="NVX933" s="2"/>
      <c r="NVY933" s="2"/>
      <c r="NVZ933" s="2"/>
      <c r="NWA933" s="2"/>
      <c r="NWB933" s="2"/>
      <c r="NWC933" s="2"/>
      <c r="NWD933" s="2"/>
      <c r="NWE933" s="2"/>
      <c r="NWF933" s="2"/>
      <c r="NWG933" s="2"/>
      <c r="NWH933" s="2"/>
      <c r="NWI933" s="2"/>
      <c r="NWJ933" s="2"/>
      <c r="NWK933" s="2"/>
      <c r="NWL933" s="2"/>
      <c r="NWM933" s="2"/>
      <c r="NWN933" s="2"/>
      <c r="NWO933" s="2"/>
      <c r="NWP933" s="2"/>
      <c r="NWQ933" s="2"/>
      <c r="NWR933" s="2"/>
      <c r="NWS933" s="2"/>
      <c r="NWT933" s="2"/>
      <c r="NWU933" s="2"/>
      <c r="NWV933" s="2"/>
      <c r="NWW933" s="2"/>
      <c r="NWX933" s="2"/>
      <c r="NWY933" s="2"/>
      <c r="NWZ933" s="2"/>
      <c r="NXA933" s="2"/>
      <c r="NXB933" s="2"/>
      <c r="NXC933" s="2"/>
      <c r="NXD933" s="2"/>
      <c r="NXE933" s="2"/>
      <c r="NXF933" s="2"/>
      <c r="NXG933" s="2"/>
      <c r="NXH933" s="2"/>
      <c r="NXI933" s="2"/>
      <c r="NXJ933" s="2"/>
      <c r="NXK933" s="2"/>
      <c r="NXL933" s="2"/>
      <c r="NXM933" s="2"/>
      <c r="NXN933" s="2"/>
      <c r="NXO933" s="2"/>
      <c r="NXP933" s="2"/>
      <c r="NXQ933" s="2"/>
      <c r="NXR933" s="2"/>
      <c r="NXS933" s="2"/>
      <c r="NXT933" s="2"/>
      <c r="NXU933" s="2"/>
      <c r="NXV933" s="2"/>
      <c r="NXW933" s="2"/>
      <c r="NXX933" s="2"/>
      <c r="NXY933" s="2"/>
      <c r="NXZ933" s="2"/>
      <c r="NYA933" s="2"/>
      <c r="NYB933" s="2"/>
      <c r="NYC933" s="2"/>
      <c r="NYD933" s="2"/>
      <c r="NYE933" s="2"/>
      <c r="NYF933" s="2"/>
      <c r="NYG933" s="2"/>
      <c r="NYH933" s="2"/>
      <c r="NYI933" s="2"/>
      <c r="NYJ933" s="2"/>
      <c r="NYK933" s="2"/>
      <c r="NYL933" s="2"/>
      <c r="NYM933" s="2"/>
      <c r="NYN933" s="2"/>
      <c r="NYO933" s="2"/>
      <c r="NYP933" s="2"/>
      <c r="NYQ933" s="2"/>
      <c r="NYR933" s="2"/>
      <c r="NYS933" s="2"/>
      <c r="NYT933" s="2"/>
      <c r="NYU933" s="2"/>
      <c r="NYV933" s="2"/>
      <c r="NYW933" s="2"/>
      <c r="NYX933" s="2"/>
      <c r="NYY933" s="2"/>
      <c r="NYZ933" s="2"/>
      <c r="NZA933" s="2"/>
      <c r="NZB933" s="2"/>
      <c r="NZC933" s="2"/>
      <c r="NZD933" s="2"/>
      <c r="NZE933" s="2"/>
      <c r="NZF933" s="2"/>
      <c r="NZG933" s="2"/>
      <c r="NZH933" s="2"/>
      <c r="NZI933" s="2"/>
      <c r="NZJ933" s="2"/>
      <c r="NZK933" s="2"/>
      <c r="NZL933" s="2"/>
      <c r="NZM933" s="2"/>
      <c r="NZN933" s="2"/>
      <c r="NZO933" s="2"/>
      <c r="NZP933" s="2"/>
      <c r="NZQ933" s="2"/>
      <c r="NZR933" s="2"/>
      <c r="NZS933" s="2"/>
      <c r="NZT933" s="2"/>
      <c r="NZU933" s="2"/>
      <c r="NZV933" s="2"/>
      <c r="NZW933" s="2"/>
      <c r="NZX933" s="2"/>
      <c r="NZY933" s="2"/>
      <c r="NZZ933" s="2"/>
      <c r="OAA933" s="2"/>
      <c r="OAB933" s="2"/>
      <c r="OAC933" s="2"/>
      <c r="OAD933" s="2"/>
      <c r="OAE933" s="2"/>
      <c r="OAF933" s="2"/>
      <c r="OAG933" s="2"/>
      <c r="OAH933" s="2"/>
      <c r="OAI933" s="2"/>
      <c r="OAJ933" s="2"/>
      <c r="OAK933" s="2"/>
      <c r="OAL933" s="2"/>
      <c r="OAM933" s="2"/>
      <c r="OAN933" s="2"/>
      <c r="OAO933" s="2"/>
      <c r="OAP933" s="2"/>
      <c r="OAQ933" s="2"/>
      <c r="OAR933" s="2"/>
      <c r="OAS933" s="2"/>
      <c r="OAT933" s="2"/>
      <c r="OAU933" s="2"/>
      <c r="OAV933" s="2"/>
      <c r="OAW933" s="2"/>
      <c r="OAX933" s="2"/>
      <c r="OAY933" s="2"/>
      <c r="OAZ933" s="2"/>
      <c r="OBA933" s="2"/>
      <c r="OBB933" s="2"/>
      <c r="OBC933" s="2"/>
      <c r="OBD933" s="2"/>
      <c r="OBE933" s="2"/>
      <c r="OBF933" s="2"/>
      <c r="OBG933" s="2"/>
      <c r="OBH933" s="2"/>
      <c r="OBI933" s="2"/>
      <c r="OBJ933" s="2"/>
      <c r="OBK933" s="2"/>
      <c r="OBL933" s="2"/>
      <c r="OBM933" s="2"/>
      <c r="OBN933" s="2"/>
      <c r="OBO933" s="2"/>
      <c r="OBP933" s="2"/>
      <c r="OBQ933" s="2"/>
      <c r="OBR933" s="2"/>
      <c r="OBS933" s="2"/>
      <c r="OBT933" s="2"/>
      <c r="OBU933" s="2"/>
      <c r="OBV933" s="2"/>
      <c r="OBW933" s="2"/>
      <c r="OBX933" s="2"/>
      <c r="OBY933" s="2"/>
      <c r="OBZ933" s="2"/>
      <c r="OCA933" s="2"/>
      <c r="OCB933" s="2"/>
      <c r="OCC933" s="2"/>
      <c r="OCD933" s="2"/>
      <c r="OCE933" s="2"/>
      <c r="OCF933" s="2"/>
      <c r="OCG933" s="2"/>
      <c r="OCH933" s="2"/>
      <c r="OCI933" s="2"/>
      <c r="OCJ933" s="2"/>
      <c r="OCK933" s="2"/>
      <c r="OCL933" s="2"/>
      <c r="OCM933" s="2"/>
      <c r="OCN933" s="2"/>
      <c r="OCO933" s="2"/>
      <c r="OCP933" s="2"/>
      <c r="OCQ933" s="2"/>
      <c r="OCR933" s="2"/>
      <c r="OCS933" s="2"/>
      <c r="OCT933" s="2"/>
      <c r="OCU933" s="2"/>
      <c r="OCV933" s="2"/>
      <c r="OCW933" s="2"/>
      <c r="OCX933" s="2"/>
      <c r="OCY933" s="2"/>
      <c r="OCZ933" s="2"/>
      <c r="ODA933" s="2"/>
      <c r="ODB933" s="2"/>
      <c r="ODC933" s="2"/>
      <c r="ODD933" s="2"/>
      <c r="ODE933" s="2"/>
      <c r="ODF933" s="2"/>
      <c r="ODG933" s="2"/>
      <c r="ODH933" s="2"/>
      <c r="ODI933" s="2"/>
      <c r="ODJ933" s="2"/>
      <c r="ODK933" s="2"/>
      <c r="ODL933" s="2"/>
      <c r="ODM933" s="2"/>
      <c r="ODN933" s="2"/>
      <c r="ODO933" s="2"/>
      <c r="ODP933" s="2"/>
      <c r="ODQ933" s="2"/>
      <c r="ODR933" s="2"/>
      <c r="ODS933" s="2"/>
      <c r="ODT933" s="2"/>
      <c r="ODU933" s="2"/>
      <c r="ODV933" s="2"/>
      <c r="ODW933" s="2"/>
      <c r="ODX933" s="2"/>
      <c r="ODY933" s="2"/>
      <c r="ODZ933" s="2"/>
      <c r="OEA933" s="2"/>
      <c r="OEB933" s="2"/>
      <c r="OEC933" s="2"/>
      <c r="OED933" s="2"/>
      <c r="OEE933" s="2"/>
      <c r="OEF933" s="2"/>
      <c r="OEG933" s="2"/>
      <c r="OEH933" s="2"/>
      <c r="OEI933" s="2"/>
      <c r="OEJ933" s="2"/>
      <c r="OEK933" s="2"/>
      <c r="OEL933" s="2"/>
      <c r="OEM933" s="2"/>
      <c r="OEN933" s="2"/>
      <c r="OEO933" s="2"/>
      <c r="OEP933" s="2"/>
      <c r="OEQ933" s="2"/>
      <c r="OER933" s="2"/>
      <c r="OES933" s="2"/>
      <c r="OET933" s="2"/>
      <c r="OEU933" s="2"/>
      <c r="OEV933" s="2"/>
      <c r="OEW933" s="2"/>
      <c r="OEX933" s="2"/>
      <c r="OEY933" s="2"/>
      <c r="OEZ933" s="2"/>
      <c r="OFA933" s="2"/>
      <c r="OFB933" s="2"/>
      <c r="OFC933" s="2"/>
      <c r="OFD933" s="2"/>
      <c r="OFE933" s="2"/>
      <c r="OFF933" s="2"/>
      <c r="OFG933" s="2"/>
      <c r="OFH933" s="2"/>
      <c r="OFI933" s="2"/>
      <c r="OFJ933" s="2"/>
      <c r="OFK933" s="2"/>
      <c r="OFL933" s="2"/>
      <c r="OFM933" s="2"/>
      <c r="OFN933" s="2"/>
      <c r="OFO933" s="2"/>
      <c r="OFP933" s="2"/>
      <c r="OFQ933" s="2"/>
      <c r="OFR933" s="2"/>
      <c r="OFS933" s="2"/>
      <c r="OFT933" s="2"/>
      <c r="OFU933" s="2"/>
      <c r="OFV933" s="2"/>
      <c r="OFW933" s="2"/>
      <c r="OFX933" s="2"/>
      <c r="OFY933" s="2"/>
      <c r="OFZ933" s="2"/>
      <c r="OGA933" s="2"/>
      <c r="OGB933" s="2"/>
      <c r="OGC933" s="2"/>
      <c r="OGD933" s="2"/>
      <c r="OGE933" s="2"/>
      <c r="OGF933" s="2"/>
      <c r="OGG933" s="2"/>
      <c r="OGH933" s="2"/>
      <c r="OGI933" s="2"/>
      <c r="OGJ933" s="2"/>
      <c r="OGK933" s="2"/>
      <c r="OGL933" s="2"/>
      <c r="OGM933" s="2"/>
      <c r="OGN933" s="2"/>
      <c r="OGO933" s="2"/>
      <c r="OGP933" s="2"/>
      <c r="OGQ933" s="2"/>
      <c r="OGR933" s="2"/>
      <c r="OGS933" s="2"/>
      <c r="OGT933" s="2"/>
      <c r="OGU933" s="2"/>
      <c r="OGV933" s="2"/>
      <c r="OGW933" s="2"/>
      <c r="OGX933" s="2"/>
      <c r="OGY933" s="2"/>
      <c r="OGZ933" s="2"/>
      <c r="OHA933" s="2"/>
      <c r="OHB933" s="2"/>
      <c r="OHC933" s="2"/>
      <c r="OHD933" s="2"/>
      <c r="OHE933" s="2"/>
      <c r="OHF933" s="2"/>
      <c r="OHG933" s="2"/>
      <c r="OHH933" s="2"/>
      <c r="OHI933" s="2"/>
      <c r="OHJ933" s="2"/>
      <c r="OHK933" s="2"/>
      <c r="OHL933" s="2"/>
      <c r="OHM933" s="2"/>
      <c r="OHN933" s="2"/>
      <c r="OHO933" s="2"/>
      <c r="OHP933" s="2"/>
      <c r="OHQ933" s="2"/>
      <c r="OHR933" s="2"/>
      <c r="OHS933" s="2"/>
      <c r="OHT933" s="2"/>
      <c r="OHU933" s="2"/>
      <c r="OHV933" s="2"/>
      <c r="OHW933" s="2"/>
      <c r="OHX933" s="2"/>
      <c r="OHY933" s="2"/>
      <c r="OHZ933" s="2"/>
      <c r="OIA933" s="2"/>
      <c r="OIB933" s="2"/>
      <c r="OIC933" s="2"/>
      <c r="OID933" s="2"/>
      <c r="OIE933" s="2"/>
      <c r="OIF933" s="2"/>
      <c r="OIG933" s="2"/>
      <c r="OIH933" s="2"/>
      <c r="OII933" s="2"/>
      <c r="OIJ933" s="2"/>
      <c r="OIK933" s="2"/>
      <c r="OIL933" s="2"/>
      <c r="OIM933" s="2"/>
      <c r="OIN933" s="2"/>
      <c r="OIO933" s="2"/>
      <c r="OIP933" s="2"/>
      <c r="OIQ933" s="2"/>
      <c r="OIR933" s="2"/>
      <c r="OIS933" s="2"/>
      <c r="OIT933" s="2"/>
      <c r="OIU933" s="2"/>
      <c r="OIV933" s="2"/>
      <c r="OIW933" s="2"/>
      <c r="OIX933" s="2"/>
      <c r="OIY933" s="2"/>
      <c r="OIZ933" s="2"/>
      <c r="OJA933" s="2"/>
      <c r="OJB933" s="2"/>
      <c r="OJC933" s="2"/>
      <c r="OJD933" s="2"/>
      <c r="OJE933" s="2"/>
      <c r="OJF933" s="2"/>
      <c r="OJG933" s="2"/>
      <c r="OJH933" s="2"/>
      <c r="OJI933" s="2"/>
      <c r="OJJ933" s="2"/>
      <c r="OJK933" s="2"/>
      <c r="OJL933" s="2"/>
      <c r="OJM933" s="2"/>
      <c r="OJN933" s="2"/>
      <c r="OJO933" s="2"/>
      <c r="OJP933" s="2"/>
      <c r="OJQ933" s="2"/>
      <c r="OJR933" s="2"/>
      <c r="OJS933" s="2"/>
      <c r="OJT933" s="2"/>
      <c r="OJU933" s="2"/>
      <c r="OJV933" s="2"/>
      <c r="OJW933" s="2"/>
      <c r="OJX933" s="2"/>
      <c r="OJY933" s="2"/>
      <c r="OJZ933" s="2"/>
      <c r="OKA933" s="2"/>
      <c r="OKB933" s="2"/>
      <c r="OKC933" s="2"/>
      <c r="OKD933" s="2"/>
      <c r="OKE933" s="2"/>
      <c r="OKF933" s="2"/>
      <c r="OKG933" s="2"/>
      <c r="OKH933" s="2"/>
      <c r="OKI933" s="2"/>
      <c r="OKJ933" s="2"/>
      <c r="OKK933" s="2"/>
      <c r="OKL933" s="2"/>
      <c r="OKM933" s="2"/>
      <c r="OKN933" s="2"/>
      <c r="OKO933" s="2"/>
      <c r="OKP933" s="2"/>
      <c r="OKQ933" s="2"/>
      <c r="OKR933" s="2"/>
      <c r="OKS933" s="2"/>
      <c r="OKT933" s="2"/>
      <c r="OKU933" s="2"/>
      <c r="OKV933" s="2"/>
      <c r="OKW933" s="2"/>
      <c r="OKX933" s="2"/>
      <c r="OKY933" s="2"/>
      <c r="OKZ933" s="2"/>
      <c r="OLA933" s="2"/>
      <c r="OLB933" s="2"/>
      <c r="OLC933" s="2"/>
      <c r="OLD933" s="2"/>
      <c r="OLE933" s="2"/>
      <c r="OLF933" s="2"/>
      <c r="OLG933" s="2"/>
      <c r="OLH933" s="2"/>
      <c r="OLI933" s="2"/>
      <c r="OLJ933" s="2"/>
      <c r="OLK933" s="2"/>
      <c r="OLL933" s="2"/>
      <c r="OLM933" s="2"/>
      <c r="OLN933" s="2"/>
      <c r="OLO933" s="2"/>
      <c r="OLP933" s="2"/>
      <c r="OLQ933" s="2"/>
      <c r="OLR933" s="2"/>
      <c r="OLS933" s="2"/>
      <c r="OLT933" s="2"/>
      <c r="OLU933" s="2"/>
      <c r="OLV933" s="2"/>
      <c r="OLW933" s="2"/>
      <c r="OLX933" s="2"/>
      <c r="OLY933" s="2"/>
      <c r="OLZ933" s="2"/>
      <c r="OMA933" s="2"/>
      <c r="OMB933" s="2"/>
      <c r="OMC933" s="2"/>
      <c r="OMD933" s="2"/>
      <c r="OME933" s="2"/>
      <c r="OMF933" s="2"/>
      <c r="OMG933" s="2"/>
      <c r="OMH933" s="2"/>
      <c r="OMI933" s="2"/>
      <c r="OMJ933" s="2"/>
      <c r="OMK933" s="2"/>
      <c r="OML933" s="2"/>
      <c r="OMM933" s="2"/>
      <c r="OMN933" s="2"/>
      <c r="OMO933" s="2"/>
      <c r="OMP933" s="2"/>
      <c r="OMQ933" s="2"/>
      <c r="OMR933" s="2"/>
      <c r="OMS933" s="2"/>
      <c r="OMT933" s="2"/>
      <c r="OMU933" s="2"/>
      <c r="OMV933" s="2"/>
      <c r="OMW933" s="2"/>
      <c r="OMX933" s="2"/>
      <c r="OMY933" s="2"/>
      <c r="OMZ933" s="2"/>
      <c r="ONA933" s="2"/>
      <c r="ONB933" s="2"/>
      <c r="ONC933" s="2"/>
      <c r="OND933" s="2"/>
      <c r="ONE933" s="2"/>
      <c r="ONF933" s="2"/>
      <c r="ONG933" s="2"/>
      <c r="ONH933" s="2"/>
      <c r="ONI933" s="2"/>
      <c r="ONJ933" s="2"/>
      <c r="ONK933" s="2"/>
      <c r="ONL933" s="2"/>
      <c r="ONM933" s="2"/>
      <c r="ONN933" s="2"/>
      <c r="ONO933" s="2"/>
      <c r="ONP933" s="2"/>
      <c r="ONQ933" s="2"/>
      <c r="ONR933" s="2"/>
      <c r="ONS933" s="2"/>
      <c r="ONT933" s="2"/>
      <c r="ONU933" s="2"/>
      <c r="ONV933" s="2"/>
      <c r="ONW933" s="2"/>
      <c r="ONX933" s="2"/>
      <c r="ONY933" s="2"/>
      <c r="ONZ933" s="2"/>
      <c r="OOA933" s="2"/>
      <c r="OOB933" s="2"/>
      <c r="OOC933" s="2"/>
      <c r="OOD933" s="2"/>
      <c r="OOE933" s="2"/>
      <c r="OOF933" s="2"/>
      <c r="OOG933" s="2"/>
      <c r="OOH933" s="2"/>
      <c r="OOI933" s="2"/>
      <c r="OOJ933" s="2"/>
      <c r="OOK933" s="2"/>
      <c r="OOL933" s="2"/>
      <c r="OOM933" s="2"/>
      <c r="OON933" s="2"/>
      <c r="OOO933" s="2"/>
      <c r="OOP933" s="2"/>
      <c r="OOQ933" s="2"/>
      <c r="OOR933" s="2"/>
      <c r="OOS933" s="2"/>
      <c r="OOT933" s="2"/>
      <c r="OOU933" s="2"/>
      <c r="OOV933" s="2"/>
      <c r="OOW933" s="2"/>
      <c r="OOX933" s="2"/>
      <c r="OOY933" s="2"/>
      <c r="OOZ933" s="2"/>
      <c r="OPA933" s="2"/>
      <c r="OPB933" s="2"/>
      <c r="OPC933" s="2"/>
      <c r="OPD933" s="2"/>
      <c r="OPE933" s="2"/>
      <c r="OPF933" s="2"/>
      <c r="OPG933" s="2"/>
      <c r="OPH933" s="2"/>
      <c r="OPI933" s="2"/>
      <c r="OPJ933" s="2"/>
      <c r="OPK933" s="2"/>
      <c r="OPL933" s="2"/>
      <c r="OPM933" s="2"/>
      <c r="OPN933" s="2"/>
      <c r="OPO933" s="2"/>
      <c r="OPP933" s="2"/>
      <c r="OPQ933" s="2"/>
      <c r="OPR933" s="2"/>
      <c r="OPS933" s="2"/>
      <c r="OPT933" s="2"/>
      <c r="OPU933" s="2"/>
      <c r="OPV933" s="2"/>
      <c r="OPW933" s="2"/>
      <c r="OPX933" s="2"/>
      <c r="OPY933" s="2"/>
      <c r="OPZ933" s="2"/>
      <c r="OQA933" s="2"/>
      <c r="OQB933" s="2"/>
      <c r="OQC933" s="2"/>
      <c r="OQD933" s="2"/>
      <c r="OQE933" s="2"/>
      <c r="OQF933" s="2"/>
      <c r="OQG933" s="2"/>
      <c r="OQH933" s="2"/>
      <c r="OQI933" s="2"/>
      <c r="OQJ933" s="2"/>
      <c r="OQK933" s="2"/>
      <c r="OQL933" s="2"/>
      <c r="OQM933" s="2"/>
      <c r="OQN933" s="2"/>
      <c r="OQO933" s="2"/>
      <c r="OQP933" s="2"/>
      <c r="OQQ933" s="2"/>
      <c r="OQR933" s="2"/>
      <c r="OQS933" s="2"/>
      <c r="OQT933" s="2"/>
      <c r="OQU933" s="2"/>
      <c r="OQV933" s="2"/>
      <c r="OQW933" s="2"/>
      <c r="OQX933" s="2"/>
      <c r="OQY933" s="2"/>
      <c r="OQZ933" s="2"/>
      <c r="ORA933" s="2"/>
      <c r="ORB933" s="2"/>
      <c r="ORC933" s="2"/>
      <c r="ORD933" s="2"/>
      <c r="ORE933" s="2"/>
      <c r="ORF933" s="2"/>
      <c r="ORG933" s="2"/>
      <c r="ORH933" s="2"/>
      <c r="ORI933" s="2"/>
      <c r="ORJ933" s="2"/>
      <c r="ORK933" s="2"/>
      <c r="ORL933" s="2"/>
      <c r="ORM933" s="2"/>
      <c r="ORN933" s="2"/>
      <c r="ORO933" s="2"/>
      <c r="ORP933" s="2"/>
      <c r="ORQ933" s="2"/>
      <c r="ORR933" s="2"/>
      <c r="ORS933" s="2"/>
      <c r="ORT933" s="2"/>
      <c r="ORU933" s="2"/>
      <c r="ORV933" s="2"/>
      <c r="ORW933" s="2"/>
      <c r="ORX933" s="2"/>
      <c r="ORY933" s="2"/>
      <c r="ORZ933" s="2"/>
      <c r="OSA933" s="2"/>
      <c r="OSB933" s="2"/>
      <c r="OSC933" s="2"/>
      <c r="OSD933" s="2"/>
      <c r="OSE933" s="2"/>
      <c r="OSF933" s="2"/>
      <c r="OSG933" s="2"/>
      <c r="OSH933" s="2"/>
      <c r="OSI933" s="2"/>
      <c r="OSJ933" s="2"/>
      <c r="OSK933" s="2"/>
      <c r="OSL933" s="2"/>
      <c r="OSM933" s="2"/>
      <c r="OSN933" s="2"/>
      <c r="OSO933" s="2"/>
      <c r="OSP933" s="2"/>
      <c r="OSQ933" s="2"/>
      <c r="OSR933" s="2"/>
      <c r="OSS933" s="2"/>
      <c r="OST933" s="2"/>
      <c r="OSU933" s="2"/>
      <c r="OSV933" s="2"/>
      <c r="OSW933" s="2"/>
      <c r="OSX933" s="2"/>
      <c r="OSY933" s="2"/>
      <c r="OSZ933" s="2"/>
      <c r="OTA933" s="2"/>
      <c r="OTB933" s="2"/>
      <c r="OTC933" s="2"/>
      <c r="OTD933" s="2"/>
      <c r="OTE933" s="2"/>
      <c r="OTF933" s="2"/>
      <c r="OTG933" s="2"/>
      <c r="OTH933" s="2"/>
      <c r="OTI933" s="2"/>
      <c r="OTJ933" s="2"/>
      <c r="OTK933" s="2"/>
      <c r="OTL933" s="2"/>
      <c r="OTM933" s="2"/>
      <c r="OTN933" s="2"/>
      <c r="OTO933" s="2"/>
      <c r="OTP933" s="2"/>
      <c r="OTQ933" s="2"/>
      <c r="OTR933" s="2"/>
      <c r="OTS933" s="2"/>
      <c r="OTT933" s="2"/>
      <c r="OTU933" s="2"/>
      <c r="OTV933" s="2"/>
      <c r="OTW933" s="2"/>
      <c r="OTX933" s="2"/>
      <c r="OTY933" s="2"/>
      <c r="OTZ933" s="2"/>
      <c r="OUA933" s="2"/>
      <c r="OUB933" s="2"/>
      <c r="OUC933" s="2"/>
      <c r="OUD933" s="2"/>
      <c r="OUE933" s="2"/>
      <c r="OUF933" s="2"/>
      <c r="OUG933" s="2"/>
      <c r="OUH933" s="2"/>
      <c r="OUI933" s="2"/>
      <c r="OUJ933" s="2"/>
      <c r="OUK933" s="2"/>
      <c r="OUL933" s="2"/>
      <c r="OUM933" s="2"/>
      <c r="OUN933" s="2"/>
      <c r="OUO933" s="2"/>
      <c r="OUP933" s="2"/>
      <c r="OUQ933" s="2"/>
      <c r="OUR933" s="2"/>
      <c r="OUS933" s="2"/>
      <c r="OUT933" s="2"/>
      <c r="OUU933" s="2"/>
      <c r="OUV933" s="2"/>
      <c r="OUW933" s="2"/>
      <c r="OUX933" s="2"/>
      <c r="OUY933" s="2"/>
      <c r="OUZ933" s="2"/>
      <c r="OVA933" s="2"/>
      <c r="OVB933" s="2"/>
      <c r="OVC933" s="2"/>
      <c r="OVD933" s="2"/>
      <c r="OVE933" s="2"/>
      <c r="OVF933" s="2"/>
      <c r="OVG933" s="2"/>
      <c r="OVH933" s="2"/>
      <c r="OVI933" s="2"/>
      <c r="OVJ933" s="2"/>
      <c r="OVK933" s="2"/>
      <c r="OVL933" s="2"/>
      <c r="OVM933" s="2"/>
      <c r="OVN933" s="2"/>
      <c r="OVO933" s="2"/>
      <c r="OVP933" s="2"/>
      <c r="OVQ933" s="2"/>
      <c r="OVR933" s="2"/>
      <c r="OVS933" s="2"/>
      <c r="OVT933" s="2"/>
      <c r="OVU933" s="2"/>
      <c r="OVV933" s="2"/>
      <c r="OVW933" s="2"/>
      <c r="OVX933" s="2"/>
      <c r="OVY933" s="2"/>
      <c r="OVZ933" s="2"/>
      <c r="OWA933" s="2"/>
      <c r="OWB933" s="2"/>
      <c r="OWC933" s="2"/>
      <c r="OWD933" s="2"/>
      <c r="OWE933" s="2"/>
      <c r="OWF933" s="2"/>
      <c r="OWG933" s="2"/>
      <c r="OWH933" s="2"/>
      <c r="OWI933" s="2"/>
      <c r="OWJ933" s="2"/>
      <c r="OWK933" s="2"/>
      <c r="OWL933" s="2"/>
      <c r="OWM933" s="2"/>
      <c r="OWN933" s="2"/>
      <c r="OWO933" s="2"/>
      <c r="OWP933" s="2"/>
      <c r="OWQ933" s="2"/>
      <c r="OWR933" s="2"/>
      <c r="OWS933" s="2"/>
      <c r="OWT933" s="2"/>
      <c r="OWU933" s="2"/>
      <c r="OWV933" s="2"/>
      <c r="OWW933" s="2"/>
      <c r="OWX933" s="2"/>
      <c r="OWY933" s="2"/>
      <c r="OWZ933" s="2"/>
      <c r="OXA933" s="2"/>
      <c r="OXB933" s="2"/>
      <c r="OXC933" s="2"/>
      <c r="OXD933" s="2"/>
      <c r="OXE933" s="2"/>
      <c r="OXF933" s="2"/>
      <c r="OXG933" s="2"/>
      <c r="OXH933" s="2"/>
      <c r="OXI933" s="2"/>
      <c r="OXJ933" s="2"/>
      <c r="OXK933" s="2"/>
      <c r="OXL933" s="2"/>
      <c r="OXM933" s="2"/>
      <c r="OXN933" s="2"/>
      <c r="OXO933" s="2"/>
      <c r="OXP933" s="2"/>
      <c r="OXQ933" s="2"/>
      <c r="OXR933" s="2"/>
      <c r="OXS933" s="2"/>
      <c r="OXT933" s="2"/>
      <c r="OXU933" s="2"/>
      <c r="OXV933" s="2"/>
      <c r="OXW933" s="2"/>
      <c r="OXX933" s="2"/>
      <c r="OXY933" s="2"/>
      <c r="OXZ933" s="2"/>
      <c r="OYA933" s="2"/>
      <c r="OYB933" s="2"/>
      <c r="OYC933" s="2"/>
      <c r="OYD933" s="2"/>
      <c r="OYE933" s="2"/>
      <c r="OYF933" s="2"/>
      <c r="OYG933" s="2"/>
      <c r="OYH933" s="2"/>
      <c r="OYI933" s="2"/>
      <c r="OYJ933" s="2"/>
      <c r="OYK933" s="2"/>
      <c r="OYL933" s="2"/>
      <c r="OYM933" s="2"/>
      <c r="OYN933" s="2"/>
      <c r="OYO933" s="2"/>
      <c r="OYP933" s="2"/>
      <c r="OYQ933" s="2"/>
      <c r="OYR933" s="2"/>
      <c r="OYS933" s="2"/>
      <c r="OYT933" s="2"/>
      <c r="OYU933" s="2"/>
      <c r="OYV933" s="2"/>
      <c r="OYW933" s="2"/>
      <c r="OYX933" s="2"/>
      <c r="OYY933" s="2"/>
      <c r="OYZ933" s="2"/>
      <c r="OZA933" s="2"/>
      <c r="OZB933" s="2"/>
      <c r="OZC933" s="2"/>
      <c r="OZD933" s="2"/>
      <c r="OZE933" s="2"/>
      <c r="OZF933" s="2"/>
      <c r="OZG933" s="2"/>
      <c r="OZH933" s="2"/>
      <c r="OZI933" s="2"/>
      <c r="OZJ933" s="2"/>
      <c r="OZK933" s="2"/>
      <c r="OZL933" s="2"/>
      <c r="OZM933" s="2"/>
      <c r="OZN933" s="2"/>
      <c r="OZO933" s="2"/>
      <c r="OZP933" s="2"/>
      <c r="OZQ933" s="2"/>
      <c r="OZR933" s="2"/>
      <c r="OZS933" s="2"/>
      <c r="OZT933" s="2"/>
      <c r="OZU933" s="2"/>
      <c r="OZV933" s="2"/>
      <c r="OZW933" s="2"/>
      <c r="OZX933" s="2"/>
      <c r="OZY933" s="2"/>
      <c r="OZZ933" s="2"/>
      <c r="PAA933" s="2"/>
      <c r="PAB933" s="2"/>
      <c r="PAC933" s="2"/>
      <c r="PAD933" s="2"/>
      <c r="PAE933" s="2"/>
      <c r="PAF933" s="2"/>
      <c r="PAG933" s="2"/>
      <c r="PAH933" s="2"/>
      <c r="PAI933" s="2"/>
      <c r="PAJ933" s="2"/>
      <c r="PAK933" s="2"/>
      <c r="PAL933" s="2"/>
      <c r="PAM933" s="2"/>
      <c r="PAN933" s="2"/>
      <c r="PAO933" s="2"/>
      <c r="PAP933" s="2"/>
      <c r="PAQ933" s="2"/>
      <c r="PAR933" s="2"/>
      <c r="PAS933" s="2"/>
      <c r="PAT933" s="2"/>
      <c r="PAU933" s="2"/>
      <c r="PAV933" s="2"/>
      <c r="PAW933" s="2"/>
      <c r="PAX933" s="2"/>
      <c r="PAY933" s="2"/>
      <c r="PAZ933" s="2"/>
      <c r="PBA933" s="2"/>
      <c r="PBB933" s="2"/>
      <c r="PBC933" s="2"/>
      <c r="PBD933" s="2"/>
      <c r="PBE933" s="2"/>
      <c r="PBF933" s="2"/>
      <c r="PBG933" s="2"/>
      <c r="PBH933" s="2"/>
      <c r="PBI933" s="2"/>
      <c r="PBJ933" s="2"/>
      <c r="PBK933" s="2"/>
      <c r="PBL933" s="2"/>
      <c r="PBM933" s="2"/>
      <c r="PBN933" s="2"/>
      <c r="PBO933" s="2"/>
      <c r="PBP933" s="2"/>
      <c r="PBQ933" s="2"/>
      <c r="PBR933" s="2"/>
      <c r="PBS933" s="2"/>
      <c r="PBT933" s="2"/>
      <c r="PBU933" s="2"/>
      <c r="PBV933" s="2"/>
      <c r="PBW933" s="2"/>
      <c r="PBX933" s="2"/>
      <c r="PBY933" s="2"/>
      <c r="PBZ933" s="2"/>
      <c r="PCA933" s="2"/>
      <c r="PCB933" s="2"/>
      <c r="PCC933" s="2"/>
      <c r="PCD933" s="2"/>
      <c r="PCE933" s="2"/>
      <c r="PCF933" s="2"/>
      <c r="PCG933" s="2"/>
      <c r="PCH933" s="2"/>
      <c r="PCI933" s="2"/>
      <c r="PCJ933" s="2"/>
      <c r="PCK933" s="2"/>
      <c r="PCL933" s="2"/>
      <c r="PCM933" s="2"/>
      <c r="PCN933" s="2"/>
      <c r="PCO933" s="2"/>
      <c r="PCP933" s="2"/>
      <c r="PCQ933" s="2"/>
      <c r="PCR933" s="2"/>
      <c r="PCS933" s="2"/>
      <c r="PCT933" s="2"/>
      <c r="PCU933" s="2"/>
      <c r="PCV933" s="2"/>
      <c r="PCW933" s="2"/>
      <c r="PCX933" s="2"/>
      <c r="PCY933" s="2"/>
      <c r="PCZ933" s="2"/>
      <c r="PDA933" s="2"/>
      <c r="PDB933" s="2"/>
      <c r="PDC933" s="2"/>
      <c r="PDD933" s="2"/>
      <c r="PDE933" s="2"/>
      <c r="PDF933" s="2"/>
      <c r="PDG933" s="2"/>
      <c r="PDH933" s="2"/>
      <c r="PDI933" s="2"/>
      <c r="PDJ933" s="2"/>
      <c r="PDK933" s="2"/>
      <c r="PDL933" s="2"/>
      <c r="PDM933" s="2"/>
      <c r="PDN933" s="2"/>
      <c r="PDO933" s="2"/>
      <c r="PDP933" s="2"/>
      <c r="PDQ933" s="2"/>
      <c r="PDR933" s="2"/>
      <c r="PDS933" s="2"/>
      <c r="PDT933" s="2"/>
      <c r="PDU933" s="2"/>
      <c r="PDV933" s="2"/>
      <c r="PDW933" s="2"/>
      <c r="PDX933" s="2"/>
      <c r="PDY933" s="2"/>
      <c r="PDZ933" s="2"/>
      <c r="PEA933" s="2"/>
      <c r="PEB933" s="2"/>
      <c r="PEC933" s="2"/>
      <c r="PED933" s="2"/>
      <c r="PEE933" s="2"/>
      <c r="PEF933" s="2"/>
      <c r="PEG933" s="2"/>
      <c r="PEH933" s="2"/>
      <c r="PEI933" s="2"/>
      <c r="PEJ933" s="2"/>
      <c r="PEK933" s="2"/>
      <c r="PEL933" s="2"/>
      <c r="PEM933" s="2"/>
      <c r="PEN933" s="2"/>
      <c r="PEO933" s="2"/>
      <c r="PEP933" s="2"/>
      <c r="PEQ933" s="2"/>
      <c r="PER933" s="2"/>
      <c r="PES933" s="2"/>
      <c r="PET933" s="2"/>
      <c r="PEU933" s="2"/>
      <c r="PEV933" s="2"/>
      <c r="PEW933" s="2"/>
      <c r="PEX933" s="2"/>
      <c r="PEY933" s="2"/>
      <c r="PEZ933" s="2"/>
      <c r="PFA933" s="2"/>
      <c r="PFB933" s="2"/>
      <c r="PFC933" s="2"/>
      <c r="PFD933" s="2"/>
      <c r="PFE933" s="2"/>
      <c r="PFF933" s="2"/>
      <c r="PFG933" s="2"/>
      <c r="PFH933" s="2"/>
      <c r="PFI933" s="2"/>
      <c r="PFJ933" s="2"/>
      <c r="PFK933" s="2"/>
      <c r="PFL933" s="2"/>
      <c r="PFM933" s="2"/>
      <c r="PFN933" s="2"/>
      <c r="PFO933" s="2"/>
      <c r="PFP933" s="2"/>
      <c r="PFQ933" s="2"/>
      <c r="PFR933" s="2"/>
      <c r="PFS933" s="2"/>
      <c r="PFT933" s="2"/>
      <c r="PFU933" s="2"/>
      <c r="PFV933" s="2"/>
      <c r="PFW933" s="2"/>
      <c r="PFX933" s="2"/>
      <c r="PFY933" s="2"/>
      <c r="PFZ933" s="2"/>
      <c r="PGA933" s="2"/>
      <c r="PGB933" s="2"/>
      <c r="PGC933" s="2"/>
      <c r="PGD933" s="2"/>
      <c r="PGE933" s="2"/>
      <c r="PGF933" s="2"/>
      <c r="PGG933" s="2"/>
      <c r="PGH933" s="2"/>
      <c r="PGI933" s="2"/>
      <c r="PGJ933" s="2"/>
      <c r="PGK933" s="2"/>
      <c r="PGL933" s="2"/>
      <c r="PGM933" s="2"/>
      <c r="PGN933" s="2"/>
      <c r="PGO933" s="2"/>
      <c r="PGP933" s="2"/>
      <c r="PGQ933" s="2"/>
      <c r="PGR933" s="2"/>
      <c r="PGS933" s="2"/>
      <c r="PGT933" s="2"/>
      <c r="PGU933" s="2"/>
      <c r="PGV933" s="2"/>
      <c r="PGW933" s="2"/>
      <c r="PGX933" s="2"/>
      <c r="PGY933" s="2"/>
      <c r="PGZ933" s="2"/>
      <c r="PHA933" s="2"/>
      <c r="PHB933" s="2"/>
      <c r="PHC933" s="2"/>
      <c r="PHD933" s="2"/>
      <c r="PHE933" s="2"/>
      <c r="PHF933" s="2"/>
      <c r="PHG933" s="2"/>
      <c r="PHH933" s="2"/>
      <c r="PHI933" s="2"/>
      <c r="PHJ933" s="2"/>
      <c r="PHK933" s="2"/>
      <c r="PHL933" s="2"/>
      <c r="PHM933" s="2"/>
      <c r="PHN933" s="2"/>
      <c r="PHO933" s="2"/>
      <c r="PHP933" s="2"/>
      <c r="PHQ933" s="2"/>
      <c r="PHR933" s="2"/>
      <c r="PHS933" s="2"/>
      <c r="PHT933" s="2"/>
      <c r="PHU933" s="2"/>
      <c r="PHV933" s="2"/>
      <c r="PHW933" s="2"/>
      <c r="PHX933" s="2"/>
      <c r="PHY933" s="2"/>
      <c r="PHZ933" s="2"/>
      <c r="PIA933" s="2"/>
      <c r="PIB933" s="2"/>
      <c r="PIC933" s="2"/>
      <c r="PID933" s="2"/>
      <c r="PIE933" s="2"/>
      <c r="PIF933" s="2"/>
      <c r="PIG933" s="2"/>
      <c r="PIH933" s="2"/>
      <c r="PII933" s="2"/>
      <c r="PIJ933" s="2"/>
      <c r="PIK933" s="2"/>
      <c r="PIL933" s="2"/>
      <c r="PIM933" s="2"/>
      <c r="PIN933" s="2"/>
      <c r="PIO933" s="2"/>
      <c r="PIP933" s="2"/>
      <c r="PIQ933" s="2"/>
      <c r="PIR933" s="2"/>
      <c r="PIS933" s="2"/>
      <c r="PIT933" s="2"/>
      <c r="PIU933" s="2"/>
      <c r="PIV933" s="2"/>
      <c r="PIW933" s="2"/>
      <c r="PIX933" s="2"/>
      <c r="PIY933" s="2"/>
      <c r="PIZ933" s="2"/>
      <c r="PJA933" s="2"/>
      <c r="PJB933" s="2"/>
      <c r="PJC933" s="2"/>
      <c r="PJD933" s="2"/>
      <c r="PJE933" s="2"/>
      <c r="PJF933" s="2"/>
      <c r="PJG933" s="2"/>
      <c r="PJH933" s="2"/>
      <c r="PJI933" s="2"/>
      <c r="PJJ933" s="2"/>
      <c r="PJK933" s="2"/>
      <c r="PJL933" s="2"/>
      <c r="PJM933" s="2"/>
      <c r="PJN933" s="2"/>
      <c r="PJO933" s="2"/>
      <c r="PJP933" s="2"/>
      <c r="PJQ933" s="2"/>
      <c r="PJR933" s="2"/>
      <c r="PJS933" s="2"/>
      <c r="PJT933" s="2"/>
      <c r="PJU933" s="2"/>
      <c r="PJV933" s="2"/>
      <c r="PJW933" s="2"/>
      <c r="PJX933" s="2"/>
      <c r="PJY933" s="2"/>
      <c r="PJZ933" s="2"/>
      <c r="PKA933" s="2"/>
      <c r="PKB933" s="2"/>
      <c r="PKC933" s="2"/>
      <c r="PKD933" s="2"/>
      <c r="PKE933" s="2"/>
      <c r="PKF933" s="2"/>
      <c r="PKG933" s="2"/>
      <c r="PKH933" s="2"/>
      <c r="PKI933" s="2"/>
      <c r="PKJ933" s="2"/>
      <c r="PKK933" s="2"/>
      <c r="PKL933" s="2"/>
      <c r="PKM933" s="2"/>
      <c r="PKN933" s="2"/>
      <c r="PKO933" s="2"/>
      <c r="PKP933" s="2"/>
      <c r="PKQ933" s="2"/>
      <c r="PKR933" s="2"/>
      <c r="PKS933" s="2"/>
      <c r="PKT933" s="2"/>
      <c r="PKU933" s="2"/>
      <c r="PKV933" s="2"/>
      <c r="PKW933" s="2"/>
      <c r="PKX933" s="2"/>
      <c r="PKY933" s="2"/>
      <c r="PKZ933" s="2"/>
      <c r="PLA933" s="2"/>
      <c r="PLB933" s="2"/>
      <c r="PLC933" s="2"/>
      <c r="PLD933" s="2"/>
      <c r="PLE933" s="2"/>
      <c r="PLF933" s="2"/>
      <c r="PLG933" s="2"/>
      <c r="PLH933" s="2"/>
      <c r="PLI933" s="2"/>
      <c r="PLJ933" s="2"/>
      <c r="PLK933" s="2"/>
      <c r="PLL933" s="2"/>
      <c r="PLM933" s="2"/>
      <c r="PLN933" s="2"/>
      <c r="PLO933" s="2"/>
      <c r="PLP933" s="2"/>
      <c r="PLQ933" s="2"/>
      <c r="PLR933" s="2"/>
      <c r="PLS933" s="2"/>
      <c r="PLT933" s="2"/>
      <c r="PLU933" s="2"/>
      <c r="PLV933" s="2"/>
      <c r="PLW933" s="2"/>
      <c r="PLX933" s="2"/>
      <c r="PLY933" s="2"/>
      <c r="PLZ933" s="2"/>
      <c r="PMA933" s="2"/>
      <c r="PMB933" s="2"/>
      <c r="PMC933" s="2"/>
      <c r="PMD933" s="2"/>
      <c r="PME933" s="2"/>
      <c r="PMF933" s="2"/>
      <c r="PMG933" s="2"/>
      <c r="PMH933" s="2"/>
      <c r="PMI933" s="2"/>
      <c r="PMJ933" s="2"/>
      <c r="PMK933" s="2"/>
      <c r="PML933" s="2"/>
      <c r="PMM933" s="2"/>
      <c r="PMN933" s="2"/>
      <c r="PMO933" s="2"/>
      <c r="PMP933" s="2"/>
      <c r="PMQ933" s="2"/>
      <c r="PMR933" s="2"/>
      <c r="PMS933" s="2"/>
      <c r="PMT933" s="2"/>
      <c r="PMU933" s="2"/>
      <c r="PMV933" s="2"/>
      <c r="PMW933" s="2"/>
      <c r="PMX933" s="2"/>
      <c r="PMY933" s="2"/>
      <c r="PMZ933" s="2"/>
      <c r="PNA933" s="2"/>
      <c r="PNB933" s="2"/>
      <c r="PNC933" s="2"/>
      <c r="PND933" s="2"/>
      <c r="PNE933" s="2"/>
      <c r="PNF933" s="2"/>
      <c r="PNG933" s="2"/>
      <c r="PNH933" s="2"/>
      <c r="PNI933" s="2"/>
      <c r="PNJ933" s="2"/>
      <c r="PNK933" s="2"/>
      <c r="PNL933" s="2"/>
      <c r="PNM933" s="2"/>
      <c r="PNN933" s="2"/>
      <c r="PNO933" s="2"/>
      <c r="PNP933" s="2"/>
      <c r="PNQ933" s="2"/>
      <c r="PNR933" s="2"/>
      <c r="PNS933" s="2"/>
      <c r="PNT933" s="2"/>
      <c r="PNU933" s="2"/>
      <c r="PNV933" s="2"/>
      <c r="PNW933" s="2"/>
      <c r="PNX933" s="2"/>
      <c r="PNY933" s="2"/>
      <c r="PNZ933" s="2"/>
      <c r="POA933" s="2"/>
      <c r="POB933" s="2"/>
      <c r="POC933" s="2"/>
      <c r="POD933" s="2"/>
      <c r="POE933" s="2"/>
      <c r="POF933" s="2"/>
      <c r="POG933" s="2"/>
      <c r="POH933" s="2"/>
      <c r="POI933" s="2"/>
      <c r="POJ933" s="2"/>
      <c r="POK933" s="2"/>
      <c r="POL933" s="2"/>
      <c r="POM933" s="2"/>
      <c r="PON933" s="2"/>
      <c r="POO933" s="2"/>
      <c r="POP933" s="2"/>
      <c r="POQ933" s="2"/>
      <c r="POR933" s="2"/>
      <c r="POS933" s="2"/>
      <c r="POT933" s="2"/>
      <c r="POU933" s="2"/>
      <c r="POV933" s="2"/>
      <c r="POW933" s="2"/>
      <c r="POX933" s="2"/>
      <c r="POY933" s="2"/>
      <c r="POZ933" s="2"/>
      <c r="PPA933" s="2"/>
      <c r="PPB933" s="2"/>
      <c r="PPC933" s="2"/>
      <c r="PPD933" s="2"/>
      <c r="PPE933" s="2"/>
      <c r="PPF933" s="2"/>
      <c r="PPG933" s="2"/>
      <c r="PPH933" s="2"/>
      <c r="PPI933" s="2"/>
      <c r="PPJ933" s="2"/>
      <c r="PPK933" s="2"/>
      <c r="PPL933" s="2"/>
      <c r="PPM933" s="2"/>
      <c r="PPN933" s="2"/>
      <c r="PPO933" s="2"/>
      <c r="PPP933" s="2"/>
      <c r="PPQ933" s="2"/>
      <c r="PPR933" s="2"/>
      <c r="PPS933" s="2"/>
      <c r="PPT933" s="2"/>
      <c r="PPU933" s="2"/>
      <c r="PPV933" s="2"/>
      <c r="PPW933" s="2"/>
      <c r="PPX933" s="2"/>
      <c r="PPY933" s="2"/>
      <c r="PPZ933" s="2"/>
      <c r="PQA933" s="2"/>
      <c r="PQB933" s="2"/>
      <c r="PQC933" s="2"/>
      <c r="PQD933" s="2"/>
      <c r="PQE933" s="2"/>
      <c r="PQF933" s="2"/>
      <c r="PQG933" s="2"/>
      <c r="PQH933" s="2"/>
      <c r="PQI933" s="2"/>
      <c r="PQJ933" s="2"/>
      <c r="PQK933" s="2"/>
      <c r="PQL933" s="2"/>
      <c r="PQM933" s="2"/>
      <c r="PQN933" s="2"/>
      <c r="PQO933" s="2"/>
      <c r="PQP933" s="2"/>
      <c r="PQQ933" s="2"/>
      <c r="PQR933" s="2"/>
      <c r="PQS933" s="2"/>
      <c r="PQT933" s="2"/>
      <c r="PQU933" s="2"/>
      <c r="PQV933" s="2"/>
      <c r="PQW933" s="2"/>
      <c r="PQX933" s="2"/>
      <c r="PQY933" s="2"/>
      <c r="PQZ933" s="2"/>
      <c r="PRA933" s="2"/>
      <c r="PRB933" s="2"/>
      <c r="PRC933" s="2"/>
      <c r="PRD933" s="2"/>
      <c r="PRE933" s="2"/>
      <c r="PRF933" s="2"/>
      <c r="PRG933" s="2"/>
      <c r="PRH933" s="2"/>
      <c r="PRI933" s="2"/>
      <c r="PRJ933" s="2"/>
      <c r="PRK933" s="2"/>
      <c r="PRL933" s="2"/>
      <c r="PRM933" s="2"/>
      <c r="PRN933" s="2"/>
      <c r="PRO933" s="2"/>
      <c r="PRP933" s="2"/>
      <c r="PRQ933" s="2"/>
      <c r="PRR933" s="2"/>
      <c r="PRS933" s="2"/>
      <c r="PRT933" s="2"/>
      <c r="PRU933" s="2"/>
      <c r="PRV933" s="2"/>
      <c r="PRW933" s="2"/>
      <c r="PRX933" s="2"/>
      <c r="PRY933" s="2"/>
      <c r="PRZ933" s="2"/>
      <c r="PSA933" s="2"/>
      <c r="PSB933" s="2"/>
      <c r="PSC933" s="2"/>
      <c r="PSD933" s="2"/>
      <c r="PSE933" s="2"/>
      <c r="PSF933" s="2"/>
      <c r="PSG933" s="2"/>
      <c r="PSH933" s="2"/>
      <c r="PSI933" s="2"/>
      <c r="PSJ933" s="2"/>
      <c r="PSK933" s="2"/>
      <c r="PSL933" s="2"/>
      <c r="PSM933" s="2"/>
      <c r="PSN933" s="2"/>
      <c r="PSO933" s="2"/>
      <c r="PSP933" s="2"/>
      <c r="PSQ933" s="2"/>
      <c r="PSR933" s="2"/>
      <c r="PSS933" s="2"/>
      <c r="PST933" s="2"/>
      <c r="PSU933" s="2"/>
      <c r="PSV933" s="2"/>
      <c r="PSW933" s="2"/>
      <c r="PSX933" s="2"/>
      <c r="PSY933" s="2"/>
      <c r="PSZ933" s="2"/>
      <c r="PTA933" s="2"/>
      <c r="PTB933" s="2"/>
      <c r="PTC933" s="2"/>
      <c r="PTD933" s="2"/>
      <c r="PTE933" s="2"/>
      <c r="PTF933" s="2"/>
      <c r="PTG933" s="2"/>
      <c r="PTH933" s="2"/>
      <c r="PTI933" s="2"/>
      <c r="PTJ933" s="2"/>
      <c r="PTK933" s="2"/>
      <c r="PTL933" s="2"/>
      <c r="PTM933" s="2"/>
      <c r="PTN933" s="2"/>
      <c r="PTO933" s="2"/>
      <c r="PTP933" s="2"/>
      <c r="PTQ933" s="2"/>
      <c r="PTR933" s="2"/>
      <c r="PTS933" s="2"/>
      <c r="PTT933" s="2"/>
      <c r="PTU933" s="2"/>
      <c r="PTV933" s="2"/>
      <c r="PTW933" s="2"/>
      <c r="PTX933" s="2"/>
      <c r="PTY933" s="2"/>
      <c r="PTZ933" s="2"/>
      <c r="PUA933" s="2"/>
      <c r="PUB933" s="2"/>
      <c r="PUC933" s="2"/>
      <c r="PUD933" s="2"/>
      <c r="PUE933" s="2"/>
      <c r="PUF933" s="2"/>
      <c r="PUG933" s="2"/>
      <c r="PUH933" s="2"/>
      <c r="PUI933" s="2"/>
      <c r="PUJ933" s="2"/>
      <c r="PUK933" s="2"/>
      <c r="PUL933" s="2"/>
      <c r="PUM933" s="2"/>
      <c r="PUN933" s="2"/>
      <c r="PUO933" s="2"/>
      <c r="PUP933" s="2"/>
      <c r="PUQ933" s="2"/>
      <c r="PUR933" s="2"/>
      <c r="PUS933" s="2"/>
      <c r="PUT933" s="2"/>
      <c r="PUU933" s="2"/>
      <c r="PUV933" s="2"/>
      <c r="PUW933" s="2"/>
      <c r="PUX933" s="2"/>
      <c r="PUY933" s="2"/>
      <c r="PUZ933" s="2"/>
      <c r="PVA933" s="2"/>
      <c r="PVB933" s="2"/>
      <c r="PVC933" s="2"/>
      <c r="PVD933" s="2"/>
      <c r="PVE933" s="2"/>
      <c r="PVF933" s="2"/>
      <c r="PVG933" s="2"/>
      <c r="PVH933" s="2"/>
      <c r="PVI933" s="2"/>
      <c r="PVJ933" s="2"/>
      <c r="PVK933" s="2"/>
      <c r="PVL933" s="2"/>
      <c r="PVM933" s="2"/>
      <c r="PVN933" s="2"/>
      <c r="PVO933" s="2"/>
      <c r="PVP933" s="2"/>
      <c r="PVQ933" s="2"/>
      <c r="PVR933" s="2"/>
      <c r="PVS933" s="2"/>
      <c r="PVT933" s="2"/>
      <c r="PVU933" s="2"/>
      <c r="PVV933" s="2"/>
      <c r="PVW933" s="2"/>
      <c r="PVX933" s="2"/>
      <c r="PVY933" s="2"/>
      <c r="PVZ933" s="2"/>
      <c r="PWA933" s="2"/>
      <c r="PWB933" s="2"/>
      <c r="PWC933" s="2"/>
      <c r="PWD933" s="2"/>
      <c r="PWE933" s="2"/>
      <c r="PWF933" s="2"/>
      <c r="PWG933" s="2"/>
      <c r="PWH933" s="2"/>
      <c r="PWI933" s="2"/>
      <c r="PWJ933" s="2"/>
      <c r="PWK933" s="2"/>
      <c r="PWL933" s="2"/>
      <c r="PWM933" s="2"/>
      <c r="PWN933" s="2"/>
      <c r="PWO933" s="2"/>
      <c r="PWP933" s="2"/>
      <c r="PWQ933" s="2"/>
      <c r="PWR933" s="2"/>
      <c r="PWS933" s="2"/>
      <c r="PWT933" s="2"/>
      <c r="PWU933" s="2"/>
      <c r="PWV933" s="2"/>
      <c r="PWW933" s="2"/>
      <c r="PWX933" s="2"/>
      <c r="PWY933" s="2"/>
      <c r="PWZ933" s="2"/>
      <c r="PXA933" s="2"/>
      <c r="PXB933" s="2"/>
      <c r="PXC933" s="2"/>
      <c r="PXD933" s="2"/>
      <c r="PXE933" s="2"/>
      <c r="PXF933" s="2"/>
      <c r="PXG933" s="2"/>
      <c r="PXH933" s="2"/>
      <c r="PXI933" s="2"/>
      <c r="PXJ933" s="2"/>
      <c r="PXK933" s="2"/>
      <c r="PXL933" s="2"/>
      <c r="PXM933" s="2"/>
      <c r="PXN933" s="2"/>
      <c r="PXO933" s="2"/>
      <c r="PXP933" s="2"/>
      <c r="PXQ933" s="2"/>
      <c r="PXR933" s="2"/>
      <c r="PXS933" s="2"/>
      <c r="PXT933" s="2"/>
      <c r="PXU933" s="2"/>
      <c r="PXV933" s="2"/>
      <c r="PXW933" s="2"/>
      <c r="PXX933" s="2"/>
      <c r="PXY933" s="2"/>
      <c r="PXZ933" s="2"/>
      <c r="PYA933" s="2"/>
      <c r="PYB933" s="2"/>
      <c r="PYC933" s="2"/>
      <c r="PYD933" s="2"/>
      <c r="PYE933" s="2"/>
      <c r="PYF933" s="2"/>
      <c r="PYG933" s="2"/>
      <c r="PYH933" s="2"/>
      <c r="PYI933" s="2"/>
      <c r="PYJ933" s="2"/>
      <c r="PYK933" s="2"/>
      <c r="PYL933" s="2"/>
      <c r="PYM933" s="2"/>
      <c r="PYN933" s="2"/>
      <c r="PYO933" s="2"/>
      <c r="PYP933" s="2"/>
      <c r="PYQ933" s="2"/>
      <c r="PYR933" s="2"/>
      <c r="PYS933" s="2"/>
      <c r="PYT933" s="2"/>
      <c r="PYU933" s="2"/>
      <c r="PYV933" s="2"/>
      <c r="PYW933" s="2"/>
      <c r="PYX933" s="2"/>
      <c r="PYY933" s="2"/>
      <c r="PYZ933" s="2"/>
      <c r="PZA933" s="2"/>
      <c r="PZB933" s="2"/>
      <c r="PZC933" s="2"/>
      <c r="PZD933" s="2"/>
      <c r="PZE933" s="2"/>
      <c r="PZF933" s="2"/>
      <c r="PZG933" s="2"/>
      <c r="PZH933" s="2"/>
      <c r="PZI933" s="2"/>
      <c r="PZJ933" s="2"/>
      <c r="PZK933" s="2"/>
      <c r="PZL933" s="2"/>
      <c r="PZM933" s="2"/>
      <c r="PZN933" s="2"/>
      <c r="PZO933" s="2"/>
      <c r="PZP933" s="2"/>
      <c r="PZQ933" s="2"/>
      <c r="PZR933" s="2"/>
      <c r="PZS933" s="2"/>
      <c r="PZT933" s="2"/>
      <c r="PZU933" s="2"/>
      <c r="PZV933" s="2"/>
      <c r="PZW933" s="2"/>
      <c r="PZX933" s="2"/>
      <c r="PZY933" s="2"/>
      <c r="PZZ933" s="2"/>
      <c r="QAA933" s="2"/>
      <c r="QAB933" s="2"/>
      <c r="QAC933" s="2"/>
      <c r="QAD933" s="2"/>
      <c r="QAE933" s="2"/>
      <c r="QAF933" s="2"/>
      <c r="QAG933" s="2"/>
      <c r="QAH933" s="2"/>
      <c r="QAI933" s="2"/>
      <c r="QAJ933" s="2"/>
      <c r="QAK933" s="2"/>
      <c r="QAL933" s="2"/>
      <c r="QAM933" s="2"/>
      <c r="QAN933" s="2"/>
      <c r="QAO933" s="2"/>
      <c r="QAP933" s="2"/>
      <c r="QAQ933" s="2"/>
      <c r="QAR933" s="2"/>
      <c r="QAS933" s="2"/>
      <c r="QAT933" s="2"/>
      <c r="QAU933" s="2"/>
      <c r="QAV933" s="2"/>
      <c r="QAW933" s="2"/>
      <c r="QAX933" s="2"/>
      <c r="QAY933" s="2"/>
      <c r="QAZ933" s="2"/>
      <c r="QBA933" s="2"/>
      <c r="QBB933" s="2"/>
      <c r="QBC933" s="2"/>
      <c r="QBD933" s="2"/>
      <c r="QBE933" s="2"/>
      <c r="QBF933" s="2"/>
      <c r="QBG933" s="2"/>
      <c r="QBH933" s="2"/>
      <c r="QBI933" s="2"/>
      <c r="QBJ933" s="2"/>
      <c r="QBK933" s="2"/>
      <c r="QBL933" s="2"/>
      <c r="QBM933" s="2"/>
      <c r="QBN933" s="2"/>
      <c r="QBO933" s="2"/>
      <c r="QBP933" s="2"/>
      <c r="QBQ933" s="2"/>
      <c r="QBR933" s="2"/>
      <c r="QBS933" s="2"/>
      <c r="QBT933" s="2"/>
      <c r="QBU933" s="2"/>
      <c r="QBV933" s="2"/>
      <c r="QBW933" s="2"/>
      <c r="QBX933" s="2"/>
      <c r="QBY933" s="2"/>
      <c r="QBZ933" s="2"/>
      <c r="QCA933" s="2"/>
      <c r="QCB933" s="2"/>
      <c r="QCC933" s="2"/>
      <c r="QCD933" s="2"/>
      <c r="QCE933" s="2"/>
      <c r="QCF933" s="2"/>
      <c r="QCG933" s="2"/>
      <c r="QCH933" s="2"/>
      <c r="QCI933" s="2"/>
      <c r="QCJ933" s="2"/>
      <c r="QCK933" s="2"/>
      <c r="QCL933" s="2"/>
      <c r="QCM933" s="2"/>
      <c r="QCN933" s="2"/>
      <c r="QCO933" s="2"/>
      <c r="QCP933" s="2"/>
      <c r="QCQ933" s="2"/>
      <c r="QCR933" s="2"/>
      <c r="QCS933" s="2"/>
      <c r="QCT933" s="2"/>
      <c r="QCU933" s="2"/>
      <c r="QCV933" s="2"/>
      <c r="QCW933" s="2"/>
      <c r="QCX933" s="2"/>
      <c r="QCY933" s="2"/>
      <c r="QCZ933" s="2"/>
      <c r="QDA933" s="2"/>
      <c r="QDB933" s="2"/>
      <c r="QDC933" s="2"/>
      <c r="QDD933" s="2"/>
      <c r="QDE933" s="2"/>
      <c r="QDF933" s="2"/>
      <c r="QDG933" s="2"/>
      <c r="QDH933" s="2"/>
      <c r="QDI933" s="2"/>
      <c r="QDJ933" s="2"/>
      <c r="QDK933" s="2"/>
      <c r="QDL933" s="2"/>
      <c r="QDM933" s="2"/>
      <c r="QDN933" s="2"/>
      <c r="QDO933" s="2"/>
      <c r="QDP933" s="2"/>
      <c r="QDQ933" s="2"/>
      <c r="QDR933" s="2"/>
      <c r="QDS933" s="2"/>
      <c r="QDT933" s="2"/>
      <c r="QDU933" s="2"/>
      <c r="QDV933" s="2"/>
      <c r="QDW933" s="2"/>
      <c r="QDX933" s="2"/>
      <c r="QDY933" s="2"/>
      <c r="QDZ933" s="2"/>
      <c r="QEA933" s="2"/>
      <c r="QEB933" s="2"/>
      <c r="QEC933" s="2"/>
      <c r="QED933" s="2"/>
      <c r="QEE933" s="2"/>
      <c r="QEF933" s="2"/>
      <c r="QEG933" s="2"/>
      <c r="QEH933" s="2"/>
      <c r="QEI933" s="2"/>
      <c r="QEJ933" s="2"/>
      <c r="QEK933" s="2"/>
      <c r="QEL933" s="2"/>
      <c r="QEM933" s="2"/>
      <c r="QEN933" s="2"/>
      <c r="QEO933" s="2"/>
      <c r="QEP933" s="2"/>
      <c r="QEQ933" s="2"/>
      <c r="QER933" s="2"/>
      <c r="QES933" s="2"/>
      <c r="QET933" s="2"/>
      <c r="QEU933" s="2"/>
      <c r="QEV933" s="2"/>
      <c r="QEW933" s="2"/>
      <c r="QEX933" s="2"/>
      <c r="QEY933" s="2"/>
      <c r="QEZ933" s="2"/>
      <c r="QFA933" s="2"/>
      <c r="QFB933" s="2"/>
      <c r="QFC933" s="2"/>
      <c r="QFD933" s="2"/>
      <c r="QFE933" s="2"/>
      <c r="QFF933" s="2"/>
      <c r="QFG933" s="2"/>
      <c r="QFH933" s="2"/>
      <c r="QFI933" s="2"/>
      <c r="QFJ933" s="2"/>
      <c r="QFK933" s="2"/>
      <c r="QFL933" s="2"/>
      <c r="QFM933" s="2"/>
      <c r="QFN933" s="2"/>
      <c r="QFO933" s="2"/>
      <c r="QFP933" s="2"/>
      <c r="QFQ933" s="2"/>
      <c r="QFR933" s="2"/>
      <c r="QFS933" s="2"/>
      <c r="QFT933" s="2"/>
      <c r="QFU933" s="2"/>
      <c r="QFV933" s="2"/>
      <c r="QFW933" s="2"/>
      <c r="QFX933" s="2"/>
      <c r="QFY933" s="2"/>
      <c r="QFZ933" s="2"/>
      <c r="QGA933" s="2"/>
      <c r="QGB933" s="2"/>
      <c r="QGC933" s="2"/>
      <c r="QGD933" s="2"/>
      <c r="QGE933" s="2"/>
      <c r="QGF933" s="2"/>
      <c r="QGG933" s="2"/>
      <c r="QGH933" s="2"/>
      <c r="QGI933" s="2"/>
      <c r="QGJ933" s="2"/>
      <c r="QGK933" s="2"/>
      <c r="QGL933" s="2"/>
      <c r="QGM933" s="2"/>
      <c r="QGN933" s="2"/>
      <c r="QGO933" s="2"/>
      <c r="QGP933" s="2"/>
      <c r="QGQ933" s="2"/>
      <c r="QGR933" s="2"/>
      <c r="QGS933" s="2"/>
      <c r="QGT933" s="2"/>
      <c r="QGU933" s="2"/>
      <c r="QGV933" s="2"/>
      <c r="QGW933" s="2"/>
      <c r="QGX933" s="2"/>
      <c r="QGY933" s="2"/>
      <c r="QGZ933" s="2"/>
      <c r="QHA933" s="2"/>
      <c r="QHB933" s="2"/>
      <c r="QHC933" s="2"/>
      <c r="QHD933" s="2"/>
      <c r="QHE933" s="2"/>
      <c r="QHF933" s="2"/>
      <c r="QHG933" s="2"/>
      <c r="QHH933" s="2"/>
      <c r="QHI933" s="2"/>
      <c r="QHJ933" s="2"/>
      <c r="QHK933" s="2"/>
      <c r="QHL933" s="2"/>
      <c r="QHM933" s="2"/>
      <c r="QHN933" s="2"/>
      <c r="QHO933" s="2"/>
      <c r="QHP933" s="2"/>
      <c r="QHQ933" s="2"/>
      <c r="QHR933" s="2"/>
      <c r="QHS933" s="2"/>
      <c r="QHT933" s="2"/>
      <c r="QHU933" s="2"/>
      <c r="QHV933" s="2"/>
      <c r="QHW933" s="2"/>
      <c r="QHX933" s="2"/>
      <c r="QHY933" s="2"/>
      <c r="QHZ933" s="2"/>
      <c r="QIA933" s="2"/>
      <c r="QIB933" s="2"/>
      <c r="QIC933" s="2"/>
      <c r="QID933" s="2"/>
      <c r="QIE933" s="2"/>
      <c r="QIF933" s="2"/>
      <c r="QIG933" s="2"/>
      <c r="QIH933" s="2"/>
      <c r="QII933" s="2"/>
      <c r="QIJ933" s="2"/>
      <c r="QIK933" s="2"/>
      <c r="QIL933" s="2"/>
      <c r="QIM933" s="2"/>
      <c r="QIN933" s="2"/>
      <c r="QIO933" s="2"/>
      <c r="QIP933" s="2"/>
      <c r="QIQ933" s="2"/>
      <c r="QIR933" s="2"/>
      <c r="QIS933" s="2"/>
      <c r="QIT933" s="2"/>
      <c r="QIU933" s="2"/>
      <c r="QIV933" s="2"/>
      <c r="QIW933" s="2"/>
      <c r="QIX933" s="2"/>
      <c r="QIY933" s="2"/>
      <c r="QIZ933" s="2"/>
      <c r="QJA933" s="2"/>
      <c r="QJB933" s="2"/>
      <c r="QJC933" s="2"/>
      <c r="QJD933" s="2"/>
      <c r="QJE933" s="2"/>
      <c r="QJF933" s="2"/>
      <c r="QJG933" s="2"/>
      <c r="QJH933" s="2"/>
      <c r="QJI933" s="2"/>
      <c r="QJJ933" s="2"/>
      <c r="QJK933" s="2"/>
      <c r="QJL933" s="2"/>
      <c r="QJM933" s="2"/>
      <c r="QJN933" s="2"/>
      <c r="QJO933" s="2"/>
      <c r="QJP933" s="2"/>
      <c r="QJQ933" s="2"/>
      <c r="QJR933" s="2"/>
      <c r="QJS933" s="2"/>
      <c r="QJT933" s="2"/>
      <c r="QJU933" s="2"/>
      <c r="QJV933" s="2"/>
      <c r="QJW933" s="2"/>
      <c r="QJX933" s="2"/>
      <c r="QJY933" s="2"/>
      <c r="QJZ933" s="2"/>
      <c r="QKA933" s="2"/>
      <c r="QKB933" s="2"/>
      <c r="QKC933" s="2"/>
      <c r="QKD933" s="2"/>
      <c r="QKE933" s="2"/>
      <c r="QKF933" s="2"/>
      <c r="QKG933" s="2"/>
      <c r="QKH933" s="2"/>
      <c r="QKI933" s="2"/>
      <c r="QKJ933" s="2"/>
      <c r="QKK933" s="2"/>
      <c r="QKL933" s="2"/>
      <c r="QKM933" s="2"/>
      <c r="QKN933" s="2"/>
      <c r="QKO933" s="2"/>
      <c r="QKP933" s="2"/>
      <c r="QKQ933" s="2"/>
      <c r="QKR933" s="2"/>
      <c r="QKS933" s="2"/>
      <c r="QKT933" s="2"/>
      <c r="QKU933" s="2"/>
      <c r="QKV933" s="2"/>
      <c r="QKW933" s="2"/>
      <c r="QKX933" s="2"/>
      <c r="QKY933" s="2"/>
      <c r="QKZ933" s="2"/>
      <c r="QLA933" s="2"/>
      <c r="QLB933" s="2"/>
      <c r="QLC933" s="2"/>
      <c r="QLD933" s="2"/>
      <c r="QLE933" s="2"/>
      <c r="QLF933" s="2"/>
      <c r="QLG933" s="2"/>
      <c r="QLH933" s="2"/>
      <c r="QLI933" s="2"/>
      <c r="QLJ933" s="2"/>
      <c r="QLK933" s="2"/>
      <c r="QLL933" s="2"/>
      <c r="QLM933" s="2"/>
      <c r="QLN933" s="2"/>
      <c r="QLO933" s="2"/>
      <c r="QLP933" s="2"/>
      <c r="QLQ933" s="2"/>
      <c r="QLR933" s="2"/>
      <c r="QLS933" s="2"/>
      <c r="QLT933" s="2"/>
      <c r="QLU933" s="2"/>
      <c r="QLV933" s="2"/>
      <c r="QLW933" s="2"/>
      <c r="QLX933" s="2"/>
      <c r="QLY933" s="2"/>
      <c r="QLZ933" s="2"/>
      <c r="QMA933" s="2"/>
      <c r="QMB933" s="2"/>
      <c r="QMC933" s="2"/>
      <c r="QMD933" s="2"/>
      <c r="QME933" s="2"/>
      <c r="QMF933" s="2"/>
      <c r="QMG933" s="2"/>
      <c r="QMH933" s="2"/>
      <c r="QMI933" s="2"/>
      <c r="QMJ933" s="2"/>
      <c r="QMK933" s="2"/>
      <c r="QML933" s="2"/>
      <c r="QMM933" s="2"/>
      <c r="QMN933" s="2"/>
      <c r="QMO933" s="2"/>
      <c r="QMP933" s="2"/>
      <c r="QMQ933" s="2"/>
      <c r="QMR933" s="2"/>
      <c r="QMS933" s="2"/>
      <c r="QMT933" s="2"/>
      <c r="QMU933" s="2"/>
      <c r="QMV933" s="2"/>
      <c r="QMW933" s="2"/>
      <c r="QMX933" s="2"/>
      <c r="QMY933" s="2"/>
      <c r="QMZ933" s="2"/>
      <c r="QNA933" s="2"/>
      <c r="QNB933" s="2"/>
      <c r="QNC933" s="2"/>
      <c r="QND933" s="2"/>
      <c r="QNE933" s="2"/>
      <c r="QNF933" s="2"/>
      <c r="QNG933" s="2"/>
      <c r="QNH933" s="2"/>
      <c r="QNI933" s="2"/>
      <c r="QNJ933" s="2"/>
      <c r="QNK933" s="2"/>
      <c r="QNL933" s="2"/>
      <c r="QNM933" s="2"/>
      <c r="QNN933" s="2"/>
      <c r="QNO933" s="2"/>
      <c r="QNP933" s="2"/>
      <c r="QNQ933" s="2"/>
      <c r="QNR933" s="2"/>
      <c r="QNS933" s="2"/>
      <c r="QNT933" s="2"/>
      <c r="QNU933" s="2"/>
      <c r="QNV933" s="2"/>
      <c r="QNW933" s="2"/>
      <c r="QNX933" s="2"/>
      <c r="QNY933" s="2"/>
      <c r="QNZ933" s="2"/>
      <c r="QOA933" s="2"/>
      <c r="QOB933" s="2"/>
      <c r="QOC933" s="2"/>
      <c r="QOD933" s="2"/>
      <c r="QOE933" s="2"/>
      <c r="QOF933" s="2"/>
      <c r="QOG933" s="2"/>
      <c r="QOH933" s="2"/>
      <c r="QOI933" s="2"/>
      <c r="QOJ933" s="2"/>
      <c r="QOK933" s="2"/>
      <c r="QOL933" s="2"/>
      <c r="QOM933" s="2"/>
      <c r="QON933" s="2"/>
      <c r="QOO933" s="2"/>
      <c r="QOP933" s="2"/>
      <c r="QOQ933" s="2"/>
      <c r="QOR933" s="2"/>
      <c r="QOS933" s="2"/>
      <c r="QOT933" s="2"/>
      <c r="QOU933" s="2"/>
      <c r="QOV933" s="2"/>
      <c r="QOW933" s="2"/>
      <c r="QOX933" s="2"/>
      <c r="QOY933" s="2"/>
      <c r="QOZ933" s="2"/>
      <c r="QPA933" s="2"/>
      <c r="QPB933" s="2"/>
      <c r="QPC933" s="2"/>
      <c r="QPD933" s="2"/>
      <c r="QPE933" s="2"/>
      <c r="QPF933" s="2"/>
      <c r="QPG933" s="2"/>
      <c r="QPH933" s="2"/>
      <c r="QPI933" s="2"/>
      <c r="QPJ933" s="2"/>
      <c r="QPK933" s="2"/>
      <c r="QPL933" s="2"/>
      <c r="QPM933" s="2"/>
      <c r="QPN933" s="2"/>
      <c r="QPO933" s="2"/>
      <c r="QPP933" s="2"/>
      <c r="QPQ933" s="2"/>
      <c r="QPR933" s="2"/>
      <c r="QPS933" s="2"/>
      <c r="QPT933" s="2"/>
      <c r="QPU933" s="2"/>
      <c r="QPV933" s="2"/>
      <c r="QPW933" s="2"/>
      <c r="QPX933" s="2"/>
      <c r="QPY933" s="2"/>
      <c r="QPZ933" s="2"/>
      <c r="QQA933" s="2"/>
      <c r="QQB933" s="2"/>
      <c r="QQC933" s="2"/>
      <c r="QQD933" s="2"/>
      <c r="QQE933" s="2"/>
      <c r="QQF933" s="2"/>
      <c r="QQG933" s="2"/>
      <c r="QQH933" s="2"/>
      <c r="QQI933" s="2"/>
      <c r="QQJ933" s="2"/>
      <c r="QQK933" s="2"/>
      <c r="QQL933" s="2"/>
      <c r="QQM933" s="2"/>
      <c r="QQN933" s="2"/>
      <c r="QQO933" s="2"/>
      <c r="QQP933" s="2"/>
      <c r="QQQ933" s="2"/>
      <c r="QQR933" s="2"/>
      <c r="QQS933" s="2"/>
      <c r="QQT933" s="2"/>
      <c r="QQU933" s="2"/>
      <c r="QQV933" s="2"/>
      <c r="QQW933" s="2"/>
      <c r="QQX933" s="2"/>
      <c r="QQY933" s="2"/>
      <c r="QQZ933" s="2"/>
      <c r="QRA933" s="2"/>
      <c r="QRB933" s="2"/>
      <c r="QRC933" s="2"/>
      <c r="QRD933" s="2"/>
      <c r="QRE933" s="2"/>
      <c r="QRF933" s="2"/>
      <c r="QRG933" s="2"/>
      <c r="QRH933" s="2"/>
      <c r="QRI933" s="2"/>
      <c r="QRJ933" s="2"/>
      <c r="QRK933" s="2"/>
      <c r="QRL933" s="2"/>
      <c r="QRM933" s="2"/>
      <c r="QRN933" s="2"/>
      <c r="QRO933" s="2"/>
      <c r="QRP933" s="2"/>
      <c r="QRQ933" s="2"/>
      <c r="QRR933" s="2"/>
      <c r="QRS933" s="2"/>
      <c r="QRT933" s="2"/>
      <c r="QRU933" s="2"/>
      <c r="QRV933" s="2"/>
      <c r="QRW933" s="2"/>
      <c r="QRX933" s="2"/>
      <c r="QRY933" s="2"/>
      <c r="QRZ933" s="2"/>
      <c r="QSA933" s="2"/>
      <c r="QSB933" s="2"/>
      <c r="QSC933" s="2"/>
      <c r="QSD933" s="2"/>
      <c r="QSE933" s="2"/>
      <c r="QSF933" s="2"/>
      <c r="QSG933" s="2"/>
      <c r="QSH933" s="2"/>
      <c r="QSI933" s="2"/>
      <c r="QSJ933" s="2"/>
      <c r="QSK933" s="2"/>
      <c r="QSL933" s="2"/>
      <c r="QSM933" s="2"/>
      <c r="QSN933" s="2"/>
      <c r="QSO933" s="2"/>
      <c r="QSP933" s="2"/>
      <c r="QSQ933" s="2"/>
      <c r="QSR933" s="2"/>
      <c r="QSS933" s="2"/>
      <c r="QST933" s="2"/>
      <c r="QSU933" s="2"/>
      <c r="QSV933" s="2"/>
      <c r="QSW933" s="2"/>
      <c r="QSX933" s="2"/>
      <c r="QSY933" s="2"/>
      <c r="QSZ933" s="2"/>
      <c r="QTA933" s="2"/>
      <c r="QTB933" s="2"/>
      <c r="QTC933" s="2"/>
      <c r="QTD933" s="2"/>
      <c r="QTE933" s="2"/>
      <c r="QTF933" s="2"/>
      <c r="QTG933" s="2"/>
      <c r="QTH933" s="2"/>
      <c r="QTI933" s="2"/>
      <c r="QTJ933" s="2"/>
      <c r="QTK933" s="2"/>
      <c r="QTL933" s="2"/>
      <c r="QTM933" s="2"/>
      <c r="QTN933" s="2"/>
      <c r="QTO933" s="2"/>
      <c r="QTP933" s="2"/>
      <c r="QTQ933" s="2"/>
      <c r="QTR933" s="2"/>
      <c r="QTS933" s="2"/>
      <c r="QTT933" s="2"/>
      <c r="QTU933" s="2"/>
      <c r="QTV933" s="2"/>
      <c r="QTW933" s="2"/>
      <c r="QTX933" s="2"/>
      <c r="QTY933" s="2"/>
      <c r="QTZ933" s="2"/>
      <c r="QUA933" s="2"/>
      <c r="QUB933" s="2"/>
      <c r="QUC933" s="2"/>
      <c r="QUD933" s="2"/>
      <c r="QUE933" s="2"/>
      <c r="QUF933" s="2"/>
      <c r="QUG933" s="2"/>
      <c r="QUH933" s="2"/>
      <c r="QUI933" s="2"/>
      <c r="QUJ933" s="2"/>
      <c r="QUK933" s="2"/>
      <c r="QUL933" s="2"/>
      <c r="QUM933" s="2"/>
      <c r="QUN933" s="2"/>
      <c r="QUO933" s="2"/>
      <c r="QUP933" s="2"/>
      <c r="QUQ933" s="2"/>
      <c r="QUR933" s="2"/>
      <c r="QUS933" s="2"/>
      <c r="QUT933" s="2"/>
      <c r="QUU933" s="2"/>
      <c r="QUV933" s="2"/>
      <c r="QUW933" s="2"/>
      <c r="QUX933" s="2"/>
      <c r="QUY933" s="2"/>
      <c r="QUZ933" s="2"/>
      <c r="QVA933" s="2"/>
      <c r="QVB933" s="2"/>
      <c r="QVC933" s="2"/>
      <c r="QVD933" s="2"/>
      <c r="QVE933" s="2"/>
      <c r="QVF933" s="2"/>
      <c r="QVG933" s="2"/>
      <c r="QVH933" s="2"/>
      <c r="QVI933" s="2"/>
      <c r="QVJ933" s="2"/>
      <c r="QVK933" s="2"/>
      <c r="QVL933" s="2"/>
      <c r="QVM933" s="2"/>
      <c r="QVN933" s="2"/>
      <c r="QVO933" s="2"/>
      <c r="QVP933" s="2"/>
      <c r="QVQ933" s="2"/>
      <c r="QVR933" s="2"/>
      <c r="QVS933" s="2"/>
      <c r="QVT933" s="2"/>
      <c r="QVU933" s="2"/>
      <c r="QVV933" s="2"/>
      <c r="QVW933" s="2"/>
      <c r="QVX933" s="2"/>
      <c r="QVY933" s="2"/>
      <c r="QVZ933" s="2"/>
      <c r="QWA933" s="2"/>
      <c r="QWB933" s="2"/>
      <c r="QWC933" s="2"/>
      <c r="QWD933" s="2"/>
      <c r="QWE933" s="2"/>
      <c r="QWF933" s="2"/>
      <c r="QWG933" s="2"/>
      <c r="QWH933" s="2"/>
      <c r="QWI933" s="2"/>
      <c r="QWJ933" s="2"/>
      <c r="QWK933" s="2"/>
      <c r="QWL933" s="2"/>
      <c r="QWM933" s="2"/>
      <c r="QWN933" s="2"/>
      <c r="QWO933" s="2"/>
      <c r="QWP933" s="2"/>
      <c r="QWQ933" s="2"/>
      <c r="QWR933" s="2"/>
      <c r="QWS933" s="2"/>
      <c r="QWT933" s="2"/>
      <c r="QWU933" s="2"/>
      <c r="QWV933" s="2"/>
      <c r="QWW933" s="2"/>
      <c r="QWX933" s="2"/>
      <c r="QWY933" s="2"/>
      <c r="QWZ933" s="2"/>
      <c r="QXA933" s="2"/>
      <c r="QXB933" s="2"/>
      <c r="QXC933" s="2"/>
      <c r="QXD933" s="2"/>
      <c r="QXE933" s="2"/>
      <c r="QXF933" s="2"/>
      <c r="QXG933" s="2"/>
      <c r="QXH933" s="2"/>
      <c r="QXI933" s="2"/>
      <c r="QXJ933" s="2"/>
      <c r="QXK933" s="2"/>
      <c r="QXL933" s="2"/>
      <c r="QXM933" s="2"/>
      <c r="QXN933" s="2"/>
      <c r="QXO933" s="2"/>
      <c r="QXP933" s="2"/>
      <c r="QXQ933" s="2"/>
      <c r="QXR933" s="2"/>
      <c r="QXS933" s="2"/>
      <c r="QXT933" s="2"/>
      <c r="QXU933" s="2"/>
      <c r="QXV933" s="2"/>
      <c r="QXW933" s="2"/>
      <c r="QXX933" s="2"/>
      <c r="QXY933" s="2"/>
      <c r="QXZ933" s="2"/>
      <c r="QYA933" s="2"/>
      <c r="QYB933" s="2"/>
      <c r="QYC933" s="2"/>
      <c r="QYD933" s="2"/>
      <c r="QYE933" s="2"/>
      <c r="QYF933" s="2"/>
      <c r="QYG933" s="2"/>
      <c r="QYH933" s="2"/>
      <c r="QYI933" s="2"/>
      <c r="QYJ933" s="2"/>
      <c r="QYK933" s="2"/>
      <c r="QYL933" s="2"/>
      <c r="QYM933" s="2"/>
      <c r="QYN933" s="2"/>
      <c r="QYO933" s="2"/>
      <c r="QYP933" s="2"/>
      <c r="QYQ933" s="2"/>
      <c r="QYR933" s="2"/>
      <c r="QYS933" s="2"/>
      <c r="QYT933" s="2"/>
      <c r="QYU933" s="2"/>
      <c r="QYV933" s="2"/>
      <c r="QYW933" s="2"/>
      <c r="QYX933" s="2"/>
      <c r="QYY933" s="2"/>
      <c r="QYZ933" s="2"/>
      <c r="QZA933" s="2"/>
      <c r="QZB933" s="2"/>
      <c r="QZC933" s="2"/>
      <c r="QZD933" s="2"/>
      <c r="QZE933" s="2"/>
      <c r="QZF933" s="2"/>
      <c r="QZG933" s="2"/>
      <c r="QZH933" s="2"/>
      <c r="QZI933" s="2"/>
      <c r="QZJ933" s="2"/>
      <c r="QZK933" s="2"/>
      <c r="QZL933" s="2"/>
      <c r="QZM933" s="2"/>
      <c r="QZN933" s="2"/>
      <c r="QZO933" s="2"/>
      <c r="QZP933" s="2"/>
      <c r="QZQ933" s="2"/>
      <c r="QZR933" s="2"/>
      <c r="QZS933" s="2"/>
      <c r="QZT933" s="2"/>
      <c r="QZU933" s="2"/>
      <c r="QZV933" s="2"/>
      <c r="QZW933" s="2"/>
      <c r="QZX933" s="2"/>
      <c r="QZY933" s="2"/>
      <c r="QZZ933" s="2"/>
      <c r="RAA933" s="2"/>
      <c r="RAB933" s="2"/>
      <c r="RAC933" s="2"/>
      <c r="RAD933" s="2"/>
      <c r="RAE933" s="2"/>
      <c r="RAF933" s="2"/>
      <c r="RAG933" s="2"/>
      <c r="RAH933" s="2"/>
      <c r="RAI933" s="2"/>
      <c r="RAJ933" s="2"/>
      <c r="RAK933" s="2"/>
      <c r="RAL933" s="2"/>
      <c r="RAM933" s="2"/>
      <c r="RAN933" s="2"/>
      <c r="RAO933" s="2"/>
      <c r="RAP933" s="2"/>
      <c r="RAQ933" s="2"/>
      <c r="RAR933" s="2"/>
      <c r="RAS933" s="2"/>
      <c r="RAT933" s="2"/>
      <c r="RAU933" s="2"/>
      <c r="RAV933" s="2"/>
      <c r="RAW933" s="2"/>
      <c r="RAX933" s="2"/>
      <c r="RAY933" s="2"/>
      <c r="RAZ933" s="2"/>
      <c r="RBA933" s="2"/>
      <c r="RBB933" s="2"/>
      <c r="RBC933" s="2"/>
      <c r="RBD933" s="2"/>
      <c r="RBE933" s="2"/>
      <c r="RBF933" s="2"/>
      <c r="RBG933" s="2"/>
      <c r="RBH933" s="2"/>
      <c r="RBI933" s="2"/>
      <c r="RBJ933" s="2"/>
      <c r="RBK933" s="2"/>
      <c r="RBL933" s="2"/>
      <c r="RBM933" s="2"/>
      <c r="RBN933" s="2"/>
      <c r="RBO933" s="2"/>
      <c r="RBP933" s="2"/>
      <c r="RBQ933" s="2"/>
      <c r="RBR933" s="2"/>
      <c r="RBS933" s="2"/>
      <c r="RBT933" s="2"/>
      <c r="RBU933" s="2"/>
      <c r="RBV933" s="2"/>
      <c r="RBW933" s="2"/>
      <c r="RBX933" s="2"/>
      <c r="RBY933" s="2"/>
      <c r="RBZ933" s="2"/>
      <c r="RCA933" s="2"/>
      <c r="RCB933" s="2"/>
      <c r="RCC933" s="2"/>
      <c r="RCD933" s="2"/>
      <c r="RCE933" s="2"/>
      <c r="RCF933" s="2"/>
      <c r="RCG933" s="2"/>
      <c r="RCH933" s="2"/>
      <c r="RCI933" s="2"/>
      <c r="RCJ933" s="2"/>
      <c r="RCK933" s="2"/>
      <c r="RCL933" s="2"/>
      <c r="RCM933" s="2"/>
      <c r="RCN933" s="2"/>
      <c r="RCO933" s="2"/>
      <c r="RCP933" s="2"/>
      <c r="RCQ933" s="2"/>
      <c r="RCR933" s="2"/>
      <c r="RCS933" s="2"/>
      <c r="RCT933" s="2"/>
      <c r="RCU933" s="2"/>
      <c r="RCV933" s="2"/>
      <c r="RCW933" s="2"/>
      <c r="RCX933" s="2"/>
      <c r="RCY933" s="2"/>
      <c r="RCZ933" s="2"/>
      <c r="RDA933" s="2"/>
      <c r="RDB933" s="2"/>
      <c r="RDC933" s="2"/>
      <c r="RDD933" s="2"/>
      <c r="RDE933" s="2"/>
      <c r="RDF933" s="2"/>
      <c r="RDG933" s="2"/>
      <c r="RDH933" s="2"/>
      <c r="RDI933" s="2"/>
      <c r="RDJ933" s="2"/>
      <c r="RDK933" s="2"/>
      <c r="RDL933" s="2"/>
      <c r="RDM933" s="2"/>
      <c r="RDN933" s="2"/>
      <c r="RDO933" s="2"/>
      <c r="RDP933" s="2"/>
      <c r="RDQ933" s="2"/>
      <c r="RDR933" s="2"/>
      <c r="RDS933" s="2"/>
      <c r="RDT933" s="2"/>
      <c r="RDU933" s="2"/>
      <c r="RDV933" s="2"/>
      <c r="RDW933" s="2"/>
      <c r="RDX933" s="2"/>
      <c r="RDY933" s="2"/>
      <c r="RDZ933" s="2"/>
      <c r="REA933" s="2"/>
      <c r="REB933" s="2"/>
      <c r="REC933" s="2"/>
      <c r="RED933" s="2"/>
      <c r="REE933" s="2"/>
      <c r="REF933" s="2"/>
      <c r="REG933" s="2"/>
      <c r="REH933" s="2"/>
      <c r="REI933" s="2"/>
      <c r="REJ933" s="2"/>
      <c r="REK933" s="2"/>
      <c r="REL933" s="2"/>
      <c r="REM933" s="2"/>
      <c r="REN933" s="2"/>
      <c r="REO933" s="2"/>
      <c r="REP933" s="2"/>
      <c r="REQ933" s="2"/>
      <c r="RER933" s="2"/>
      <c r="RES933" s="2"/>
      <c r="RET933" s="2"/>
      <c r="REU933" s="2"/>
      <c r="REV933" s="2"/>
      <c r="REW933" s="2"/>
      <c r="REX933" s="2"/>
      <c r="REY933" s="2"/>
      <c r="REZ933" s="2"/>
      <c r="RFA933" s="2"/>
      <c r="RFB933" s="2"/>
      <c r="RFC933" s="2"/>
      <c r="RFD933" s="2"/>
      <c r="RFE933" s="2"/>
      <c r="RFF933" s="2"/>
      <c r="RFG933" s="2"/>
      <c r="RFH933" s="2"/>
      <c r="RFI933" s="2"/>
      <c r="RFJ933" s="2"/>
      <c r="RFK933" s="2"/>
      <c r="RFL933" s="2"/>
      <c r="RFM933" s="2"/>
      <c r="RFN933" s="2"/>
      <c r="RFO933" s="2"/>
      <c r="RFP933" s="2"/>
      <c r="RFQ933" s="2"/>
      <c r="RFR933" s="2"/>
      <c r="RFS933" s="2"/>
      <c r="RFT933" s="2"/>
      <c r="RFU933" s="2"/>
      <c r="RFV933" s="2"/>
      <c r="RFW933" s="2"/>
      <c r="RFX933" s="2"/>
      <c r="RFY933" s="2"/>
      <c r="RFZ933" s="2"/>
      <c r="RGA933" s="2"/>
      <c r="RGB933" s="2"/>
      <c r="RGC933" s="2"/>
      <c r="RGD933" s="2"/>
      <c r="RGE933" s="2"/>
      <c r="RGF933" s="2"/>
      <c r="RGG933" s="2"/>
      <c r="RGH933" s="2"/>
      <c r="RGI933" s="2"/>
      <c r="RGJ933" s="2"/>
      <c r="RGK933" s="2"/>
      <c r="RGL933" s="2"/>
      <c r="RGM933" s="2"/>
      <c r="RGN933" s="2"/>
      <c r="RGO933" s="2"/>
      <c r="RGP933" s="2"/>
      <c r="RGQ933" s="2"/>
      <c r="RGR933" s="2"/>
      <c r="RGS933" s="2"/>
      <c r="RGT933" s="2"/>
      <c r="RGU933" s="2"/>
      <c r="RGV933" s="2"/>
      <c r="RGW933" s="2"/>
      <c r="RGX933" s="2"/>
      <c r="RGY933" s="2"/>
      <c r="RGZ933" s="2"/>
      <c r="RHA933" s="2"/>
      <c r="RHB933" s="2"/>
      <c r="RHC933" s="2"/>
      <c r="RHD933" s="2"/>
      <c r="RHE933" s="2"/>
      <c r="RHF933" s="2"/>
      <c r="RHG933" s="2"/>
      <c r="RHH933" s="2"/>
      <c r="RHI933" s="2"/>
      <c r="RHJ933" s="2"/>
      <c r="RHK933" s="2"/>
      <c r="RHL933" s="2"/>
      <c r="RHM933" s="2"/>
      <c r="RHN933" s="2"/>
      <c r="RHO933" s="2"/>
      <c r="RHP933" s="2"/>
      <c r="RHQ933" s="2"/>
      <c r="RHR933" s="2"/>
      <c r="RHS933" s="2"/>
      <c r="RHT933" s="2"/>
      <c r="RHU933" s="2"/>
      <c r="RHV933" s="2"/>
      <c r="RHW933" s="2"/>
      <c r="RHX933" s="2"/>
      <c r="RHY933" s="2"/>
      <c r="RHZ933" s="2"/>
      <c r="RIA933" s="2"/>
      <c r="RIB933" s="2"/>
      <c r="RIC933" s="2"/>
      <c r="RID933" s="2"/>
      <c r="RIE933" s="2"/>
      <c r="RIF933" s="2"/>
      <c r="RIG933" s="2"/>
      <c r="RIH933" s="2"/>
      <c r="RII933" s="2"/>
      <c r="RIJ933" s="2"/>
      <c r="RIK933" s="2"/>
      <c r="RIL933" s="2"/>
      <c r="RIM933" s="2"/>
      <c r="RIN933" s="2"/>
      <c r="RIO933" s="2"/>
      <c r="RIP933" s="2"/>
      <c r="RIQ933" s="2"/>
      <c r="RIR933" s="2"/>
      <c r="RIS933" s="2"/>
      <c r="RIT933" s="2"/>
      <c r="RIU933" s="2"/>
      <c r="RIV933" s="2"/>
      <c r="RIW933" s="2"/>
      <c r="RIX933" s="2"/>
      <c r="RIY933" s="2"/>
      <c r="RIZ933" s="2"/>
      <c r="RJA933" s="2"/>
      <c r="RJB933" s="2"/>
      <c r="RJC933" s="2"/>
      <c r="RJD933" s="2"/>
      <c r="RJE933" s="2"/>
      <c r="RJF933" s="2"/>
      <c r="RJG933" s="2"/>
      <c r="RJH933" s="2"/>
      <c r="RJI933" s="2"/>
      <c r="RJJ933" s="2"/>
      <c r="RJK933" s="2"/>
      <c r="RJL933" s="2"/>
      <c r="RJM933" s="2"/>
      <c r="RJN933" s="2"/>
      <c r="RJO933" s="2"/>
      <c r="RJP933" s="2"/>
      <c r="RJQ933" s="2"/>
      <c r="RJR933" s="2"/>
      <c r="RJS933" s="2"/>
      <c r="RJT933" s="2"/>
      <c r="RJU933" s="2"/>
      <c r="RJV933" s="2"/>
      <c r="RJW933" s="2"/>
      <c r="RJX933" s="2"/>
      <c r="RJY933" s="2"/>
      <c r="RJZ933" s="2"/>
      <c r="RKA933" s="2"/>
      <c r="RKB933" s="2"/>
      <c r="RKC933" s="2"/>
      <c r="RKD933" s="2"/>
      <c r="RKE933" s="2"/>
      <c r="RKF933" s="2"/>
      <c r="RKG933" s="2"/>
      <c r="RKH933" s="2"/>
      <c r="RKI933" s="2"/>
      <c r="RKJ933" s="2"/>
      <c r="RKK933" s="2"/>
      <c r="RKL933" s="2"/>
      <c r="RKM933" s="2"/>
      <c r="RKN933" s="2"/>
      <c r="RKO933" s="2"/>
      <c r="RKP933" s="2"/>
      <c r="RKQ933" s="2"/>
      <c r="RKR933" s="2"/>
      <c r="RKS933" s="2"/>
      <c r="RKT933" s="2"/>
      <c r="RKU933" s="2"/>
      <c r="RKV933" s="2"/>
      <c r="RKW933" s="2"/>
      <c r="RKX933" s="2"/>
      <c r="RKY933" s="2"/>
      <c r="RKZ933" s="2"/>
      <c r="RLA933" s="2"/>
      <c r="RLB933" s="2"/>
      <c r="RLC933" s="2"/>
      <c r="RLD933" s="2"/>
      <c r="RLE933" s="2"/>
      <c r="RLF933" s="2"/>
      <c r="RLG933" s="2"/>
      <c r="RLH933" s="2"/>
      <c r="RLI933" s="2"/>
      <c r="RLJ933" s="2"/>
      <c r="RLK933" s="2"/>
      <c r="RLL933" s="2"/>
      <c r="RLM933" s="2"/>
      <c r="RLN933" s="2"/>
      <c r="RLO933" s="2"/>
      <c r="RLP933" s="2"/>
      <c r="RLQ933" s="2"/>
      <c r="RLR933" s="2"/>
      <c r="RLS933" s="2"/>
      <c r="RLT933" s="2"/>
      <c r="RLU933" s="2"/>
      <c r="RLV933" s="2"/>
      <c r="RLW933" s="2"/>
      <c r="RLX933" s="2"/>
      <c r="RLY933" s="2"/>
      <c r="RLZ933" s="2"/>
      <c r="RMA933" s="2"/>
      <c r="RMB933" s="2"/>
      <c r="RMC933" s="2"/>
      <c r="RMD933" s="2"/>
      <c r="RME933" s="2"/>
      <c r="RMF933" s="2"/>
      <c r="RMG933" s="2"/>
      <c r="RMH933" s="2"/>
      <c r="RMI933" s="2"/>
      <c r="RMJ933" s="2"/>
      <c r="RMK933" s="2"/>
      <c r="RML933" s="2"/>
      <c r="RMM933" s="2"/>
      <c r="RMN933" s="2"/>
      <c r="RMO933" s="2"/>
      <c r="RMP933" s="2"/>
      <c r="RMQ933" s="2"/>
      <c r="RMR933" s="2"/>
      <c r="RMS933" s="2"/>
      <c r="RMT933" s="2"/>
      <c r="RMU933" s="2"/>
      <c r="RMV933" s="2"/>
      <c r="RMW933" s="2"/>
      <c r="RMX933" s="2"/>
      <c r="RMY933" s="2"/>
      <c r="RMZ933" s="2"/>
      <c r="RNA933" s="2"/>
      <c r="RNB933" s="2"/>
      <c r="RNC933" s="2"/>
      <c r="RND933" s="2"/>
      <c r="RNE933" s="2"/>
      <c r="RNF933" s="2"/>
      <c r="RNG933" s="2"/>
      <c r="RNH933" s="2"/>
      <c r="RNI933" s="2"/>
      <c r="RNJ933" s="2"/>
      <c r="RNK933" s="2"/>
      <c r="RNL933" s="2"/>
      <c r="RNM933" s="2"/>
      <c r="RNN933" s="2"/>
      <c r="RNO933" s="2"/>
      <c r="RNP933" s="2"/>
      <c r="RNQ933" s="2"/>
      <c r="RNR933" s="2"/>
      <c r="RNS933" s="2"/>
      <c r="RNT933" s="2"/>
      <c r="RNU933" s="2"/>
      <c r="RNV933" s="2"/>
      <c r="RNW933" s="2"/>
      <c r="RNX933" s="2"/>
      <c r="RNY933" s="2"/>
      <c r="RNZ933" s="2"/>
      <c r="ROA933" s="2"/>
      <c r="ROB933" s="2"/>
      <c r="ROC933" s="2"/>
      <c r="ROD933" s="2"/>
      <c r="ROE933" s="2"/>
      <c r="ROF933" s="2"/>
      <c r="ROG933" s="2"/>
      <c r="ROH933" s="2"/>
      <c r="ROI933" s="2"/>
      <c r="ROJ933" s="2"/>
      <c r="ROK933" s="2"/>
      <c r="ROL933" s="2"/>
      <c r="ROM933" s="2"/>
      <c r="RON933" s="2"/>
      <c r="ROO933" s="2"/>
      <c r="ROP933" s="2"/>
      <c r="ROQ933" s="2"/>
      <c r="ROR933" s="2"/>
      <c r="ROS933" s="2"/>
      <c r="ROT933" s="2"/>
      <c r="ROU933" s="2"/>
      <c r="ROV933" s="2"/>
      <c r="ROW933" s="2"/>
      <c r="ROX933" s="2"/>
      <c r="ROY933" s="2"/>
      <c r="ROZ933" s="2"/>
      <c r="RPA933" s="2"/>
      <c r="RPB933" s="2"/>
      <c r="RPC933" s="2"/>
      <c r="RPD933" s="2"/>
      <c r="RPE933" s="2"/>
      <c r="RPF933" s="2"/>
      <c r="RPG933" s="2"/>
      <c r="RPH933" s="2"/>
      <c r="RPI933" s="2"/>
      <c r="RPJ933" s="2"/>
      <c r="RPK933" s="2"/>
      <c r="RPL933" s="2"/>
      <c r="RPM933" s="2"/>
      <c r="RPN933" s="2"/>
      <c r="RPO933" s="2"/>
      <c r="RPP933" s="2"/>
      <c r="RPQ933" s="2"/>
      <c r="RPR933" s="2"/>
      <c r="RPS933" s="2"/>
      <c r="RPT933" s="2"/>
      <c r="RPU933" s="2"/>
      <c r="RPV933" s="2"/>
      <c r="RPW933" s="2"/>
      <c r="RPX933" s="2"/>
      <c r="RPY933" s="2"/>
      <c r="RPZ933" s="2"/>
      <c r="RQA933" s="2"/>
      <c r="RQB933" s="2"/>
      <c r="RQC933" s="2"/>
      <c r="RQD933" s="2"/>
      <c r="RQE933" s="2"/>
      <c r="RQF933" s="2"/>
      <c r="RQG933" s="2"/>
      <c r="RQH933" s="2"/>
      <c r="RQI933" s="2"/>
      <c r="RQJ933" s="2"/>
      <c r="RQK933" s="2"/>
      <c r="RQL933" s="2"/>
      <c r="RQM933" s="2"/>
      <c r="RQN933" s="2"/>
      <c r="RQO933" s="2"/>
      <c r="RQP933" s="2"/>
      <c r="RQQ933" s="2"/>
      <c r="RQR933" s="2"/>
      <c r="RQS933" s="2"/>
      <c r="RQT933" s="2"/>
      <c r="RQU933" s="2"/>
      <c r="RQV933" s="2"/>
      <c r="RQW933" s="2"/>
      <c r="RQX933" s="2"/>
      <c r="RQY933" s="2"/>
      <c r="RQZ933" s="2"/>
      <c r="RRA933" s="2"/>
      <c r="RRB933" s="2"/>
      <c r="RRC933" s="2"/>
      <c r="RRD933" s="2"/>
      <c r="RRE933" s="2"/>
      <c r="RRF933" s="2"/>
      <c r="RRG933" s="2"/>
      <c r="RRH933" s="2"/>
      <c r="RRI933" s="2"/>
      <c r="RRJ933" s="2"/>
      <c r="RRK933" s="2"/>
      <c r="RRL933" s="2"/>
      <c r="RRM933" s="2"/>
      <c r="RRN933" s="2"/>
      <c r="RRO933" s="2"/>
      <c r="RRP933" s="2"/>
      <c r="RRQ933" s="2"/>
      <c r="RRR933" s="2"/>
      <c r="RRS933" s="2"/>
      <c r="RRT933" s="2"/>
      <c r="RRU933" s="2"/>
      <c r="RRV933" s="2"/>
      <c r="RRW933" s="2"/>
      <c r="RRX933" s="2"/>
      <c r="RRY933" s="2"/>
      <c r="RRZ933" s="2"/>
      <c r="RSA933" s="2"/>
      <c r="RSB933" s="2"/>
      <c r="RSC933" s="2"/>
      <c r="RSD933" s="2"/>
      <c r="RSE933" s="2"/>
      <c r="RSF933" s="2"/>
      <c r="RSG933" s="2"/>
      <c r="RSH933" s="2"/>
      <c r="RSI933" s="2"/>
      <c r="RSJ933" s="2"/>
      <c r="RSK933" s="2"/>
      <c r="RSL933" s="2"/>
      <c r="RSM933" s="2"/>
      <c r="RSN933" s="2"/>
      <c r="RSO933" s="2"/>
      <c r="RSP933" s="2"/>
      <c r="RSQ933" s="2"/>
      <c r="RSR933" s="2"/>
      <c r="RSS933" s="2"/>
      <c r="RST933" s="2"/>
      <c r="RSU933" s="2"/>
      <c r="RSV933" s="2"/>
      <c r="RSW933" s="2"/>
      <c r="RSX933" s="2"/>
      <c r="RSY933" s="2"/>
      <c r="RSZ933" s="2"/>
      <c r="RTA933" s="2"/>
      <c r="RTB933" s="2"/>
      <c r="RTC933" s="2"/>
      <c r="RTD933" s="2"/>
      <c r="RTE933" s="2"/>
      <c r="RTF933" s="2"/>
      <c r="RTG933" s="2"/>
      <c r="RTH933" s="2"/>
      <c r="RTI933" s="2"/>
      <c r="RTJ933" s="2"/>
      <c r="RTK933" s="2"/>
      <c r="RTL933" s="2"/>
      <c r="RTM933" s="2"/>
      <c r="RTN933" s="2"/>
      <c r="RTO933" s="2"/>
      <c r="RTP933" s="2"/>
      <c r="RTQ933" s="2"/>
      <c r="RTR933" s="2"/>
      <c r="RTS933" s="2"/>
      <c r="RTT933" s="2"/>
      <c r="RTU933" s="2"/>
      <c r="RTV933" s="2"/>
      <c r="RTW933" s="2"/>
      <c r="RTX933" s="2"/>
      <c r="RTY933" s="2"/>
      <c r="RTZ933" s="2"/>
      <c r="RUA933" s="2"/>
      <c r="RUB933" s="2"/>
      <c r="RUC933" s="2"/>
      <c r="RUD933" s="2"/>
      <c r="RUE933" s="2"/>
      <c r="RUF933" s="2"/>
      <c r="RUG933" s="2"/>
      <c r="RUH933" s="2"/>
      <c r="RUI933" s="2"/>
      <c r="RUJ933" s="2"/>
      <c r="RUK933" s="2"/>
      <c r="RUL933" s="2"/>
      <c r="RUM933" s="2"/>
      <c r="RUN933" s="2"/>
      <c r="RUO933" s="2"/>
      <c r="RUP933" s="2"/>
      <c r="RUQ933" s="2"/>
      <c r="RUR933" s="2"/>
      <c r="RUS933" s="2"/>
      <c r="RUT933" s="2"/>
      <c r="RUU933" s="2"/>
      <c r="RUV933" s="2"/>
      <c r="RUW933" s="2"/>
      <c r="RUX933" s="2"/>
      <c r="RUY933" s="2"/>
      <c r="RUZ933" s="2"/>
      <c r="RVA933" s="2"/>
      <c r="RVB933" s="2"/>
      <c r="RVC933" s="2"/>
      <c r="RVD933" s="2"/>
      <c r="RVE933" s="2"/>
      <c r="RVF933" s="2"/>
      <c r="RVG933" s="2"/>
      <c r="RVH933" s="2"/>
      <c r="RVI933" s="2"/>
      <c r="RVJ933" s="2"/>
      <c r="RVK933" s="2"/>
      <c r="RVL933" s="2"/>
      <c r="RVM933" s="2"/>
      <c r="RVN933" s="2"/>
      <c r="RVO933" s="2"/>
      <c r="RVP933" s="2"/>
      <c r="RVQ933" s="2"/>
      <c r="RVR933" s="2"/>
      <c r="RVS933" s="2"/>
      <c r="RVT933" s="2"/>
      <c r="RVU933" s="2"/>
      <c r="RVV933" s="2"/>
      <c r="RVW933" s="2"/>
      <c r="RVX933" s="2"/>
      <c r="RVY933" s="2"/>
      <c r="RVZ933" s="2"/>
      <c r="RWA933" s="2"/>
      <c r="RWB933" s="2"/>
      <c r="RWC933" s="2"/>
      <c r="RWD933" s="2"/>
      <c r="RWE933" s="2"/>
      <c r="RWF933" s="2"/>
      <c r="RWG933" s="2"/>
      <c r="RWH933" s="2"/>
      <c r="RWI933" s="2"/>
      <c r="RWJ933" s="2"/>
      <c r="RWK933" s="2"/>
      <c r="RWL933" s="2"/>
      <c r="RWM933" s="2"/>
      <c r="RWN933" s="2"/>
      <c r="RWO933" s="2"/>
      <c r="RWP933" s="2"/>
      <c r="RWQ933" s="2"/>
      <c r="RWR933" s="2"/>
      <c r="RWS933" s="2"/>
      <c r="RWT933" s="2"/>
      <c r="RWU933" s="2"/>
      <c r="RWV933" s="2"/>
      <c r="RWW933" s="2"/>
      <c r="RWX933" s="2"/>
      <c r="RWY933" s="2"/>
      <c r="RWZ933" s="2"/>
      <c r="RXA933" s="2"/>
      <c r="RXB933" s="2"/>
      <c r="RXC933" s="2"/>
      <c r="RXD933" s="2"/>
      <c r="RXE933" s="2"/>
      <c r="RXF933" s="2"/>
      <c r="RXG933" s="2"/>
      <c r="RXH933" s="2"/>
      <c r="RXI933" s="2"/>
      <c r="RXJ933" s="2"/>
      <c r="RXK933" s="2"/>
      <c r="RXL933" s="2"/>
      <c r="RXM933" s="2"/>
      <c r="RXN933" s="2"/>
      <c r="RXO933" s="2"/>
      <c r="RXP933" s="2"/>
      <c r="RXQ933" s="2"/>
      <c r="RXR933" s="2"/>
      <c r="RXS933" s="2"/>
      <c r="RXT933" s="2"/>
      <c r="RXU933" s="2"/>
      <c r="RXV933" s="2"/>
      <c r="RXW933" s="2"/>
      <c r="RXX933" s="2"/>
      <c r="RXY933" s="2"/>
      <c r="RXZ933" s="2"/>
      <c r="RYA933" s="2"/>
      <c r="RYB933" s="2"/>
      <c r="RYC933" s="2"/>
      <c r="RYD933" s="2"/>
      <c r="RYE933" s="2"/>
      <c r="RYF933" s="2"/>
      <c r="RYG933" s="2"/>
      <c r="RYH933" s="2"/>
      <c r="RYI933" s="2"/>
      <c r="RYJ933" s="2"/>
      <c r="RYK933" s="2"/>
      <c r="RYL933" s="2"/>
      <c r="RYM933" s="2"/>
      <c r="RYN933" s="2"/>
      <c r="RYO933" s="2"/>
      <c r="RYP933" s="2"/>
      <c r="RYQ933" s="2"/>
      <c r="RYR933" s="2"/>
      <c r="RYS933" s="2"/>
      <c r="RYT933" s="2"/>
      <c r="RYU933" s="2"/>
      <c r="RYV933" s="2"/>
      <c r="RYW933" s="2"/>
      <c r="RYX933" s="2"/>
      <c r="RYY933" s="2"/>
      <c r="RYZ933" s="2"/>
      <c r="RZA933" s="2"/>
      <c r="RZB933" s="2"/>
      <c r="RZC933" s="2"/>
      <c r="RZD933" s="2"/>
      <c r="RZE933" s="2"/>
      <c r="RZF933" s="2"/>
      <c r="RZG933" s="2"/>
      <c r="RZH933" s="2"/>
      <c r="RZI933" s="2"/>
      <c r="RZJ933" s="2"/>
      <c r="RZK933" s="2"/>
      <c r="RZL933" s="2"/>
      <c r="RZM933" s="2"/>
      <c r="RZN933" s="2"/>
      <c r="RZO933" s="2"/>
      <c r="RZP933" s="2"/>
      <c r="RZQ933" s="2"/>
      <c r="RZR933" s="2"/>
      <c r="RZS933" s="2"/>
      <c r="RZT933" s="2"/>
      <c r="RZU933" s="2"/>
      <c r="RZV933" s="2"/>
      <c r="RZW933" s="2"/>
      <c r="RZX933" s="2"/>
      <c r="RZY933" s="2"/>
      <c r="RZZ933" s="2"/>
      <c r="SAA933" s="2"/>
      <c r="SAB933" s="2"/>
      <c r="SAC933" s="2"/>
      <c r="SAD933" s="2"/>
      <c r="SAE933" s="2"/>
      <c r="SAF933" s="2"/>
      <c r="SAG933" s="2"/>
      <c r="SAH933" s="2"/>
      <c r="SAI933" s="2"/>
      <c r="SAJ933" s="2"/>
      <c r="SAK933" s="2"/>
      <c r="SAL933" s="2"/>
      <c r="SAM933" s="2"/>
      <c r="SAN933" s="2"/>
      <c r="SAO933" s="2"/>
      <c r="SAP933" s="2"/>
      <c r="SAQ933" s="2"/>
      <c r="SAR933" s="2"/>
      <c r="SAS933" s="2"/>
      <c r="SAT933" s="2"/>
      <c r="SAU933" s="2"/>
      <c r="SAV933" s="2"/>
      <c r="SAW933" s="2"/>
      <c r="SAX933" s="2"/>
      <c r="SAY933" s="2"/>
      <c r="SAZ933" s="2"/>
      <c r="SBA933" s="2"/>
      <c r="SBB933" s="2"/>
      <c r="SBC933" s="2"/>
      <c r="SBD933" s="2"/>
      <c r="SBE933" s="2"/>
      <c r="SBF933" s="2"/>
      <c r="SBG933" s="2"/>
      <c r="SBH933" s="2"/>
      <c r="SBI933" s="2"/>
      <c r="SBJ933" s="2"/>
      <c r="SBK933" s="2"/>
      <c r="SBL933" s="2"/>
      <c r="SBM933" s="2"/>
      <c r="SBN933" s="2"/>
      <c r="SBO933" s="2"/>
      <c r="SBP933" s="2"/>
      <c r="SBQ933" s="2"/>
      <c r="SBR933" s="2"/>
      <c r="SBS933" s="2"/>
      <c r="SBT933" s="2"/>
      <c r="SBU933" s="2"/>
      <c r="SBV933" s="2"/>
      <c r="SBW933" s="2"/>
      <c r="SBX933" s="2"/>
      <c r="SBY933" s="2"/>
      <c r="SBZ933" s="2"/>
      <c r="SCA933" s="2"/>
      <c r="SCB933" s="2"/>
      <c r="SCC933" s="2"/>
      <c r="SCD933" s="2"/>
      <c r="SCE933" s="2"/>
      <c r="SCF933" s="2"/>
      <c r="SCG933" s="2"/>
      <c r="SCH933" s="2"/>
      <c r="SCI933" s="2"/>
      <c r="SCJ933" s="2"/>
      <c r="SCK933" s="2"/>
      <c r="SCL933" s="2"/>
      <c r="SCM933" s="2"/>
      <c r="SCN933" s="2"/>
      <c r="SCO933" s="2"/>
      <c r="SCP933" s="2"/>
      <c r="SCQ933" s="2"/>
      <c r="SCR933" s="2"/>
      <c r="SCS933" s="2"/>
      <c r="SCT933" s="2"/>
      <c r="SCU933" s="2"/>
      <c r="SCV933" s="2"/>
      <c r="SCW933" s="2"/>
      <c r="SCX933" s="2"/>
      <c r="SCY933" s="2"/>
      <c r="SCZ933" s="2"/>
      <c r="SDA933" s="2"/>
      <c r="SDB933" s="2"/>
      <c r="SDC933" s="2"/>
      <c r="SDD933" s="2"/>
      <c r="SDE933" s="2"/>
      <c r="SDF933" s="2"/>
      <c r="SDG933" s="2"/>
      <c r="SDH933" s="2"/>
      <c r="SDI933" s="2"/>
      <c r="SDJ933" s="2"/>
      <c r="SDK933" s="2"/>
      <c r="SDL933" s="2"/>
      <c r="SDM933" s="2"/>
      <c r="SDN933" s="2"/>
      <c r="SDO933" s="2"/>
      <c r="SDP933" s="2"/>
      <c r="SDQ933" s="2"/>
      <c r="SDR933" s="2"/>
      <c r="SDS933" s="2"/>
      <c r="SDT933" s="2"/>
      <c r="SDU933" s="2"/>
      <c r="SDV933" s="2"/>
      <c r="SDW933" s="2"/>
      <c r="SDX933" s="2"/>
      <c r="SDY933" s="2"/>
      <c r="SDZ933" s="2"/>
      <c r="SEA933" s="2"/>
      <c r="SEB933" s="2"/>
      <c r="SEC933" s="2"/>
      <c r="SED933" s="2"/>
      <c r="SEE933" s="2"/>
      <c r="SEF933" s="2"/>
      <c r="SEG933" s="2"/>
      <c r="SEH933" s="2"/>
      <c r="SEI933" s="2"/>
      <c r="SEJ933" s="2"/>
      <c r="SEK933" s="2"/>
      <c r="SEL933" s="2"/>
      <c r="SEM933" s="2"/>
      <c r="SEN933" s="2"/>
      <c r="SEO933" s="2"/>
      <c r="SEP933" s="2"/>
      <c r="SEQ933" s="2"/>
      <c r="SER933" s="2"/>
      <c r="SES933" s="2"/>
      <c r="SET933" s="2"/>
      <c r="SEU933" s="2"/>
      <c r="SEV933" s="2"/>
      <c r="SEW933" s="2"/>
      <c r="SEX933" s="2"/>
      <c r="SEY933" s="2"/>
      <c r="SEZ933" s="2"/>
      <c r="SFA933" s="2"/>
      <c r="SFB933" s="2"/>
      <c r="SFC933" s="2"/>
      <c r="SFD933" s="2"/>
      <c r="SFE933" s="2"/>
      <c r="SFF933" s="2"/>
      <c r="SFG933" s="2"/>
      <c r="SFH933" s="2"/>
      <c r="SFI933" s="2"/>
      <c r="SFJ933" s="2"/>
      <c r="SFK933" s="2"/>
      <c r="SFL933" s="2"/>
      <c r="SFM933" s="2"/>
      <c r="SFN933" s="2"/>
      <c r="SFO933" s="2"/>
      <c r="SFP933" s="2"/>
      <c r="SFQ933" s="2"/>
      <c r="SFR933" s="2"/>
      <c r="SFS933" s="2"/>
      <c r="SFT933" s="2"/>
      <c r="SFU933" s="2"/>
      <c r="SFV933" s="2"/>
      <c r="SFW933" s="2"/>
      <c r="SFX933" s="2"/>
      <c r="SFY933" s="2"/>
      <c r="SFZ933" s="2"/>
      <c r="SGA933" s="2"/>
      <c r="SGB933" s="2"/>
      <c r="SGC933" s="2"/>
      <c r="SGD933" s="2"/>
      <c r="SGE933" s="2"/>
      <c r="SGF933" s="2"/>
      <c r="SGG933" s="2"/>
      <c r="SGH933" s="2"/>
      <c r="SGI933" s="2"/>
      <c r="SGJ933" s="2"/>
      <c r="SGK933" s="2"/>
      <c r="SGL933" s="2"/>
      <c r="SGM933" s="2"/>
      <c r="SGN933" s="2"/>
      <c r="SGO933" s="2"/>
      <c r="SGP933" s="2"/>
      <c r="SGQ933" s="2"/>
      <c r="SGR933" s="2"/>
      <c r="SGS933" s="2"/>
      <c r="SGT933" s="2"/>
      <c r="SGU933" s="2"/>
      <c r="SGV933" s="2"/>
      <c r="SGW933" s="2"/>
      <c r="SGX933" s="2"/>
      <c r="SGY933" s="2"/>
      <c r="SGZ933" s="2"/>
      <c r="SHA933" s="2"/>
      <c r="SHB933" s="2"/>
      <c r="SHC933" s="2"/>
      <c r="SHD933" s="2"/>
      <c r="SHE933" s="2"/>
      <c r="SHF933" s="2"/>
      <c r="SHG933" s="2"/>
      <c r="SHH933" s="2"/>
      <c r="SHI933" s="2"/>
      <c r="SHJ933" s="2"/>
      <c r="SHK933" s="2"/>
      <c r="SHL933" s="2"/>
      <c r="SHM933" s="2"/>
      <c r="SHN933" s="2"/>
      <c r="SHO933" s="2"/>
      <c r="SHP933" s="2"/>
      <c r="SHQ933" s="2"/>
      <c r="SHR933" s="2"/>
      <c r="SHS933" s="2"/>
      <c r="SHT933" s="2"/>
      <c r="SHU933" s="2"/>
      <c r="SHV933" s="2"/>
      <c r="SHW933" s="2"/>
      <c r="SHX933" s="2"/>
      <c r="SHY933" s="2"/>
      <c r="SHZ933" s="2"/>
      <c r="SIA933" s="2"/>
      <c r="SIB933" s="2"/>
      <c r="SIC933" s="2"/>
      <c r="SID933" s="2"/>
      <c r="SIE933" s="2"/>
      <c r="SIF933" s="2"/>
      <c r="SIG933" s="2"/>
      <c r="SIH933" s="2"/>
      <c r="SII933" s="2"/>
      <c r="SIJ933" s="2"/>
      <c r="SIK933" s="2"/>
      <c r="SIL933" s="2"/>
      <c r="SIM933" s="2"/>
      <c r="SIN933" s="2"/>
      <c r="SIO933" s="2"/>
      <c r="SIP933" s="2"/>
      <c r="SIQ933" s="2"/>
      <c r="SIR933" s="2"/>
      <c r="SIS933" s="2"/>
      <c r="SIT933" s="2"/>
      <c r="SIU933" s="2"/>
      <c r="SIV933" s="2"/>
      <c r="SIW933" s="2"/>
      <c r="SIX933" s="2"/>
      <c r="SIY933" s="2"/>
      <c r="SIZ933" s="2"/>
      <c r="SJA933" s="2"/>
      <c r="SJB933" s="2"/>
      <c r="SJC933" s="2"/>
      <c r="SJD933" s="2"/>
      <c r="SJE933" s="2"/>
      <c r="SJF933" s="2"/>
      <c r="SJG933" s="2"/>
      <c r="SJH933" s="2"/>
      <c r="SJI933" s="2"/>
      <c r="SJJ933" s="2"/>
      <c r="SJK933" s="2"/>
      <c r="SJL933" s="2"/>
      <c r="SJM933" s="2"/>
      <c r="SJN933" s="2"/>
      <c r="SJO933" s="2"/>
      <c r="SJP933" s="2"/>
      <c r="SJQ933" s="2"/>
      <c r="SJR933" s="2"/>
      <c r="SJS933" s="2"/>
      <c r="SJT933" s="2"/>
      <c r="SJU933" s="2"/>
      <c r="SJV933" s="2"/>
      <c r="SJW933" s="2"/>
      <c r="SJX933" s="2"/>
      <c r="SJY933" s="2"/>
      <c r="SJZ933" s="2"/>
      <c r="SKA933" s="2"/>
      <c r="SKB933" s="2"/>
      <c r="SKC933" s="2"/>
      <c r="SKD933" s="2"/>
      <c r="SKE933" s="2"/>
      <c r="SKF933" s="2"/>
      <c r="SKG933" s="2"/>
      <c r="SKH933" s="2"/>
      <c r="SKI933" s="2"/>
      <c r="SKJ933" s="2"/>
      <c r="SKK933" s="2"/>
      <c r="SKL933" s="2"/>
      <c r="SKM933" s="2"/>
      <c r="SKN933" s="2"/>
      <c r="SKO933" s="2"/>
      <c r="SKP933" s="2"/>
      <c r="SKQ933" s="2"/>
      <c r="SKR933" s="2"/>
      <c r="SKS933" s="2"/>
      <c r="SKT933" s="2"/>
      <c r="SKU933" s="2"/>
      <c r="SKV933" s="2"/>
      <c r="SKW933" s="2"/>
      <c r="SKX933" s="2"/>
      <c r="SKY933" s="2"/>
      <c r="SKZ933" s="2"/>
      <c r="SLA933" s="2"/>
      <c r="SLB933" s="2"/>
      <c r="SLC933" s="2"/>
      <c r="SLD933" s="2"/>
      <c r="SLE933" s="2"/>
      <c r="SLF933" s="2"/>
      <c r="SLG933" s="2"/>
      <c r="SLH933" s="2"/>
      <c r="SLI933" s="2"/>
      <c r="SLJ933" s="2"/>
      <c r="SLK933" s="2"/>
      <c r="SLL933" s="2"/>
      <c r="SLM933" s="2"/>
      <c r="SLN933" s="2"/>
      <c r="SLO933" s="2"/>
      <c r="SLP933" s="2"/>
      <c r="SLQ933" s="2"/>
      <c r="SLR933" s="2"/>
      <c r="SLS933" s="2"/>
      <c r="SLT933" s="2"/>
      <c r="SLU933" s="2"/>
      <c r="SLV933" s="2"/>
      <c r="SLW933" s="2"/>
      <c r="SLX933" s="2"/>
      <c r="SLY933" s="2"/>
      <c r="SLZ933" s="2"/>
      <c r="SMA933" s="2"/>
      <c r="SMB933" s="2"/>
      <c r="SMC933" s="2"/>
      <c r="SMD933" s="2"/>
      <c r="SME933" s="2"/>
      <c r="SMF933" s="2"/>
      <c r="SMG933" s="2"/>
      <c r="SMH933" s="2"/>
      <c r="SMI933" s="2"/>
      <c r="SMJ933" s="2"/>
      <c r="SMK933" s="2"/>
      <c r="SML933" s="2"/>
      <c r="SMM933" s="2"/>
      <c r="SMN933" s="2"/>
      <c r="SMO933" s="2"/>
      <c r="SMP933" s="2"/>
      <c r="SMQ933" s="2"/>
      <c r="SMR933" s="2"/>
      <c r="SMS933" s="2"/>
      <c r="SMT933" s="2"/>
      <c r="SMU933" s="2"/>
      <c r="SMV933" s="2"/>
      <c r="SMW933" s="2"/>
      <c r="SMX933" s="2"/>
      <c r="SMY933" s="2"/>
      <c r="SMZ933" s="2"/>
      <c r="SNA933" s="2"/>
      <c r="SNB933" s="2"/>
      <c r="SNC933" s="2"/>
      <c r="SND933" s="2"/>
      <c r="SNE933" s="2"/>
      <c r="SNF933" s="2"/>
      <c r="SNG933" s="2"/>
      <c r="SNH933" s="2"/>
      <c r="SNI933" s="2"/>
      <c r="SNJ933" s="2"/>
      <c r="SNK933" s="2"/>
      <c r="SNL933" s="2"/>
      <c r="SNM933" s="2"/>
      <c r="SNN933" s="2"/>
      <c r="SNO933" s="2"/>
      <c r="SNP933" s="2"/>
      <c r="SNQ933" s="2"/>
      <c r="SNR933" s="2"/>
      <c r="SNS933" s="2"/>
      <c r="SNT933" s="2"/>
      <c r="SNU933" s="2"/>
      <c r="SNV933" s="2"/>
      <c r="SNW933" s="2"/>
      <c r="SNX933" s="2"/>
      <c r="SNY933" s="2"/>
      <c r="SNZ933" s="2"/>
      <c r="SOA933" s="2"/>
      <c r="SOB933" s="2"/>
      <c r="SOC933" s="2"/>
      <c r="SOD933" s="2"/>
      <c r="SOE933" s="2"/>
      <c r="SOF933" s="2"/>
      <c r="SOG933" s="2"/>
      <c r="SOH933" s="2"/>
      <c r="SOI933" s="2"/>
      <c r="SOJ933" s="2"/>
      <c r="SOK933" s="2"/>
      <c r="SOL933" s="2"/>
      <c r="SOM933" s="2"/>
      <c r="SON933" s="2"/>
      <c r="SOO933" s="2"/>
      <c r="SOP933" s="2"/>
      <c r="SOQ933" s="2"/>
      <c r="SOR933" s="2"/>
      <c r="SOS933" s="2"/>
      <c r="SOT933" s="2"/>
      <c r="SOU933" s="2"/>
      <c r="SOV933" s="2"/>
      <c r="SOW933" s="2"/>
      <c r="SOX933" s="2"/>
      <c r="SOY933" s="2"/>
      <c r="SOZ933" s="2"/>
      <c r="SPA933" s="2"/>
      <c r="SPB933" s="2"/>
      <c r="SPC933" s="2"/>
      <c r="SPD933" s="2"/>
      <c r="SPE933" s="2"/>
      <c r="SPF933" s="2"/>
      <c r="SPG933" s="2"/>
      <c r="SPH933" s="2"/>
      <c r="SPI933" s="2"/>
      <c r="SPJ933" s="2"/>
      <c r="SPK933" s="2"/>
      <c r="SPL933" s="2"/>
      <c r="SPM933" s="2"/>
      <c r="SPN933" s="2"/>
      <c r="SPO933" s="2"/>
      <c r="SPP933" s="2"/>
      <c r="SPQ933" s="2"/>
      <c r="SPR933" s="2"/>
      <c r="SPS933" s="2"/>
      <c r="SPT933" s="2"/>
      <c r="SPU933" s="2"/>
      <c r="SPV933" s="2"/>
      <c r="SPW933" s="2"/>
      <c r="SPX933" s="2"/>
      <c r="SPY933" s="2"/>
      <c r="SPZ933" s="2"/>
      <c r="SQA933" s="2"/>
      <c r="SQB933" s="2"/>
      <c r="SQC933" s="2"/>
      <c r="SQD933" s="2"/>
      <c r="SQE933" s="2"/>
      <c r="SQF933" s="2"/>
      <c r="SQG933" s="2"/>
      <c r="SQH933" s="2"/>
      <c r="SQI933" s="2"/>
      <c r="SQJ933" s="2"/>
      <c r="SQK933" s="2"/>
      <c r="SQL933" s="2"/>
      <c r="SQM933" s="2"/>
      <c r="SQN933" s="2"/>
      <c r="SQO933" s="2"/>
      <c r="SQP933" s="2"/>
      <c r="SQQ933" s="2"/>
      <c r="SQR933" s="2"/>
      <c r="SQS933" s="2"/>
      <c r="SQT933" s="2"/>
      <c r="SQU933" s="2"/>
      <c r="SQV933" s="2"/>
      <c r="SQW933" s="2"/>
      <c r="SQX933" s="2"/>
      <c r="SQY933" s="2"/>
      <c r="SQZ933" s="2"/>
      <c r="SRA933" s="2"/>
      <c r="SRB933" s="2"/>
      <c r="SRC933" s="2"/>
      <c r="SRD933" s="2"/>
      <c r="SRE933" s="2"/>
      <c r="SRF933" s="2"/>
      <c r="SRG933" s="2"/>
      <c r="SRH933" s="2"/>
      <c r="SRI933" s="2"/>
      <c r="SRJ933" s="2"/>
      <c r="SRK933" s="2"/>
      <c r="SRL933" s="2"/>
      <c r="SRM933" s="2"/>
      <c r="SRN933" s="2"/>
      <c r="SRO933" s="2"/>
      <c r="SRP933" s="2"/>
      <c r="SRQ933" s="2"/>
      <c r="SRR933" s="2"/>
      <c r="SRS933" s="2"/>
      <c r="SRT933" s="2"/>
      <c r="SRU933" s="2"/>
      <c r="SRV933" s="2"/>
      <c r="SRW933" s="2"/>
      <c r="SRX933" s="2"/>
      <c r="SRY933" s="2"/>
      <c r="SRZ933" s="2"/>
      <c r="SSA933" s="2"/>
      <c r="SSB933" s="2"/>
      <c r="SSC933" s="2"/>
      <c r="SSD933" s="2"/>
      <c r="SSE933" s="2"/>
      <c r="SSF933" s="2"/>
      <c r="SSG933" s="2"/>
      <c r="SSH933" s="2"/>
      <c r="SSI933" s="2"/>
      <c r="SSJ933" s="2"/>
      <c r="SSK933" s="2"/>
      <c r="SSL933" s="2"/>
      <c r="SSM933" s="2"/>
      <c r="SSN933" s="2"/>
      <c r="SSO933" s="2"/>
      <c r="SSP933" s="2"/>
      <c r="SSQ933" s="2"/>
      <c r="SSR933" s="2"/>
      <c r="SSS933" s="2"/>
      <c r="SST933" s="2"/>
      <c r="SSU933" s="2"/>
      <c r="SSV933" s="2"/>
      <c r="SSW933" s="2"/>
      <c r="SSX933" s="2"/>
      <c r="SSY933" s="2"/>
      <c r="SSZ933" s="2"/>
      <c r="STA933" s="2"/>
      <c r="STB933" s="2"/>
      <c r="STC933" s="2"/>
      <c r="STD933" s="2"/>
      <c r="STE933" s="2"/>
      <c r="STF933" s="2"/>
      <c r="STG933" s="2"/>
      <c r="STH933" s="2"/>
      <c r="STI933" s="2"/>
      <c r="STJ933" s="2"/>
      <c r="STK933" s="2"/>
      <c r="STL933" s="2"/>
      <c r="STM933" s="2"/>
      <c r="STN933" s="2"/>
      <c r="STO933" s="2"/>
      <c r="STP933" s="2"/>
      <c r="STQ933" s="2"/>
      <c r="STR933" s="2"/>
      <c r="STS933" s="2"/>
      <c r="STT933" s="2"/>
      <c r="STU933" s="2"/>
      <c r="STV933" s="2"/>
      <c r="STW933" s="2"/>
      <c r="STX933" s="2"/>
      <c r="STY933" s="2"/>
      <c r="STZ933" s="2"/>
      <c r="SUA933" s="2"/>
      <c r="SUB933" s="2"/>
      <c r="SUC933" s="2"/>
      <c r="SUD933" s="2"/>
      <c r="SUE933" s="2"/>
      <c r="SUF933" s="2"/>
      <c r="SUG933" s="2"/>
      <c r="SUH933" s="2"/>
      <c r="SUI933" s="2"/>
      <c r="SUJ933" s="2"/>
      <c r="SUK933" s="2"/>
      <c r="SUL933" s="2"/>
      <c r="SUM933" s="2"/>
      <c r="SUN933" s="2"/>
      <c r="SUO933" s="2"/>
      <c r="SUP933" s="2"/>
      <c r="SUQ933" s="2"/>
      <c r="SUR933" s="2"/>
      <c r="SUS933" s="2"/>
      <c r="SUT933" s="2"/>
      <c r="SUU933" s="2"/>
      <c r="SUV933" s="2"/>
      <c r="SUW933" s="2"/>
      <c r="SUX933" s="2"/>
      <c r="SUY933" s="2"/>
      <c r="SUZ933" s="2"/>
      <c r="SVA933" s="2"/>
      <c r="SVB933" s="2"/>
      <c r="SVC933" s="2"/>
      <c r="SVD933" s="2"/>
      <c r="SVE933" s="2"/>
      <c r="SVF933" s="2"/>
      <c r="SVG933" s="2"/>
      <c r="SVH933" s="2"/>
      <c r="SVI933" s="2"/>
      <c r="SVJ933" s="2"/>
      <c r="SVK933" s="2"/>
      <c r="SVL933" s="2"/>
      <c r="SVM933" s="2"/>
      <c r="SVN933" s="2"/>
      <c r="SVO933" s="2"/>
      <c r="SVP933" s="2"/>
      <c r="SVQ933" s="2"/>
      <c r="SVR933" s="2"/>
      <c r="SVS933" s="2"/>
      <c r="SVT933" s="2"/>
      <c r="SVU933" s="2"/>
      <c r="SVV933" s="2"/>
      <c r="SVW933" s="2"/>
      <c r="SVX933" s="2"/>
      <c r="SVY933" s="2"/>
      <c r="SVZ933" s="2"/>
      <c r="SWA933" s="2"/>
      <c r="SWB933" s="2"/>
      <c r="SWC933" s="2"/>
      <c r="SWD933" s="2"/>
      <c r="SWE933" s="2"/>
      <c r="SWF933" s="2"/>
      <c r="SWG933" s="2"/>
      <c r="SWH933" s="2"/>
      <c r="SWI933" s="2"/>
      <c r="SWJ933" s="2"/>
      <c r="SWK933" s="2"/>
      <c r="SWL933" s="2"/>
      <c r="SWM933" s="2"/>
      <c r="SWN933" s="2"/>
      <c r="SWO933" s="2"/>
      <c r="SWP933" s="2"/>
      <c r="SWQ933" s="2"/>
      <c r="SWR933" s="2"/>
      <c r="SWS933" s="2"/>
      <c r="SWT933" s="2"/>
      <c r="SWU933" s="2"/>
      <c r="SWV933" s="2"/>
      <c r="SWW933" s="2"/>
      <c r="SWX933" s="2"/>
      <c r="SWY933" s="2"/>
      <c r="SWZ933" s="2"/>
      <c r="SXA933" s="2"/>
      <c r="SXB933" s="2"/>
      <c r="SXC933" s="2"/>
      <c r="SXD933" s="2"/>
      <c r="SXE933" s="2"/>
      <c r="SXF933" s="2"/>
      <c r="SXG933" s="2"/>
      <c r="SXH933" s="2"/>
      <c r="SXI933" s="2"/>
      <c r="SXJ933" s="2"/>
      <c r="SXK933" s="2"/>
      <c r="SXL933" s="2"/>
      <c r="SXM933" s="2"/>
      <c r="SXN933" s="2"/>
      <c r="SXO933" s="2"/>
      <c r="SXP933" s="2"/>
      <c r="SXQ933" s="2"/>
      <c r="SXR933" s="2"/>
      <c r="SXS933" s="2"/>
      <c r="SXT933" s="2"/>
      <c r="SXU933" s="2"/>
      <c r="SXV933" s="2"/>
      <c r="SXW933" s="2"/>
      <c r="SXX933" s="2"/>
      <c r="SXY933" s="2"/>
      <c r="SXZ933" s="2"/>
      <c r="SYA933" s="2"/>
      <c r="SYB933" s="2"/>
      <c r="SYC933" s="2"/>
      <c r="SYD933" s="2"/>
      <c r="SYE933" s="2"/>
      <c r="SYF933" s="2"/>
      <c r="SYG933" s="2"/>
      <c r="SYH933" s="2"/>
      <c r="SYI933" s="2"/>
      <c r="SYJ933" s="2"/>
      <c r="SYK933" s="2"/>
      <c r="SYL933" s="2"/>
      <c r="SYM933" s="2"/>
      <c r="SYN933" s="2"/>
      <c r="SYO933" s="2"/>
      <c r="SYP933" s="2"/>
      <c r="SYQ933" s="2"/>
      <c r="SYR933" s="2"/>
      <c r="SYS933" s="2"/>
      <c r="SYT933" s="2"/>
      <c r="SYU933" s="2"/>
      <c r="SYV933" s="2"/>
      <c r="SYW933" s="2"/>
      <c r="SYX933" s="2"/>
      <c r="SYY933" s="2"/>
      <c r="SYZ933" s="2"/>
      <c r="SZA933" s="2"/>
      <c r="SZB933" s="2"/>
      <c r="SZC933" s="2"/>
      <c r="SZD933" s="2"/>
      <c r="SZE933" s="2"/>
      <c r="SZF933" s="2"/>
      <c r="SZG933" s="2"/>
      <c r="SZH933" s="2"/>
      <c r="SZI933" s="2"/>
      <c r="SZJ933" s="2"/>
      <c r="SZK933" s="2"/>
      <c r="SZL933" s="2"/>
      <c r="SZM933" s="2"/>
      <c r="SZN933" s="2"/>
      <c r="SZO933" s="2"/>
      <c r="SZP933" s="2"/>
      <c r="SZQ933" s="2"/>
      <c r="SZR933" s="2"/>
      <c r="SZS933" s="2"/>
      <c r="SZT933" s="2"/>
      <c r="SZU933" s="2"/>
      <c r="SZV933" s="2"/>
      <c r="SZW933" s="2"/>
      <c r="SZX933" s="2"/>
      <c r="SZY933" s="2"/>
      <c r="SZZ933" s="2"/>
      <c r="TAA933" s="2"/>
      <c r="TAB933" s="2"/>
      <c r="TAC933" s="2"/>
      <c r="TAD933" s="2"/>
      <c r="TAE933" s="2"/>
      <c r="TAF933" s="2"/>
      <c r="TAG933" s="2"/>
      <c r="TAH933" s="2"/>
      <c r="TAI933" s="2"/>
      <c r="TAJ933" s="2"/>
      <c r="TAK933" s="2"/>
      <c r="TAL933" s="2"/>
      <c r="TAM933" s="2"/>
      <c r="TAN933" s="2"/>
      <c r="TAO933" s="2"/>
      <c r="TAP933" s="2"/>
      <c r="TAQ933" s="2"/>
      <c r="TAR933" s="2"/>
      <c r="TAS933" s="2"/>
      <c r="TAT933" s="2"/>
      <c r="TAU933" s="2"/>
      <c r="TAV933" s="2"/>
      <c r="TAW933" s="2"/>
      <c r="TAX933" s="2"/>
      <c r="TAY933" s="2"/>
      <c r="TAZ933" s="2"/>
      <c r="TBA933" s="2"/>
      <c r="TBB933" s="2"/>
      <c r="TBC933" s="2"/>
      <c r="TBD933" s="2"/>
      <c r="TBE933" s="2"/>
      <c r="TBF933" s="2"/>
      <c r="TBG933" s="2"/>
      <c r="TBH933" s="2"/>
      <c r="TBI933" s="2"/>
      <c r="TBJ933" s="2"/>
      <c r="TBK933" s="2"/>
      <c r="TBL933" s="2"/>
      <c r="TBM933" s="2"/>
      <c r="TBN933" s="2"/>
      <c r="TBO933" s="2"/>
      <c r="TBP933" s="2"/>
      <c r="TBQ933" s="2"/>
      <c r="TBR933" s="2"/>
      <c r="TBS933" s="2"/>
      <c r="TBT933" s="2"/>
      <c r="TBU933" s="2"/>
      <c r="TBV933" s="2"/>
      <c r="TBW933" s="2"/>
      <c r="TBX933" s="2"/>
      <c r="TBY933" s="2"/>
      <c r="TBZ933" s="2"/>
      <c r="TCA933" s="2"/>
      <c r="TCB933" s="2"/>
      <c r="TCC933" s="2"/>
      <c r="TCD933" s="2"/>
      <c r="TCE933" s="2"/>
      <c r="TCF933" s="2"/>
      <c r="TCG933" s="2"/>
      <c r="TCH933" s="2"/>
      <c r="TCI933" s="2"/>
      <c r="TCJ933" s="2"/>
      <c r="TCK933" s="2"/>
      <c r="TCL933" s="2"/>
      <c r="TCM933" s="2"/>
      <c r="TCN933" s="2"/>
      <c r="TCO933" s="2"/>
      <c r="TCP933" s="2"/>
      <c r="TCQ933" s="2"/>
      <c r="TCR933" s="2"/>
      <c r="TCS933" s="2"/>
      <c r="TCT933" s="2"/>
      <c r="TCU933" s="2"/>
      <c r="TCV933" s="2"/>
      <c r="TCW933" s="2"/>
      <c r="TCX933" s="2"/>
      <c r="TCY933" s="2"/>
      <c r="TCZ933" s="2"/>
      <c r="TDA933" s="2"/>
      <c r="TDB933" s="2"/>
      <c r="TDC933" s="2"/>
      <c r="TDD933" s="2"/>
      <c r="TDE933" s="2"/>
      <c r="TDF933" s="2"/>
      <c r="TDG933" s="2"/>
      <c r="TDH933" s="2"/>
      <c r="TDI933" s="2"/>
      <c r="TDJ933" s="2"/>
      <c r="TDK933" s="2"/>
      <c r="TDL933" s="2"/>
      <c r="TDM933" s="2"/>
      <c r="TDN933" s="2"/>
      <c r="TDO933" s="2"/>
      <c r="TDP933" s="2"/>
      <c r="TDQ933" s="2"/>
      <c r="TDR933" s="2"/>
      <c r="TDS933" s="2"/>
      <c r="TDT933" s="2"/>
      <c r="TDU933" s="2"/>
      <c r="TDV933" s="2"/>
      <c r="TDW933" s="2"/>
      <c r="TDX933" s="2"/>
      <c r="TDY933" s="2"/>
      <c r="TDZ933" s="2"/>
      <c r="TEA933" s="2"/>
      <c r="TEB933" s="2"/>
      <c r="TEC933" s="2"/>
      <c r="TED933" s="2"/>
      <c r="TEE933" s="2"/>
      <c r="TEF933" s="2"/>
      <c r="TEG933" s="2"/>
      <c r="TEH933" s="2"/>
      <c r="TEI933" s="2"/>
      <c r="TEJ933" s="2"/>
      <c r="TEK933" s="2"/>
      <c r="TEL933" s="2"/>
      <c r="TEM933" s="2"/>
      <c r="TEN933" s="2"/>
      <c r="TEO933" s="2"/>
      <c r="TEP933" s="2"/>
      <c r="TEQ933" s="2"/>
      <c r="TER933" s="2"/>
      <c r="TES933" s="2"/>
      <c r="TET933" s="2"/>
      <c r="TEU933" s="2"/>
      <c r="TEV933" s="2"/>
      <c r="TEW933" s="2"/>
      <c r="TEX933" s="2"/>
      <c r="TEY933" s="2"/>
      <c r="TEZ933" s="2"/>
      <c r="TFA933" s="2"/>
      <c r="TFB933" s="2"/>
      <c r="TFC933" s="2"/>
      <c r="TFD933" s="2"/>
      <c r="TFE933" s="2"/>
      <c r="TFF933" s="2"/>
      <c r="TFG933" s="2"/>
      <c r="TFH933" s="2"/>
      <c r="TFI933" s="2"/>
      <c r="TFJ933" s="2"/>
      <c r="TFK933" s="2"/>
      <c r="TFL933" s="2"/>
      <c r="TFM933" s="2"/>
      <c r="TFN933" s="2"/>
      <c r="TFO933" s="2"/>
      <c r="TFP933" s="2"/>
      <c r="TFQ933" s="2"/>
      <c r="TFR933" s="2"/>
      <c r="TFS933" s="2"/>
      <c r="TFT933" s="2"/>
      <c r="TFU933" s="2"/>
      <c r="TFV933" s="2"/>
      <c r="TFW933" s="2"/>
      <c r="TFX933" s="2"/>
      <c r="TFY933" s="2"/>
      <c r="TFZ933" s="2"/>
      <c r="TGA933" s="2"/>
      <c r="TGB933" s="2"/>
      <c r="TGC933" s="2"/>
      <c r="TGD933" s="2"/>
      <c r="TGE933" s="2"/>
      <c r="TGF933" s="2"/>
      <c r="TGG933" s="2"/>
      <c r="TGH933" s="2"/>
      <c r="TGI933" s="2"/>
      <c r="TGJ933" s="2"/>
      <c r="TGK933" s="2"/>
      <c r="TGL933" s="2"/>
      <c r="TGM933" s="2"/>
      <c r="TGN933" s="2"/>
      <c r="TGO933" s="2"/>
      <c r="TGP933" s="2"/>
      <c r="TGQ933" s="2"/>
      <c r="TGR933" s="2"/>
      <c r="TGS933" s="2"/>
      <c r="TGT933" s="2"/>
      <c r="TGU933" s="2"/>
      <c r="TGV933" s="2"/>
      <c r="TGW933" s="2"/>
      <c r="TGX933" s="2"/>
      <c r="TGY933" s="2"/>
      <c r="TGZ933" s="2"/>
      <c r="THA933" s="2"/>
      <c r="THB933" s="2"/>
      <c r="THC933" s="2"/>
      <c r="THD933" s="2"/>
      <c r="THE933" s="2"/>
      <c r="THF933" s="2"/>
      <c r="THG933" s="2"/>
      <c r="THH933" s="2"/>
      <c r="THI933" s="2"/>
      <c r="THJ933" s="2"/>
      <c r="THK933" s="2"/>
      <c r="THL933" s="2"/>
      <c r="THM933" s="2"/>
      <c r="THN933" s="2"/>
      <c r="THO933" s="2"/>
      <c r="THP933" s="2"/>
      <c r="THQ933" s="2"/>
      <c r="THR933" s="2"/>
      <c r="THS933" s="2"/>
      <c r="THT933" s="2"/>
      <c r="THU933" s="2"/>
      <c r="THV933" s="2"/>
      <c r="THW933" s="2"/>
      <c r="THX933" s="2"/>
      <c r="THY933" s="2"/>
      <c r="THZ933" s="2"/>
      <c r="TIA933" s="2"/>
      <c r="TIB933" s="2"/>
      <c r="TIC933" s="2"/>
      <c r="TID933" s="2"/>
      <c r="TIE933" s="2"/>
      <c r="TIF933" s="2"/>
      <c r="TIG933" s="2"/>
      <c r="TIH933" s="2"/>
      <c r="TII933" s="2"/>
      <c r="TIJ933" s="2"/>
      <c r="TIK933" s="2"/>
      <c r="TIL933" s="2"/>
      <c r="TIM933" s="2"/>
      <c r="TIN933" s="2"/>
      <c r="TIO933" s="2"/>
      <c r="TIP933" s="2"/>
      <c r="TIQ933" s="2"/>
      <c r="TIR933" s="2"/>
      <c r="TIS933" s="2"/>
      <c r="TIT933" s="2"/>
      <c r="TIU933" s="2"/>
      <c r="TIV933" s="2"/>
      <c r="TIW933" s="2"/>
      <c r="TIX933" s="2"/>
      <c r="TIY933" s="2"/>
      <c r="TIZ933" s="2"/>
      <c r="TJA933" s="2"/>
      <c r="TJB933" s="2"/>
      <c r="TJC933" s="2"/>
      <c r="TJD933" s="2"/>
      <c r="TJE933" s="2"/>
      <c r="TJF933" s="2"/>
      <c r="TJG933" s="2"/>
      <c r="TJH933" s="2"/>
      <c r="TJI933" s="2"/>
      <c r="TJJ933" s="2"/>
      <c r="TJK933" s="2"/>
      <c r="TJL933" s="2"/>
      <c r="TJM933" s="2"/>
      <c r="TJN933" s="2"/>
      <c r="TJO933" s="2"/>
      <c r="TJP933" s="2"/>
      <c r="TJQ933" s="2"/>
      <c r="TJR933" s="2"/>
      <c r="TJS933" s="2"/>
      <c r="TJT933" s="2"/>
      <c r="TJU933" s="2"/>
      <c r="TJV933" s="2"/>
      <c r="TJW933" s="2"/>
      <c r="TJX933" s="2"/>
      <c r="TJY933" s="2"/>
      <c r="TJZ933" s="2"/>
      <c r="TKA933" s="2"/>
      <c r="TKB933" s="2"/>
      <c r="TKC933" s="2"/>
      <c r="TKD933" s="2"/>
      <c r="TKE933" s="2"/>
      <c r="TKF933" s="2"/>
      <c r="TKG933" s="2"/>
      <c r="TKH933" s="2"/>
      <c r="TKI933" s="2"/>
      <c r="TKJ933" s="2"/>
      <c r="TKK933" s="2"/>
      <c r="TKL933" s="2"/>
      <c r="TKM933" s="2"/>
      <c r="TKN933" s="2"/>
      <c r="TKO933" s="2"/>
      <c r="TKP933" s="2"/>
      <c r="TKQ933" s="2"/>
      <c r="TKR933" s="2"/>
      <c r="TKS933" s="2"/>
      <c r="TKT933" s="2"/>
      <c r="TKU933" s="2"/>
      <c r="TKV933" s="2"/>
      <c r="TKW933" s="2"/>
      <c r="TKX933" s="2"/>
      <c r="TKY933" s="2"/>
      <c r="TKZ933" s="2"/>
      <c r="TLA933" s="2"/>
      <c r="TLB933" s="2"/>
      <c r="TLC933" s="2"/>
      <c r="TLD933" s="2"/>
      <c r="TLE933" s="2"/>
      <c r="TLF933" s="2"/>
      <c r="TLG933" s="2"/>
      <c r="TLH933" s="2"/>
      <c r="TLI933" s="2"/>
      <c r="TLJ933" s="2"/>
      <c r="TLK933" s="2"/>
      <c r="TLL933" s="2"/>
      <c r="TLM933" s="2"/>
      <c r="TLN933" s="2"/>
      <c r="TLO933" s="2"/>
      <c r="TLP933" s="2"/>
      <c r="TLQ933" s="2"/>
      <c r="TLR933" s="2"/>
      <c r="TLS933" s="2"/>
      <c r="TLT933" s="2"/>
      <c r="TLU933" s="2"/>
      <c r="TLV933" s="2"/>
      <c r="TLW933" s="2"/>
      <c r="TLX933" s="2"/>
      <c r="TLY933" s="2"/>
      <c r="TLZ933" s="2"/>
      <c r="TMA933" s="2"/>
      <c r="TMB933" s="2"/>
      <c r="TMC933" s="2"/>
      <c r="TMD933" s="2"/>
      <c r="TME933" s="2"/>
      <c r="TMF933" s="2"/>
      <c r="TMG933" s="2"/>
      <c r="TMH933" s="2"/>
      <c r="TMI933" s="2"/>
      <c r="TMJ933" s="2"/>
      <c r="TMK933" s="2"/>
      <c r="TML933" s="2"/>
      <c r="TMM933" s="2"/>
      <c r="TMN933" s="2"/>
      <c r="TMO933" s="2"/>
      <c r="TMP933" s="2"/>
      <c r="TMQ933" s="2"/>
      <c r="TMR933" s="2"/>
      <c r="TMS933" s="2"/>
      <c r="TMT933" s="2"/>
      <c r="TMU933" s="2"/>
      <c r="TMV933" s="2"/>
      <c r="TMW933" s="2"/>
      <c r="TMX933" s="2"/>
      <c r="TMY933" s="2"/>
      <c r="TMZ933" s="2"/>
      <c r="TNA933" s="2"/>
      <c r="TNB933" s="2"/>
      <c r="TNC933" s="2"/>
      <c r="TND933" s="2"/>
      <c r="TNE933" s="2"/>
      <c r="TNF933" s="2"/>
      <c r="TNG933" s="2"/>
      <c r="TNH933" s="2"/>
      <c r="TNI933" s="2"/>
      <c r="TNJ933" s="2"/>
      <c r="TNK933" s="2"/>
      <c r="TNL933" s="2"/>
      <c r="TNM933" s="2"/>
      <c r="TNN933" s="2"/>
      <c r="TNO933" s="2"/>
      <c r="TNP933" s="2"/>
      <c r="TNQ933" s="2"/>
      <c r="TNR933" s="2"/>
      <c r="TNS933" s="2"/>
      <c r="TNT933" s="2"/>
      <c r="TNU933" s="2"/>
      <c r="TNV933" s="2"/>
      <c r="TNW933" s="2"/>
      <c r="TNX933" s="2"/>
      <c r="TNY933" s="2"/>
      <c r="TNZ933" s="2"/>
      <c r="TOA933" s="2"/>
      <c r="TOB933" s="2"/>
      <c r="TOC933" s="2"/>
      <c r="TOD933" s="2"/>
      <c r="TOE933" s="2"/>
      <c r="TOF933" s="2"/>
      <c r="TOG933" s="2"/>
      <c r="TOH933" s="2"/>
      <c r="TOI933" s="2"/>
      <c r="TOJ933" s="2"/>
      <c r="TOK933" s="2"/>
      <c r="TOL933" s="2"/>
      <c r="TOM933" s="2"/>
      <c r="TON933" s="2"/>
      <c r="TOO933" s="2"/>
      <c r="TOP933" s="2"/>
      <c r="TOQ933" s="2"/>
      <c r="TOR933" s="2"/>
      <c r="TOS933" s="2"/>
      <c r="TOT933" s="2"/>
      <c r="TOU933" s="2"/>
      <c r="TOV933" s="2"/>
      <c r="TOW933" s="2"/>
      <c r="TOX933" s="2"/>
      <c r="TOY933" s="2"/>
      <c r="TOZ933" s="2"/>
      <c r="TPA933" s="2"/>
      <c r="TPB933" s="2"/>
      <c r="TPC933" s="2"/>
      <c r="TPD933" s="2"/>
      <c r="TPE933" s="2"/>
      <c r="TPF933" s="2"/>
      <c r="TPG933" s="2"/>
      <c r="TPH933" s="2"/>
      <c r="TPI933" s="2"/>
      <c r="TPJ933" s="2"/>
      <c r="TPK933" s="2"/>
      <c r="TPL933" s="2"/>
      <c r="TPM933" s="2"/>
      <c r="TPN933" s="2"/>
      <c r="TPO933" s="2"/>
      <c r="TPP933" s="2"/>
      <c r="TPQ933" s="2"/>
      <c r="TPR933" s="2"/>
      <c r="TPS933" s="2"/>
      <c r="TPT933" s="2"/>
      <c r="TPU933" s="2"/>
      <c r="TPV933" s="2"/>
      <c r="TPW933" s="2"/>
      <c r="TPX933" s="2"/>
      <c r="TPY933" s="2"/>
      <c r="TPZ933" s="2"/>
      <c r="TQA933" s="2"/>
      <c r="TQB933" s="2"/>
      <c r="TQC933" s="2"/>
      <c r="TQD933" s="2"/>
      <c r="TQE933" s="2"/>
      <c r="TQF933" s="2"/>
      <c r="TQG933" s="2"/>
      <c r="TQH933" s="2"/>
      <c r="TQI933" s="2"/>
      <c r="TQJ933" s="2"/>
      <c r="TQK933" s="2"/>
      <c r="TQL933" s="2"/>
      <c r="TQM933" s="2"/>
      <c r="TQN933" s="2"/>
      <c r="TQO933" s="2"/>
      <c r="TQP933" s="2"/>
      <c r="TQQ933" s="2"/>
      <c r="TQR933" s="2"/>
      <c r="TQS933" s="2"/>
      <c r="TQT933" s="2"/>
      <c r="TQU933" s="2"/>
      <c r="TQV933" s="2"/>
      <c r="TQW933" s="2"/>
      <c r="TQX933" s="2"/>
      <c r="TQY933" s="2"/>
      <c r="TQZ933" s="2"/>
      <c r="TRA933" s="2"/>
      <c r="TRB933" s="2"/>
      <c r="TRC933" s="2"/>
      <c r="TRD933" s="2"/>
      <c r="TRE933" s="2"/>
      <c r="TRF933" s="2"/>
      <c r="TRG933" s="2"/>
      <c r="TRH933" s="2"/>
      <c r="TRI933" s="2"/>
      <c r="TRJ933" s="2"/>
      <c r="TRK933" s="2"/>
      <c r="TRL933" s="2"/>
      <c r="TRM933" s="2"/>
      <c r="TRN933" s="2"/>
      <c r="TRO933" s="2"/>
      <c r="TRP933" s="2"/>
      <c r="TRQ933" s="2"/>
      <c r="TRR933" s="2"/>
      <c r="TRS933" s="2"/>
      <c r="TRT933" s="2"/>
      <c r="TRU933" s="2"/>
      <c r="TRV933" s="2"/>
      <c r="TRW933" s="2"/>
      <c r="TRX933" s="2"/>
      <c r="TRY933" s="2"/>
      <c r="TRZ933" s="2"/>
      <c r="TSA933" s="2"/>
      <c r="TSB933" s="2"/>
      <c r="TSC933" s="2"/>
      <c r="TSD933" s="2"/>
      <c r="TSE933" s="2"/>
      <c r="TSF933" s="2"/>
      <c r="TSG933" s="2"/>
      <c r="TSH933" s="2"/>
      <c r="TSI933" s="2"/>
      <c r="TSJ933" s="2"/>
      <c r="TSK933" s="2"/>
      <c r="TSL933" s="2"/>
      <c r="TSM933" s="2"/>
      <c r="TSN933" s="2"/>
      <c r="TSO933" s="2"/>
      <c r="TSP933" s="2"/>
      <c r="TSQ933" s="2"/>
      <c r="TSR933" s="2"/>
      <c r="TSS933" s="2"/>
      <c r="TST933" s="2"/>
      <c r="TSU933" s="2"/>
      <c r="TSV933" s="2"/>
      <c r="TSW933" s="2"/>
      <c r="TSX933" s="2"/>
      <c r="TSY933" s="2"/>
      <c r="TSZ933" s="2"/>
      <c r="TTA933" s="2"/>
      <c r="TTB933" s="2"/>
      <c r="TTC933" s="2"/>
      <c r="TTD933" s="2"/>
      <c r="TTE933" s="2"/>
      <c r="TTF933" s="2"/>
      <c r="TTG933" s="2"/>
      <c r="TTH933" s="2"/>
      <c r="TTI933" s="2"/>
      <c r="TTJ933" s="2"/>
      <c r="TTK933" s="2"/>
      <c r="TTL933" s="2"/>
      <c r="TTM933" s="2"/>
      <c r="TTN933" s="2"/>
      <c r="TTO933" s="2"/>
      <c r="TTP933" s="2"/>
      <c r="TTQ933" s="2"/>
      <c r="TTR933" s="2"/>
      <c r="TTS933" s="2"/>
      <c r="TTT933" s="2"/>
      <c r="TTU933" s="2"/>
      <c r="TTV933" s="2"/>
      <c r="TTW933" s="2"/>
      <c r="TTX933" s="2"/>
      <c r="TTY933" s="2"/>
      <c r="TTZ933" s="2"/>
      <c r="TUA933" s="2"/>
      <c r="TUB933" s="2"/>
      <c r="TUC933" s="2"/>
      <c r="TUD933" s="2"/>
      <c r="TUE933" s="2"/>
      <c r="TUF933" s="2"/>
      <c r="TUG933" s="2"/>
      <c r="TUH933" s="2"/>
      <c r="TUI933" s="2"/>
      <c r="TUJ933" s="2"/>
      <c r="TUK933" s="2"/>
      <c r="TUL933" s="2"/>
      <c r="TUM933" s="2"/>
      <c r="TUN933" s="2"/>
      <c r="TUO933" s="2"/>
      <c r="TUP933" s="2"/>
      <c r="TUQ933" s="2"/>
      <c r="TUR933" s="2"/>
      <c r="TUS933" s="2"/>
      <c r="TUT933" s="2"/>
      <c r="TUU933" s="2"/>
      <c r="TUV933" s="2"/>
      <c r="TUW933" s="2"/>
      <c r="TUX933" s="2"/>
      <c r="TUY933" s="2"/>
      <c r="TUZ933" s="2"/>
      <c r="TVA933" s="2"/>
      <c r="TVB933" s="2"/>
      <c r="TVC933" s="2"/>
      <c r="TVD933" s="2"/>
      <c r="TVE933" s="2"/>
      <c r="TVF933" s="2"/>
      <c r="TVG933" s="2"/>
      <c r="TVH933" s="2"/>
      <c r="TVI933" s="2"/>
      <c r="TVJ933" s="2"/>
      <c r="TVK933" s="2"/>
      <c r="TVL933" s="2"/>
      <c r="TVM933" s="2"/>
      <c r="TVN933" s="2"/>
      <c r="TVO933" s="2"/>
      <c r="TVP933" s="2"/>
      <c r="TVQ933" s="2"/>
      <c r="TVR933" s="2"/>
      <c r="TVS933" s="2"/>
      <c r="TVT933" s="2"/>
      <c r="TVU933" s="2"/>
      <c r="TVV933" s="2"/>
      <c r="TVW933" s="2"/>
      <c r="TVX933" s="2"/>
      <c r="TVY933" s="2"/>
      <c r="TVZ933" s="2"/>
      <c r="TWA933" s="2"/>
      <c r="TWB933" s="2"/>
      <c r="TWC933" s="2"/>
      <c r="TWD933" s="2"/>
      <c r="TWE933" s="2"/>
      <c r="TWF933" s="2"/>
      <c r="TWG933" s="2"/>
      <c r="TWH933" s="2"/>
      <c r="TWI933" s="2"/>
      <c r="TWJ933" s="2"/>
      <c r="TWK933" s="2"/>
      <c r="TWL933" s="2"/>
      <c r="TWM933" s="2"/>
      <c r="TWN933" s="2"/>
      <c r="TWO933" s="2"/>
      <c r="TWP933" s="2"/>
      <c r="TWQ933" s="2"/>
      <c r="TWR933" s="2"/>
      <c r="TWS933" s="2"/>
      <c r="TWT933" s="2"/>
      <c r="TWU933" s="2"/>
      <c r="TWV933" s="2"/>
      <c r="TWW933" s="2"/>
      <c r="TWX933" s="2"/>
      <c r="TWY933" s="2"/>
      <c r="TWZ933" s="2"/>
      <c r="TXA933" s="2"/>
      <c r="TXB933" s="2"/>
      <c r="TXC933" s="2"/>
      <c r="TXD933" s="2"/>
      <c r="TXE933" s="2"/>
      <c r="TXF933" s="2"/>
      <c r="TXG933" s="2"/>
      <c r="TXH933" s="2"/>
      <c r="TXI933" s="2"/>
      <c r="TXJ933" s="2"/>
      <c r="TXK933" s="2"/>
      <c r="TXL933" s="2"/>
      <c r="TXM933" s="2"/>
      <c r="TXN933" s="2"/>
      <c r="TXO933" s="2"/>
      <c r="TXP933" s="2"/>
      <c r="TXQ933" s="2"/>
      <c r="TXR933" s="2"/>
      <c r="TXS933" s="2"/>
      <c r="TXT933" s="2"/>
      <c r="TXU933" s="2"/>
      <c r="TXV933" s="2"/>
      <c r="TXW933" s="2"/>
      <c r="TXX933" s="2"/>
      <c r="TXY933" s="2"/>
      <c r="TXZ933" s="2"/>
      <c r="TYA933" s="2"/>
      <c r="TYB933" s="2"/>
      <c r="TYC933" s="2"/>
      <c r="TYD933" s="2"/>
      <c r="TYE933" s="2"/>
      <c r="TYF933" s="2"/>
      <c r="TYG933" s="2"/>
      <c r="TYH933" s="2"/>
      <c r="TYI933" s="2"/>
      <c r="TYJ933" s="2"/>
      <c r="TYK933" s="2"/>
      <c r="TYL933" s="2"/>
      <c r="TYM933" s="2"/>
      <c r="TYN933" s="2"/>
      <c r="TYO933" s="2"/>
      <c r="TYP933" s="2"/>
      <c r="TYQ933" s="2"/>
      <c r="TYR933" s="2"/>
      <c r="TYS933" s="2"/>
      <c r="TYT933" s="2"/>
      <c r="TYU933" s="2"/>
      <c r="TYV933" s="2"/>
      <c r="TYW933" s="2"/>
      <c r="TYX933" s="2"/>
      <c r="TYY933" s="2"/>
      <c r="TYZ933" s="2"/>
      <c r="TZA933" s="2"/>
      <c r="TZB933" s="2"/>
      <c r="TZC933" s="2"/>
      <c r="TZD933" s="2"/>
      <c r="TZE933" s="2"/>
      <c r="TZF933" s="2"/>
      <c r="TZG933" s="2"/>
      <c r="TZH933" s="2"/>
      <c r="TZI933" s="2"/>
      <c r="TZJ933" s="2"/>
      <c r="TZK933" s="2"/>
      <c r="TZL933" s="2"/>
      <c r="TZM933" s="2"/>
      <c r="TZN933" s="2"/>
      <c r="TZO933" s="2"/>
      <c r="TZP933" s="2"/>
      <c r="TZQ933" s="2"/>
      <c r="TZR933" s="2"/>
      <c r="TZS933" s="2"/>
      <c r="TZT933" s="2"/>
      <c r="TZU933" s="2"/>
      <c r="TZV933" s="2"/>
      <c r="TZW933" s="2"/>
      <c r="TZX933" s="2"/>
      <c r="TZY933" s="2"/>
      <c r="TZZ933" s="2"/>
      <c r="UAA933" s="2"/>
      <c r="UAB933" s="2"/>
      <c r="UAC933" s="2"/>
      <c r="UAD933" s="2"/>
      <c r="UAE933" s="2"/>
      <c r="UAF933" s="2"/>
      <c r="UAG933" s="2"/>
      <c r="UAH933" s="2"/>
      <c r="UAI933" s="2"/>
      <c r="UAJ933" s="2"/>
      <c r="UAK933" s="2"/>
      <c r="UAL933" s="2"/>
      <c r="UAM933" s="2"/>
      <c r="UAN933" s="2"/>
      <c r="UAO933" s="2"/>
      <c r="UAP933" s="2"/>
      <c r="UAQ933" s="2"/>
      <c r="UAR933" s="2"/>
      <c r="UAS933" s="2"/>
      <c r="UAT933" s="2"/>
      <c r="UAU933" s="2"/>
      <c r="UAV933" s="2"/>
      <c r="UAW933" s="2"/>
      <c r="UAX933" s="2"/>
      <c r="UAY933" s="2"/>
      <c r="UAZ933" s="2"/>
      <c r="UBA933" s="2"/>
      <c r="UBB933" s="2"/>
      <c r="UBC933" s="2"/>
      <c r="UBD933" s="2"/>
      <c r="UBE933" s="2"/>
      <c r="UBF933" s="2"/>
      <c r="UBG933" s="2"/>
      <c r="UBH933" s="2"/>
      <c r="UBI933" s="2"/>
      <c r="UBJ933" s="2"/>
      <c r="UBK933" s="2"/>
      <c r="UBL933" s="2"/>
      <c r="UBM933" s="2"/>
      <c r="UBN933" s="2"/>
      <c r="UBO933" s="2"/>
      <c r="UBP933" s="2"/>
      <c r="UBQ933" s="2"/>
      <c r="UBR933" s="2"/>
      <c r="UBS933" s="2"/>
      <c r="UBT933" s="2"/>
      <c r="UBU933" s="2"/>
      <c r="UBV933" s="2"/>
      <c r="UBW933" s="2"/>
      <c r="UBX933" s="2"/>
      <c r="UBY933" s="2"/>
      <c r="UBZ933" s="2"/>
      <c r="UCA933" s="2"/>
      <c r="UCB933" s="2"/>
      <c r="UCC933" s="2"/>
      <c r="UCD933" s="2"/>
      <c r="UCE933" s="2"/>
      <c r="UCF933" s="2"/>
      <c r="UCG933" s="2"/>
      <c r="UCH933" s="2"/>
      <c r="UCI933" s="2"/>
      <c r="UCJ933" s="2"/>
      <c r="UCK933" s="2"/>
      <c r="UCL933" s="2"/>
      <c r="UCM933" s="2"/>
      <c r="UCN933" s="2"/>
      <c r="UCO933" s="2"/>
      <c r="UCP933" s="2"/>
      <c r="UCQ933" s="2"/>
      <c r="UCR933" s="2"/>
      <c r="UCS933" s="2"/>
      <c r="UCT933" s="2"/>
      <c r="UCU933" s="2"/>
      <c r="UCV933" s="2"/>
      <c r="UCW933" s="2"/>
      <c r="UCX933" s="2"/>
      <c r="UCY933" s="2"/>
      <c r="UCZ933" s="2"/>
      <c r="UDA933" s="2"/>
      <c r="UDB933" s="2"/>
      <c r="UDC933" s="2"/>
      <c r="UDD933" s="2"/>
      <c r="UDE933" s="2"/>
      <c r="UDF933" s="2"/>
      <c r="UDG933" s="2"/>
      <c r="UDH933" s="2"/>
      <c r="UDI933" s="2"/>
      <c r="UDJ933" s="2"/>
      <c r="UDK933" s="2"/>
      <c r="UDL933" s="2"/>
      <c r="UDM933" s="2"/>
      <c r="UDN933" s="2"/>
      <c r="UDO933" s="2"/>
      <c r="UDP933" s="2"/>
      <c r="UDQ933" s="2"/>
      <c r="UDR933" s="2"/>
      <c r="UDS933" s="2"/>
      <c r="UDT933" s="2"/>
      <c r="UDU933" s="2"/>
      <c r="UDV933" s="2"/>
      <c r="UDW933" s="2"/>
      <c r="UDX933" s="2"/>
      <c r="UDY933" s="2"/>
      <c r="UDZ933" s="2"/>
      <c r="UEA933" s="2"/>
      <c r="UEB933" s="2"/>
      <c r="UEC933" s="2"/>
      <c r="UED933" s="2"/>
      <c r="UEE933" s="2"/>
      <c r="UEF933" s="2"/>
      <c r="UEG933" s="2"/>
      <c r="UEH933" s="2"/>
      <c r="UEI933" s="2"/>
      <c r="UEJ933" s="2"/>
      <c r="UEK933" s="2"/>
      <c r="UEL933" s="2"/>
      <c r="UEM933" s="2"/>
      <c r="UEN933" s="2"/>
      <c r="UEO933" s="2"/>
      <c r="UEP933" s="2"/>
      <c r="UEQ933" s="2"/>
      <c r="UER933" s="2"/>
      <c r="UES933" s="2"/>
      <c r="UET933" s="2"/>
      <c r="UEU933" s="2"/>
      <c r="UEV933" s="2"/>
      <c r="UEW933" s="2"/>
      <c r="UEX933" s="2"/>
      <c r="UEY933" s="2"/>
      <c r="UEZ933" s="2"/>
      <c r="UFA933" s="2"/>
      <c r="UFB933" s="2"/>
      <c r="UFC933" s="2"/>
      <c r="UFD933" s="2"/>
      <c r="UFE933" s="2"/>
      <c r="UFF933" s="2"/>
      <c r="UFG933" s="2"/>
      <c r="UFH933" s="2"/>
      <c r="UFI933" s="2"/>
      <c r="UFJ933" s="2"/>
      <c r="UFK933" s="2"/>
      <c r="UFL933" s="2"/>
      <c r="UFM933" s="2"/>
      <c r="UFN933" s="2"/>
      <c r="UFO933" s="2"/>
      <c r="UFP933" s="2"/>
      <c r="UFQ933" s="2"/>
      <c r="UFR933" s="2"/>
      <c r="UFS933" s="2"/>
      <c r="UFT933" s="2"/>
      <c r="UFU933" s="2"/>
      <c r="UFV933" s="2"/>
      <c r="UFW933" s="2"/>
      <c r="UFX933" s="2"/>
      <c r="UFY933" s="2"/>
      <c r="UFZ933" s="2"/>
      <c r="UGA933" s="2"/>
      <c r="UGB933" s="2"/>
      <c r="UGC933" s="2"/>
      <c r="UGD933" s="2"/>
      <c r="UGE933" s="2"/>
      <c r="UGF933" s="2"/>
      <c r="UGG933" s="2"/>
      <c r="UGH933" s="2"/>
      <c r="UGI933" s="2"/>
      <c r="UGJ933" s="2"/>
      <c r="UGK933" s="2"/>
      <c r="UGL933" s="2"/>
      <c r="UGM933" s="2"/>
      <c r="UGN933" s="2"/>
      <c r="UGO933" s="2"/>
      <c r="UGP933" s="2"/>
      <c r="UGQ933" s="2"/>
      <c r="UGR933" s="2"/>
      <c r="UGS933" s="2"/>
      <c r="UGT933" s="2"/>
      <c r="UGU933" s="2"/>
      <c r="UGV933" s="2"/>
      <c r="UGW933" s="2"/>
      <c r="UGX933" s="2"/>
      <c r="UGY933" s="2"/>
      <c r="UGZ933" s="2"/>
      <c r="UHA933" s="2"/>
      <c r="UHB933" s="2"/>
      <c r="UHC933" s="2"/>
      <c r="UHD933" s="2"/>
      <c r="UHE933" s="2"/>
      <c r="UHF933" s="2"/>
      <c r="UHG933" s="2"/>
      <c r="UHH933" s="2"/>
      <c r="UHI933" s="2"/>
      <c r="UHJ933" s="2"/>
      <c r="UHK933" s="2"/>
      <c r="UHL933" s="2"/>
      <c r="UHM933" s="2"/>
      <c r="UHN933" s="2"/>
      <c r="UHO933" s="2"/>
      <c r="UHP933" s="2"/>
      <c r="UHQ933" s="2"/>
      <c r="UHR933" s="2"/>
      <c r="UHS933" s="2"/>
      <c r="UHT933" s="2"/>
      <c r="UHU933" s="2"/>
      <c r="UHV933" s="2"/>
      <c r="UHW933" s="2"/>
      <c r="UHX933" s="2"/>
      <c r="UHY933" s="2"/>
      <c r="UHZ933" s="2"/>
      <c r="UIA933" s="2"/>
      <c r="UIB933" s="2"/>
      <c r="UIC933" s="2"/>
      <c r="UID933" s="2"/>
      <c r="UIE933" s="2"/>
      <c r="UIF933" s="2"/>
      <c r="UIG933" s="2"/>
      <c r="UIH933" s="2"/>
      <c r="UII933" s="2"/>
      <c r="UIJ933" s="2"/>
      <c r="UIK933" s="2"/>
      <c r="UIL933" s="2"/>
      <c r="UIM933" s="2"/>
      <c r="UIN933" s="2"/>
      <c r="UIO933" s="2"/>
      <c r="UIP933" s="2"/>
      <c r="UIQ933" s="2"/>
      <c r="UIR933" s="2"/>
      <c r="UIS933" s="2"/>
      <c r="UIT933" s="2"/>
      <c r="UIU933" s="2"/>
      <c r="UIV933" s="2"/>
      <c r="UIW933" s="2"/>
      <c r="UIX933" s="2"/>
      <c r="UIY933" s="2"/>
      <c r="UIZ933" s="2"/>
      <c r="UJA933" s="2"/>
      <c r="UJB933" s="2"/>
      <c r="UJC933" s="2"/>
      <c r="UJD933" s="2"/>
      <c r="UJE933" s="2"/>
      <c r="UJF933" s="2"/>
      <c r="UJG933" s="2"/>
      <c r="UJH933" s="2"/>
      <c r="UJI933" s="2"/>
      <c r="UJJ933" s="2"/>
      <c r="UJK933" s="2"/>
      <c r="UJL933" s="2"/>
      <c r="UJM933" s="2"/>
      <c r="UJN933" s="2"/>
      <c r="UJO933" s="2"/>
      <c r="UJP933" s="2"/>
      <c r="UJQ933" s="2"/>
      <c r="UJR933" s="2"/>
      <c r="UJS933" s="2"/>
      <c r="UJT933" s="2"/>
      <c r="UJU933" s="2"/>
      <c r="UJV933" s="2"/>
      <c r="UJW933" s="2"/>
      <c r="UJX933" s="2"/>
      <c r="UJY933" s="2"/>
      <c r="UJZ933" s="2"/>
      <c r="UKA933" s="2"/>
      <c r="UKB933" s="2"/>
      <c r="UKC933" s="2"/>
      <c r="UKD933" s="2"/>
      <c r="UKE933" s="2"/>
      <c r="UKF933" s="2"/>
      <c r="UKG933" s="2"/>
      <c r="UKH933" s="2"/>
      <c r="UKI933" s="2"/>
      <c r="UKJ933" s="2"/>
      <c r="UKK933" s="2"/>
      <c r="UKL933" s="2"/>
      <c r="UKM933" s="2"/>
      <c r="UKN933" s="2"/>
      <c r="UKO933" s="2"/>
      <c r="UKP933" s="2"/>
      <c r="UKQ933" s="2"/>
      <c r="UKR933" s="2"/>
      <c r="UKS933" s="2"/>
      <c r="UKT933" s="2"/>
      <c r="UKU933" s="2"/>
      <c r="UKV933" s="2"/>
      <c r="UKW933" s="2"/>
      <c r="UKX933" s="2"/>
      <c r="UKY933" s="2"/>
      <c r="UKZ933" s="2"/>
      <c r="ULA933" s="2"/>
      <c r="ULB933" s="2"/>
      <c r="ULC933" s="2"/>
      <c r="ULD933" s="2"/>
      <c r="ULE933" s="2"/>
      <c r="ULF933" s="2"/>
      <c r="ULG933" s="2"/>
      <c r="ULH933" s="2"/>
      <c r="ULI933" s="2"/>
      <c r="ULJ933" s="2"/>
      <c r="ULK933" s="2"/>
      <c r="ULL933" s="2"/>
      <c r="ULM933" s="2"/>
      <c r="ULN933" s="2"/>
      <c r="ULO933" s="2"/>
      <c r="ULP933" s="2"/>
      <c r="ULQ933" s="2"/>
      <c r="ULR933" s="2"/>
      <c r="ULS933" s="2"/>
      <c r="ULT933" s="2"/>
      <c r="ULU933" s="2"/>
      <c r="ULV933" s="2"/>
      <c r="ULW933" s="2"/>
      <c r="ULX933" s="2"/>
      <c r="ULY933" s="2"/>
      <c r="ULZ933" s="2"/>
      <c r="UMA933" s="2"/>
      <c r="UMB933" s="2"/>
      <c r="UMC933" s="2"/>
      <c r="UMD933" s="2"/>
      <c r="UME933" s="2"/>
      <c r="UMF933" s="2"/>
      <c r="UMG933" s="2"/>
      <c r="UMH933" s="2"/>
      <c r="UMI933" s="2"/>
      <c r="UMJ933" s="2"/>
      <c r="UMK933" s="2"/>
      <c r="UML933" s="2"/>
      <c r="UMM933" s="2"/>
      <c r="UMN933" s="2"/>
      <c r="UMO933" s="2"/>
      <c r="UMP933" s="2"/>
      <c r="UMQ933" s="2"/>
      <c r="UMR933" s="2"/>
      <c r="UMS933" s="2"/>
      <c r="UMT933" s="2"/>
      <c r="UMU933" s="2"/>
      <c r="UMV933" s="2"/>
      <c r="UMW933" s="2"/>
      <c r="UMX933" s="2"/>
      <c r="UMY933" s="2"/>
      <c r="UMZ933" s="2"/>
      <c r="UNA933" s="2"/>
      <c r="UNB933" s="2"/>
      <c r="UNC933" s="2"/>
      <c r="UND933" s="2"/>
      <c r="UNE933" s="2"/>
      <c r="UNF933" s="2"/>
      <c r="UNG933" s="2"/>
      <c r="UNH933" s="2"/>
      <c r="UNI933" s="2"/>
      <c r="UNJ933" s="2"/>
      <c r="UNK933" s="2"/>
      <c r="UNL933" s="2"/>
      <c r="UNM933" s="2"/>
      <c r="UNN933" s="2"/>
      <c r="UNO933" s="2"/>
      <c r="UNP933" s="2"/>
      <c r="UNQ933" s="2"/>
      <c r="UNR933" s="2"/>
      <c r="UNS933" s="2"/>
      <c r="UNT933" s="2"/>
      <c r="UNU933" s="2"/>
      <c r="UNV933" s="2"/>
      <c r="UNW933" s="2"/>
      <c r="UNX933" s="2"/>
      <c r="UNY933" s="2"/>
      <c r="UNZ933" s="2"/>
      <c r="UOA933" s="2"/>
      <c r="UOB933" s="2"/>
      <c r="UOC933" s="2"/>
      <c r="UOD933" s="2"/>
      <c r="UOE933" s="2"/>
      <c r="UOF933" s="2"/>
      <c r="UOG933" s="2"/>
      <c r="UOH933" s="2"/>
      <c r="UOI933" s="2"/>
      <c r="UOJ933" s="2"/>
      <c r="UOK933" s="2"/>
      <c r="UOL933" s="2"/>
      <c r="UOM933" s="2"/>
      <c r="UON933" s="2"/>
      <c r="UOO933" s="2"/>
      <c r="UOP933" s="2"/>
      <c r="UOQ933" s="2"/>
      <c r="UOR933" s="2"/>
      <c r="UOS933" s="2"/>
      <c r="UOT933" s="2"/>
      <c r="UOU933" s="2"/>
      <c r="UOV933" s="2"/>
      <c r="UOW933" s="2"/>
      <c r="UOX933" s="2"/>
      <c r="UOY933" s="2"/>
      <c r="UOZ933" s="2"/>
      <c r="UPA933" s="2"/>
      <c r="UPB933" s="2"/>
      <c r="UPC933" s="2"/>
      <c r="UPD933" s="2"/>
      <c r="UPE933" s="2"/>
      <c r="UPF933" s="2"/>
      <c r="UPG933" s="2"/>
      <c r="UPH933" s="2"/>
      <c r="UPI933" s="2"/>
      <c r="UPJ933" s="2"/>
      <c r="UPK933" s="2"/>
      <c r="UPL933" s="2"/>
      <c r="UPM933" s="2"/>
      <c r="UPN933" s="2"/>
      <c r="UPO933" s="2"/>
      <c r="UPP933" s="2"/>
      <c r="UPQ933" s="2"/>
      <c r="UPR933" s="2"/>
      <c r="UPS933" s="2"/>
      <c r="UPT933" s="2"/>
      <c r="UPU933" s="2"/>
      <c r="UPV933" s="2"/>
      <c r="UPW933" s="2"/>
      <c r="UPX933" s="2"/>
      <c r="UPY933" s="2"/>
      <c r="UPZ933" s="2"/>
      <c r="UQA933" s="2"/>
      <c r="UQB933" s="2"/>
      <c r="UQC933" s="2"/>
      <c r="UQD933" s="2"/>
      <c r="UQE933" s="2"/>
      <c r="UQF933" s="2"/>
      <c r="UQG933" s="2"/>
      <c r="UQH933" s="2"/>
      <c r="UQI933" s="2"/>
      <c r="UQJ933" s="2"/>
      <c r="UQK933" s="2"/>
      <c r="UQL933" s="2"/>
      <c r="UQM933" s="2"/>
      <c r="UQN933" s="2"/>
      <c r="UQO933" s="2"/>
      <c r="UQP933" s="2"/>
      <c r="UQQ933" s="2"/>
      <c r="UQR933" s="2"/>
      <c r="UQS933" s="2"/>
      <c r="UQT933" s="2"/>
      <c r="UQU933" s="2"/>
      <c r="UQV933" s="2"/>
      <c r="UQW933" s="2"/>
      <c r="UQX933" s="2"/>
      <c r="UQY933" s="2"/>
      <c r="UQZ933" s="2"/>
      <c r="URA933" s="2"/>
      <c r="URB933" s="2"/>
      <c r="URC933" s="2"/>
      <c r="URD933" s="2"/>
      <c r="URE933" s="2"/>
      <c r="URF933" s="2"/>
      <c r="URG933" s="2"/>
      <c r="URH933" s="2"/>
      <c r="URI933" s="2"/>
      <c r="URJ933" s="2"/>
      <c r="URK933" s="2"/>
      <c r="URL933" s="2"/>
      <c r="URM933" s="2"/>
      <c r="URN933" s="2"/>
      <c r="URO933" s="2"/>
      <c r="URP933" s="2"/>
      <c r="URQ933" s="2"/>
      <c r="URR933" s="2"/>
      <c r="URS933" s="2"/>
      <c r="URT933" s="2"/>
      <c r="URU933" s="2"/>
      <c r="URV933" s="2"/>
      <c r="URW933" s="2"/>
      <c r="URX933" s="2"/>
      <c r="URY933" s="2"/>
      <c r="URZ933" s="2"/>
      <c r="USA933" s="2"/>
      <c r="USB933" s="2"/>
      <c r="USC933" s="2"/>
      <c r="USD933" s="2"/>
      <c r="USE933" s="2"/>
      <c r="USF933" s="2"/>
      <c r="USG933" s="2"/>
      <c r="USH933" s="2"/>
      <c r="USI933" s="2"/>
      <c r="USJ933" s="2"/>
      <c r="USK933" s="2"/>
      <c r="USL933" s="2"/>
      <c r="USM933" s="2"/>
      <c r="USN933" s="2"/>
      <c r="USO933" s="2"/>
      <c r="USP933" s="2"/>
      <c r="USQ933" s="2"/>
      <c r="USR933" s="2"/>
      <c r="USS933" s="2"/>
      <c r="UST933" s="2"/>
      <c r="USU933" s="2"/>
      <c r="USV933" s="2"/>
      <c r="USW933" s="2"/>
      <c r="USX933" s="2"/>
      <c r="USY933" s="2"/>
      <c r="USZ933" s="2"/>
      <c r="UTA933" s="2"/>
      <c r="UTB933" s="2"/>
      <c r="UTC933" s="2"/>
      <c r="UTD933" s="2"/>
      <c r="UTE933" s="2"/>
      <c r="UTF933" s="2"/>
      <c r="UTG933" s="2"/>
      <c r="UTH933" s="2"/>
      <c r="UTI933" s="2"/>
      <c r="UTJ933" s="2"/>
      <c r="UTK933" s="2"/>
      <c r="UTL933" s="2"/>
      <c r="UTM933" s="2"/>
      <c r="UTN933" s="2"/>
      <c r="UTO933" s="2"/>
      <c r="UTP933" s="2"/>
      <c r="UTQ933" s="2"/>
      <c r="UTR933" s="2"/>
      <c r="UTS933" s="2"/>
      <c r="UTT933" s="2"/>
      <c r="UTU933" s="2"/>
      <c r="UTV933" s="2"/>
      <c r="UTW933" s="2"/>
      <c r="UTX933" s="2"/>
      <c r="UTY933" s="2"/>
      <c r="UTZ933" s="2"/>
      <c r="UUA933" s="2"/>
      <c r="UUB933" s="2"/>
      <c r="UUC933" s="2"/>
      <c r="UUD933" s="2"/>
      <c r="UUE933" s="2"/>
      <c r="UUF933" s="2"/>
      <c r="UUG933" s="2"/>
      <c r="UUH933" s="2"/>
      <c r="UUI933" s="2"/>
      <c r="UUJ933" s="2"/>
      <c r="UUK933" s="2"/>
      <c r="UUL933" s="2"/>
      <c r="UUM933" s="2"/>
      <c r="UUN933" s="2"/>
      <c r="UUO933" s="2"/>
      <c r="UUP933" s="2"/>
      <c r="UUQ933" s="2"/>
      <c r="UUR933" s="2"/>
      <c r="UUS933" s="2"/>
      <c r="UUT933" s="2"/>
      <c r="UUU933" s="2"/>
      <c r="UUV933" s="2"/>
      <c r="UUW933" s="2"/>
      <c r="UUX933" s="2"/>
      <c r="UUY933" s="2"/>
      <c r="UUZ933" s="2"/>
      <c r="UVA933" s="2"/>
      <c r="UVB933" s="2"/>
      <c r="UVC933" s="2"/>
      <c r="UVD933" s="2"/>
      <c r="UVE933" s="2"/>
      <c r="UVF933" s="2"/>
      <c r="UVG933" s="2"/>
      <c r="UVH933" s="2"/>
      <c r="UVI933" s="2"/>
      <c r="UVJ933" s="2"/>
      <c r="UVK933" s="2"/>
      <c r="UVL933" s="2"/>
      <c r="UVM933" s="2"/>
      <c r="UVN933" s="2"/>
      <c r="UVO933" s="2"/>
      <c r="UVP933" s="2"/>
      <c r="UVQ933" s="2"/>
      <c r="UVR933" s="2"/>
      <c r="UVS933" s="2"/>
      <c r="UVT933" s="2"/>
      <c r="UVU933" s="2"/>
      <c r="UVV933" s="2"/>
      <c r="UVW933" s="2"/>
      <c r="UVX933" s="2"/>
      <c r="UVY933" s="2"/>
      <c r="UVZ933" s="2"/>
      <c r="UWA933" s="2"/>
      <c r="UWB933" s="2"/>
      <c r="UWC933" s="2"/>
      <c r="UWD933" s="2"/>
      <c r="UWE933" s="2"/>
      <c r="UWF933" s="2"/>
      <c r="UWG933" s="2"/>
      <c r="UWH933" s="2"/>
      <c r="UWI933" s="2"/>
      <c r="UWJ933" s="2"/>
      <c r="UWK933" s="2"/>
      <c r="UWL933" s="2"/>
      <c r="UWM933" s="2"/>
      <c r="UWN933" s="2"/>
      <c r="UWO933" s="2"/>
      <c r="UWP933" s="2"/>
      <c r="UWQ933" s="2"/>
      <c r="UWR933" s="2"/>
      <c r="UWS933" s="2"/>
      <c r="UWT933" s="2"/>
      <c r="UWU933" s="2"/>
      <c r="UWV933" s="2"/>
      <c r="UWW933" s="2"/>
      <c r="UWX933" s="2"/>
      <c r="UWY933" s="2"/>
      <c r="UWZ933" s="2"/>
      <c r="UXA933" s="2"/>
      <c r="UXB933" s="2"/>
      <c r="UXC933" s="2"/>
      <c r="UXD933" s="2"/>
      <c r="UXE933" s="2"/>
      <c r="UXF933" s="2"/>
      <c r="UXG933" s="2"/>
      <c r="UXH933" s="2"/>
      <c r="UXI933" s="2"/>
      <c r="UXJ933" s="2"/>
      <c r="UXK933" s="2"/>
      <c r="UXL933" s="2"/>
      <c r="UXM933" s="2"/>
      <c r="UXN933" s="2"/>
      <c r="UXO933" s="2"/>
      <c r="UXP933" s="2"/>
      <c r="UXQ933" s="2"/>
      <c r="UXR933" s="2"/>
      <c r="UXS933" s="2"/>
      <c r="UXT933" s="2"/>
      <c r="UXU933" s="2"/>
      <c r="UXV933" s="2"/>
      <c r="UXW933" s="2"/>
      <c r="UXX933" s="2"/>
      <c r="UXY933" s="2"/>
      <c r="UXZ933" s="2"/>
      <c r="UYA933" s="2"/>
      <c r="UYB933" s="2"/>
      <c r="UYC933" s="2"/>
      <c r="UYD933" s="2"/>
      <c r="UYE933" s="2"/>
      <c r="UYF933" s="2"/>
      <c r="UYG933" s="2"/>
      <c r="UYH933" s="2"/>
      <c r="UYI933" s="2"/>
      <c r="UYJ933" s="2"/>
      <c r="UYK933" s="2"/>
      <c r="UYL933" s="2"/>
      <c r="UYM933" s="2"/>
      <c r="UYN933" s="2"/>
      <c r="UYO933" s="2"/>
      <c r="UYP933" s="2"/>
      <c r="UYQ933" s="2"/>
      <c r="UYR933" s="2"/>
      <c r="UYS933" s="2"/>
      <c r="UYT933" s="2"/>
      <c r="UYU933" s="2"/>
      <c r="UYV933" s="2"/>
      <c r="UYW933" s="2"/>
      <c r="UYX933" s="2"/>
      <c r="UYY933" s="2"/>
      <c r="UYZ933" s="2"/>
      <c r="UZA933" s="2"/>
      <c r="UZB933" s="2"/>
      <c r="UZC933" s="2"/>
      <c r="UZD933" s="2"/>
      <c r="UZE933" s="2"/>
      <c r="UZF933" s="2"/>
      <c r="UZG933" s="2"/>
      <c r="UZH933" s="2"/>
      <c r="UZI933" s="2"/>
      <c r="UZJ933" s="2"/>
      <c r="UZK933" s="2"/>
      <c r="UZL933" s="2"/>
      <c r="UZM933" s="2"/>
      <c r="UZN933" s="2"/>
      <c r="UZO933" s="2"/>
      <c r="UZP933" s="2"/>
      <c r="UZQ933" s="2"/>
      <c r="UZR933" s="2"/>
      <c r="UZS933" s="2"/>
      <c r="UZT933" s="2"/>
      <c r="UZU933" s="2"/>
      <c r="UZV933" s="2"/>
      <c r="UZW933" s="2"/>
      <c r="UZX933" s="2"/>
      <c r="UZY933" s="2"/>
      <c r="UZZ933" s="2"/>
      <c r="VAA933" s="2"/>
      <c r="VAB933" s="2"/>
      <c r="VAC933" s="2"/>
      <c r="VAD933" s="2"/>
      <c r="VAE933" s="2"/>
      <c r="VAF933" s="2"/>
      <c r="VAG933" s="2"/>
      <c r="VAH933" s="2"/>
      <c r="VAI933" s="2"/>
      <c r="VAJ933" s="2"/>
      <c r="VAK933" s="2"/>
      <c r="VAL933" s="2"/>
      <c r="VAM933" s="2"/>
      <c r="VAN933" s="2"/>
      <c r="VAO933" s="2"/>
      <c r="VAP933" s="2"/>
      <c r="VAQ933" s="2"/>
      <c r="VAR933" s="2"/>
      <c r="VAS933" s="2"/>
      <c r="VAT933" s="2"/>
      <c r="VAU933" s="2"/>
      <c r="VAV933" s="2"/>
      <c r="VAW933" s="2"/>
      <c r="VAX933" s="2"/>
      <c r="VAY933" s="2"/>
      <c r="VAZ933" s="2"/>
      <c r="VBA933" s="2"/>
      <c r="VBB933" s="2"/>
      <c r="VBC933" s="2"/>
      <c r="VBD933" s="2"/>
      <c r="VBE933" s="2"/>
      <c r="VBF933" s="2"/>
      <c r="VBG933" s="2"/>
      <c r="VBH933" s="2"/>
      <c r="VBI933" s="2"/>
      <c r="VBJ933" s="2"/>
      <c r="VBK933" s="2"/>
      <c r="VBL933" s="2"/>
      <c r="VBM933" s="2"/>
      <c r="VBN933" s="2"/>
      <c r="VBO933" s="2"/>
      <c r="VBP933" s="2"/>
      <c r="VBQ933" s="2"/>
      <c r="VBR933" s="2"/>
      <c r="VBS933" s="2"/>
      <c r="VBT933" s="2"/>
      <c r="VBU933" s="2"/>
      <c r="VBV933" s="2"/>
      <c r="VBW933" s="2"/>
      <c r="VBX933" s="2"/>
      <c r="VBY933" s="2"/>
      <c r="VBZ933" s="2"/>
      <c r="VCA933" s="2"/>
      <c r="VCB933" s="2"/>
      <c r="VCC933" s="2"/>
      <c r="VCD933" s="2"/>
      <c r="VCE933" s="2"/>
      <c r="VCF933" s="2"/>
      <c r="VCG933" s="2"/>
      <c r="VCH933" s="2"/>
      <c r="VCI933" s="2"/>
      <c r="VCJ933" s="2"/>
      <c r="VCK933" s="2"/>
      <c r="VCL933" s="2"/>
      <c r="VCM933" s="2"/>
      <c r="VCN933" s="2"/>
      <c r="VCO933" s="2"/>
      <c r="VCP933" s="2"/>
      <c r="VCQ933" s="2"/>
      <c r="VCR933" s="2"/>
      <c r="VCS933" s="2"/>
      <c r="VCT933" s="2"/>
      <c r="VCU933" s="2"/>
      <c r="VCV933" s="2"/>
      <c r="VCW933" s="2"/>
      <c r="VCX933" s="2"/>
      <c r="VCY933" s="2"/>
      <c r="VCZ933" s="2"/>
      <c r="VDA933" s="2"/>
      <c r="VDB933" s="2"/>
      <c r="VDC933" s="2"/>
      <c r="VDD933" s="2"/>
      <c r="VDE933" s="2"/>
      <c r="VDF933" s="2"/>
      <c r="VDG933" s="2"/>
      <c r="VDH933" s="2"/>
      <c r="VDI933" s="2"/>
      <c r="VDJ933" s="2"/>
      <c r="VDK933" s="2"/>
      <c r="VDL933" s="2"/>
      <c r="VDM933" s="2"/>
      <c r="VDN933" s="2"/>
      <c r="VDO933" s="2"/>
      <c r="VDP933" s="2"/>
      <c r="VDQ933" s="2"/>
      <c r="VDR933" s="2"/>
      <c r="VDS933" s="2"/>
      <c r="VDT933" s="2"/>
      <c r="VDU933" s="2"/>
      <c r="VDV933" s="2"/>
      <c r="VDW933" s="2"/>
      <c r="VDX933" s="2"/>
      <c r="VDY933" s="2"/>
      <c r="VDZ933" s="2"/>
      <c r="VEA933" s="2"/>
      <c r="VEB933" s="2"/>
      <c r="VEC933" s="2"/>
      <c r="VED933" s="2"/>
      <c r="VEE933" s="2"/>
      <c r="VEF933" s="2"/>
      <c r="VEG933" s="2"/>
      <c r="VEH933" s="2"/>
      <c r="VEI933" s="2"/>
      <c r="VEJ933" s="2"/>
      <c r="VEK933" s="2"/>
      <c r="VEL933" s="2"/>
      <c r="VEM933" s="2"/>
      <c r="VEN933" s="2"/>
      <c r="VEO933" s="2"/>
      <c r="VEP933" s="2"/>
      <c r="VEQ933" s="2"/>
      <c r="VER933" s="2"/>
      <c r="VES933" s="2"/>
      <c r="VET933" s="2"/>
      <c r="VEU933" s="2"/>
      <c r="VEV933" s="2"/>
      <c r="VEW933" s="2"/>
      <c r="VEX933" s="2"/>
      <c r="VEY933" s="2"/>
      <c r="VEZ933" s="2"/>
      <c r="VFA933" s="2"/>
      <c r="VFB933" s="2"/>
      <c r="VFC933" s="2"/>
      <c r="VFD933" s="2"/>
      <c r="VFE933" s="2"/>
      <c r="VFF933" s="2"/>
      <c r="VFG933" s="2"/>
      <c r="VFH933" s="2"/>
      <c r="VFI933" s="2"/>
      <c r="VFJ933" s="2"/>
      <c r="VFK933" s="2"/>
      <c r="VFL933" s="2"/>
      <c r="VFM933" s="2"/>
      <c r="VFN933" s="2"/>
      <c r="VFO933" s="2"/>
      <c r="VFP933" s="2"/>
      <c r="VFQ933" s="2"/>
      <c r="VFR933" s="2"/>
      <c r="VFS933" s="2"/>
      <c r="VFT933" s="2"/>
      <c r="VFU933" s="2"/>
      <c r="VFV933" s="2"/>
      <c r="VFW933" s="2"/>
      <c r="VFX933" s="2"/>
      <c r="VFY933" s="2"/>
      <c r="VFZ933" s="2"/>
      <c r="VGA933" s="2"/>
      <c r="VGB933" s="2"/>
      <c r="VGC933" s="2"/>
      <c r="VGD933" s="2"/>
      <c r="VGE933" s="2"/>
      <c r="VGF933" s="2"/>
      <c r="VGG933" s="2"/>
      <c r="VGH933" s="2"/>
      <c r="VGI933" s="2"/>
      <c r="VGJ933" s="2"/>
      <c r="VGK933" s="2"/>
      <c r="VGL933" s="2"/>
      <c r="VGM933" s="2"/>
      <c r="VGN933" s="2"/>
      <c r="VGO933" s="2"/>
      <c r="VGP933" s="2"/>
      <c r="VGQ933" s="2"/>
      <c r="VGR933" s="2"/>
      <c r="VGS933" s="2"/>
      <c r="VGT933" s="2"/>
      <c r="VGU933" s="2"/>
      <c r="VGV933" s="2"/>
      <c r="VGW933" s="2"/>
      <c r="VGX933" s="2"/>
      <c r="VGY933" s="2"/>
      <c r="VGZ933" s="2"/>
      <c r="VHA933" s="2"/>
      <c r="VHB933" s="2"/>
      <c r="VHC933" s="2"/>
      <c r="VHD933" s="2"/>
      <c r="VHE933" s="2"/>
      <c r="VHF933" s="2"/>
      <c r="VHG933" s="2"/>
      <c r="VHH933" s="2"/>
      <c r="VHI933" s="2"/>
      <c r="VHJ933" s="2"/>
      <c r="VHK933" s="2"/>
      <c r="VHL933" s="2"/>
      <c r="VHM933" s="2"/>
      <c r="VHN933" s="2"/>
      <c r="VHO933" s="2"/>
      <c r="VHP933" s="2"/>
      <c r="VHQ933" s="2"/>
      <c r="VHR933" s="2"/>
      <c r="VHS933" s="2"/>
      <c r="VHT933" s="2"/>
      <c r="VHU933" s="2"/>
      <c r="VHV933" s="2"/>
      <c r="VHW933" s="2"/>
      <c r="VHX933" s="2"/>
      <c r="VHY933" s="2"/>
      <c r="VHZ933" s="2"/>
      <c r="VIA933" s="2"/>
      <c r="VIB933" s="2"/>
      <c r="VIC933" s="2"/>
      <c r="VID933" s="2"/>
      <c r="VIE933" s="2"/>
      <c r="VIF933" s="2"/>
      <c r="VIG933" s="2"/>
      <c r="VIH933" s="2"/>
      <c r="VII933" s="2"/>
      <c r="VIJ933" s="2"/>
      <c r="VIK933" s="2"/>
      <c r="VIL933" s="2"/>
      <c r="VIM933" s="2"/>
      <c r="VIN933" s="2"/>
      <c r="VIO933" s="2"/>
      <c r="VIP933" s="2"/>
      <c r="VIQ933" s="2"/>
      <c r="VIR933" s="2"/>
      <c r="VIS933" s="2"/>
      <c r="VIT933" s="2"/>
      <c r="VIU933" s="2"/>
      <c r="VIV933" s="2"/>
      <c r="VIW933" s="2"/>
      <c r="VIX933" s="2"/>
      <c r="VIY933" s="2"/>
      <c r="VIZ933" s="2"/>
      <c r="VJA933" s="2"/>
      <c r="VJB933" s="2"/>
      <c r="VJC933" s="2"/>
      <c r="VJD933" s="2"/>
      <c r="VJE933" s="2"/>
      <c r="VJF933" s="2"/>
      <c r="VJG933" s="2"/>
      <c r="VJH933" s="2"/>
      <c r="VJI933" s="2"/>
      <c r="VJJ933" s="2"/>
      <c r="VJK933" s="2"/>
      <c r="VJL933" s="2"/>
      <c r="VJM933" s="2"/>
      <c r="VJN933" s="2"/>
      <c r="VJO933" s="2"/>
      <c r="VJP933" s="2"/>
      <c r="VJQ933" s="2"/>
      <c r="VJR933" s="2"/>
      <c r="VJS933" s="2"/>
      <c r="VJT933" s="2"/>
      <c r="VJU933" s="2"/>
      <c r="VJV933" s="2"/>
      <c r="VJW933" s="2"/>
      <c r="VJX933" s="2"/>
      <c r="VJY933" s="2"/>
      <c r="VJZ933" s="2"/>
      <c r="VKA933" s="2"/>
      <c r="VKB933" s="2"/>
      <c r="VKC933" s="2"/>
      <c r="VKD933" s="2"/>
      <c r="VKE933" s="2"/>
      <c r="VKF933" s="2"/>
      <c r="VKG933" s="2"/>
      <c r="VKH933" s="2"/>
      <c r="VKI933" s="2"/>
      <c r="VKJ933" s="2"/>
      <c r="VKK933" s="2"/>
      <c r="VKL933" s="2"/>
      <c r="VKM933" s="2"/>
      <c r="VKN933" s="2"/>
      <c r="VKO933" s="2"/>
      <c r="VKP933" s="2"/>
      <c r="VKQ933" s="2"/>
      <c r="VKR933" s="2"/>
      <c r="VKS933" s="2"/>
      <c r="VKT933" s="2"/>
      <c r="VKU933" s="2"/>
      <c r="VKV933" s="2"/>
      <c r="VKW933" s="2"/>
      <c r="VKX933" s="2"/>
      <c r="VKY933" s="2"/>
      <c r="VKZ933" s="2"/>
      <c r="VLA933" s="2"/>
      <c r="VLB933" s="2"/>
      <c r="VLC933" s="2"/>
      <c r="VLD933" s="2"/>
      <c r="VLE933" s="2"/>
      <c r="VLF933" s="2"/>
      <c r="VLG933" s="2"/>
      <c r="VLH933" s="2"/>
      <c r="VLI933" s="2"/>
      <c r="VLJ933" s="2"/>
      <c r="VLK933" s="2"/>
      <c r="VLL933" s="2"/>
      <c r="VLM933" s="2"/>
      <c r="VLN933" s="2"/>
      <c r="VLO933" s="2"/>
      <c r="VLP933" s="2"/>
      <c r="VLQ933" s="2"/>
      <c r="VLR933" s="2"/>
      <c r="VLS933" s="2"/>
      <c r="VLT933" s="2"/>
      <c r="VLU933" s="2"/>
      <c r="VLV933" s="2"/>
      <c r="VLW933" s="2"/>
      <c r="VLX933" s="2"/>
      <c r="VLY933" s="2"/>
      <c r="VLZ933" s="2"/>
      <c r="VMA933" s="2"/>
      <c r="VMB933" s="2"/>
      <c r="VMC933" s="2"/>
      <c r="VMD933" s="2"/>
      <c r="VME933" s="2"/>
      <c r="VMF933" s="2"/>
      <c r="VMG933" s="2"/>
      <c r="VMH933" s="2"/>
      <c r="VMI933" s="2"/>
      <c r="VMJ933" s="2"/>
      <c r="VMK933" s="2"/>
      <c r="VML933" s="2"/>
      <c r="VMM933" s="2"/>
      <c r="VMN933" s="2"/>
      <c r="VMO933" s="2"/>
      <c r="VMP933" s="2"/>
      <c r="VMQ933" s="2"/>
      <c r="VMR933" s="2"/>
      <c r="VMS933" s="2"/>
      <c r="VMT933" s="2"/>
      <c r="VMU933" s="2"/>
      <c r="VMV933" s="2"/>
      <c r="VMW933" s="2"/>
      <c r="VMX933" s="2"/>
      <c r="VMY933" s="2"/>
      <c r="VMZ933" s="2"/>
      <c r="VNA933" s="2"/>
      <c r="VNB933" s="2"/>
      <c r="VNC933" s="2"/>
      <c r="VND933" s="2"/>
      <c r="VNE933" s="2"/>
      <c r="VNF933" s="2"/>
      <c r="VNG933" s="2"/>
      <c r="VNH933" s="2"/>
      <c r="VNI933" s="2"/>
      <c r="VNJ933" s="2"/>
      <c r="VNK933" s="2"/>
      <c r="VNL933" s="2"/>
      <c r="VNM933" s="2"/>
      <c r="VNN933" s="2"/>
      <c r="VNO933" s="2"/>
      <c r="VNP933" s="2"/>
      <c r="VNQ933" s="2"/>
      <c r="VNR933" s="2"/>
      <c r="VNS933" s="2"/>
      <c r="VNT933" s="2"/>
      <c r="VNU933" s="2"/>
      <c r="VNV933" s="2"/>
      <c r="VNW933" s="2"/>
      <c r="VNX933" s="2"/>
      <c r="VNY933" s="2"/>
      <c r="VNZ933" s="2"/>
      <c r="VOA933" s="2"/>
      <c r="VOB933" s="2"/>
      <c r="VOC933" s="2"/>
      <c r="VOD933" s="2"/>
      <c r="VOE933" s="2"/>
      <c r="VOF933" s="2"/>
      <c r="VOG933" s="2"/>
      <c r="VOH933" s="2"/>
      <c r="VOI933" s="2"/>
      <c r="VOJ933" s="2"/>
      <c r="VOK933" s="2"/>
      <c r="VOL933" s="2"/>
      <c r="VOM933" s="2"/>
      <c r="VON933" s="2"/>
      <c r="VOO933" s="2"/>
      <c r="VOP933" s="2"/>
      <c r="VOQ933" s="2"/>
      <c r="VOR933" s="2"/>
      <c r="VOS933" s="2"/>
      <c r="VOT933" s="2"/>
      <c r="VOU933" s="2"/>
      <c r="VOV933" s="2"/>
      <c r="VOW933" s="2"/>
      <c r="VOX933" s="2"/>
      <c r="VOY933" s="2"/>
      <c r="VOZ933" s="2"/>
      <c r="VPA933" s="2"/>
      <c r="VPB933" s="2"/>
      <c r="VPC933" s="2"/>
      <c r="VPD933" s="2"/>
      <c r="VPE933" s="2"/>
      <c r="VPF933" s="2"/>
      <c r="VPG933" s="2"/>
      <c r="VPH933" s="2"/>
      <c r="VPI933" s="2"/>
      <c r="VPJ933" s="2"/>
      <c r="VPK933" s="2"/>
      <c r="VPL933" s="2"/>
      <c r="VPM933" s="2"/>
      <c r="VPN933" s="2"/>
      <c r="VPO933" s="2"/>
      <c r="VPP933" s="2"/>
      <c r="VPQ933" s="2"/>
      <c r="VPR933" s="2"/>
      <c r="VPS933" s="2"/>
      <c r="VPT933" s="2"/>
      <c r="VPU933" s="2"/>
      <c r="VPV933" s="2"/>
      <c r="VPW933" s="2"/>
      <c r="VPX933" s="2"/>
      <c r="VPY933" s="2"/>
      <c r="VPZ933" s="2"/>
      <c r="VQA933" s="2"/>
      <c r="VQB933" s="2"/>
      <c r="VQC933" s="2"/>
      <c r="VQD933" s="2"/>
      <c r="VQE933" s="2"/>
      <c r="VQF933" s="2"/>
      <c r="VQG933" s="2"/>
      <c r="VQH933" s="2"/>
      <c r="VQI933" s="2"/>
      <c r="VQJ933" s="2"/>
      <c r="VQK933" s="2"/>
      <c r="VQL933" s="2"/>
      <c r="VQM933" s="2"/>
      <c r="VQN933" s="2"/>
      <c r="VQO933" s="2"/>
      <c r="VQP933" s="2"/>
      <c r="VQQ933" s="2"/>
      <c r="VQR933" s="2"/>
      <c r="VQS933" s="2"/>
      <c r="VQT933" s="2"/>
      <c r="VQU933" s="2"/>
      <c r="VQV933" s="2"/>
      <c r="VQW933" s="2"/>
      <c r="VQX933" s="2"/>
      <c r="VQY933" s="2"/>
      <c r="VQZ933" s="2"/>
      <c r="VRA933" s="2"/>
      <c r="VRB933" s="2"/>
      <c r="VRC933" s="2"/>
      <c r="VRD933" s="2"/>
      <c r="VRE933" s="2"/>
      <c r="VRF933" s="2"/>
      <c r="VRG933" s="2"/>
      <c r="VRH933" s="2"/>
      <c r="VRI933" s="2"/>
      <c r="VRJ933" s="2"/>
      <c r="VRK933" s="2"/>
      <c r="VRL933" s="2"/>
      <c r="VRM933" s="2"/>
      <c r="VRN933" s="2"/>
      <c r="VRO933" s="2"/>
      <c r="VRP933" s="2"/>
      <c r="VRQ933" s="2"/>
      <c r="VRR933" s="2"/>
      <c r="VRS933" s="2"/>
      <c r="VRT933" s="2"/>
      <c r="VRU933" s="2"/>
      <c r="VRV933" s="2"/>
      <c r="VRW933" s="2"/>
      <c r="VRX933" s="2"/>
      <c r="VRY933" s="2"/>
      <c r="VRZ933" s="2"/>
      <c r="VSA933" s="2"/>
      <c r="VSB933" s="2"/>
      <c r="VSC933" s="2"/>
      <c r="VSD933" s="2"/>
      <c r="VSE933" s="2"/>
      <c r="VSF933" s="2"/>
      <c r="VSG933" s="2"/>
      <c r="VSH933" s="2"/>
      <c r="VSI933" s="2"/>
      <c r="VSJ933" s="2"/>
      <c r="VSK933" s="2"/>
      <c r="VSL933" s="2"/>
      <c r="VSM933" s="2"/>
      <c r="VSN933" s="2"/>
      <c r="VSO933" s="2"/>
      <c r="VSP933" s="2"/>
      <c r="VSQ933" s="2"/>
      <c r="VSR933" s="2"/>
      <c r="VSS933" s="2"/>
      <c r="VST933" s="2"/>
      <c r="VSU933" s="2"/>
      <c r="VSV933" s="2"/>
      <c r="VSW933" s="2"/>
      <c r="VSX933" s="2"/>
      <c r="VSY933" s="2"/>
      <c r="VSZ933" s="2"/>
      <c r="VTA933" s="2"/>
      <c r="VTB933" s="2"/>
      <c r="VTC933" s="2"/>
      <c r="VTD933" s="2"/>
      <c r="VTE933" s="2"/>
      <c r="VTF933" s="2"/>
      <c r="VTG933" s="2"/>
      <c r="VTH933" s="2"/>
      <c r="VTI933" s="2"/>
      <c r="VTJ933" s="2"/>
      <c r="VTK933" s="2"/>
      <c r="VTL933" s="2"/>
      <c r="VTM933" s="2"/>
      <c r="VTN933" s="2"/>
      <c r="VTO933" s="2"/>
      <c r="VTP933" s="2"/>
      <c r="VTQ933" s="2"/>
      <c r="VTR933" s="2"/>
      <c r="VTS933" s="2"/>
      <c r="VTT933" s="2"/>
      <c r="VTU933" s="2"/>
      <c r="VTV933" s="2"/>
      <c r="VTW933" s="2"/>
      <c r="VTX933" s="2"/>
      <c r="VTY933" s="2"/>
      <c r="VTZ933" s="2"/>
      <c r="VUA933" s="2"/>
      <c r="VUB933" s="2"/>
      <c r="VUC933" s="2"/>
      <c r="VUD933" s="2"/>
      <c r="VUE933" s="2"/>
      <c r="VUF933" s="2"/>
      <c r="VUG933" s="2"/>
      <c r="VUH933" s="2"/>
      <c r="VUI933" s="2"/>
      <c r="VUJ933" s="2"/>
      <c r="VUK933" s="2"/>
      <c r="VUL933" s="2"/>
      <c r="VUM933" s="2"/>
      <c r="VUN933" s="2"/>
      <c r="VUO933" s="2"/>
      <c r="VUP933" s="2"/>
      <c r="VUQ933" s="2"/>
      <c r="VUR933" s="2"/>
      <c r="VUS933" s="2"/>
      <c r="VUT933" s="2"/>
      <c r="VUU933" s="2"/>
      <c r="VUV933" s="2"/>
      <c r="VUW933" s="2"/>
      <c r="VUX933" s="2"/>
      <c r="VUY933" s="2"/>
      <c r="VUZ933" s="2"/>
      <c r="VVA933" s="2"/>
      <c r="VVB933" s="2"/>
      <c r="VVC933" s="2"/>
      <c r="VVD933" s="2"/>
      <c r="VVE933" s="2"/>
      <c r="VVF933" s="2"/>
      <c r="VVG933" s="2"/>
      <c r="VVH933" s="2"/>
      <c r="VVI933" s="2"/>
      <c r="VVJ933" s="2"/>
      <c r="VVK933" s="2"/>
      <c r="VVL933" s="2"/>
      <c r="VVM933" s="2"/>
      <c r="VVN933" s="2"/>
      <c r="VVO933" s="2"/>
      <c r="VVP933" s="2"/>
      <c r="VVQ933" s="2"/>
      <c r="VVR933" s="2"/>
      <c r="VVS933" s="2"/>
      <c r="VVT933" s="2"/>
      <c r="VVU933" s="2"/>
      <c r="VVV933" s="2"/>
      <c r="VVW933" s="2"/>
      <c r="VVX933" s="2"/>
      <c r="VVY933" s="2"/>
      <c r="VVZ933" s="2"/>
      <c r="VWA933" s="2"/>
      <c r="VWB933" s="2"/>
      <c r="VWC933" s="2"/>
      <c r="VWD933" s="2"/>
      <c r="VWE933" s="2"/>
      <c r="VWF933" s="2"/>
      <c r="VWG933" s="2"/>
      <c r="VWH933" s="2"/>
      <c r="VWI933" s="2"/>
      <c r="VWJ933" s="2"/>
      <c r="VWK933" s="2"/>
      <c r="VWL933" s="2"/>
      <c r="VWM933" s="2"/>
      <c r="VWN933" s="2"/>
      <c r="VWO933" s="2"/>
      <c r="VWP933" s="2"/>
      <c r="VWQ933" s="2"/>
      <c r="VWR933" s="2"/>
      <c r="VWS933" s="2"/>
      <c r="VWT933" s="2"/>
      <c r="VWU933" s="2"/>
      <c r="VWV933" s="2"/>
      <c r="VWW933" s="2"/>
      <c r="VWX933" s="2"/>
      <c r="VWY933" s="2"/>
      <c r="VWZ933" s="2"/>
      <c r="VXA933" s="2"/>
      <c r="VXB933" s="2"/>
      <c r="VXC933" s="2"/>
      <c r="VXD933" s="2"/>
      <c r="VXE933" s="2"/>
      <c r="VXF933" s="2"/>
      <c r="VXG933" s="2"/>
      <c r="VXH933" s="2"/>
      <c r="VXI933" s="2"/>
      <c r="VXJ933" s="2"/>
      <c r="VXK933" s="2"/>
      <c r="VXL933" s="2"/>
      <c r="VXM933" s="2"/>
      <c r="VXN933" s="2"/>
      <c r="VXO933" s="2"/>
      <c r="VXP933" s="2"/>
      <c r="VXQ933" s="2"/>
      <c r="VXR933" s="2"/>
      <c r="VXS933" s="2"/>
      <c r="VXT933" s="2"/>
      <c r="VXU933" s="2"/>
      <c r="VXV933" s="2"/>
      <c r="VXW933" s="2"/>
      <c r="VXX933" s="2"/>
      <c r="VXY933" s="2"/>
      <c r="VXZ933" s="2"/>
      <c r="VYA933" s="2"/>
      <c r="VYB933" s="2"/>
      <c r="VYC933" s="2"/>
      <c r="VYD933" s="2"/>
      <c r="VYE933" s="2"/>
      <c r="VYF933" s="2"/>
      <c r="VYG933" s="2"/>
      <c r="VYH933" s="2"/>
      <c r="VYI933" s="2"/>
      <c r="VYJ933" s="2"/>
      <c r="VYK933" s="2"/>
      <c r="VYL933" s="2"/>
      <c r="VYM933" s="2"/>
      <c r="VYN933" s="2"/>
      <c r="VYO933" s="2"/>
      <c r="VYP933" s="2"/>
      <c r="VYQ933" s="2"/>
      <c r="VYR933" s="2"/>
      <c r="VYS933" s="2"/>
      <c r="VYT933" s="2"/>
      <c r="VYU933" s="2"/>
      <c r="VYV933" s="2"/>
      <c r="VYW933" s="2"/>
      <c r="VYX933" s="2"/>
      <c r="VYY933" s="2"/>
      <c r="VYZ933" s="2"/>
      <c r="VZA933" s="2"/>
      <c r="VZB933" s="2"/>
      <c r="VZC933" s="2"/>
      <c r="VZD933" s="2"/>
      <c r="VZE933" s="2"/>
      <c r="VZF933" s="2"/>
      <c r="VZG933" s="2"/>
      <c r="VZH933" s="2"/>
      <c r="VZI933" s="2"/>
      <c r="VZJ933" s="2"/>
      <c r="VZK933" s="2"/>
      <c r="VZL933" s="2"/>
      <c r="VZM933" s="2"/>
      <c r="VZN933" s="2"/>
      <c r="VZO933" s="2"/>
      <c r="VZP933" s="2"/>
      <c r="VZQ933" s="2"/>
      <c r="VZR933" s="2"/>
      <c r="VZS933" s="2"/>
      <c r="VZT933" s="2"/>
      <c r="VZU933" s="2"/>
      <c r="VZV933" s="2"/>
      <c r="VZW933" s="2"/>
      <c r="VZX933" s="2"/>
      <c r="VZY933" s="2"/>
      <c r="VZZ933" s="2"/>
      <c r="WAA933" s="2"/>
      <c r="WAB933" s="2"/>
      <c r="WAC933" s="2"/>
      <c r="WAD933" s="2"/>
      <c r="WAE933" s="2"/>
      <c r="WAF933" s="2"/>
      <c r="WAG933" s="2"/>
      <c r="WAH933" s="2"/>
      <c r="WAI933" s="2"/>
      <c r="WAJ933" s="2"/>
      <c r="WAK933" s="2"/>
      <c r="WAL933" s="2"/>
      <c r="WAM933" s="2"/>
      <c r="WAN933" s="2"/>
      <c r="WAO933" s="2"/>
      <c r="WAP933" s="2"/>
      <c r="WAQ933" s="2"/>
      <c r="WAR933" s="2"/>
      <c r="WAS933" s="2"/>
      <c r="WAT933" s="2"/>
      <c r="WAU933" s="2"/>
      <c r="WAV933" s="2"/>
      <c r="WAW933" s="2"/>
      <c r="WAX933" s="2"/>
      <c r="WAY933" s="2"/>
      <c r="WAZ933" s="2"/>
      <c r="WBA933" s="2"/>
      <c r="WBB933" s="2"/>
      <c r="WBC933" s="2"/>
      <c r="WBD933" s="2"/>
      <c r="WBE933" s="2"/>
      <c r="WBF933" s="2"/>
      <c r="WBG933" s="2"/>
      <c r="WBH933" s="2"/>
      <c r="WBI933" s="2"/>
      <c r="WBJ933" s="2"/>
      <c r="WBK933" s="2"/>
      <c r="WBL933" s="2"/>
      <c r="WBM933" s="2"/>
      <c r="WBN933" s="2"/>
      <c r="WBO933" s="2"/>
      <c r="WBP933" s="2"/>
      <c r="WBQ933" s="2"/>
      <c r="WBR933" s="2"/>
      <c r="WBS933" s="2"/>
      <c r="WBT933" s="2"/>
      <c r="WBU933" s="2"/>
      <c r="WBV933" s="2"/>
      <c r="WBW933" s="2"/>
      <c r="WBX933" s="2"/>
      <c r="WBY933" s="2"/>
      <c r="WBZ933" s="2"/>
      <c r="WCA933" s="2"/>
      <c r="WCB933" s="2"/>
      <c r="WCC933" s="2"/>
      <c r="WCD933" s="2"/>
      <c r="WCE933" s="2"/>
      <c r="WCF933" s="2"/>
      <c r="WCG933" s="2"/>
      <c r="WCH933" s="2"/>
      <c r="WCI933" s="2"/>
      <c r="WCJ933" s="2"/>
      <c r="WCK933" s="2"/>
      <c r="WCL933" s="2"/>
      <c r="WCM933" s="2"/>
      <c r="WCN933" s="2"/>
      <c r="WCO933" s="2"/>
      <c r="WCP933" s="2"/>
      <c r="WCQ933" s="2"/>
      <c r="WCR933" s="2"/>
      <c r="WCS933" s="2"/>
      <c r="WCT933" s="2"/>
      <c r="WCU933" s="2"/>
      <c r="WCV933" s="2"/>
      <c r="WCW933" s="2"/>
      <c r="WCX933" s="2"/>
      <c r="WCY933" s="2"/>
      <c r="WCZ933" s="2"/>
      <c r="WDA933" s="2"/>
      <c r="WDB933" s="2"/>
      <c r="WDC933" s="2"/>
      <c r="WDD933" s="2"/>
      <c r="WDE933" s="2"/>
      <c r="WDF933" s="2"/>
      <c r="WDG933" s="2"/>
      <c r="WDH933" s="2"/>
      <c r="WDI933" s="2"/>
      <c r="WDJ933" s="2"/>
      <c r="WDK933" s="2"/>
      <c r="WDL933" s="2"/>
      <c r="WDM933" s="2"/>
      <c r="WDN933" s="2"/>
      <c r="WDO933" s="2"/>
      <c r="WDP933" s="2"/>
      <c r="WDQ933" s="2"/>
      <c r="WDR933" s="2"/>
      <c r="WDS933" s="2"/>
      <c r="WDT933" s="2"/>
      <c r="WDU933" s="2"/>
      <c r="WDV933" s="2"/>
      <c r="WDW933" s="2"/>
      <c r="WDX933" s="2"/>
      <c r="WDY933" s="2"/>
      <c r="WDZ933" s="2"/>
      <c r="WEA933" s="2"/>
      <c r="WEB933" s="2"/>
      <c r="WEC933" s="2"/>
      <c r="WED933" s="2"/>
      <c r="WEE933" s="2"/>
      <c r="WEF933" s="2"/>
      <c r="WEG933" s="2"/>
      <c r="WEH933" s="2"/>
      <c r="WEI933" s="2"/>
      <c r="WEJ933" s="2"/>
      <c r="WEK933" s="2"/>
      <c r="WEL933" s="2"/>
      <c r="WEM933" s="2"/>
      <c r="WEN933" s="2"/>
      <c r="WEO933" s="2"/>
      <c r="WEP933" s="2"/>
      <c r="WEQ933" s="2"/>
      <c r="WER933" s="2"/>
      <c r="WES933" s="2"/>
      <c r="WET933" s="2"/>
      <c r="WEU933" s="2"/>
      <c r="WEV933" s="2"/>
      <c r="WEW933" s="2"/>
      <c r="WEX933" s="2"/>
      <c r="WEY933" s="2"/>
      <c r="WEZ933" s="2"/>
      <c r="WFA933" s="2"/>
      <c r="WFB933" s="2"/>
      <c r="WFC933" s="2"/>
      <c r="WFD933" s="2"/>
      <c r="WFE933" s="2"/>
      <c r="WFF933" s="2"/>
      <c r="WFG933" s="2"/>
      <c r="WFH933" s="2"/>
      <c r="WFI933" s="2"/>
      <c r="WFJ933" s="2"/>
      <c r="WFK933" s="2"/>
      <c r="WFL933" s="2"/>
      <c r="WFM933" s="2"/>
      <c r="WFN933" s="2"/>
      <c r="WFO933" s="2"/>
      <c r="WFP933" s="2"/>
      <c r="WFQ933" s="2"/>
      <c r="WFR933" s="2"/>
      <c r="WFS933" s="2"/>
      <c r="WFT933" s="2"/>
      <c r="WFU933" s="2"/>
      <c r="WFV933" s="2"/>
      <c r="WFW933" s="2"/>
      <c r="WFX933" s="2"/>
      <c r="WFY933" s="2"/>
      <c r="WFZ933" s="2"/>
      <c r="WGA933" s="2"/>
      <c r="WGB933" s="2"/>
      <c r="WGC933" s="2"/>
      <c r="WGD933" s="2"/>
      <c r="WGE933" s="2"/>
      <c r="WGF933" s="2"/>
      <c r="WGG933" s="2"/>
      <c r="WGH933" s="2"/>
      <c r="WGI933" s="2"/>
      <c r="WGJ933" s="2"/>
      <c r="WGK933" s="2"/>
      <c r="WGL933" s="2"/>
      <c r="WGM933" s="2"/>
      <c r="WGN933" s="2"/>
      <c r="WGO933" s="2"/>
      <c r="WGP933" s="2"/>
      <c r="WGQ933" s="2"/>
      <c r="WGR933" s="2"/>
      <c r="WGS933" s="2"/>
      <c r="WGT933" s="2"/>
      <c r="WGU933" s="2"/>
      <c r="WGV933" s="2"/>
      <c r="WGW933" s="2"/>
      <c r="WGX933" s="2"/>
      <c r="WGY933" s="2"/>
      <c r="WGZ933" s="2"/>
      <c r="WHA933" s="2"/>
      <c r="WHB933" s="2"/>
      <c r="WHC933" s="2"/>
      <c r="WHD933" s="2"/>
      <c r="WHE933" s="2"/>
      <c r="WHF933" s="2"/>
      <c r="WHG933" s="2"/>
      <c r="WHH933" s="2"/>
      <c r="WHI933" s="2"/>
      <c r="WHJ933" s="2"/>
      <c r="WHK933" s="2"/>
      <c r="WHL933" s="2"/>
      <c r="WHM933" s="2"/>
      <c r="WHN933" s="2"/>
      <c r="WHO933" s="2"/>
      <c r="WHP933" s="2"/>
      <c r="WHQ933" s="2"/>
      <c r="WHR933" s="2"/>
      <c r="WHS933" s="2"/>
      <c r="WHT933" s="2"/>
      <c r="WHU933" s="2"/>
      <c r="WHV933" s="2"/>
      <c r="WHW933" s="2"/>
      <c r="WHX933" s="2"/>
      <c r="WHY933" s="2"/>
      <c r="WHZ933" s="2"/>
      <c r="WIA933" s="2"/>
      <c r="WIB933" s="2"/>
      <c r="WIC933" s="2"/>
      <c r="WID933" s="2"/>
      <c r="WIE933" s="2"/>
      <c r="WIF933" s="2"/>
      <c r="WIG933" s="2"/>
      <c r="WIH933" s="2"/>
      <c r="WII933" s="2"/>
      <c r="WIJ933" s="2"/>
      <c r="WIK933" s="2"/>
      <c r="WIL933" s="2"/>
      <c r="WIM933" s="2"/>
      <c r="WIN933" s="2"/>
      <c r="WIO933" s="2"/>
      <c r="WIP933" s="2"/>
      <c r="WIQ933" s="2"/>
      <c r="WIR933" s="2"/>
      <c r="WIS933" s="2"/>
      <c r="WIT933" s="2"/>
      <c r="WIU933" s="2"/>
      <c r="WIV933" s="2"/>
      <c r="WIW933" s="2"/>
      <c r="WIX933" s="2"/>
      <c r="WIY933" s="2"/>
      <c r="WIZ933" s="2"/>
      <c r="WJA933" s="2"/>
      <c r="WJB933" s="2"/>
      <c r="WJC933" s="2"/>
      <c r="WJD933" s="2"/>
      <c r="WJE933" s="2"/>
      <c r="WJF933" s="2"/>
      <c r="WJG933" s="2"/>
      <c r="WJH933" s="2"/>
      <c r="WJI933" s="2"/>
      <c r="WJJ933" s="2"/>
      <c r="WJK933" s="2"/>
      <c r="WJL933" s="2"/>
      <c r="WJM933" s="2"/>
      <c r="WJN933" s="2"/>
      <c r="WJO933" s="2"/>
      <c r="WJP933" s="2"/>
      <c r="WJQ933" s="2"/>
      <c r="WJR933" s="2"/>
      <c r="WJS933" s="2"/>
      <c r="WJT933" s="2"/>
      <c r="WJU933" s="2"/>
      <c r="WJV933" s="2"/>
      <c r="WJW933" s="2"/>
      <c r="WJX933" s="2"/>
      <c r="WJY933" s="2"/>
      <c r="WJZ933" s="2"/>
      <c r="WKA933" s="2"/>
      <c r="WKB933" s="2"/>
      <c r="WKC933" s="2"/>
      <c r="WKD933" s="2"/>
      <c r="WKE933" s="2"/>
      <c r="WKF933" s="2"/>
      <c r="WKG933" s="2"/>
      <c r="WKH933" s="2"/>
      <c r="WKI933" s="2"/>
      <c r="WKJ933" s="2"/>
      <c r="WKK933" s="2"/>
      <c r="WKL933" s="2"/>
      <c r="WKM933" s="2"/>
      <c r="WKN933" s="2"/>
      <c r="WKO933" s="2"/>
      <c r="WKP933" s="2"/>
      <c r="WKQ933" s="2"/>
      <c r="WKR933" s="2"/>
      <c r="WKS933" s="2"/>
      <c r="WKT933" s="2"/>
      <c r="WKU933" s="2"/>
      <c r="WKV933" s="2"/>
      <c r="WKW933" s="2"/>
      <c r="WKX933" s="2"/>
      <c r="WKY933" s="2"/>
      <c r="WKZ933" s="2"/>
      <c r="WLA933" s="2"/>
      <c r="WLB933" s="2"/>
      <c r="WLC933" s="2"/>
      <c r="WLD933" s="2"/>
      <c r="WLE933" s="2"/>
      <c r="WLF933" s="2"/>
      <c r="WLG933" s="2"/>
      <c r="WLH933" s="2"/>
      <c r="WLI933" s="2"/>
      <c r="WLJ933" s="2"/>
      <c r="WLK933" s="2"/>
      <c r="WLL933" s="2"/>
      <c r="WLM933" s="2"/>
      <c r="WLN933" s="2"/>
      <c r="WLO933" s="2"/>
      <c r="WLP933" s="2"/>
      <c r="WLQ933" s="2"/>
      <c r="WLR933" s="2"/>
      <c r="WLS933" s="2"/>
      <c r="WLT933" s="2"/>
      <c r="WLU933" s="2"/>
      <c r="WLV933" s="2"/>
      <c r="WLW933" s="2"/>
      <c r="WLX933" s="2"/>
      <c r="WLY933" s="2"/>
      <c r="WLZ933" s="2"/>
      <c r="WMA933" s="2"/>
      <c r="WMB933" s="2"/>
      <c r="WMC933" s="2"/>
      <c r="WMD933" s="2"/>
      <c r="WME933" s="2"/>
      <c r="WMF933" s="2"/>
      <c r="WMG933" s="2"/>
      <c r="WMH933" s="2"/>
      <c r="WMI933" s="2"/>
      <c r="WMJ933" s="2"/>
      <c r="WMK933" s="2"/>
      <c r="WML933" s="2"/>
      <c r="WMM933" s="2"/>
      <c r="WMN933" s="2"/>
      <c r="WMO933" s="2"/>
      <c r="WMP933" s="2"/>
      <c r="WMQ933" s="2"/>
      <c r="WMR933" s="2"/>
      <c r="WMS933" s="2"/>
      <c r="WMT933" s="2"/>
      <c r="WMU933" s="2"/>
      <c r="WMV933" s="2"/>
      <c r="WMW933" s="2"/>
      <c r="WMX933" s="2"/>
      <c r="WMY933" s="2"/>
      <c r="WMZ933" s="2"/>
      <c r="WNA933" s="2"/>
      <c r="WNB933" s="2"/>
      <c r="WNC933" s="2"/>
      <c r="WND933" s="2"/>
      <c r="WNE933" s="2"/>
      <c r="WNF933" s="2"/>
      <c r="WNG933" s="2"/>
      <c r="WNH933" s="2"/>
      <c r="WNI933" s="2"/>
      <c r="WNJ933" s="2"/>
      <c r="WNK933" s="2"/>
      <c r="WNL933" s="2"/>
      <c r="WNM933" s="2"/>
      <c r="WNN933" s="2"/>
      <c r="WNO933" s="2"/>
      <c r="WNP933" s="2"/>
      <c r="WNQ933" s="2"/>
      <c r="WNR933" s="2"/>
      <c r="WNS933" s="2"/>
      <c r="WNT933" s="2"/>
      <c r="WNU933" s="2"/>
      <c r="WNV933" s="2"/>
      <c r="WNW933" s="2"/>
      <c r="WNX933" s="2"/>
      <c r="WNY933" s="2"/>
      <c r="WNZ933" s="2"/>
      <c r="WOA933" s="2"/>
      <c r="WOB933" s="2"/>
      <c r="WOC933" s="2"/>
      <c r="WOD933" s="2"/>
      <c r="WOE933" s="2"/>
      <c r="WOF933" s="2"/>
      <c r="WOG933" s="2"/>
      <c r="WOH933" s="2"/>
      <c r="WOI933" s="2"/>
      <c r="WOJ933" s="2"/>
      <c r="WOK933" s="2"/>
      <c r="WOL933" s="2"/>
      <c r="WOM933" s="2"/>
      <c r="WON933" s="2"/>
      <c r="WOO933" s="2"/>
      <c r="WOP933" s="2"/>
      <c r="WOQ933" s="2"/>
      <c r="WOR933" s="2"/>
      <c r="WOS933" s="2"/>
      <c r="WOT933" s="2"/>
      <c r="WOU933" s="2"/>
      <c r="WOV933" s="2"/>
      <c r="WOW933" s="2"/>
      <c r="WOX933" s="2"/>
      <c r="WOY933" s="2"/>
      <c r="WOZ933" s="2"/>
      <c r="WPA933" s="2"/>
      <c r="WPB933" s="2"/>
      <c r="WPC933" s="2"/>
      <c r="WPD933" s="2"/>
      <c r="WPE933" s="2"/>
      <c r="WPF933" s="2"/>
      <c r="WPG933" s="2"/>
      <c r="WPH933" s="2"/>
      <c r="WPI933" s="2"/>
      <c r="WPJ933" s="2"/>
      <c r="WPK933" s="2"/>
      <c r="WPL933" s="2"/>
      <c r="WPM933" s="2"/>
      <c r="WPN933" s="2"/>
      <c r="WPO933" s="2"/>
      <c r="WPP933" s="2"/>
      <c r="WPQ933" s="2"/>
      <c r="WPR933" s="2"/>
      <c r="WPS933" s="2"/>
      <c r="WPT933" s="2"/>
      <c r="WPU933" s="2"/>
      <c r="WPV933" s="2"/>
      <c r="WPW933" s="2"/>
      <c r="WPX933" s="2"/>
      <c r="WPY933" s="2"/>
      <c r="WPZ933" s="2"/>
      <c r="WQA933" s="2"/>
      <c r="WQB933" s="2"/>
      <c r="WQC933" s="2"/>
      <c r="WQD933" s="2"/>
      <c r="WQE933" s="2"/>
      <c r="WQF933" s="2"/>
      <c r="WQG933" s="2"/>
      <c r="WQH933" s="2"/>
      <c r="WQI933" s="2"/>
      <c r="WQJ933" s="2"/>
      <c r="WQK933" s="2"/>
      <c r="WQL933" s="2"/>
      <c r="WQM933" s="2"/>
      <c r="WQN933" s="2"/>
      <c r="WQO933" s="2"/>
      <c r="WQP933" s="2"/>
      <c r="WQQ933" s="2"/>
      <c r="WQR933" s="2"/>
      <c r="WQS933" s="2"/>
      <c r="WQT933" s="2"/>
      <c r="WQU933" s="2"/>
      <c r="WQV933" s="2"/>
      <c r="WQW933" s="2"/>
      <c r="WQX933" s="2"/>
      <c r="WQY933" s="2"/>
      <c r="WQZ933" s="2"/>
      <c r="WRA933" s="2"/>
      <c r="WRB933" s="2"/>
      <c r="WRC933" s="2"/>
      <c r="WRD933" s="2"/>
      <c r="WRE933" s="2"/>
      <c r="WRF933" s="2"/>
      <c r="WRG933" s="2"/>
      <c r="WRH933" s="2"/>
      <c r="WRI933" s="2"/>
      <c r="WRJ933" s="2"/>
      <c r="WRK933" s="2"/>
      <c r="WRL933" s="2"/>
      <c r="WRM933" s="2"/>
      <c r="WRN933" s="2"/>
      <c r="WRO933" s="2"/>
      <c r="WRP933" s="2"/>
      <c r="WRQ933" s="2"/>
      <c r="WRR933" s="2"/>
      <c r="WRS933" s="2"/>
      <c r="WRT933" s="2"/>
      <c r="WRU933" s="2"/>
      <c r="WRV933" s="2"/>
      <c r="WRW933" s="2"/>
      <c r="WRX933" s="2"/>
      <c r="WRY933" s="2"/>
      <c r="WRZ933" s="2"/>
      <c r="WSA933" s="2"/>
      <c r="WSB933" s="2"/>
      <c r="WSC933" s="2"/>
      <c r="WSD933" s="2"/>
      <c r="WSE933" s="2"/>
      <c r="WSF933" s="2"/>
      <c r="WSG933" s="2"/>
      <c r="WSH933" s="2"/>
      <c r="WSI933" s="2"/>
      <c r="WSJ933" s="2"/>
      <c r="WSK933" s="2"/>
      <c r="WSL933" s="2"/>
      <c r="WSM933" s="2"/>
      <c r="WSN933" s="2"/>
      <c r="WSO933" s="2"/>
      <c r="WSP933" s="2"/>
      <c r="WSQ933" s="2"/>
      <c r="WSR933" s="2"/>
      <c r="WSS933" s="2"/>
      <c r="WST933" s="2"/>
      <c r="WSU933" s="2"/>
      <c r="WSV933" s="2"/>
      <c r="WSW933" s="2"/>
      <c r="WSX933" s="2"/>
      <c r="WSY933" s="2"/>
      <c r="WSZ933" s="2"/>
      <c r="WTA933" s="2"/>
      <c r="WTB933" s="2"/>
      <c r="WTC933" s="2"/>
      <c r="WTD933" s="2"/>
      <c r="WTE933" s="2"/>
      <c r="WTF933" s="2"/>
      <c r="WTG933" s="2"/>
      <c r="WTH933" s="2"/>
      <c r="WTI933" s="2"/>
      <c r="WTJ933" s="2"/>
      <c r="WTK933" s="2"/>
      <c r="WTL933" s="2"/>
      <c r="WTM933" s="2"/>
      <c r="WTN933" s="2"/>
      <c r="WTO933" s="2"/>
      <c r="WTP933" s="2"/>
      <c r="WTQ933" s="2"/>
      <c r="WTR933" s="2"/>
      <c r="WTS933" s="2"/>
      <c r="WTT933" s="2"/>
      <c r="WTU933" s="2"/>
      <c r="WTV933" s="2"/>
      <c r="WTW933" s="2"/>
      <c r="WTX933" s="2"/>
      <c r="WTY933" s="2"/>
      <c r="WTZ933" s="2"/>
      <c r="WUA933" s="2"/>
      <c r="WUB933" s="2"/>
      <c r="WUC933" s="2"/>
      <c r="WUD933" s="2"/>
      <c r="WUE933" s="2"/>
      <c r="WUF933" s="2"/>
      <c r="WUG933" s="2"/>
      <c r="WUH933" s="2"/>
      <c r="WUI933" s="2"/>
      <c r="WUJ933" s="2"/>
      <c r="WUK933" s="2"/>
      <c r="WUL933" s="2"/>
      <c r="WUM933" s="2"/>
      <c r="WUN933" s="2"/>
      <c r="WUO933" s="2"/>
      <c r="WUP933" s="2"/>
      <c r="WUQ933" s="2"/>
      <c r="WUR933" s="2"/>
      <c r="WUS933" s="2"/>
      <c r="WUT933" s="2"/>
      <c r="WUU933" s="2"/>
      <c r="WUV933" s="2"/>
      <c r="WUW933" s="2"/>
      <c r="WUX933" s="2"/>
      <c r="WUY933" s="2"/>
      <c r="WUZ933" s="2"/>
      <c r="WVA933" s="2"/>
      <c r="WVB933" s="2"/>
      <c r="WVC933" s="2"/>
      <c r="WVD933" s="2"/>
      <c r="WVE933" s="2"/>
      <c r="WVF933" s="2"/>
      <c r="WVG933" s="2"/>
      <c r="WVH933" s="2"/>
      <c r="WVI933" s="2"/>
      <c r="WVJ933" s="2"/>
      <c r="WVK933" s="2"/>
      <c r="WVL933" s="2"/>
      <c r="WVM933" s="2"/>
      <c r="WVN933" s="2"/>
      <c r="WVO933" s="2"/>
      <c r="WVP933" s="2"/>
      <c r="WVQ933" s="2"/>
      <c r="WVR933" s="2"/>
      <c r="WVS933" s="2"/>
      <c r="WVT933" s="2"/>
      <c r="WVU933" s="2"/>
      <c r="WVV933" s="2"/>
      <c r="WVW933" s="2"/>
      <c r="WVX933" s="2"/>
      <c r="WVY933" s="2"/>
      <c r="WVZ933" s="2"/>
      <c r="WWA933" s="2"/>
      <c r="WWB933" s="2"/>
      <c r="WWC933" s="2"/>
      <c r="WWD933" s="2"/>
      <c r="WWE933" s="2"/>
      <c r="WWF933" s="2"/>
      <c r="WWG933" s="2"/>
      <c r="WWH933" s="2"/>
      <c r="WWI933" s="2"/>
      <c r="WWJ933" s="2"/>
      <c r="WWK933" s="2"/>
      <c r="WWL933" s="2"/>
      <c r="WWM933" s="2"/>
      <c r="WWN933" s="2"/>
      <c r="WWO933" s="2"/>
      <c r="WWP933" s="2"/>
      <c r="WWQ933" s="2"/>
      <c r="WWR933" s="2"/>
      <c r="WWS933" s="2"/>
      <c r="WWT933" s="2"/>
      <c r="WWU933" s="2"/>
      <c r="WWV933" s="2"/>
      <c r="WWW933" s="2"/>
      <c r="WWX933" s="2"/>
      <c r="WWY933" s="2"/>
      <c r="WWZ933" s="2"/>
      <c r="WXA933" s="2"/>
      <c r="WXB933" s="2"/>
      <c r="WXC933" s="2"/>
      <c r="WXD933" s="2"/>
      <c r="WXE933" s="2"/>
      <c r="WXF933" s="2"/>
      <c r="WXG933" s="2"/>
      <c r="WXH933" s="2"/>
      <c r="WXI933" s="2"/>
      <c r="WXJ933" s="2"/>
      <c r="WXK933" s="2"/>
      <c r="WXL933" s="2"/>
      <c r="WXM933" s="2"/>
      <c r="WXN933" s="2"/>
      <c r="WXO933" s="2"/>
      <c r="WXP933" s="2"/>
      <c r="WXQ933" s="2"/>
      <c r="WXR933" s="2"/>
      <c r="WXS933" s="2"/>
      <c r="WXT933" s="2"/>
      <c r="WXU933" s="2"/>
      <c r="WXV933" s="2"/>
      <c r="WXW933" s="2"/>
      <c r="WXX933" s="2"/>
      <c r="WXY933" s="2"/>
      <c r="WXZ933" s="2"/>
      <c r="WYA933" s="2"/>
      <c r="WYB933" s="2"/>
      <c r="WYC933" s="2"/>
      <c r="WYD933" s="2"/>
      <c r="WYE933" s="2"/>
      <c r="WYF933" s="2"/>
      <c r="WYG933" s="2"/>
      <c r="WYH933" s="2"/>
      <c r="WYI933" s="2"/>
      <c r="WYJ933" s="2"/>
      <c r="WYK933" s="2"/>
      <c r="WYL933" s="2"/>
      <c r="WYM933" s="2"/>
      <c r="WYN933" s="2"/>
      <c r="WYO933" s="2"/>
      <c r="WYP933" s="2"/>
      <c r="WYQ933" s="2"/>
      <c r="WYR933" s="2"/>
      <c r="WYS933" s="2"/>
      <c r="WYT933" s="2"/>
      <c r="WYU933" s="2"/>
      <c r="WYV933" s="2"/>
      <c r="WYW933" s="2"/>
      <c r="WYX933" s="2"/>
      <c r="WYY933" s="2"/>
      <c r="WYZ933" s="2"/>
      <c r="WZA933" s="2"/>
      <c r="WZB933" s="2"/>
      <c r="WZC933" s="2"/>
      <c r="WZD933" s="2"/>
      <c r="WZE933" s="2"/>
      <c r="WZF933" s="2"/>
      <c r="WZG933" s="2"/>
      <c r="WZH933" s="2"/>
      <c r="WZI933" s="2"/>
      <c r="WZJ933" s="2"/>
      <c r="WZK933" s="2"/>
      <c r="WZL933" s="2"/>
      <c r="WZM933" s="2"/>
      <c r="WZN933" s="2"/>
      <c r="WZO933" s="2"/>
      <c r="WZP933" s="2"/>
      <c r="WZQ933" s="2"/>
      <c r="WZR933" s="2"/>
      <c r="WZS933" s="2"/>
      <c r="WZT933" s="2"/>
      <c r="WZU933" s="2"/>
      <c r="WZV933" s="2"/>
      <c r="WZW933" s="2"/>
      <c r="WZX933" s="2"/>
      <c r="WZY933" s="2"/>
      <c r="WZZ933" s="2"/>
      <c r="XAA933" s="2"/>
      <c r="XAB933" s="2"/>
      <c r="XAC933" s="2"/>
      <c r="XAD933" s="2"/>
      <c r="XAE933" s="2"/>
      <c r="XAF933" s="2"/>
      <c r="XAG933" s="2"/>
      <c r="XAH933" s="2"/>
      <c r="XAI933" s="2"/>
      <c r="XAJ933" s="2"/>
      <c r="XAK933" s="2"/>
      <c r="XAL933" s="2"/>
      <c r="XAM933" s="2"/>
      <c r="XAN933" s="2"/>
      <c r="XAO933" s="2"/>
      <c r="XAP933" s="2"/>
      <c r="XAQ933" s="2"/>
      <c r="XAR933" s="2"/>
      <c r="XAS933" s="2"/>
      <c r="XAT933" s="2"/>
      <c r="XAU933" s="2"/>
      <c r="XAV933" s="2"/>
      <c r="XAW933" s="2"/>
      <c r="XAX933" s="2"/>
      <c r="XAY933" s="2"/>
      <c r="XAZ933" s="2"/>
      <c r="XBA933" s="2"/>
      <c r="XBB933" s="2"/>
      <c r="XBC933" s="2"/>
      <c r="XBD933" s="2"/>
      <c r="XBE933" s="2"/>
      <c r="XBF933" s="2"/>
      <c r="XBG933" s="2"/>
      <c r="XBH933" s="2"/>
      <c r="XBI933" s="2"/>
      <c r="XBJ933" s="2"/>
      <c r="XBK933" s="2"/>
      <c r="XBL933" s="2"/>
      <c r="XBM933" s="2"/>
      <c r="XBN933" s="2"/>
      <c r="XBO933" s="2"/>
      <c r="XBP933" s="2"/>
      <c r="XBQ933" s="2"/>
      <c r="XBR933" s="2"/>
      <c r="XBS933" s="2"/>
      <c r="XBT933" s="2"/>
      <c r="XBU933" s="2"/>
      <c r="XBV933" s="2"/>
      <c r="XBW933" s="2"/>
      <c r="XBX933" s="2"/>
      <c r="XBY933" s="2"/>
      <c r="XBZ933" s="2"/>
      <c r="XCA933" s="2"/>
      <c r="XCB933" s="2"/>
      <c r="XCC933" s="2"/>
      <c r="XCD933" s="2"/>
      <c r="XCE933" s="2"/>
      <c r="XCF933" s="2"/>
      <c r="XCG933" s="2"/>
      <c r="XCH933" s="2"/>
      <c r="XCI933" s="2"/>
      <c r="XCJ933" s="2"/>
      <c r="XCK933" s="2"/>
      <c r="XCL933" s="2"/>
      <c r="XCM933" s="2"/>
      <c r="XCN933" s="2"/>
      <c r="XCO933" s="2"/>
      <c r="XCP933" s="2"/>
      <c r="XCQ933" s="2"/>
      <c r="XCR933" s="2"/>
      <c r="XCS933" s="2"/>
      <c r="XCT933" s="2"/>
      <c r="XCU933" s="2"/>
      <c r="XCV933" s="2"/>
      <c r="XCW933" s="2"/>
      <c r="XCX933" s="2"/>
      <c r="XCY933" s="2"/>
      <c r="XCZ933" s="2"/>
      <c r="XDA933" s="2"/>
      <c r="XDB933" s="2"/>
      <c r="XDC933" s="2"/>
      <c r="XDD933" s="2"/>
      <c r="XDE933" s="2"/>
      <c r="XDF933" s="2"/>
      <c r="XDG933" s="2"/>
      <c r="XDH933" s="2"/>
      <c r="XDI933" s="2"/>
      <c r="XDJ933" s="2"/>
      <c r="XDK933" s="2"/>
      <c r="XDL933" s="2"/>
      <c r="XDM933" s="2"/>
      <c r="XDN933" s="2"/>
      <c r="XDO933" s="2"/>
      <c r="XDP933" s="2"/>
      <c r="XDQ933" s="2"/>
      <c r="XDR933" s="2"/>
      <c r="XDS933" s="2"/>
      <c r="XDT933" s="2"/>
      <c r="XDU933" s="2"/>
      <c r="XDV933" s="2"/>
      <c r="XDW933" s="2"/>
      <c r="XDX933" s="2"/>
      <c r="XDY933" s="2"/>
      <c r="XDZ933" s="2"/>
      <c r="XEA933" s="2"/>
      <c r="XEB933" s="2"/>
      <c r="XEC933" s="2"/>
      <c r="XED933" s="2"/>
      <c r="XEE933" s="2"/>
      <c r="XEF933" s="2"/>
      <c r="XEG933" s="2"/>
      <c r="XEH933" s="2"/>
      <c r="XEI933" s="2"/>
      <c r="XEJ933" s="2"/>
      <c r="XEK933" s="2"/>
      <c r="XEL933" s="2"/>
      <c r="XEM933" s="2"/>
      <c r="XEN933" s="2"/>
      <c r="XEO933" s="2"/>
      <c r="XEP933" s="2"/>
      <c r="XEQ933" s="2"/>
      <c r="XER933" s="2"/>
      <c r="XES933" s="2"/>
      <c r="XET933" s="2"/>
      <c r="XEU933" s="2"/>
      <c r="XEV933" s="2"/>
      <c r="XEW933" s="2"/>
      <c r="XEX933" s="2"/>
      <c r="XEY933" s="2"/>
      <c r="XEZ933" s="2"/>
      <c r="XFA933" s="2"/>
      <c r="XFB933" s="2"/>
      <c r="XFC933" s="2"/>
      <c r="XFD933" s="2"/>
    </row>
    <row r="934" spans="1:16384">
      <c r="A934" s="2" t="str">
        <f t="shared" si="8"/>
        <v>PB-GRA-1</v>
      </c>
      <c r="B934" s="2">
        <f t="shared" si="9"/>
        <v>2.65</v>
      </c>
      <c r="C934" s="2">
        <v>3</v>
      </c>
      <c r="D934" s="2" t="s">
        <v>145</v>
      </c>
      <c r="E934" s="2" t="s">
        <v>878</v>
      </c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  <c r="JO934" s="2"/>
      <c r="JP934" s="2"/>
      <c r="JQ934" s="2"/>
      <c r="JR934" s="2"/>
      <c r="JS934" s="2"/>
      <c r="JT934" s="2"/>
      <c r="JU934" s="2"/>
      <c r="JV934" s="2"/>
      <c r="JW934" s="2"/>
      <c r="JX934" s="2"/>
      <c r="JY934" s="2"/>
      <c r="JZ934" s="2"/>
      <c r="KA934" s="2"/>
      <c r="KB934" s="2"/>
      <c r="KC934" s="2"/>
      <c r="KD934" s="2"/>
      <c r="KE934" s="2"/>
      <c r="KF934" s="2"/>
      <c r="KG934" s="2"/>
      <c r="KH934" s="2"/>
      <c r="KI934" s="2"/>
      <c r="KJ934" s="2"/>
      <c r="KK934" s="2"/>
      <c r="KL934" s="2"/>
      <c r="KM934" s="2"/>
      <c r="KN934" s="2"/>
      <c r="KO934" s="2"/>
      <c r="KP934" s="2"/>
      <c r="KQ934" s="2"/>
      <c r="KR934" s="2"/>
      <c r="KS934" s="2"/>
      <c r="KT934" s="2"/>
      <c r="KU934" s="2"/>
      <c r="KV934" s="2"/>
      <c r="KW934" s="2"/>
      <c r="KX934" s="2"/>
      <c r="KY934" s="2"/>
      <c r="KZ934" s="2"/>
      <c r="LA934" s="2"/>
      <c r="LB934" s="2"/>
      <c r="LC934" s="2"/>
      <c r="LD934" s="2"/>
      <c r="LE934" s="2"/>
      <c r="LF934" s="2"/>
      <c r="LG934" s="2"/>
      <c r="LH934" s="2"/>
      <c r="LI934" s="2"/>
      <c r="LJ934" s="2"/>
      <c r="LK934" s="2"/>
      <c r="LL934" s="2"/>
      <c r="LM934" s="2"/>
      <c r="LN934" s="2"/>
      <c r="LO934" s="2"/>
      <c r="LP934" s="2"/>
      <c r="LQ934" s="2"/>
      <c r="LR934" s="2"/>
      <c r="LS934" s="2"/>
      <c r="LT934" s="2"/>
      <c r="LU934" s="2"/>
      <c r="LV934" s="2"/>
      <c r="LW934" s="2"/>
      <c r="LX934" s="2"/>
      <c r="LY934" s="2"/>
      <c r="LZ934" s="2"/>
      <c r="MA934" s="2"/>
      <c r="MB934" s="2"/>
      <c r="MC934" s="2"/>
      <c r="MD934" s="2"/>
      <c r="ME934" s="2"/>
      <c r="MF934" s="2"/>
      <c r="MG934" s="2"/>
      <c r="MH934" s="2"/>
      <c r="MI934" s="2"/>
      <c r="MJ934" s="2"/>
      <c r="MK934" s="2"/>
      <c r="ML934" s="2"/>
      <c r="MM934" s="2"/>
      <c r="MN934" s="2"/>
      <c r="MO934" s="2"/>
      <c r="MP934" s="2"/>
      <c r="MQ934" s="2"/>
      <c r="MR934" s="2"/>
      <c r="MS934" s="2"/>
      <c r="MT934" s="2"/>
      <c r="MU934" s="2"/>
      <c r="MV934" s="2"/>
      <c r="MW934" s="2"/>
      <c r="MX934" s="2"/>
      <c r="MY934" s="2"/>
      <c r="MZ934" s="2"/>
      <c r="NA934" s="2"/>
      <c r="NB934" s="2"/>
      <c r="NC934" s="2"/>
      <c r="ND934" s="2"/>
      <c r="NE934" s="2"/>
      <c r="NF934" s="2"/>
      <c r="NG934" s="2"/>
      <c r="NH934" s="2"/>
      <c r="NI934" s="2"/>
      <c r="NJ934" s="2"/>
      <c r="NK934" s="2"/>
      <c r="NL934" s="2"/>
      <c r="NM934" s="2"/>
      <c r="NN934" s="2"/>
      <c r="NO934" s="2"/>
      <c r="NP934" s="2"/>
      <c r="NQ934" s="2"/>
      <c r="NR934" s="2"/>
      <c r="NS934" s="2"/>
      <c r="NT934" s="2"/>
      <c r="NU934" s="2"/>
      <c r="NV934" s="2"/>
      <c r="NW934" s="2"/>
      <c r="NX934" s="2"/>
      <c r="NY934" s="2"/>
      <c r="NZ934" s="2"/>
      <c r="OA934" s="2"/>
      <c r="OB934" s="2"/>
      <c r="OC934" s="2"/>
      <c r="OD934" s="2"/>
      <c r="OE934" s="2"/>
      <c r="OF934" s="2"/>
      <c r="OG934" s="2"/>
      <c r="OH934" s="2"/>
      <c r="OI934" s="2"/>
      <c r="OJ934" s="2"/>
      <c r="OK934" s="2"/>
      <c r="OL934" s="2"/>
      <c r="OM934" s="2"/>
      <c r="ON934" s="2"/>
      <c r="OO934" s="2"/>
      <c r="OP934" s="2"/>
      <c r="OQ934" s="2"/>
      <c r="OR934" s="2"/>
      <c r="OS934" s="2"/>
      <c r="OT934" s="2"/>
      <c r="OU934" s="2"/>
      <c r="OV934" s="2"/>
      <c r="OW934" s="2"/>
      <c r="OX934" s="2"/>
      <c r="OY934" s="2"/>
      <c r="OZ934" s="2"/>
      <c r="PA934" s="2"/>
      <c r="PB934" s="2"/>
      <c r="PC934" s="2"/>
      <c r="PD934" s="2"/>
      <c r="PE934" s="2"/>
      <c r="PF934" s="2"/>
      <c r="PG934" s="2"/>
      <c r="PH934" s="2"/>
      <c r="PI934" s="2"/>
      <c r="PJ934" s="2"/>
      <c r="PK934" s="2"/>
      <c r="PL934" s="2"/>
      <c r="PM934" s="2"/>
      <c r="PN934" s="2"/>
      <c r="PO934" s="2"/>
      <c r="PP934" s="2"/>
      <c r="PQ934" s="2"/>
      <c r="PR934" s="2"/>
      <c r="PS934" s="2"/>
      <c r="PT934" s="2"/>
      <c r="PU934" s="2"/>
      <c r="PV934" s="2"/>
      <c r="PW934" s="2"/>
      <c r="PX934" s="2"/>
      <c r="PY934" s="2"/>
      <c r="PZ934" s="2"/>
      <c r="QA934" s="2"/>
      <c r="QB934" s="2"/>
      <c r="QC934" s="2"/>
      <c r="QD934" s="2"/>
      <c r="QE934" s="2"/>
      <c r="QF934" s="2"/>
      <c r="QG934" s="2"/>
      <c r="QH934" s="2"/>
      <c r="QI934" s="2"/>
      <c r="QJ934" s="2"/>
      <c r="QK934" s="2"/>
      <c r="QL934" s="2"/>
      <c r="QM934" s="2"/>
      <c r="QN934" s="2"/>
      <c r="QO934" s="2"/>
      <c r="QP934" s="2"/>
      <c r="QQ934" s="2"/>
      <c r="QR934" s="2"/>
      <c r="QS934" s="2"/>
      <c r="QT934" s="2"/>
      <c r="QU934" s="2"/>
      <c r="QV934" s="2"/>
      <c r="QW934" s="2"/>
      <c r="QX934" s="2"/>
      <c r="QY934" s="2"/>
      <c r="QZ934" s="2"/>
      <c r="RA934" s="2"/>
      <c r="RB934" s="2"/>
      <c r="RC934" s="2"/>
      <c r="RD934" s="2"/>
      <c r="RE934" s="2"/>
      <c r="RF934" s="2"/>
      <c r="RG934" s="2"/>
      <c r="RH934" s="2"/>
      <c r="RI934" s="2"/>
      <c r="RJ934" s="2"/>
      <c r="RK934" s="2"/>
      <c r="RL934" s="2"/>
      <c r="RM934" s="2"/>
      <c r="RN934" s="2"/>
      <c r="RO934" s="2"/>
      <c r="RP934" s="2"/>
      <c r="RQ934" s="2"/>
      <c r="RR934" s="2"/>
      <c r="RS934" s="2"/>
      <c r="RT934" s="2"/>
      <c r="RU934" s="2"/>
      <c r="RV934" s="2"/>
      <c r="RW934" s="2"/>
      <c r="RX934" s="2"/>
      <c r="RY934" s="2"/>
      <c r="RZ934" s="2"/>
      <c r="SA934" s="2"/>
      <c r="SB934" s="2"/>
      <c r="SC934" s="2"/>
      <c r="SD934" s="2"/>
      <c r="SE934" s="2"/>
      <c r="SF934" s="2"/>
      <c r="SG934" s="2"/>
      <c r="SH934" s="2"/>
      <c r="SI934" s="2"/>
      <c r="SJ934" s="2"/>
      <c r="SK934" s="2"/>
      <c r="SL934" s="2"/>
      <c r="SM934" s="2"/>
      <c r="SN934" s="2"/>
      <c r="SO934" s="2"/>
      <c r="SP934" s="2"/>
      <c r="SQ934" s="2"/>
      <c r="SR934" s="2"/>
      <c r="SS934" s="2"/>
      <c r="ST934" s="2"/>
      <c r="SU934" s="2"/>
      <c r="SV934" s="2"/>
      <c r="SW934" s="2"/>
      <c r="SX934" s="2"/>
      <c r="SY934" s="2"/>
      <c r="SZ934" s="2"/>
      <c r="TA934" s="2"/>
      <c r="TB934" s="2"/>
      <c r="TC934" s="2"/>
      <c r="TD934" s="2"/>
      <c r="TE934" s="2"/>
      <c r="TF934" s="2"/>
      <c r="TG934" s="2"/>
      <c r="TH934" s="2"/>
      <c r="TI934" s="2"/>
      <c r="TJ934" s="2"/>
      <c r="TK934" s="2"/>
      <c r="TL934" s="2"/>
      <c r="TM934" s="2"/>
      <c r="TN934" s="2"/>
      <c r="TO934" s="2"/>
      <c r="TP934" s="2"/>
      <c r="TQ934" s="2"/>
      <c r="TR934" s="2"/>
      <c r="TS934" s="2"/>
      <c r="TT934" s="2"/>
      <c r="TU934" s="2"/>
      <c r="TV934" s="2"/>
      <c r="TW934" s="2"/>
      <c r="TX934" s="2"/>
      <c r="TY934" s="2"/>
      <c r="TZ934" s="2"/>
      <c r="UA934" s="2"/>
      <c r="UB934" s="2"/>
      <c r="UC934" s="2"/>
      <c r="UD934" s="2"/>
      <c r="UE934" s="2"/>
      <c r="UF934" s="2"/>
      <c r="UG934" s="2"/>
      <c r="UH934" s="2"/>
      <c r="UI934" s="2"/>
      <c r="UJ934" s="2"/>
      <c r="UK934" s="2"/>
      <c r="UL934" s="2"/>
      <c r="UM934" s="2"/>
      <c r="UN934" s="2"/>
      <c r="UO934" s="2"/>
      <c r="UP934" s="2"/>
      <c r="UQ934" s="2"/>
      <c r="UR934" s="2"/>
      <c r="US934" s="2"/>
      <c r="UT934" s="2"/>
      <c r="UU934" s="2"/>
      <c r="UV934" s="2"/>
      <c r="UW934" s="2"/>
      <c r="UX934" s="2"/>
      <c r="UY934" s="2"/>
      <c r="UZ934" s="2"/>
      <c r="VA934" s="2"/>
      <c r="VB934" s="2"/>
      <c r="VC934" s="2"/>
      <c r="VD934" s="2"/>
      <c r="VE934" s="2"/>
      <c r="VF934" s="2"/>
      <c r="VG934" s="2"/>
      <c r="VH934" s="2"/>
      <c r="VI934" s="2"/>
      <c r="VJ934" s="2"/>
      <c r="VK934" s="2"/>
      <c r="VL934" s="2"/>
      <c r="VM934" s="2"/>
      <c r="VN934" s="2"/>
      <c r="VO934" s="2"/>
      <c r="VP934" s="2"/>
      <c r="VQ934" s="2"/>
      <c r="VR934" s="2"/>
      <c r="VS934" s="2"/>
      <c r="VT934" s="2"/>
      <c r="VU934" s="2"/>
      <c r="VV934" s="2"/>
      <c r="VW934" s="2"/>
      <c r="VX934" s="2"/>
      <c r="VY934" s="2"/>
      <c r="VZ934" s="2"/>
      <c r="WA934" s="2"/>
      <c r="WB934" s="2"/>
      <c r="WC934" s="2"/>
      <c r="WD934" s="2"/>
      <c r="WE934" s="2"/>
      <c r="WF934" s="2"/>
      <c r="WG934" s="2"/>
      <c r="WH934" s="2"/>
      <c r="WI934" s="2"/>
      <c r="WJ934" s="2"/>
      <c r="WK934" s="2"/>
      <c r="WL934" s="2"/>
      <c r="WM934" s="2"/>
      <c r="WN934" s="2"/>
      <c r="WO934" s="2"/>
      <c r="WP934" s="2"/>
      <c r="WQ934" s="2"/>
      <c r="WR934" s="2"/>
      <c r="WS934" s="2"/>
      <c r="WT934" s="2"/>
      <c r="WU934" s="2"/>
      <c r="WV934" s="2"/>
      <c r="WW934" s="2"/>
      <c r="WX934" s="2"/>
      <c r="WY934" s="2"/>
      <c r="WZ934" s="2"/>
      <c r="XA934" s="2"/>
      <c r="XB934" s="2"/>
      <c r="XC934" s="2"/>
      <c r="XD934" s="2"/>
      <c r="XE934" s="2"/>
      <c r="XF934" s="2"/>
      <c r="XG934" s="2"/>
      <c r="XH934" s="2"/>
      <c r="XI934" s="2"/>
      <c r="XJ934" s="2"/>
      <c r="XK934" s="2"/>
      <c r="XL934" s="2"/>
      <c r="XM934" s="2"/>
      <c r="XN934" s="2"/>
      <c r="XO934" s="2"/>
      <c r="XP934" s="2"/>
      <c r="XQ934" s="2"/>
      <c r="XR934" s="2"/>
      <c r="XS934" s="2"/>
      <c r="XT934" s="2"/>
      <c r="XU934" s="2"/>
      <c r="XV934" s="2"/>
      <c r="XW934" s="2"/>
      <c r="XX934" s="2"/>
      <c r="XY934" s="2"/>
      <c r="XZ934" s="2"/>
      <c r="YA934" s="2"/>
      <c r="YB934" s="2"/>
      <c r="YC934" s="2"/>
      <c r="YD934" s="2"/>
      <c r="YE934" s="2"/>
      <c r="YF934" s="2"/>
      <c r="YG934" s="2"/>
      <c r="YH934" s="2"/>
      <c r="YI934" s="2"/>
      <c r="YJ934" s="2"/>
      <c r="YK934" s="2"/>
      <c r="YL934" s="2"/>
      <c r="YM934" s="2"/>
      <c r="YN934" s="2"/>
      <c r="YO934" s="2"/>
      <c r="YP934" s="2"/>
      <c r="YQ934" s="2"/>
      <c r="YR934" s="2"/>
      <c r="YS934" s="2"/>
      <c r="YT934" s="2"/>
      <c r="YU934" s="2"/>
      <c r="YV934" s="2"/>
      <c r="YW934" s="2"/>
      <c r="YX934" s="2"/>
      <c r="YY934" s="2"/>
      <c r="YZ934" s="2"/>
      <c r="ZA934" s="2"/>
      <c r="ZB934" s="2"/>
      <c r="ZC934" s="2"/>
      <c r="ZD934" s="2"/>
      <c r="ZE934" s="2"/>
      <c r="ZF934" s="2"/>
      <c r="ZG934" s="2"/>
      <c r="ZH934" s="2"/>
      <c r="ZI934" s="2"/>
      <c r="ZJ934" s="2"/>
      <c r="ZK934" s="2"/>
      <c r="ZL934" s="2"/>
      <c r="ZM934" s="2"/>
      <c r="ZN934" s="2"/>
      <c r="ZO934" s="2"/>
      <c r="ZP934" s="2"/>
      <c r="ZQ934" s="2"/>
      <c r="ZR934" s="2"/>
      <c r="ZS934" s="2"/>
      <c r="ZT934" s="2"/>
      <c r="ZU934" s="2"/>
      <c r="ZV934" s="2"/>
      <c r="ZW934" s="2"/>
      <c r="ZX934" s="2"/>
      <c r="ZY934" s="2"/>
      <c r="ZZ934" s="2"/>
      <c r="AAA934" s="2"/>
      <c r="AAB934" s="2"/>
      <c r="AAC934" s="2"/>
      <c r="AAD934" s="2"/>
      <c r="AAE934" s="2"/>
      <c r="AAF934" s="2"/>
      <c r="AAG934" s="2"/>
      <c r="AAH934" s="2"/>
      <c r="AAI934" s="2"/>
      <c r="AAJ934" s="2"/>
      <c r="AAK934" s="2"/>
      <c r="AAL934" s="2"/>
      <c r="AAM934" s="2"/>
      <c r="AAN934" s="2"/>
      <c r="AAO934" s="2"/>
      <c r="AAP934" s="2"/>
      <c r="AAQ934" s="2"/>
      <c r="AAR934" s="2"/>
      <c r="AAS934" s="2"/>
      <c r="AAT934" s="2"/>
      <c r="AAU934" s="2"/>
      <c r="AAV934" s="2"/>
      <c r="AAW934" s="2"/>
      <c r="AAX934" s="2"/>
      <c r="AAY934" s="2"/>
      <c r="AAZ934" s="2"/>
      <c r="ABA934" s="2"/>
      <c r="ABB934" s="2"/>
      <c r="ABC934" s="2"/>
      <c r="ABD934" s="2"/>
      <c r="ABE934" s="2"/>
      <c r="ABF934" s="2"/>
      <c r="ABG934" s="2"/>
      <c r="ABH934" s="2"/>
      <c r="ABI934" s="2"/>
      <c r="ABJ934" s="2"/>
      <c r="ABK934" s="2"/>
      <c r="ABL934" s="2"/>
      <c r="ABM934" s="2"/>
      <c r="ABN934" s="2"/>
      <c r="ABO934" s="2"/>
      <c r="ABP934" s="2"/>
      <c r="ABQ934" s="2"/>
      <c r="ABR934" s="2"/>
      <c r="ABS934" s="2"/>
      <c r="ABT934" s="2"/>
      <c r="ABU934" s="2"/>
      <c r="ABV934" s="2"/>
      <c r="ABW934" s="2"/>
      <c r="ABX934" s="2"/>
      <c r="ABY934" s="2"/>
      <c r="ABZ934" s="2"/>
      <c r="ACA934" s="2"/>
      <c r="ACB934" s="2"/>
      <c r="ACC934" s="2"/>
      <c r="ACD934" s="2"/>
      <c r="ACE934" s="2"/>
      <c r="ACF934" s="2"/>
      <c r="ACG934" s="2"/>
      <c r="ACH934" s="2"/>
      <c r="ACI934" s="2"/>
      <c r="ACJ934" s="2"/>
      <c r="ACK934" s="2"/>
      <c r="ACL934" s="2"/>
      <c r="ACM934" s="2"/>
      <c r="ACN934" s="2"/>
      <c r="ACO934" s="2"/>
      <c r="ACP934" s="2"/>
      <c r="ACQ934" s="2"/>
      <c r="ACR934" s="2"/>
      <c r="ACS934" s="2"/>
      <c r="ACT934" s="2"/>
      <c r="ACU934" s="2"/>
      <c r="ACV934" s="2"/>
      <c r="ACW934" s="2"/>
      <c r="ACX934" s="2"/>
      <c r="ACY934" s="2"/>
      <c r="ACZ934" s="2"/>
      <c r="ADA934" s="2"/>
      <c r="ADB934" s="2"/>
      <c r="ADC934" s="2"/>
      <c r="ADD934" s="2"/>
      <c r="ADE934" s="2"/>
      <c r="ADF934" s="2"/>
      <c r="ADG934" s="2"/>
      <c r="ADH934" s="2"/>
      <c r="ADI934" s="2"/>
      <c r="ADJ934" s="2"/>
      <c r="ADK934" s="2"/>
      <c r="ADL934" s="2"/>
      <c r="ADM934" s="2"/>
      <c r="ADN934" s="2"/>
      <c r="ADO934" s="2"/>
      <c r="ADP934" s="2"/>
      <c r="ADQ934" s="2"/>
      <c r="ADR934" s="2"/>
      <c r="ADS934" s="2"/>
      <c r="ADT934" s="2"/>
      <c r="ADU934" s="2"/>
      <c r="ADV934" s="2"/>
      <c r="ADW934" s="2"/>
      <c r="ADX934" s="2"/>
      <c r="ADY934" s="2"/>
      <c r="ADZ934" s="2"/>
      <c r="AEA934" s="2"/>
      <c r="AEB934" s="2"/>
      <c r="AEC934" s="2"/>
      <c r="AED934" s="2"/>
      <c r="AEE934" s="2"/>
      <c r="AEF934" s="2"/>
      <c r="AEG934" s="2"/>
      <c r="AEH934" s="2"/>
      <c r="AEI934" s="2"/>
      <c r="AEJ934" s="2"/>
      <c r="AEK934" s="2"/>
      <c r="AEL934" s="2"/>
      <c r="AEM934" s="2"/>
      <c r="AEN934" s="2"/>
      <c r="AEO934" s="2"/>
      <c r="AEP934" s="2"/>
      <c r="AEQ934" s="2"/>
      <c r="AER934" s="2"/>
      <c r="AES934" s="2"/>
      <c r="AET934" s="2"/>
      <c r="AEU934" s="2"/>
      <c r="AEV934" s="2"/>
      <c r="AEW934" s="2"/>
      <c r="AEX934" s="2"/>
      <c r="AEY934" s="2"/>
      <c r="AEZ934" s="2"/>
      <c r="AFA934" s="2"/>
      <c r="AFB934" s="2"/>
      <c r="AFC934" s="2"/>
      <c r="AFD934" s="2"/>
      <c r="AFE934" s="2"/>
      <c r="AFF934" s="2"/>
      <c r="AFG934" s="2"/>
      <c r="AFH934" s="2"/>
      <c r="AFI934" s="2"/>
      <c r="AFJ934" s="2"/>
      <c r="AFK934" s="2"/>
      <c r="AFL934" s="2"/>
      <c r="AFM934" s="2"/>
      <c r="AFN934" s="2"/>
      <c r="AFO934" s="2"/>
      <c r="AFP934" s="2"/>
      <c r="AFQ934" s="2"/>
      <c r="AFR934" s="2"/>
      <c r="AFS934" s="2"/>
      <c r="AFT934" s="2"/>
      <c r="AFU934" s="2"/>
      <c r="AFV934" s="2"/>
      <c r="AFW934" s="2"/>
      <c r="AFX934" s="2"/>
      <c r="AFY934" s="2"/>
      <c r="AFZ934" s="2"/>
      <c r="AGA934" s="2"/>
      <c r="AGB934" s="2"/>
      <c r="AGC934" s="2"/>
      <c r="AGD934" s="2"/>
      <c r="AGE934" s="2"/>
      <c r="AGF934" s="2"/>
      <c r="AGG934" s="2"/>
      <c r="AGH934" s="2"/>
      <c r="AGI934" s="2"/>
      <c r="AGJ934" s="2"/>
      <c r="AGK934" s="2"/>
      <c r="AGL934" s="2"/>
      <c r="AGM934" s="2"/>
      <c r="AGN934" s="2"/>
      <c r="AGO934" s="2"/>
      <c r="AGP934" s="2"/>
      <c r="AGQ934" s="2"/>
      <c r="AGR934" s="2"/>
      <c r="AGS934" s="2"/>
      <c r="AGT934" s="2"/>
      <c r="AGU934" s="2"/>
      <c r="AGV934" s="2"/>
      <c r="AGW934" s="2"/>
      <c r="AGX934" s="2"/>
      <c r="AGY934" s="2"/>
      <c r="AGZ934" s="2"/>
      <c r="AHA934" s="2"/>
      <c r="AHB934" s="2"/>
      <c r="AHC934" s="2"/>
      <c r="AHD934" s="2"/>
      <c r="AHE934" s="2"/>
      <c r="AHF934" s="2"/>
      <c r="AHG934" s="2"/>
      <c r="AHH934" s="2"/>
      <c r="AHI934" s="2"/>
      <c r="AHJ934" s="2"/>
      <c r="AHK934" s="2"/>
      <c r="AHL934" s="2"/>
      <c r="AHM934" s="2"/>
      <c r="AHN934" s="2"/>
      <c r="AHO934" s="2"/>
      <c r="AHP934" s="2"/>
      <c r="AHQ934" s="2"/>
      <c r="AHR934" s="2"/>
      <c r="AHS934" s="2"/>
      <c r="AHT934" s="2"/>
      <c r="AHU934" s="2"/>
      <c r="AHV934" s="2"/>
      <c r="AHW934" s="2"/>
      <c r="AHX934" s="2"/>
      <c r="AHY934" s="2"/>
      <c r="AHZ934" s="2"/>
      <c r="AIA934" s="2"/>
      <c r="AIB934" s="2"/>
      <c r="AIC934" s="2"/>
      <c r="AID934" s="2"/>
      <c r="AIE934" s="2"/>
      <c r="AIF934" s="2"/>
      <c r="AIG934" s="2"/>
      <c r="AIH934" s="2"/>
      <c r="AII934" s="2"/>
      <c r="AIJ934" s="2"/>
      <c r="AIK934" s="2"/>
      <c r="AIL934" s="2"/>
      <c r="AIM934" s="2"/>
      <c r="AIN934" s="2"/>
      <c r="AIO934" s="2"/>
      <c r="AIP934" s="2"/>
      <c r="AIQ934" s="2"/>
      <c r="AIR934" s="2"/>
      <c r="AIS934" s="2"/>
      <c r="AIT934" s="2"/>
      <c r="AIU934" s="2"/>
      <c r="AIV934" s="2"/>
      <c r="AIW934" s="2"/>
      <c r="AIX934" s="2"/>
      <c r="AIY934" s="2"/>
      <c r="AIZ934" s="2"/>
      <c r="AJA934" s="2"/>
      <c r="AJB934" s="2"/>
      <c r="AJC934" s="2"/>
      <c r="AJD934" s="2"/>
      <c r="AJE934" s="2"/>
      <c r="AJF934" s="2"/>
      <c r="AJG934" s="2"/>
      <c r="AJH934" s="2"/>
      <c r="AJI934" s="2"/>
      <c r="AJJ934" s="2"/>
      <c r="AJK934" s="2"/>
      <c r="AJL934" s="2"/>
      <c r="AJM934" s="2"/>
      <c r="AJN934" s="2"/>
      <c r="AJO934" s="2"/>
      <c r="AJP934" s="2"/>
      <c r="AJQ934" s="2"/>
      <c r="AJR934" s="2"/>
      <c r="AJS934" s="2"/>
      <c r="AJT934" s="2"/>
      <c r="AJU934" s="2"/>
      <c r="AJV934" s="2"/>
      <c r="AJW934" s="2"/>
      <c r="AJX934" s="2"/>
      <c r="AJY934" s="2"/>
      <c r="AJZ934" s="2"/>
      <c r="AKA934" s="2"/>
      <c r="AKB934" s="2"/>
      <c r="AKC934" s="2"/>
      <c r="AKD934" s="2"/>
      <c r="AKE934" s="2"/>
      <c r="AKF934" s="2"/>
      <c r="AKG934" s="2"/>
      <c r="AKH934" s="2"/>
      <c r="AKI934" s="2"/>
      <c r="AKJ934" s="2"/>
      <c r="AKK934" s="2"/>
      <c r="AKL934" s="2"/>
      <c r="AKM934" s="2"/>
      <c r="AKN934" s="2"/>
      <c r="AKO934" s="2"/>
      <c r="AKP934" s="2"/>
      <c r="AKQ934" s="2"/>
      <c r="AKR934" s="2"/>
      <c r="AKS934" s="2"/>
      <c r="AKT934" s="2"/>
      <c r="AKU934" s="2"/>
      <c r="AKV934" s="2"/>
      <c r="AKW934" s="2"/>
      <c r="AKX934" s="2"/>
      <c r="AKY934" s="2"/>
      <c r="AKZ934" s="2"/>
      <c r="ALA934" s="2"/>
      <c r="ALB934" s="2"/>
      <c r="ALC934" s="2"/>
      <c r="ALD934" s="2"/>
      <c r="ALE934" s="2"/>
      <c r="ALF934" s="2"/>
      <c r="ALG934" s="2"/>
      <c r="ALH934" s="2"/>
      <c r="ALI934" s="2"/>
      <c r="ALJ934" s="2"/>
      <c r="ALK934" s="2"/>
      <c r="ALL934" s="2"/>
      <c r="ALM934" s="2"/>
      <c r="ALN934" s="2"/>
      <c r="ALO934" s="2"/>
      <c r="ALP934" s="2"/>
      <c r="ALQ934" s="2"/>
      <c r="ALR934" s="2"/>
      <c r="ALS934" s="2"/>
      <c r="ALT934" s="2"/>
      <c r="ALU934" s="2"/>
      <c r="ALV934" s="2"/>
      <c r="ALW934" s="2"/>
      <c r="ALX934" s="2"/>
      <c r="ALY934" s="2"/>
      <c r="ALZ934" s="2"/>
      <c r="AMA934" s="2"/>
      <c r="AMB934" s="2"/>
      <c r="AMC934" s="2"/>
      <c r="AMD934" s="2"/>
      <c r="AME934" s="2"/>
      <c r="AMF934" s="2"/>
      <c r="AMG934" s="2"/>
      <c r="AMH934" s="2"/>
      <c r="AMI934" s="2"/>
      <c r="AMJ934" s="2"/>
      <c r="AMK934" s="2"/>
      <c r="AML934" s="2"/>
      <c r="AMM934" s="2"/>
      <c r="AMN934" s="2"/>
      <c r="AMO934" s="2"/>
      <c r="AMP934" s="2"/>
      <c r="AMQ934" s="2"/>
      <c r="AMR934" s="2"/>
      <c r="AMS934" s="2"/>
      <c r="AMT934" s="2"/>
      <c r="AMU934" s="2"/>
      <c r="AMV934" s="2"/>
      <c r="AMW934" s="2"/>
      <c r="AMX934" s="2"/>
      <c r="AMY934" s="2"/>
      <c r="AMZ934" s="2"/>
      <c r="ANA934" s="2"/>
      <c r="ANB934" s="2"/>
      <c r="ANC934" s="2"/>
      <c r="AND934" s="2"/>
      <c r="ANE934" s="2"/>
      <c r="ANF934" s="2"/>
      <c r="ANG934" s="2"/>
      <c r="ANH934" s="2"/>
      <c r="ANI934" s="2"/>
      <c r="ANJ934" s="2"/>
      <c r="ANK934" s="2"/>
      <c r="ANL934" s="2"/>
      <c r="ANM934" s="2"/>
      <c r="ANN934" s="2"/>
      <c r="ANO934" s="2"/>
      <c r="ANP934" s="2"/>
      <c r="ANQ934" s="2"/>
      <c r="ANR934" s="2"/>
      <c r="ANS934" s="2"/>
      <c r="ANT934" s="2"/>
      <c r="ANU934" s="2"/>
      <c r="ANV934" s="2"/>
      <c r="ANW934" s="2"/>
      <c r="ANX934" s="2"/>
      <c r="ANY934" s="2"/>
      <c r="ANZ934" s="2"/>
      <c r="AOA934" s="2"/>
      <c r="AOB934" s="2"/>
      <c r="AOC934" s="2"/>
      <c r="AOD934" s="2"/>
      <c r="AOE934" s="2"/>
      <c r="AOF934" s="2"/>
      <c r="AOG934" s="2"/>
      <c r="AOH934" s="2"/>
      <c r="AOI934" s="2"/>
      <c r="AOJ934" s="2"/>
      <c r="AOK934" s="2"/>
      <c r="AOL934" s="2"/>
      <c r="AOM934" s="2"/>
      <c r="AON934" s="2"/>
      <c r="AOO934" s="2"/>
      <c r="AOP934" s="2"/>
      <c r="AOQ934" s="2"/>
      <c r="AOR934" s="2"/>
      <c r="AOS934" s="2"/>
      <c r="AOT934" s="2"/>
      <c r="AOU934" s="2"/>
      <c r="AOV934" s="2"/>
      <c r="AOW934" s="2"/>
      <c r="AOX934" s="2"/>
      <c r="AOY934" s="2"/>
      <c r="AOZ934" s="2"/>
      <c r="APA934" s="2"/>
      <c r="APB934" s="2"/>
      <c r="APC934" s="2"/>
      <c r="APD934" s="2"/>
      <c r="APE934" s="2"/>
      <c r="APF934" s="2"/>
      <c r="APG934" s="2"/>
      <c r="APH934" s="2"/>
      <c r="API934" s="2"/>
      <c r="APJ934" s="2"/>
      <c r="APK934" s="2"/>
      <c r="APL934" s="2"/>
      <c r="APM934" s="2"/>
      <c r="APN934" s="2"/>
      <c r="APO934" s="2"/>
      <c r="APP934" s="2"/>
      <c r="APQ934" s="2"/>
      <c r="APR934" s="2"/>
      <c r="APS934" s="2"/>
      <c r="APT934" s="2"/>
      <c r="APU934" s="2"/>
      <c r="APV934" s="2"/>
      <c r="APW934" s="2"/>
      <c r="APX934" s="2"/>
      <c r="APY934" s="2"/>
      <c r="APZ934" s="2"/>
      <c r="AQA934" s="2"/>
      <c r="AQB934" s="2"/>
      <c r="AQC934" s="2"/>
      <c r="AQD934" s="2"/>
      <c r="AQE934" s="2"/>
      <c r="AQF934" s="2"/>
      <c r="AQG934" s="2"/>
      <c r="AQH934" s="2"/>
      <c r="AQI934" s="2"/>
      <c r="AQJ934" s="2"/>
      <c r="AQK934" s="2"/>
      <c r="AQL934" s="2"/>
      <c r="AQM934" s="2"/>
      <c r="AQN934" s="2"/>
      <c r="AQO934" s="2"/>
      <c r="AQP934" s="2"/>
      <c r="AQQ934" s="2"/>
      <c r="AQR934" s="2"/>
      <c r="AQS934" s="2"/>
      <c r="AQT934" s="2"/>
      <c r="AQU934" s="2"/>
      <c r="AQV934" s="2"/>
      <c r="AQW934" s="2"/>
      <c r="AQX934" s="2"/>
      <c r="AQY934" s="2"/>
      <c r="AQZ934" s="2"/>
      <c r="ARA934" s="2"/>
      <c r="ARB934" s="2"/>
      <c r="ARC934" s="2"/>
      <c r="ARD934" s="2"/>
      <c r="ARE934" s="2"/>
      <c r="ARF934" s="2"/>
      <c r="ARG934" s="2"/>
      <c r="ARH934" s="2"/>
      <c r="ARI934" s="2"/>
      <c r="ARJ934" s="2"/>
      <c r="ARK934" s="2"/>
      <c r="ARL934" s="2"/>
      <c r="ARM934" s="2"/>
      <c r="ARN934" s="2"/>
      <c r="ARO934" s="2"/>
      <c r="ARP934" s="2"/>
      <c r="ARQ934" s="2"/>
      <c r="ARR934" s="2"/>
      <c r="ARS934" s="2"/>
      <c r="ART934" s="2"/>
      <c r="ARU934" s="2"/>
      <c r="ARV934" s="2"/>
      <c r="ARW934" s="2"/>
      <c r="ARX934" s="2"/>
      <c r="ARY934" s="2"/>
      <c r="ARZ934" s="2"/>
      <c r="ASA934" s="2"/>
      <c r="ASB934" s="2"/>
      <c r="ASC934" s="2"/>
      <c r="ASD934" s="2"/>
      <c r="ASE934" s="2"/>
      <c r="ASF934" s="2"/>
      <c r="ASG934" s="2"/>
      <c r="ASH934" s="2"/>
      <c r="ASI934" s="2"/>
      <c r="ASJ934" s="2"/>
      <c r="ASK934" s="2"/>
      <c r="ASL934" s="2"/>
      <c r="ASM934" s="2"/>
      <c r="ASN934" s="2"/>
      <c r="ASO934" s="2"/>
      <c r="ASP934" s="2"/>
      <c r="ASQ934" s="2"/>
      <c r="ASR934" s="2"/>
      <c r="ASS934" s="2"/>
      <c r="AST934" s="2"/>
      <c r="ASU934" s="2"/>
      <c r="ASV934" s="2"/>
      <c r="ASW934" s="2"/>
      <c r="ASX934" s="2"/>
      <c r="ASY934" s="2"/>
      <c r="ASZ934" s="2"/>
      <c r="ATA934" s="2"/>
      <c r="ATB934" s="2"/>
      <c r="ATC934" s="2"/>
      <c r="ATD934" s="2"/>
      <c r="ATE934" s="2"/>
      <c r="ATF934" s="2"/>
      <c r="ATG934" s="2"/>
      <c r="ATH934" s="2"/>
      <c r="ATI934" s="2"/>
      <c r="ATJ934" s="2"/>
      <c r="ATK934" s="2"/>
      <c r="ATL934" s="2"/>
      <c r="ATM934" s="2"/>
      <c r="ATN934" s="2"/>
      <c r="ATO934" s="2"/>
      <c r="ATP934" s="2"/>
      <c r="ATQ934" s="2"/>
      <c r="ATR934" s="2"/>
      <c r="ATS934" s="2"/>
      <c r="ATT934" s="2"/>
      <c r="ATU934" s="2"/>
      <c r="ATV934" s="2"/>
      <c r="ATW934" s="2"/>
      <c r="ATX934" s="2"/>
      <c r="ATY934" s="2"/>
      <c r="ATZ934" s="2"/>
      <c r="AUA934" s="2"/>
      <c r="AUB934" s="2"/>
      <c r="AUC934" s="2"/>
      <c r="AUD934" s="2"/>
      <c r="AUE934" s="2"/>
      <c r="AUF934" s="2"/>
      <c r="AUG934" s="2"/>
      <c r="AUH934" s="2"/>
      <c r="AUI934" s="2"/>
      <c r="AUJ934" s="2"/>
      <c r="AUK934" s="2"/>
      <c r="AUL934" s="2"/>
      <c r="AUM934" s="2"/>
      <c r="AUN934" s="2"/>
      <c r="AUO934" s="2"/>
      <c r="AUP934" s="2"/>
      <c r="AUQ934" s="2"/>
      <c r="AUR934" s="2"/>
      <c r="AUS934" s="2"/>
      <c r="AUT934" s="2"/>
      <c r="AUU934" s="2"/>
      <c r="AUV934" s="2"/>
      <c r="AUW934" s="2"/>
      <c r="AUX934" s="2"/>
      <c r="AUY934" s="2"/>
      <c r="AUZ934" s="2"/>
      <c r="AVA934" s="2"/>
      <c r="AVB934" s="2"/>
      <c r="AVC934" s="2"/>
      <c r="AVD934" s="2"/>
      <c r="AVE934" s="2"/>
      <c r="AVF934" s="2"/>
      <c r="AVG934" s="2"/>
      <c r="AVH934" s="2"/>
      <c r="AVI934" s="2"/>
      <c r="AVJ934" s="2"/>
      <c r="AVK934" s="2"/>
      <c r="AVL934" s="2"/>
      <c r="AVM934" s="2"/>
      <c r="AVN934" s="2"/>
      <c r="AVO934" s="2"/>
      <c r="AVP934" s="2"/>
      <c r="AVQ934" s="2"/>
      <c r="AVR934" s="2"/>
      <c r="AVS934" s="2"/>
      <c r="AVT934" s="2"/>
      <c r="AVU934" s="2"/>
      <c r="AVV934" s="2"/>
      <c r="AVW934" s="2"/>
      <c r="AVX934" s="2"/>
      <c r="AVY934" s="2"/>
      <c r="AVZ934" s="2"/>
      <c r="AWA934" s="2"/>
      <c r="AWB934" s="2"/>
      <c r="AWC934" s="2"/>
      <c r="AWD934" s="2"/>
      <c r="AWE934" s="2"/>
      <c r="AWF934" s="2"/>
      <c r="AWG934" s="2"/>
      <c r="AWH934" s="2"/>
      <c r="AWI934" s="2"/>
      <c r="AWJ934" s="2"/>
      <c r="AWK934" s="2"/>
      <c r="AWL934" s="2"/>
      <c r="AWM934" s="2"/>
      <c r="AWN934" s="2"/>
      <c r="AWO934" s="2"/>
      <c r="AWP934" s="2"/>
      <c r="AWQ934" s="2"/>
      <c r="AWR934" s="2"/>
      <c r="AWS934" s="2"/>
      <c r="AWT934" s="2"/>
      <c r="AWU934" s="2"/>
      <c r="AWV934" s="2"/>
      <c r="AWW934" s="2"/>
      <c r="AWX934" s="2"/>
      <c r="AWY934" s="2"/>
      <c r="AWZ934" s="2"/>
      <c r="AXA934" s="2"/>
      <c r="AXB934" s="2"/>
      <c r="AXC934" s="2"/>
      <c r="AXD934" s="2"/>
      <c r="AXE934" s="2"/>
      <c r="AXF934" s="2"/>
      <c r="AXG934" s="2"/>
      <c r="AXH934" s="2"/>
      <c r="AXI934" s="2"/>
      <c r="AXJ934" s="2"/>
      <c r="AXK934" s="2"/>
      <c r="AXL934" s="2"/>
      <c r="AXM934" s="2"/>
      <c r="AXN934" s="2"/>
      <c r="AXO934" s="2"/>
      <c r="AXP934" s="2"/>
      <c r="AXQ934" s="2"/>
      <c r="AXR934" s="2"/>
      <c r="AXS934" s="2"/>
      <c r="AXT934" s="2"/>
      <c r="AXU934" s="2"/>
      <c r="AXV934" s="2"/>
      <c r="AXW934" s="2"/>
      <c r="AXX934" s="2"/>
      <c r="AXY934" s="2"/>
      <c r="AXZ934" s="2"/>
      <c r="AYA934" s="2"/>
      <c r="AYB934" s="2"/>
      <c r="AYC934" s="2"/>
      <c r="AYD934" s="2"/>
      <c r="AYE934" s="2"/>
      <c r="AYF934" s="2"/>
      <c r="AYG934" s="2"/>
      <c r="AYH934" s="2"/>
      <c r="AYI934" s="2"/>
      <c r="AYJ934" s="2"/>
      <c r="AYK934" s="2"/>
      <c r="AYL934" s="2"/>
      <c r="AYM934" s="2"/>
      <c r="AYN934" s="2"/>
      <c r="AYO934" s="2"/>
      <c r="AYP934" s="2"/>
      <c r="AYQ934" s="2"/>
      <c r="AYR934" s="2"/>
      <c r="AYS934" s="2"/>
      <c r="AYT934" s="2"/>
      <c r="AYU934" s="2"/>
      <c r="AYV934" s="2"/>
      <c r="AYW934" s="2"/>
      <c r="AYX934" s="2"/>
      <c r="AYY934" s="2"/>
      <c r="AYZ934" s="2"/>
      <c r="AZA934" s="2"/>
      <c r="AZB934" s="2"/>
      <c r="AZC934" s="2"/>
      <c r="AZD934" s="2"/>
      <c r="AZE934" s="2"/>
      <c r="AZF934" s="2"/>
      <c r="AZG934" s="2"/>
      <c r="AZH934" s="2"/>
      <c r="AZI934" s="2"/>
      <c r="AZJ934" s="2"/>
      <c r="AZK934" s="2"/>
      <c r="AZL934" s="2"/>
      <c r="AZM934" s="2"/>
      <c r="AZN934" s="2"/>
      <c r="AZO934" s="2"/>
      <c r="AZP934" s="2"/>
      <c r="AZQ934" s="2"/>
      <c r="AZR934" s="2"/>
      <c r="AZS934" s="2"/>
      <c r="AZT934" s="2"/>
      <c r="AZU934" s="2"/>
      <c r="AZV934" s="2"/>
      <c r="AZW934" s="2"/>
      <c r="AZX934" s="2"/>
      <c r="AZY934" s="2"/>
      <c r="AZZ934" s="2"/>
      <c r="BAA934" s="2"/>
      <c r="BAB934" s="2"/>
      <c r="BAC934" s="2"/>
      <c r="BAD934" s="2"/>
      <c r="BAE934" s="2"/>
      <c r="BAF934" s="2"/>
      <c r="BAG934" s="2"/>
      <c r="BAH934" s="2"/>
      <c r="BAI934" s="2"/>
      <c r="BAJ934" s="2"/>
      <c r="BAK934" s="2"/>
      <c r="BAL934" s="2"/>
      <c r="BAM934" s="2"/>
      <c r="BAN934" s="2"/>
      <c r="BAO934" s="2"/>
      <c r="BAP934" s="2"/>
      <c r="BAQ934" s="2"/>
      <c r="BAR934" s="2"/>
      <c r="BAS934" s="2"/>
      <c r="BAT934" s="2"/>
      <c r="BAU934" s="2"/>
      <c r="BAV934" s="2"/>
      <c r="BAW934" s="2"/>
      <c r="BAX934" s="2"/>
      <c r="BAY934" s="2"/>
      <c r="BAZ934" s="2"/>
      <c r="BBA934" s="2"/>
      <c r="BBB934" s="2"/>
      <c r="BBC934" s="2"/>
      <c r="BBD934" s="2"/>
      <c r="BBE934" s="2"/>
      <c r="BBF934" s="2"/>
      <c r="BBG934" s="2"/>
      <c r="BBH934" s="2"/>
      <c r="BBI934" s="2"/>
      <c r="BBJ934" s="2"/>
      <c r="BBK934" s="2"/>
      <c r="BBL934" s="2"/>
      <c r="BBM934" s="2"/>
      <c r="BBN934" s="2"/>
      <c r="BBO934" s="2"/>
      <c r="BBP934" s="2"/>
      <c r="BBQ934" s="2"/>
      <c r="BBR934" s="2"/>
      <c r="BBS934" s="2"/>
      <c r="BBT934" s="2"/>
      <c r="BBU934" s="2"/>
      <c r="BBV934" s="2"/>
      <c r="BBW934" s="2"/>
      <c r="BBX934" s="2"/>
      <c r="BBY934" s="2"/>
      <c r="BBZ934" s="2"/>
      <c r="BCA934" s="2"/>
      <c r="BCB934" s="2"/>
      <c r="BCC934" s="2"/>
      <c r="BCD934" s="2"/>
      <c r="BCE934" s="2"/>
      <c r="BCF934" s="2"/>
      <c r="BCG934" s="2"/>
      <c r="BCH934" s="2"/>
      <c r="BCI934" s="2"/>
      <c r="BCJ934" s="2"/>
      <c r="BCK934" s="2"/>
      <c r="BCL934" s="2"/>
      <c r="BCM934" s="2"/>
      <c r="BCN934" s="2"/>
      <c r="BCO934" s="2"/>
      <c r="BCP934" s="2"/>
      <c r="BCQ934" s="2"/>
      <c r="BCR934" s="2"/>
      <c r="BCS934" s="2"/>
      <c r="BCT934" s="2"/>
      <c r="BCU934" s="2"/>
      <c r="BCV934" s="2"/>
      <c r="BCW934" s="2"/>
      <c r="BCX934" s="2"/>
      <c r="BCY934" s="2"/>
      <c r="BCZ934" s="2"/>
      <c r="BDA934" s="2"/>
      <c r="BDB934" s="2"/>
      <c r="BDC934" s="2"/>
      <c r="BDD934" s="2"/>
      <c r="BDE934" s="2"/>
      <c r="BDF934" s="2"/>
      <c r="BDG934" s="2"/>
      <c r="BDH934" s="2"/>
      <c r="BDI934" s="2"/>
      <c r="BDJ934" s="2"/>
      <c r="BDK934" s="2"/>
      <c r="BDL934" s="2"/>
      <c r="BDM934" s="2"/>
      <c r="BDN934" s="2"/>
      <c r="BDO934" s="2"/>
      <c r="BDP934" s="2"/>
      <c r="BDQ934" s="2"/>
      <c r="BDR934" s="2"/>
      <c r="BDS934" s="2"/>
      <c r="BDT934" s="2"/>
      <c r="BDU934" s="2"/>
      <c r="BDV934" s="2"/>
      <c r="BDW934" s="2"/>
      <c r="BDX934" s="2"/>
      <c r="BDY934" s="2"/>
      <c r="BDZ934" s="2"/>
      <c r="BEA934" s="2"/>
      <c r="BEB934" s="2"/>
      <c r="BEC934" s="2"/>
      <c r="BED934" s="2"/>
      <c r="BEE934" s="2"/>
      <c r="BEF934" s="2"/>
      <c r="BEG934" s="2"/>
      <c r="BEH934" s="2"/>
      <c r="BEI934" s="2"/>
      <c r="BEJ934" s="2"/>
      <c r="BEK934" s="2"/>
      <c r="BEL934" s="2"/>
      <c r="BEM934" s="2"/>
      <c r="BEN934" s="2"/>
      <c r="BEO934" s="2"/>
      <c r="BEP934" s="2"/>
      <c r="BEQ934" s="2"/>
      <c r="BER934" s="2"/>
      <c r="BES934" s="2"/>
      <c r="BET934" s="2"/>
      <c r="BEU934" s="2"/>
      <c r="BEV934" s="2"/>
      <c r="BEW934" s="2"/>
      <c r="BEX934" s="2"/>
      <c r="BEY934" s="2"/>
      <c r="BEZ934" s="2"/>
      <c r="BFA934" s="2"/>
      <c r="BFB934" s="2"/>
      <c r="BFC934" s="2"/>
      <c r="BFD934" s="2"/>
      <c r="BFE934" s="2"/>
      <c r="BFF934" s="2"/>
      <c r="BFG934" s="2"/>
      <c r="BFH934" s="2"/>
      <c r="BFI934" s="2"/>
      <c r="BFJ934" s="2"/>
      <c r="BFK934" s="2"/>
      <c r="BFL934" s="2"/>
      <c r="BFM934" s="2"/>
      <c r="BFN934" s="2"/>
      <c r="BFO934" s="2"/>
      <c r="BFP934" s="2"/>
      <c r="BFQ934" s="2"/>
      <c r="BFR934" s="2"/>
      <c r="BFS934" s="2"/>
      <c r="BFT934" s="2"/>
      <c r="BFU934" s="2"/>
      <c r="BFV934" s="2"/>
      <c r="BFW934" s="2"/>
      <c r="BFX934" s="2"/>
      <c r="BFY934" s="2"/>
      <c r="BFZ934" s="2"/>
      <c r="BGA934" s="2"/>
      <c r="BGB934" s="2"/>
      <c r="BGC934" s="2"/>
      <c r="BGD934" s="2"/>
      <c r="BGE934" s="2"/>
      <c r="BGF934" s="2"/>
      <c r="BGG934" s="2"/>
      <c r="BGH934" s="2"/>
      <c r="BGI934" s="2"/>
      <c r="BGJ934" s="2"/>
      <c r="BGK934" s="2"/>
      <c r="BGL934" s="2"/>
      <c r="BGM934" s="2"/>
      <c r="BGN934" s="2"/>
      <c r="BGO934" s="2"/>
      <c r="BGP934" s="2"/>
      <c r="BGQ934" s="2"/>
      <c r="BGR934" s="2"/>
      <c r="BGS934" s="2"/>
      <c r="BGT934" s="2"/>
      <c r="BGU934" s="2"/>
      <c r="BGV934" s="2"/>
      <c r="BGW934" s="2"/>
      <c r="BGX934" s="2"/>
      <c r="BGY934" s="2"/>
      <c r="BGZ934" s="2"/>
      <c r="BHA934" s="2"/>
      <c r="BHB934" s="2"/>
      <c r="BHC934" s="2"/>
      <c r="BHD934" s="2"/>
      <c r="BHE934" s="2"/>
      <c r="BHF934" s="2"/>
      <c r="BHG934" s="2"/>
      <c r="BHH934" s="2"/>
      <c r="BHI934" s="2"/>
      <c r="BHJ934" s="2"/>
      <c r="BHK934" s="2"/>
      <c r="BHL934" s="2"/>
      <c r="BHM934" s="2"/>
      <c r="BHN934" s="2"/>
      <c r="BHO934" s="2"/>
      <c r="BHP934" s="2"/>
      <c r="BHQ934" s="2"/>
      <c r="BHR934" s="2"/>
      <c r="BHS934" s="2"/>
      <c r="BHT934" s="2"/>
      <c r="BHU934" s="2"/>
      <c r="BHV934" s="2"/>
      <c r="BHW934" s="2"/>
      <c r="BHX934" s="2"/>
      <c r="BHY934" s="2"/>
      <c r="BHZ934" s="2"/>
      <c r="BIA934" s="2"/>
      <c r="BIB934" s="2"/>
      <c r="BIC934" s="2"/>
      <c r="BID934" s="2"/>
      <c r="BIE934" s="2"/>
      <c r="BIF934" s="2"/>
      <c r="BIG934" s="2"/>
      <c r="BIH934" s="2"/>
      <c r="BII934" s="2"/>
      <c r="BIJ934" s="2"/>
      <c r="BIK934" s="2"/>
      <c r="BIL934" s="2"/>
      <c r="BIM934" s="2"/>
      <c r="BIN934" s="2"/>
      <c r="BIO934" s="2"/>
      <c r="BIP934" s="2"/>
      <c r="BIQ934" s="2"/>
      <c r="BIR934" s="2"/>
      <c r="BIS934" s="2"/>
      <c r="BIT934" s="2"/>
      <c r="BIU934" s="2"/>
      <c r="BIV934" s="2"/>
      <c r="BIW934" s="2"/>
      <c r="BIX934" s="2"/>
      <c r="BIY934" s="2"/>
      <c r="BIZ934" s="2"/>
      <c r="BJA934" s="2"/>
      <c r="BJB934" s="2"/>
      <c r="BJC934" s="2"/>
      <c r="BJD934" s="2"/>
      <c r="BJE934" s="2"/>
      <c r="BJF934" s="2"/>
      <c r="BJG934" s="2"/>
      <c r="BJH934" s="2"/>
      <c r="BJI934" s="2"/>
      <c r="BJJ934" s="2"/>
      <c r="BJK934" s="2"/>
      <c r="BJL934" s="2"/>
      <c r="BJM934" s="2"/>
      <c r="BJN934" s="2"/>
      <c r="BJO934" s="2"/>
      <c r="BJP934" s="2"/>
      <c r="BJQ934" s="2"/>
      <c r="BJR934" s="2"/>
      <c r="BJS934" s="2"/>
      <c r="BJT934" s="2"/>
      <c r="BJU934" s="2"/>
      <c r="BJV934" s="2"/>
      <c r="BJW934" s="2"/>
      <c r="BJX934" s="2"/>
      <c r="BJY934" s="2"/>
      <c r="BJZ934" s="2"/>
      <c r="BKA934" s="2"/>
      <c r="BKB934" s="2"/>
      <c r="BKC934" s="2"/>
      <c r="BKD934" s="2"/>
      <c r="BKE934" s="2"/>
      <c r="BKF934" s="2"/>
      <c r="BKG934" s="2"/>
      <c r="BKH934" s="2"/>
      <c r="BKI934" s="2"/>
      <c r="BKJ934" s="2"/>
      <c r="BKK934" s="2"/>
      <c r="BKL934" s="2"/>
      <c r="BKM934" s="2"/>
      <c r="BKN934" s="2"/>
      <c r="BKO934" s="2"/>
      <c r="BKP934" s="2"/>
      <c r="BKQ934" s="2"/>
      <c r="BKR934" s="2"/>
      <c r="BKS934" s="2"/>
      <c r="BKT934" s="2"/>
      <c r="BKU934" s="2"/>
      <c r="BKV934" s="2"/>
      <c r="BKW934" s="2"/>
      <c r="BKX934" s="2"/>
      <c r="BKY934" s="2"/>
      <c r="BKZ934" s="2"/>
      <c r="BLA934" s="2"/>
      <c r="BLB934" s="2"/>
      <c r="BLC934" s="2"/>
      <c r="BLD934" s="2"/>
      <c r="BLE934" s="2"/>
      <c r="BLF934" s="2"/>
      <c r="BLG934" s="2"/>
      <c r="BLH934" s="2"/>
      <c r="BLI934" s="2"/>
      <c r="BLJ934" s="2"/>
      <c r="BLK934" s="2"/>
      <c r="BLL934" s="2"/>
      <c r="BLM934" s="2"/>
      <c r="BLN934" s="2"/>
      <c r="BLO934" s="2"/>
      <c r="BLP934" s="2"/>
      <c r="BLQ934" s="2"/>
      <c r="BLR934" s="2"/>
      <c r="BLS934" s="2"/>
      <c r="BLT934" s="2"/>
      <c r="BLU934" s="2"/>
      <c r="BLV934" s="2"/>
      <c r="BLW934" s="2"/>
      <c r="BLX934" s="2"/>
      <c r="BLY934" s="2"/>
      <c r="BLZ934" s="2"/>
      <c r="BMA934" s="2"/>
      <c r="BMB934" s="2"/>
      <c r="BMC934" s="2"/>
      <c r="BMD934" s="2"/>
      <c r="BME934" s="2"/>
      <c r="BMF934" s="2"/>
      <c r="BMG934" s="2"/>
      <c r="BMH934" s="2"/>
      <c r="BMI934" s="2"/>
      <c r="BMJ934" s="2"/>
      <c r="BMK934" s="2"/>
      <c r="BML934" s="2"/>
      <c r="BMM934" s="2"/>
      <c r="BMN934" s="2"/>
      <c r="BMO934" s="2"/>
      <c r="BMP934" s="2"/>
      <c r="BMQ934" s="2"/>
      <c r="BMR934" s="2"/>
      <c r="BMS934" s="2"/>
      <c r="BMT934" s="2"/>
      <c r="BMU934" s="2"/>
      <c r="BMV934" s="2"/>
      <c r="BMW934" s="2"/>
      <c r="BMX934" s="2"/>
      <c r="BMY934" s="2"/>
      <c r="BMZ934" s="2"/>
      <c r="BNA934" s="2"/>
      <c r="BNB934" s="2"/>
      <c r="BNC934" s="2"/>
      <c r="BND934" s="2"/>
      <c r="BNE934" s="2"/>
      <c r="BNF934" s="2"/>
      <c r="BNG934" s="2"/>
      <c r="BNH934" s="2"/>
      <c r="BNI934" s="2"/>
      <c r="BNJ934" s="2"/>
      <c r="BNK934" s="2"/>
      <c r="BNL934" s="2"/>
      <c r="BNM934" s="2"/>
      <c r="BNN934" s="2"/>
      <c r="BNO934" s="2"/>
      <c r="BNP934" s="2"/>
      <c r="BNQ934" s="2"/>
      <c r="BNR934" s="2"/>
      <c r="BNS934" s="2"/>
      <c r="BNT934" s="2"/>
      <c r="BNU934" s="2"/>
      <c r="BNV934" s="2"/>
      <c r="BNW934" s="2"/>
      <c r="BNX934" s="2"/>
      <c r="BNY934" s="2"/>
      <c r="BNZ934" s="2"/>
      <c r="BOA934" s="2"/>
      <c r="BOB934" s="2"/>
      <c r="BOC934" s="2"/>
      <c r="BOD934" s="2"/>
      <c r="BOE934" s="2"/>
      <c r="BOF934" s="2"/>
      <c r="BOG934" s="2"/>
      <c r="BOH934" s="2"/>
      <c r="BOI934" s="2"/>
      <c r="BOJ934" s="2"/>
      <c r="BOK934" s="2"/>
      <c r="BOL934" s="2"/>
      <c r="BOM934" s="2"/>
      <c r="BON934" s="2"/>
      <c r="BOO934" s="2"/>
      <c r="BOP934" s="2"/>
      <c r="BOQ934" s="2"/>
      <c r="BOR934" s="2"/>
      <c r="BOS934" s="2"/>
      <c r="BOT934" s="2"/>
      <c r="BOU934" s="2"/>
      <c r="BOV934" s="2"/>
      <c r="BOW934" s="2"/>
      <c r="BOX934" s="2"/>
      <c r="BOY934" s="2"/>
      <c r="BOZ934" s="2"/>
      <c r="BPA934" s="2"/>
      <c r="BPB934" s="2"/>
      <c r="BPC934" s="2"/>
      <c r="BPD934" s="2"/>
      <c r="BPE934" s="2"/>
      <c r="BPF934" s="2"/>
      <c r="BPG934" s="2"/>
      <c r="BPH934" s="2"/>
      <c r="BPI934" s="2"/>
      <c r="BPJ934" s="2"/>
      <c r="BPK934" s="2"/>
      <c r="BPL934" s="2"/>
      <c r="BPM934" s="2"/>
      <c r="BPN934" s="2"/>
      <c r="BPO934" s="2"/>
      <c r="BPP934" s="2"/>
      <c r="BPQ934" s="2"/>
      <c r="BPR934" s="2"/>
      <c r="BPS934" s="2"/>
      <c r="BPT934" s="2"/>
      <c r="BPU934" s="2"/>
      <c r="BPV934" s="2"/>
      <c r="BPW934" s="2"/>
      <c r="BPX934" s="2"/>
      <c r="BPY934" s="2"/>
      <c r="BPZ934" s="2"/>
      <c r="BQA934" s="2"/>
      <c r="BQB934" s="2"/>
      <c r="BQC934" s="2"/>
      <c r="BQD934" s="2"/>
      <c r="BQE934" s="2"/>
      <c r="BQF934" s="2"/>
      <c r="BQG934" s="2"/>
      <c r="BQH934" s="2"/>
      <c r="BQI934" s="2"/>
      <c r="BQJ934" s="2"/>
      <c r="BQK934" s="2"/>
      <c r="BQL934" s="2"/>
      <c r="BQM934" s="2"/>
      <c r="BQN934" s="2"/>
      <c r="BQO934" s="2"/>
      <c r="BQP934" s="2"/>
      <c r="BQQ934" s="2"/>
      <c r="BQR934" s="2"/>
      <c r="BQS934" s="2"/>
      <c r="BQT934" s="2"/>
      <c r="BQU934" s="2"/>
      <c r="BQV934" s="2"/>
      <c r="BQW934" s="2"/>
      <c r="BQX934" s="2"/>
      <c r="BQY934" s="2"/>
      <c r="BQZ934" s="2"/>
      <c r="BRA934" s="2"/>
      <c r="BRB934" s="2"/>
      <c r="BRC934" s="2"/>
      <c r="BRD934" s="2"/>
      <c r="BRE934" s="2"/>
      <c r="BRF934" s="2"/>
      <c r="BRG934" s="2"/>
      <c r="BRH934" s="2"/>
      <c r="BRI934" s="2"/>
      <c r="BRJ934" s="2"/>
      <c r="BRK934" s="2"/>
      <c r="BRL934" s="2"/>
      <c r="BRM934" s="2"/>
      <c r="BRN934" s="2"/>
      <c r="BRO934" s="2"/>
      <c r="BRP934" s="2"/>
      <c r="BRQ934" s="2"/>
      <c r="BRR934" s="2"/>
      <c r="BRS934" s="2"/>
      <c r="BRT934" s="2"/>
      <c r="BRU934" s="2"/>
      <c r="BRV934" s="2"/>
      <c r="BRW934" s="2"/>
      <c r="BRX934" s="2"/>
      <c r="BRY934" s="2"/>
      <c r="BRZ934" s="2"/>
      <c r="BSA934" s="2"/>
      <c r="BSB934" s="2"/>
      <c r="BSC934" s="2"/>
      <c r="BSD934" s="2"/>
      <c r="BSE934" s="2"/>
      <c r="BSF934" s="2"/>
      <c r="BSG934" s="2"/>
      <c r="BSH934" s="2"/>
      <c r="BSI934" s="2"/>
      <c r="BSJ934" s="2"/>
      <c r="BSK934" s="2"/>
      <c r="BSL934" s="2"/>
      <c r="BSM934" s="2"/>
      <c r="BSN934" s="2"/>
      <c r="BSO934" s="2"/>
      <c r="BSP934" s="2"/>
      <c r="BSQ934" s="2"/>
      <c r="BSR934" s="2"/>
      <c r="BSS934" s="2"/>
      <c r="BST934" s="2"/>
      <c r="BSU934" s="2"/>
      <c r="BSV934" s="2"/>
      <c r="BSW934" s="2"/>
      <c r="BSX934" s="2"/>
      <c r="BSY934" s="2"/>
      <c r="BSZ934" s="2"/>
      <c r="BTA934" s="2"/>
      <c r="BTB934" s="2"/>
      <c r="BTC934" s="2"/>
      <c r="BTD934" s="2"/>
      <c r="BTE934" s="2"/>
      <c r="BTF934" s="2"/>
      <c r="BTG934" s="2"/>
      <c r="BTH934" s="2"/>
      <c r="BTI934" s="2"/>
      <c r="BTJ934" s="2"/>
      <c r="BTK934" s="2"/>
      <c r="BTL934" s="2"/>
      <c r="BTM934" s="2"/>
      <c r="BTN934" s="2"/>
      <c r="BTO934" s="2"/>
      <c r="BTP934" s="2"/>
      <c r="BTQ934" s="2"/>
      <c r="BTR934" s="2"/>
      <c r="BTS934" s="2"/>
      <c r="BTT934" s="2"/>
      <c r="BTU934" s="2"/>
      <c r="BTV934" s="2"/>
      <c r="BTW934" s="2"/>
      <c r="BTX934" s="2"/>
      <c r="BTY934" s="2"/>
      <c r="BTZ934" s="2"/>
      <c r="BUA934" s="2"/>
      <c r="BUB934" s="2"/>
      <c r="BUC934" s="2"/>
      <c r="BUD934" s="2"/>
      <c r="BUE934" s="2"/>
      <c r="BUF934" s="2"/>
      <c r="BUG934" s="2"/>
      <c r="BUH934" s="2"/>
      <c r="BUI934" s="2"/>
      <c r="BUJ934" s="2"/>
      <c r="BUK934" s="2"/>
      <c r="BUL934" s="2"/>
      <c r="BUM934" s="2"/>
      <c r="BUN934" s="2"/>
      <c r="BUO934" s="2"/>
      <c r="BUP934" s="2"/>
      <c r="BUQ934" s="2"/>
      <c r="BUR934" s="2"/>
      <c r="BUS934" s="2"/>
      <c r="BUT934" s="2"/>
      <c r="BUU934" s="2"/>
      <c r="BUV934" s="2"/>
      <c r="BUW934" s="2"/>
      <c r="BUX934" s="2"/>
      <c r="BUY934" s="2"/>
      <c r="BUZ934" s="2"/>
      <c r="BVA934" s="2"/>
      <c r="BVB934" s="2"/>
      <c r="BVC934" s="2"/>
      <c r="BVD934" s="2"/>
      <c r="BVE934" s="2"/>
      <c r="BVF934" s="2"/>
      <c r="BVG934" s="2"/>
      <c r="BVH934" s="2"/>
      <c r="BVI934" s="2"/>
      <c r="BVJ934" s="2"/>
      <c r="BVK934" s="2"/>
      <c r="BVL934" s="2"/>
      <c r="BVM934" s="2"/>
      <c r="BVN934" s="2"/>
      <c r="BVO934" s="2"/>
      <c r="BVP934" s="2"/>
      <c r="BVQ934" s="2"/>
      <c r="BVR934" s="2"/>
      <c r="BVS934" s="2"/>
      <c r="BVT934" s="2"/>
      <c r="BVU934" s="2"/>
      <c r="BVV934" s="2"/>
      <c r="BVW934" s="2"/>
      <c r="BVX934" s="2"/>
      <c r="BVY934" s="2"/>
      <c r="BVZ934" s="2"/>
      <c r="BWA934" s="2"/>
      <c r="BWB934" s="2"/>
      <c r="BWC934" s="2"/>
      <c r="BWD934" s="2"/>
      <c r="BWE934" s="2"/>
      <c r="BWF934" s="2"/>
      <c r="BWG934" s="2"/>
      <c r="BWH934" s="2"/>
      <c r="BWI934" s="2"/>
      <c r="BWJ934" s="2"/>
      <c r="BWK934" s="2"/>
      <c r="BWL934" s="2"/>
      <c r="BWM934" s="2"/>
      <c r="BWN934" s="2"/>
      <c r="BWO934" s="2"/>
      <c r="BWP934" s="2"/>
      <c r="BWQ934" s="2"/>
      <c r="BWR934" s="2"/>
      <c r="BWS934" s="2"/>
      <c r="BWT934" s="2"/>
      <c r="BWU934" s="2"/>
      <c r="BWV934" s="2"/>
      <c r="BWW934" s="2"/>
      <c r="BWX934" s="2"/>
      <c r="BWY934" s="2"/>
      <c r="BWZ934" s="2"/>
      <c r="BXA934" s="2"/>
      <c r="BXB934" s="2"/>
      <c r="BXC934" s="2"/>
      <c r="BXD934" s="2"/>
      <c r="BXE934" s="2"/>
      <c r="BXF934" s="2"/>
      <c r="BXG934" s="2"/>
      <c r="BXH934" s="2"/>
      <c r="BXI934" s="2"/>
      <c r="BXJ934" s="2"/>
      <c r="BXK934" s="2"/>
      <c r="BXL934" s="2"/>
      <c r="BXM934" s="2"/>
      <c r="BXN934" s="2"/>
      <c r="BXO934" s="2"/>
      <c r="BXP934" s="2"/>
      <c r="BXQ934" s="2"/>
      <c r="BXR934" s="2"/>
      <c r="BXS934" s="2"/>
      <c r="BXT934" s="2"/>
      <c r="BXU934" s="2"/>
      <c r="BXV934" s="2"/>
      <c r="BXW934" s="2"/>
      <c r="BXX934" s="2"/>
      <c r="BXY934" s="2"/>
      <c r="BXZ934" s="2"/>
      <c r="BYA934" s="2"/>
      <c r="BYB934" s="2"/>
      <c r="BYC934" s="2"/>
      <c r="BYD934" s="2"/>
      <c r="BYE934" s="2"/>
      <c r="BYF934" s="2"/>
      <c r="BYG934" s="2"/>
      <c r="BYH934" s="2"/>
      <c r="BYI934" s="2"/>
      <c r="BYJ934" s="2"/>
      <c r="BYK934" s="2"/>
      <c r="BYL934" s="2"/>
      <c r="BYM934" s="2"/>
      <c r="BYN934" s="2"/>
      <c r="BYO934" s="2"/>
      <c r="BYP934" s="2"/>
      <c r="BYQ934" s="2"/>
      <c r="BYR934" s="2"/>
      <c r="BYS934" s="2"/>
      <c r="BYT934" s="2"/>
      <c r="BYU934" s="2"/>
      <c r="BYV934" s="2"/>
      <c r="BYW934" s="2"/>
      <c r="BYX934" s="2"/>
      <c r="BYY934" s="2"/>
      <c r="BYZ934" s="2"/>
      <c r="BZA934" s="2"/>
      <c r="BZB934" s="2"/>
      <c r="BZC934" s="2"/>
      <c r="BZD934" s="2"/>
      <c r="BZE934" s="2"/>
      <c r="BZF934" s="2"/>
      <c r="BZG934" s="2"/>
      <c r="BZH934" s="2"/>
      <c r="BZI934" s="2"/>
      <c r="BZJ934" s="2"/>
      <c r="BZK934" s="2"/>
      <c r="BZL934" s="2"/>
      <c r="BZM934" s="2"/>
      <c r="BZN934" s="2"/>
      <c r="BZO934" s="2"/>
      <c r="BZP934" s="2"/>
      <c r="BZQ934" s="2"/>
      <c r="BZR934" s="2"/>
      <c r="BZS934" s="2"/>
      <c r="BZT934" s="2"/>
      <c r="BZU934" s="2"/>
      <c r="BZV934" s="2"/>
      <c r="BZW934" s="2"/>
      <c r="BZX934" s="2"/>
      <c r="BZY934" s="2"/>
      <c r="BZZ934" s="2"/>
      <c r="CAA934" s="2"/>
      <c r="CAB934" s="2"/>
      <c r="CAC934" s="2"/>
      <c r="CAD934" s="2"/>
      <c r="CAE934" s="2"/>
      <c r="CAF934" s="2"/>
      <c r="CAG934" s="2"/>
      <c r="CAH934" s="2"/>
      <c r="CAI934" s="2"/>
      <c r="CAJ934" s="2"/>
      <c r="CAK934" s="2"/>
      <c r="CAL934" s="2"/>
      <c r="CAM934" s="2"/>
      <c r="CAN934" s="2"/>
      <c r="CAO934" s="2"/>
      <c r="CAP934" s="2"/>
      <c r="CAQ934" s="2"/>
      <c r="CAR934" s="2"/>
      <c r="CAS934" s="2"/>
      <c r="CAT934" s="2"/>
      <c r="CAU934" s="2"/>
      <c r="CAV934" s="2"/>
      <c r="CAW934" s="2"/>
      <c r="CAX934" s="2"/>
      <c r="CAY934" s="2"/>
      <c r="CAZ934" s="2"/>
      <c r="CBA934" s="2"/>
      <c r="CBB934" s="2"/>
      <c r="CBC934" s="2"/>
      <c r="CBD934" s="2"/>
      <c r="CBE934" s="2"/>
      <c r="CBF934" s="2"/>
      <c r="CBG934" s="2"/>
      <c r="CBH934" s="2"/>
      <c r="CBI934" s="2"/>
      <c r="CBJ934" s="2"/>
      <c r="CBK934" s="2"/>
      <c r="CBL934" s="2"/>
      <c r="CBM934" s="2"/>
      <c r="CBN934" s="2"/>
      <c r="CBO934" s="2"/>
      <c r="CBP934" s="2"/>
      <c r="CBQ934" s="2"/>
      <c r="CBR934" s="2"/>
      <c r="CBS934" s="2"/>
      <c r="CBT934" s="2"/>
      <c r="CBU934" s="2"/>
      <c r="CBV934" s="2"/>
      <c r="CBW934" s="2"/>
      <c r="CBX934" s="2"/>
      <c r="CBY934" s="2"/>
      <c r="CBZ934" s="2"/>
      <c r="CCA934" s="2"/>
      <c r="CCB934" s="2"/>
      <c r="CCC934" s="2"/>
      <c r="CCD934" s="2"/>
      <c r="CCE934" s="2"/>
      <c r="CCF934" s="2"/>
      <c r="CCG934" s="2"/>
      <c r="CCH934" s="2"/>
      <c r="CCI934" s="2"/>
      <c r="CCJ934" s="2"/>
      <c r="CCK934" s="2"/>
      <c r="CCL934" s="2"/>
      <c r="CCM934" s="2"/>
      <c r="CCN934" s="2"/>
      <c r="CCO934" s="2"/>
      <c r="CCP934" s="2"/>
      <c r="CCQ934" s="2"/>
      <c r="CCR934" s="2"/>
      <c r="CCS934" s="2"/>
      <c r="CCT934" s="2"/>
      <c r="CCU934" s="2"/>
      <c r="CCV934" s="2"/>
      <c r="CCW934" s="2"/>
      <c r="CCX934" s="2"/>
      <c r="CCY934" s="2"/>
      <c r="CCZ934" s="2"/>
      <c r="CDA934" s="2"/>
      <c r="CDB934" s="2"/>
      <c r="CDC934" s="2"/>
      <c r="CDD934" s="2"/>
      <c r="CDE934" s="2"/>
      <c r="CDF934" s="2"/>
      <c r="CDG934" s="2"/>
      <c r="CDH934" s="2"/>
      <c r="CDI934" s="2"/>
      <c r="CDJ934" s="2"/>
      <c r="CDK934" s="2"/>
      <c r="CDL934" s="2"/>
      <c r="CDM934" s="2"/>
      <c r="CDN934" s="2"/>
      <c r="CDO934" s="2"/>
      <c r="CDP934" s="2"/>
      <c r="CDQ934" s="2"/>
      <c r="CDR934" s="2"/>
      <c r="CDS934" s="2"/>
      <c r="CDT934" s="2"/>
      <c r="CDU934" s="2"/>
      <c r="CDV934" s="2"/>
      <c r="CDW934" s="2"/>
      <c r="CDX934" s="2"/>
      <c r="CDY934" s="2"/>
      <c r="CDZ934" s="2"/>
      <c r="CEA934" s="2"/>
      <c r="CEB934" s="2"/>
      <c r="CEC934" s="2"/>
      <c r="CED934" s="2"/>
      <c r="CEE934" s="2"/>
      <c r="CEF934" s="2"/>
      <c r="CEG934" s="2"/>
      <c r="CEH934" s="2"/>
      <c r="CEI934" s="2"/>
      <c r="CEJ934" s="2"/>
      <c r="CEK934" s="2"/>
      <c r="CEL934" s="2"/>
      <c r="CEM934" s="2"/>
      <c r="CEN934" s="2"/>
      <c r="CEO934" s="2"/>
      <c r="CEP934" s="2"/>
      <c r="CEQ934" s="2"/>
      <c r="CER934" s="2"/>
      <c r="CES934" s="2"/>
      <c r="CET934" s="2"/>
      <c r="CEU934" s="2"/>
      <c r="CEV934" s="2"/>
      <c r="CEW934" s="2"/>
      <c r="CEX934" s="2"/>
      <c r="CEY934" s="2"/>
      <c r="CEZ934" s="2"/>
      <c r="CFA934" s="2"/>
      <c r="CFB934" s="2"/>
      <c r="CFC934" s="2"/>
      <c r="CFD934" s="2"/>
      <c r="CFE934" s="2"/>
      <c r="CFF934" s="2"/>
      <c r="CFG934" s="2"/>
      <c r="CFH934" s="2"/>
      <c r="CFI934" s="2"/>
      <c r="CFJ934" s="2"/>
      <c r="CFK934" s="2"/>
      <c r="CFL934" s="2"/>
      <c r="CFM934" s="2"/>
      <c r="CFN934" s="2"/>
      <c r="CFO934" s="2"/>
      <c r="CFP934" s="2"/>
      <c r="CFQ934" s="2"/>
      <c r="CFR934" s="2"/>
      <c r="CFS934" s="2"/>
      <c r="CFT934" s="2"/>
      <c r="CFU934" s="2"/>
      <c r="CFV934" s="2"/>
      <c r="CFW934" s="2"/>
      <c r="CFX934" s="2"/>
      <c r="CFY934" s="2"/>
      <c r="CFZ934" s="2"/>
      <c r="CGA934" s="2"/>
      <c r="CGB934" s="2"/>
      <c r="CGC934" s="2"/>
      <c r="CGD934" s="2"/>
      <c r="CGE934" s="2"/>
      <c r="CGF934" s="2"/>
      <c r="CGG934" s="2"/>
      <c r="CGH934" s="2"/>
      <c r="CGI934" s="2"/>
      <c r="CGJ934" s="2"/>
      <c r="CGK934" s="2"/>
      <c r="CGL934" s="2"/>
      <c r="CGM934" s="2"/>
      <c r="CGN934" s="2"/>
      <c r="CGO934" s="2"/>
      <c r="CGP934" s="2"/>
      <c r="CGQ934" s="2"/>
      <c r="CGR934" s="2"/>
      <c r="CGS934" s="2"/>
      <c r="CGT934" s="2"/>
      <c r="CGU934" s="2"/>
      <c r="CGV934" s="2"/>
      <c r="CGW934" s="2"/>
      <c r="CGX934" s="2"/>
      <c r="CGY934" s="2"/>
      <c r="CGZ934" s="2"/>
      <c r="CHA934" s="2"/>
      <c r="CHB934" s="2"/>
      <c r="CHC934" s="2"/>
      <c r="CHD934" s="2"/>
      <c r="CHE934" s="2"/>
      <c r="CHF934" s="2"/>
      <c r="CHG934" s="2"/>
      <c r="CHH934" s="2"/>
      <c r="CHI934" s="2"/>
      <c r="CHJ934" s="2"/>
      <c r="CHK934" s="2"/>
      <c r="CHL934" s="2"/>
      <c r="CHM934" s="2"/>
      <c r="CHN934" s="2"/>
      <c r="CHO934" s="2"/>
      <c r="CHP934" s="2"/>
      <c r="CHQ934" s="2"/>
      <c r="CHR934" s="2"/>
      <c r="CHS934" s="2"/>
      <c r="CHT934" s="2"/>
      <c r="CHU934" s="2"/>
      <c r="CHV934" s="2"/>
      <c r="CHW934" s="2"/>
      <c r="CHX934" s="2"/>
      <c r="CHY934" s="2"/>
      <c r="CHZ934" s="2"/>
      <c r="CIA934" s="2"/>
      <c r="CIB934" s="2"/>
      <c r="CIC934" s="2"/>
      <c r="CID934" s="2"/>
      <c r="CIE934" s="2"/>
      <c r="CIF934" s="2"/>
      <c r="CIG934" s="2"/>
      <c r="CIH934" s="2"/>
      <c r="CII934" s="2"/>
      <c r="CIJ934" s="2"/>
      <c r="CIK934" s="2"/>
      <c r="CIL934" s="2"/>
      <c r="CIM934" s="2"/>
      <c r="CIN934" s="2"/>
      <c r="CIO934" s="2"/>
      <c r="CIP934" s="2"/>
      <c r="CIQ934" s="2"/>
      <c r="CIR934" s="2"/>
      <c r="CIS934" s="2"/>
      <c r="CIT934" s="2"/>
      <c r="CIU934" s="2"/>
      <c r="CIV934" s="2"/>
      <c r="CIW934" s="2"/>
      <c r="CIX934" s="2"/>
      <c r="CIY934" s="2"/>
      <c r="CIZ934" s="2"/>
      <c r="CJA934" s="2"/>
      <c r="CJB934" s="2"/>
      <c r="CJC934" s="2"/>
      <c r="CJD934" s="2"/>
      <c r="CJE934" s="2"/>
      <c r="CJF934" s="2"/>
      <c r="CJG934" s="2"/>
      <c r="CJH934" s="2"/>
      <c r="CJI934" s="2"/>
      <c r="CJJ934" s="2"/>
      <c r="CJK934" s="2"/>
      <c r="CJL934" s="2"/>
      <c r="CJM934" s="2"/>
      <c r="CJN934" s="2"/>
      <c r="CJO934" s="2"/>
      <c r="CJP934" s="2"/>
      <c r="CJQ934" s="2"/>
      <c r="CJR934" s="2"/>
      <c r="CJS934" s="2"/>
      <c r="CJT934" s="2"/>
      <c r="CJU934" s="2"/>
      <c r="CJV934" s="2"/>
      <c r="CJW934" s="2"/>
      <c r="CJX934" s="2"/>
      <c r="CJY934" s="2"/>
      <c r="CJZ934" s="2"/>
      <c r="CKA934" s="2"/>
      <c r="CKB934" s="2"/>
      <c r="CKC934" s="2"/>
      <c r="CKD934" s="2"/>
      <c r="CKE934" s="2"/>
      <c r="CKF934" s="2"/>
      <c r="CKG934" s="2"/>
      <c r="CKH934" s="2"/>
      <c r="CKI934" s="2"/>
      <c r="CKJ934" s="2"/>
      <c r="CKK934" s="2"/>
      <c r="CKL934" s="2"/>
      <c r="CKM934" s="2"/>
      <c r="CKN934" s="2"/>
      <c r="CKO934" s="2"/>
      <c r="CKP934" s="2"/>
      <c r="CKQ934" s="2"/>
      <c r="CKR934" s="2"/>
      <c r="CKS934" s="2"/>
      <c r="CKT934" s="2"/>
      <c r="CKU934" s="2"/>
      <c r="CKV934" s="2"/>
      <c r="CKW934" s="2"/>
      <c r="CKX934" s="2"/>
      <c r="CKY934" s="2"/>
      <c r="CKZ934" s="2"/>
      <c r="CLA934" s="2"/>
      <c r="CLB934" s="2"/>
      <c r="CLC934" s="2"/>
      <c r="CLD934" s="2"/>
      <c r="CLE934" s="2"/>
      <c r="CLF934" s="2"/>
      <c r="CLG934" s="2"/>
      <c r="CLH934" s="2"/>
      <c r="CLI934" s="2"/>
      <c r="CLJ934" s="2"/>
      <c r="CLK934" s="2"/>
      <c r="CLL934" s="2"/>
      <c r="CLM934" s="2"/>
      <c r="CLN934" s="2"/>
      <c r="CLO934" s="2"/>
      <c r="CLP934" s="2"/>
      <c r="CLQ934" s="2"/>
      <c r="CLR934" s="2"/>
      <c r="CLS934" s="2"/>
      <c r="CLT934" s="2"/>
      <c r="CLU934" s="2"/>
      <c r="CLV934" s="2"/>
      <c r="CLW934" s="2"/>
      <c r="CLX934" s="2"/>
      <c r="CLY934" s="2"/>
      <c r="CLZ934" s="2"/>
      <c r="CMA934" s="2"/>
      <c r="CMB934" s="2"/>
      <c r="CMC934" s="2"/>
      <c r="CMD934" s="2"/>
      <c r="CME934" s="2"/>
      <c r="CMF934" s="2"/>
      <c r="CMG934" s="2"/>
      <c r="CMH934" s="2"/>
      <c r="CMI934" s="2"/>
      <c r="CMJ934" s="2"/>
      <c r="CMK934" s="2"/>
      <c r="CML934" s="2"/>
      <c r="CMM934" s="2"/>
      <c r="CMN934" s="2"/>
      <c r="CMO934" s="2"/>
      <c r="CMP934" s="2"/>
      <c r="CMQ934" s="2"/>
      <c r="CMR934" s="2"/>
      <c r="CMS934" s="2"/>
      <c r="CMT934" s="2"/>
      <c r="CMU934" s="2"/>
      <c r="CMV934" s="2"/>
      <c r="CMW934" s="2"/>
      <c r="CMX934" s="2"/>
      <c r="CMY934" s="2"/>
      <c r="CMZ934" s="2"/>
      <c r="CNA934" s="2"/>
      <c r="CNB934" s="2"/>
      <c r="CNC934" s="2"/>
      <c r="CND934" s="2"/>
      <c r="CNE934" s="2"/>
      <c r="CNF934" s="2"/>
      <c r="CNG934" s="2"/>
      <c r="CNH934" s="2"/>
      <c r="CNI934" s="2"/>
      <c r="CNJ934" s="2"/>
      <c r="CNK934" s="2"/>
      <c r="CNL934" s="2"/>
      <c r="CNM934" s="2"/>
      <c r="CNN934" s="2"/>
      <c r="CNO934" s="2"/>
      <c r="CNP934" s="2"/>
      <c r="CNQ934" s="2"/>
      <c r="CNR934" s="2"/>
      <c r="CNS934" s="2"/>
      <c r="CNT934" s="2"/>
      <c r="CNU934" s="2"/>
      <c r="CNV934" s="2"/>
      <c r="CNW934" s="2"/>
      <c r="CNX934" s="2"/>
      <c r="CNY934" s="2"/>
      <c r="CNZ934" s="2"/>
      <c r="COA934" s="2"/>
      <c r="COB934" s="2"/>
      <c r="COC934" s="2"/>
      <c r="COD934" s="2"/>
      <c r="COE934" s="2"/>
      <c r="COF934" s="2"/>
      <c r="COG934" s="2"/>
      <c r="COH934" s="2"/>
      <c r="COI934" s="2"/>
      <c r="COJ934" s="2"/>
      <c r="COK934" s="2"/>
      <c r="COL934" s="2"/>
      <c r="COM934" s="2"/>
      <c r="CON934" s="2"/>
      <c r="COO934" s="2"/>
      <c r="COP934" s="2"/>
      <c r="COQ934" s="2"/>
      <c r="COR934" s="2"/>
      <c r="COS934" s="2"/>
      <c r="COT934" s="2"/>
      <c r="COU934" s="2"/>
      <c r="COV934" s="2"/>
      <c r="COW934" s="2"/>
      <c r="COX934" s="2"/>
      <c r="COY934" s="2"/>
      <c r="COZ934" s="2"/>
      <c r="CPA934" s="2"/>
      <c r="CPB934" s="2"/>
      <c r="CPC934" s="2"/>
      <c r="CPD934" s="2"/>
      <c r="CPE934" s="2"/>
      <c r="CPF934" s="2"/>
      <c r="CPG934" s="2"/>
      <c r="CPH934" s="2"/>
      <c r="CPI934" s="2"/>
      <c r="CPJ934" s="2"/>
      <c r="CPK934" s="2"/>
      <c r="CPL934" s="2"/>
      <c r="CPM934" s="2"/>
      <c r="CPN934" s="2"/>
      <c r="CPO934" s="2"/>
      <c r="CPP934" s="2"/>
      <c r="CPQ934" s="2"/>
      <c r="CPR934" s="2"/>
      <c r="CPS934" s="2"/>
      <c r="CPT934" s="2"/>
      <c r="CPU934" s="2"/>
      <c r="CPV934" s="2"/>
      <c r="CPW934" s="2"/>
      <c r="CPX934" s="2"/>
      <c r="CPY934" s="2"/>
      <c r="CPZ934" s="2"/>
      <c r="CQA934" s="2"/>
      <c r="CQB934" s="2"/>
      <c r="CQC934" s="2"/>
      <c r="CQD934" s="2"/>
      <c r="CQE934" s="2"/>
      <c r="CQF934" s="2"/>
      <c r="CQG934" s="2"/>
      <c r="CQH934" s="2"/>
      <c r="CQI934" s="2"/>
      <c r="CQJ934" s="2"/>
      <c r="CQK934" s="2"/>
      <c r="CQL934" s="2"/>
      <c r="CQM934" s="2"/>
      <c r="CQN934" s="2"/>
      <c r="CQO934" s="2"/>
      <c r="CQP934" s="2"/>
      <c r="CQQ934" s="2"/>
      <c r="CQR934" s="2"/>
      <c r="CQS934" s="2"/>
      <c r="CQT934" s="2"/>
      <c r="CQU934" s="2"/>
      <c r="CQV934" s="2"/>
      <c r="CQW934" s="2"/>
      <c r="CQX934" s="2"/>
      <c r="CQY934" s="2"/>
      <c r="CQZ934" s="2"/>
      <c r="CRA934" s="2"/>
      <c r="CRB934" s="2"/>
      <c r="CRC934" s="2"/>
      <c r="CRD934" s="2"/>
      <c r="CRE934" s="2"/>
      <c r="CRF934" s="2"/>
      <c r="CRG934" s="2"/>
      <c r="CRH934" s="2"/>
      <c r="CRI934" s="2"/>
      <c r="CRJ934" s="2"/>
      <c r="CRK934" s="2"/>
      <c r="CRL934" s="2"/>
      <c r="CRM934" s="2"/>
      <c r="CRN934" s="2"/>
      <c r="CRO934" s="2"/>
      <c r="CRP934" s="2"/>
      <c r="CRQ934" s="2"/>
      <c r="CRR934" s="2"/>
      <c r="CRS934" s="2"/>
      <c r="CRT934" s="2"/>
      <c r="CRU934" s="2"/>
      <c r="CRV934" s="2"/>
      <c r="CRW934" s="2"/>
      <c r="CRX934" s="2"/>
      <c r="CRY934" s="2"/>
      <c r="CRZ934" s="2"/>
      <c r="CSA934" s="2"/>
      <c r="CSB934" s="2"/>
      <c r="CSC934" s="2"/>
      <c r="CSD934" s="2"/>
      <c r="CSE934" s="2"/>
      <c r="CSF934" s="2"/>
      <c r="CSG934" s="2"/>
      <c r="CSH934" s="2"/>
      <c r="CSI934" s="2"/>
      <c r="CSJ934" s="2"/>
      <c r="CSK934" s="2"/>
      <c r="CSL934" s="2"/>
      <c r="CSM934" s="2"/>
      <c r="CSN934" s="2"/>
      <c r="CSO934" s="2"/>
      <c r="CSP934" s="2"/>
      <c r="CSQ934" s="2"/>
      <c r="CSR934" s="2"/>
      <c r="CSS934" s="2"/>
      <c r="CST934" s="2"/>
      <c r="CSU934" s="2"/>
      <c r="CSV934" s="2"/>
      <c r="CSW934" s="2"/>
      <c r="CSX934" s="2"/>
      <c r="CSY934" s="2"/>
      <c r="CSZ934" s="2"/>
      <c r="CTA934" s="2"/>
      <c r="CTB934" s="2"/>
      <c r="CTC934" s="2"/>
      <c r="CTD934" s="2"/>
      <c r="CTE934" s="2"/>
      <c r="CTF934" s="2"/>
      <c r="CTG934" s="2"/>
      <c r="CTH934" s="2"/>
      <c r="CTI934" s="2"/>
      <c r="CTJ934" s="2"/>
      <c r="CTK934" s="2"/>
      <c r="CTL934" s="2"/>
      <c r="CTM934" s="2"/>
      <c r="CTN934" s="2"/>
      <c r="CTO934" s="2"/>
      <c r="CTP934" s="2"/>
      <c r="CTQ934" s="2"/>
      <c r="CTR934" s="2"/>
      <c r="CTS934" s="2"/>
      <c r="CTT934" s="2"/>
      <c r="CTU934" s="2"/>
      <c r="CTV934" s="2"/>
      <c r="CTW934" s="2"/>
      <c r="CTX934" s="2"/>
      <c r="CTY934" s="2"/>
      <c r="CTZ934" s="2"/>
      <c r="CUA934" s="2"/>
      <c r="CUB934" s="2"/>
      <c r="CUC934" s="2"/>
      <c r="CUD934" s="2"/>
      <c r="CUE934" s="2"/>
      <c r="CUF934" s="2"/>
      <c r="CUG934" s="2"/>
      <c r="CUH934" s="2"/>
      <c r="CUI934" s="2"/>
      <c r="CUJ934" s="2"/>
      <c r="CUK934" s="2"/>
      <c r="CUL934" s="2"/>
      <c r="CUM934" s="2"/>
      <c r="CUN934" s="2"/>
      <c r="CUO934" s="2"/>
      <c r="CUP934" s="2"/>
      <c r="CUQ934" s="2"/>
      <c r="CUR934" s="2"/>
      <c r="CUS934" s="2"/>
      <c r="CUT934" s="2"/>
      <c r="CUU934" s="2"/>
      <c r="CUV934" s="2"/>
      <c r="CUW934" s="2"/>
      <c r="CUX934" s="2"/>
      <c r="CUY934" s="2"/>
      <c r="CUZ934" s="2"/>
      <c r="CVA934" s="2"/>
      <c r="CVB934" s="2"/>
      <c r="CVC934" s="2"/>
      <c r="CVD934" s="2"/>
      <c r="CVE934" s="2"/>
      <c r="CVF934" s="2"/>
      <c r="CVG934" s="2"/>
      <c r="CVH934" s="2"/>
      <c r="CVI934" s="2"/>
      <c r="CVJ934" s="2"/>
      <c r="CVK934" s="2"/>
      <c r="CVL934" s="2"/>
      <c r="CVM934" s="2"/>
      <c r="CVN934" s="2"/>
      <c r="CVO934" s="2"/>
      <c r="CVP934" s="2"/>
      <c r="CVQ934" s="2"/>
      <c r="CVR934" s="2"/>
      <c r="CVS934" s="2"/>
      <c r="CVT934" s="2"/>
      <c r="CVU934" s="2"/>
      <c r="CVV934" s="2"/>
      <c r="CVW934" s="2"/>
      <c r="CVX934" s="2"/>
      <c r="CVY934" s="2"/>
      <c r="CVZ934" s="2"/>
      <c r="CWA934" s="2"/>
      <c r="CWB934" s="2"/>
      <c r="CWC934" s="2"/>
      <c r="CWD934" s="2"/>
      <c r="CWE934" s="2"/>
      <c r="CWF934" s="2"/>
      <c r="CWG934" s="2"/>
      <c r="CWH934" s="2"/>
      <c r="CWI934" s="2"/>
      <c r="CWJ934" s="2"/>
      <c r="CWK934" s="2"/>
      <c r="CWL934" s="2"/>
      <c r="CWM934" s="2"/>
      <c r="CWN934" s="2"/>
      <c r="CWO934" s="2"/>
      <c r="CWP934" s="2"/>
      <c r="CWQ934" s="2"/>
      <c r="CWR934" s="2"/>
      <c r="CWS934" s="2"/>
      <c r="CWT934" s="2"/>
      <c r="CWU934" s="2"/>
      <c r="CWV934" s="2"/>
      <c r="CWW934" s="2"/>
      <c r="CWX934" s="2"/>
      <c r="CWY934" s="2"/>
      <c r="CWZ934" s="2"/>
      <c r="CXA934" s="2"/>
      <c r="CXB934" s="2"/>
      <c r="CXC934" s="2"/>
      <c r="CXD934" s="2"/>
      <c r="CXE934" s="2"/>
      <c r="CXF934" s="2"/>
      <c r="CXG934" s="2"/>
      <c r="CXH934" s="2"/>
      <c r="CXI934" s="2"/>
      <c r="CXJ934" s="2"/>
      <c r="CXK934" s="2"/>
      <c r="CXL934" s="2"/>
      <c r="CXM934" s="2"/>
      <c r="CXN934" s="2"/>
      <c r="CXO934" s="2"/>
      <c r="CXP934" s="2"/>
      <c r="CXQ934" s="2"/>
      <c r="CXR934" s="2"/>
      <c r="CXS934" s="2"/>
      <c r="CXT934" s="2"/>
      <c r="CXU934" s="2"/>
      <c r="CXV934" s="2"/>
      <c r="CXW934" s="2"/>
      <c r="CXX934" s="2"/>
      <c r="CXY934" s="2"/>
      <c r="CXZ934" s="2"/>
      <c r="CYA934" s="2"/>
      <c r="CYB934" s="2"/>
      <c r="CYC934" s="2"/>
      <c r="CYD934" s="2"/>
      <c r="CYE934" s="2"/>
      <c r="CYF934" s="2"/>
      <c r="CYG934" s="2"/>
      <c r="CYH934" s="2"/>
      <c r="CYI934" s="2"/>
      <c r="CYJ934" s="2"/>
      <c r="CYK934" s="2"/>
      <c r="CYL934" s="2"/>
      <c r="CYM934" s="2"/>
      <c r="CYN934" s="2"/>
      <c r="CYO934" s="2"/>
      <c r="CYP934" s="2"/>
      <c r="CYQ934" s="2"/>
      <c r="CYR934" s="2"/>
      <c r="CYS934" s="2"/>
      <c r="CYT934" s="2"/>
      <c r="CYU934" s="2"/>
      <c r="CYV934" s="2"/>
      <c r="CYW934" s="2"/>
      <c r="CYX934" s="2"/>
      <c r="CYY934" s="2"/>
      <c r="CYZ934" s="2"/>
      <c r="CZA934" s="2"/>
      <c r="CZB934" s="2"/>
      <c r="CZC934" s="2"/>
      <c r="CZD934" s="2"/>
      <c r="CZE934" s="2"/>
      <c r="CZF934" s="2"/>
      <c r="CZG934" s="2"/>
      <c r="CZH934" s="2"/>
      <c r="CZI934" s="2"/>
      <c r="CZJ934" s="2"/>
      <c r="CZK934" s="2"/>
      <c r="CZL934" s="2"/>
      <c r="CZM934" s="2"/>
      <c r="CZN934" s="2"/>
      <c r="CZO934" s="2"/>
      <c r="CZP934" s="2"/>
      <c r="CZQ934" s="2"/>
      <c r="CZR934" s="2"/>
      <c r="CZS934" s="2"/>
      <c r="CZT934" s="2"/>
      <c r="CZU934" s="2"/>
      <c r="CZV934" s="2"/>
      <c r="CZW934" s="2"/>
      <c r="CZX934" s="2"/>
      <c r="CZY934" s="2"/>
      <c r="CZZ934" s="2"/>
      <c r="DAA934" s="2"/>
      <c r="DAB934" s="2"/>
      <c r="DAC934" s="2"/>
      <c r="DAD934" s="2"/>
      <c r="DAE934" s="2"/>
      <c r="DAF934" s="2"/>
      <c r="DAG934" s="2"/>
      <c r="DAH934" s="2"/>
      <c r="DAI934" s="2"/>
      <c r="DAJ934" s="2"/>
      <c r="DAK934" s="2"/>
      <c r="DAL934" s="2"/>
      <c r="DAM934" s="2"/>
      <c r="DAN934" s="2"/>
      <c r="DAO934" s="2"/>
      <c r="DAP934" s="2"/>
      <c r="DAQ934" s="2"/>
      <c r="DAR934" s="2"/>
      <c r="DAS934" s="2"/>
      <c r="DAT934" s="2"/>
      <c r="DAU934" s="2"/>
      <c r="DAV934" s="2"/>
      <c r="DAW934" s="2"/>
      <c r="DAX934" s="2"/>
      <c r="DAY934" s="2"/>
      <c r="DAZ934" s="2"/>
      <c r="DBA934" s="2"/>
      <c r="DBB934" s="2"/>
      <c r="DBC934" s="2"/>
      <c r="DBD934" s="2"/>
      <c r="DBE934" s="2"/>
      <c r="DBF934" s="2"/>
      <c r="DBG934" s="2"/>
      <c r="DBH934" s="2"/>
      <c r="DBI934" s="2"/>
      <c r="DBJ934" s="2"/>
      <c r="DBK934" s="2"/>
      <c r="DBL934" s="2"/>
      <c r="DBM934" s="2"/>
      <c r="DBN934" s="2"/>
      <c r="DBO934" s="2"/>
      <c r="DBP934" s="2"/>
      <c r="DBQ934" s="2"/>
      <c r="DBR934" s="2"/>
      <c r="DBS934" s="2"/>
      <c r="DBT934" s="2"/>
      <c r="DBU934" s="2"/>
      <c r="DBV934" s="2"/>
      <c r="DBW934" s="2"/>
      <c r="DBX934" s="2"/>
      <c r="DBY934" s="2"/>
      <c r="DBZ934" s="2"/>
      <c r="DCA934" s="2"/>
      <c r="DCB934" s="2"/>
      <c r="DCC934" s="2"/>
      <c r="DCD934" s="2"/>
      <c r="DCE934" s="2"/>
      <c r="DCF934" s="2"/>
      <c r="DCG934" s="2"/>
      <c r="DCH934" s="2"/>
      <c r="DCI934" s="2"/>
      <c r="DCJ934" s="2"/>
      <c r="DCK934" s="2"/>
      <c r="DCL934" s="2"/>
      <c r="DCM934" s="2"/>
      <c r="DCN934" s="2"/>
      <c r="DCO934" s="2"/>
      <c r="DCP934" s="2"/>
      <c r="DCQ934" s="2"/>
      <c r="DCR934" s="2"/>
      <c r="DCS934" s="2"/>
      <c r="DCT934" s="2"/>
      <c r="DCU934" s="2"/>
      <c r="DCV934" s="2"/>
      <c r="DCW934" s="2"/>
      <c r="DCX934" s="2"/>
      <c r="DCY934" s="2"/>
      <c r="DCZ934" s="2"/>
      <c r="DDA934" s="2"/>
      <c r="DDB934" s="2"/>
      <c r="DDC934" s="2"/>
      <c r="DDD934" s="2"/>
      <c r="DDE934" s="2"/>
      <c r="DDF934" s="2"/>
      <c r="DDG934" s="2"/>
      <c r="DDH934" s="2"/>
      <c r="DDI934" s="2"/>
      <c r="DDJ934" s="2"/>
      <c r="DDK934" s="2"/>
      <c r="DDL934" s="2"/>
      <c r="DDM934" s="2"/>
      <c r="DDN934" s="2"/>
      <c r="DDO934" s="2"/>
      <c r="DDP934" s="2"/>
      <c r="DDQ934" s="2"/>
      <c r="DDR934" s="2"/>
      <c r="DDS934" s="2"/>
      <c r="DDT934" s="2"/>
      <c r="DDU934" s="2"/>
      <c r="DDV934" s="2"/>
      <c r="DDW934" s="2"/>
      <c r="DDX934" s="2"/>
      <c r="DDY934" s="2"/>
      <c r="DDZ934" s="2"/>
      <c r="DEA934" s="2"/>
      <c r="DEB934" s="2"/>
      <c r="DEC934" s="2"/>
      <c r="DED934" s="2"/>
      <c r="DEE934" s="2"/>
      <c r="DEF934" s="2"/>
      <c r="DEG934" s="2"/>
      <c r="DEH934" s="2"/>
      <c r="DEI934" s="2"/>
      <c r="DEJ934" s="2"/>
      <c r="DEK934" s="2"/>
      <c r="DEL934" s="2"/>
      <c r="DEM934" s="2"/>
      <c r="DEN934" s="2"/>
      <c r="DEO934" s="2"/>
      <c r="DEP934" s="2"/>
      <c r="DEQ934" s="2"/>
      <c r="DER934" s="2"/>
      <c r="DES934" s="2"/>
      <c r="DET934" s="2"/>
      <c r="DEU934" s="2"/>
      <c r="DEV934" s="2"/>
      <c r="DEW934" s="2"/>
      <c r="DEX934" s="2"/>
      <c r="DEY934" s="2"/>
      <c r="DEZ934" s="2"/>
      <c r="DFA934" s="2"/>
      <c r="DFB934" s="2"/>
      <c r="DFC934" s="2"/>
      <c r="DFD934" s="2"/>
      <c r="DFE934" s="2"/>
      <c r="DFF934" s="2"/>
      <c r="DFG934" s="2"/>
      <c r="DFH934" s="2"/>
      <c r="DFI934" s="2"/>
      <c r="DFJ934" s="2"/>
      <c r="DFK934" s="2"/>
      <c r="DFL934" s="2"/>
      <c r="DFM934" s="2"/>
      <c r="DFN934" s="2"/>
      <c r="DFO934" s="2"/>
      <c r="DFP934" s="2"/>
      <c r="DFQ934" s="2"/>
      <c r="DFR934" s="2"/>
      <c r="DFS934" s="2"/>
      <c r="DFT934" s="2"/>
      <c r="DFU934" s="2"/>
      <c r="DFV934" s="2"/>
      <c r="DFW934" s="2"/>
      <c r="DFX934" s="2"/>
      <c r="DFY934" s="2"/>
      <c r="DFZ934" s="2"/>
      <c r="DGA934" s="2"/>
      <c r="DGB934" s="2"/>
      <c r="DGC934" s="2"/>
      <c r="DGD934" s="2"/>
      <c r="DGE934" s="2"/>
      <c r="DGF934" s="2"/>
      <c r="DGG934" s="2"/>
      <c r="DGH934" s="2"/>
      <c r="DGI934" s="2"/>
      <c r="DGJ934" s="2"/>
      <c r="DGK934" s="2"/>
      <c r="DGL934" s="2"/>
      <c r="DGM934" s="2"/>
      <c r="DGN934" s="2"/>
      <c r="DGO934" s="2"/>
      <c r="DGP934" s="2"/>
      <c r="DGQ934" s="2"/>
      <c r="DGR934" s="2"/>
      <c r="DGS934" s="2"/>
      <c r="DGT934" s="2"/>
      <c r="DGU934" s="2"/>
      <c r="DGV934" s="2"/>
      <c r="DGW934" s="2"/>
      <c r="DGX934" s="2"/>
      <c r="DGY934" s="2"/>
      <c r="DGZ934" s="2"/>
      <c r="DHA934" s="2"/>
      <c r="DHB934" s="2"/>
      <c r="DHC934" s="2"/>
      <c r="DHD934" s="2"/>
      <c r="DHE934" s="2"/>
      <c r="DHF934" s="2"/>
      <c r="DHG934" s="2"/>
      <c r="DHH934" s="2"/>
      <c r="DHI934" s="2"/>
      <c r="DHJ934" s="2"/>
      <c r="DHK934" s="2"/>
      <c r="DHL934" s="2"/>
      <c r="DHM934" s="2"/>
      <c r="DHN934" s="2"/>
      <c r="DHO934" s="2"/>
      <c r="DHP934" s="2"/>
      <c r="DHQ934" s="2"/>
      <c r="DHR934" s="2"/>
      <c r="DHS934" s="2"/>
      <c r="DHT934" s="2"/>
      <c r="DHU934" s="2"/>
      <c r="DHV934" s="2"/>
      <c r="DHW934" s="2"/>
      <c r="DHX934" s="2"/>
      <c r="DHY934" s="2"/>
      <c r="DHZ934" s="2"/>
      <c r="DIA934" s="2"/>
      <c r="DIB934" s="2"/>
      <c r="DIC934" s="2"/>
      <c r="DID934" s="2"/>
      <c r="DIE934" s="2"/>
      <c r="DIF934" s="2"/>
      <c r="DIG934" s="2"/>
      <c r="DIH934" s="2"/>
      <c r="DII934" s="2"/>
      <c r="DIJ934" s="2"/>
      <c r="DIK934" s="2"/>
      <c r="DIL934" s="2"/>
      <c r="DIM934" s="2"/>
      <c r="DIN934" s="2"/>
      <c r="DIO934" s="2"/>
      <c r="DIP934" s="2"/>
      <c r="DIQ934" s="2"/>
      <c r="DIR934" s="2"/>
      <c r="DIS934" s="2"/>
      <c r="DIT934" s="2"/>
      <c r="DIU934" s="2"/>
      <c r="DIV934" s="2"/>
      <c r="DIW934" s="2"/>
      <c r="DIX934" s="2"/>
      <c r="DIY934" s="2"/>
      <c r="DIZ934" s="2"/>
      <c r="DJA934" s="2"/>
      <c r="DJB934" s="2"/>
      <c r="DJC934" s="2"/>
      <c r="DJD934" s="2"/>
      <c r="DJE934" s="2"/>
      <c r="DJF934" s="2"/>
      <c r="DJG934" s="2"/>
      <c r="DJH934" s="2"/>
      <c r="DJI934" s="2"/>
      <c r="DJJ934" s="2"/>
      <c r="DJK934" s="2"/>
      <c r="DJL934" s="2"/>
      <c r="DJM934" s="2"/>
      <c r="DJN934" s="2"/>
      <c r="DJO934" s="2"/>
      <c r="DJP934" s="2"/>
      <c r="DJQ934" s="2"/>
      <c r="DJR934" s="2"/>
      <c r="DJS934" s="2"/>
      <c r="DJT934" s="2"/>
      <c r="DJU934" s="2"/>
      <c r="DJV934" s="2"/>
      <c r="DJW934" s="2"/>
      <c r="DJX934" s="2"/>
      <c r="DJY934" s="2"/>
      <c r="DJZ934" s="2"/>
      <c r="DKA934" s="2"/>
      <c r="DKB934" s="2"/>
      <c r="DKC934" s="2"/>
      <c r="DKD934" s="2"/>
      <c r="DKE934" s="2"/>
      <c r="DKF934" s="2"/>
      <c r="DKG934" s="2"/>
      <c r="DKH934" s="2"/>
      <c r="DKI934" s="2"/>
      <c r="DKJ934" s="2"/>
      <c r="DKK934" s="2"/>
      <c r="DKL934" s="2"/>
      <c r="DKM934" s="2"/>
      <c r="DKN934" s="2"/>
      <c r="DKO934" s="2"/>
      <c r="DKP934" s="2"/>
      <c r="DKQ934" s="2"/>
      <c r="DKR934" s="2"/>
      <c r="DKS934" s="2"/>
      <c r="DKT934" s="2"/>
      <c r="DKU934" s="2"/>
      <c r="DKV934" s="2"/>
      <c r="DKW934" s="2"/>
      <c r="DKX934" s="2"/>
      <c r="DKY934" s="2"/>
      <c r="DKZ934" s="2"/>
      <c r="DLA934" s="2"/>
      <c r="DLB934" s="2"/>
      <c r="DLC934" s="2"/>
      <c r="DLD934" s="2"/>
      <c r="DLE934" s="2"/>
      <c r="DLF934" s="2"/>
      <c r="DLG934" s="2"/>
      <c r="DLH934" s="2"/>
      <c r="DLI934" s="2"/>
      <c r="DLJ934" s="2"/>
      <c r="DLK934" s="2"/>
      <c r="DLL934" s="2"/>
      <c r="DLM934" s="2"/>
      <c r="DLN934" s="2"/>
      <c r="DLO934" s="2"/>
      <c r="DLP934" s="2"/>
      <c r="DLQ934" s="2"/>
      <c r="DLR934" s="2"/>
      <c r="DLS934" s="2"/>
      <c r="DLT934" s="2"/>
      <c r="DLU934" s="2"/>
      <c r="DLV934" s="2"/>
      <c r="DLW934" s="2"/>
      <c r="DLX934" s="2"/>
      <c r="DLY934" s="2"/>
      <c r="DLZ934" s="2"/>
      <c r="DMA934" s="2"/>
      <c r="DMB934" s="2"/>
      <c r="DMC934" s="2"/>
      <c r="DMD934" s="2"/>
      <c r="DME934" s="2"/>
      <c r="DMF934" s="2"/>
      <c r="DMG934" s="2"/>
      <c r="DMH934" s="2"/>
      <c r="DMI934" s="2"/>
      <c r="DMJ934" s="2"/>
      <c r="DMK934" s="2"/>
      <c r="DML934" s="2"/>
      <c r="DMM934" s="2"/>
      <c r="DMN934" s="2"/>
      <c r="DMO934" s="2"/>
      <c r="DMP934" s="2"/>
      <c r="DMQ934" s="2"/>
      <c r="DMR934" s="2"/>
      <c r="DMS934" s="2"/>
      <c r="DMT934" s="2"/>
      <c r="DMU934" s="2"/>
      <c r="DMV934" s="2"/>
      <c r="DMW934" s="2"/>
      <c r="DMX934" s="2"/>
      <c r="DMY934" s="2"/>
      <c r="DMZ934" s="2"/>
      <c r="DNA934" s="2"/>
      <c r="DNB934" s="2"/>
      <c r="DNC934" s="2"/>
      <c r="DND934" s="2"/>
      <c r="DNE934" s="2"/>
      <c r="DNF934" s="2"/>
      <c r="DNG934" s="2"/>
      <c r="DNH934" s="2"/>
      <c r="DNI934" s="2"/>
      <c r="DNJ934" s="2"/>
      <c r="DNK934" s="2"/>
      <c r="DNL934" s="2"/>
      <c r="DNM934" s="2"/>
      <c r="DNN934" s="2"/>
      <c r="DNO934" s="2"/>
      <c r="DNP934" s="2"/>
      <c r="DNQ934" s="2"/>
      <c r="DNR934" s="2"/>
      <c r="DNS934" s="2"/>
      <c r="DNT934" s="2"/>
      <c r="DNU934" s="2"/>
      <c r="DNV934" s="2"/>
      <c r="DNW934" s="2"/>
      <c r="DNX934" s="2"/>
      <c r="DNY934" s="2"/>
      <c r="DNZ934" s="2"/>
      <c r="DOA934" s="2"/>
      <c r="DOB934" s="2"/>
      <c r="DOC934" s="2"/>
      <c r="DOD934" s="2"/>
      <c r="DOE934" s="2"/>
      <c r="DOF934" s="2"/>
      <c r="DOG934" s="2"/>
      <c r="DOH934" s="2"/>
      <c r="DOI934" s="2"/>
      <c r="DOJ934" s="2"/>
      <c r="DOK934" s="2"/>
      <c r="DOL934" s="2"/>
      <c r="DOM934" s="2"/>
      <c r="DON934" s="2"/>
      <c r="DOO934" s="2"/>
      <c r="DOP934" s="2"/>
      <c r="DOQ934" s="2"/>
      <c r="DOR934" s="2"/>
      <c r="DOS934" s="2"/>
      <c r="DOT934" s="2"/>
      <c r="DOU934" s="2"/>
      <c r="DOV934" s="2"/>
      <c r="DOW934" s="2"/>
      <c r="DOX934" s="2"/>
      <c r="DOY934" s="2"/>
      <c r="DOZ934" s="2"/>
      <c r="DPA934" s="2"/>
      <c r="DPB934" s="2"/>
      <c r="DPC934" s="2"/>
      <c r="DPD934" s="2"/>
      <c r="DPE934" s="2"/>
      <c r="DPF934" s="2"/>
      <c r="DPG934" s="2"/>
      <c r="DPH934" s="2"/>
      <c r="DPI934" s="2"/>
      <c r="DPJ934" s="2"/>
      <c r="DPK934" s="2"/>
      <c r="DPL934" s="2"/>
      <c r="DPM934" s="2"/>
      <c r="DPN934" s="2"/>
      <c r="DPO934" s="2"/>
      <c r="DPP934" s="2"/>
      <c r="DPQ934" s="2"/>
      <c r="DPR934" s="2"/>
      <c r="DPS934" s="2"/>
      <c r="DPT934" s="2"/>
      <c r="DPU934" s="2"/>
      <c r="DPV934" s="2"/>
      <c r="DPW934" s="2"/>
      <c r="DPX934" s="2"/>
      <c r="DPY934" s="2"/>
      <c r="DPZ934" s="2"/>
      <c r="DQA934" s="2"/>
      <c r="DQB934" s="2"/>
      <c r="DQC934" s="2"/>
      <c r="DQD934" s="2"/>
      <c r="DQE934" s="2"/>
      <c r="DQF934" s="2"/>
      <c r="DQG934" s="2"/>
      <c r="DQH934" s="2"/>
      <c r="DQI934" s="2"/>
      <c r="DQJ934" s="2"/>
      <c r="DQK934" s="2"/>
      <c r="DQL934" s="2"/>
      <c r="DQM934" s="2"/>
      <c r="DQN934" s="2"/>
      <c r="DQO934" s="2"/>
      <c r="DQP934" s="2"/>
      <c r="DQQ934" s="2"/>
      <c r="DQR934" s="2"/>
      <c r="DQS934" s="2"/>
      <c r="DQT934" s="2"/>
      <c r="DQU934" s="2"/>
      <c r="DQV934" s="2"/>
      <c r="DQW934" s="2"/>
      <c r="DQX934" s="2"/>
      <c r="DQY934" s="2"/>
      <c r="DQZ934" s="2"/>
      <c r="DRA934" s="2"/>
      <c r="DRB934" s="2"/>
      <c r="DRC934" s="2"/>
      <c r="DRD934" s="2"/>
      <c r="DRE934" s="2"/>
      <c r="DRF934" s="2"/>
      <c r="DRG934" s="2"/>
      <c r="DRH934" s="2"/>
      <c r="DRI934" s="2"/>
      <c r="DRJ934" s="2"/>
      <c r="DRK934" s="2"/>
      <c r="DRL934" s="2"/>
      <c r="DRM934" s="2"/>
      <c r="DRN934" s="2"/>
      <c r="DRO934" s="2"/>
      <c r="DRP934" s="2"/>
      <c r="DRQ934" s="2"/>
      <c r="DRR934" s="2"/>
      <c r="DRS934" s="2"/>
      <c r="DRT934" s="2"/>
      <c r="DRU934" s="2"/>
      <c r="DRV934" s="2"/>
      <c r="DRW934" s="2"/>
      <c r="DRX934" s="2"/>
      <c r="DRY934" s="2"/>
      <c r="DRZ934" s="2"/>
      <c r="DSA934" s="2"/>
      <c r="DSB934" s="2"/>
      <c r="DSC934" s="2"/>
      <c r="DSD934" s="2"/>
      <c r="DSE934" s="2"/>
      <c r="DSF934" s="2"/>
      <c r="DSG934" s="2"/>
      <c r="DSH934" s="2"/>
      <c r="DSI934" s="2"/>
      <c r="DSJ934" s="2"/>
      <c r="DSK934" s="2"/>
      <c r="DSL934" s="2"/>
      <c r="DSM934" s="2"/>
      <c r="DSN934" s="2"/>
      <c r="DSO934" s="2"/>
      <c r="DSP934" s="2"/>
      <c r="DSQ934" s="2"/>
      <c r="DSR934" s="2"/>
      <c r="DSS934" s="2"/>
      <c r="DST934" s="2"/>
      <c r="DSU934" s="2"/>
      <c r="DSV934" s="2"/>
      <c r="DSW934" s="2"/>
      <c r="DSX934" s="2"/>
      <c r="DSY934" s="2"/>
      <c r="DSZ934" s="2"/>
      <c r="DTA934" s="2"/>
      <c r="DTB934" s="2"/>
      <c r="DTC934" s="2"/>
      <c r="DTD934" s="2"/>
      <c r="DTE934" s="2"/>
      <c r="DTF934" s="2"/>
      <c r="DTG934" s="2"/>
      <c r="DTH934" s="2"/>
      <c r="DTI934" s="2"/>
      <c r="DTJ934" s="2"/>
      <c r="DTK934" s="2"/>
      <c r="DTL934" s="2"/>
      <c r="DTM934" s="2"/>
      <c r="DTN934" s="2"/>
      <c r="DTO934" s="2"/>
      <c r="DTP934" s="2"/>
      <c r="DTQ934" s="2"/>
      <c r="DTR934" s="2"/>
      <c r="DTS934" s="2"/>
      <c r="DTT934" s="2"/>
      <c r="DTU934" s="2"/>
      <c r="DTV934" s="2"/>
      <c r="DTW934" s="2"/>
      <c r="DTX934" s="2"/>
      <c r="DTY934" s="2"/>
      <c r="DTZ934" s="2"/>
      <c r="DUA934" s="2"/>
      <c r="DUB934" s="2"/>
      <c r="DUC934" s="2"/>
      <c r="DUD934" s="2"/>
      <c r="DUE934" s="2"/>
      <c r="DUF934" s="2"/>
      <c r="DUG934" s="2"/>
      <c r="DUH934" s="2"/>
      <c r="DUI934" s="2"/>
      <c r="DUJ934" s="2"/>
      <c r="DUK934" s="2"/>
      <c r="DUL934" s="2"/>
      <c r="DUM934" s="2"/>
      <c r="DUN934" s="2"/>
      <c r="DUO934" s="2"/>
      <c r="DUP934" s="2"/>
      <c r="DUQ934" s="2"/>
      <c r="DUR934" s="2"/>
      <c r="DUS934" s="2"/>
      <c r="DUT934" s="2"/>
      <c r="DUU934" s="2"/>
      <c r="DUV934" s="2"/>
      <c r="DUW934" s="2"/>
      <c r="DUX934" s="2"/>
      <c r="DUY934" s="2"/>
      <c r="DUZ934" s="2"/>
      <c r="DVA934" s="2"/>
      <c r="DVB934" s="2"/>
      <c r="DVC934" s="2"/>
      <c r="DVD934" s="2"/>
      <c r="DVE934" s="2"/>
      <c r="DVF934" s="2"/>
      <c r="DVG934" s="2"/>
      <c r="DVH934" s="2"/>
      <c r="DVI934" s="2"/>
      <c r="DVJ934" s="2"/>
      <c r="DVK934" s="2"/>
      <c r="DVL934" s="2"/>
      <c r="DVM934" s="2"/>
      <c r="DVN934" s="2"/>
      <c r="DVO934" s="2"/>
      <c r="DVP934" s="2"/>
      <c r="DVQ934" s="2"/>
      <c r="DVR934" s="2"/>
      <c r="DVS934" s="2"/>
      <c r="DVT934" s="2"/>
      <c r="DVU934" s="2"/>
      <c r="DVV934" s="2"/>
      <c r="DVW934" s="2"/>
      <c r="DVX934" s="2"/>
      <c r="DVY934" s="2"/>
      <c r="DVZ934" s="2"/>
      <c r="DWA934" s="2"/>
      <c r="DWB934" s="2"/>
      <c r="DWC934" s="2"/>
      <c r="DWD934" s="2"/>
      <c r="DWE934" s="2"/>
      <c r="DWF934" s="2"/>
      <c r="DWG934" s="2"/>
      <c r="DWH934" s="2"/>
      <c r="DWI934" s="2"/>
      <c r="DWJ934" s="2"/>
      <c r="DWK934" s="2"/>
      <c r="DWL934" s="2"/>
      <c r="DWM934" s="2"/>
      <c r="DWN934" s="2"/>
      <c r="DWO934" s="2"/>
      <c r="DWP934" s="2"/>
      <c r="DWQ934" s="2"/>
      <c r="DWR934" s="2"/>
      <c r="DWS934" s="2"/>
      <c r="DWT934" s="2"/>
      <c r="DWU934" s="2"/>
      <c r="DWV934" s="2"/>
      <c r="DWW934" s="2"/>
      <c r="DWX934" s="2"/>
      <c r="DWY934" s="2"/>
      <c r="DWZ934" s="2"/>
      <c r="DXA934" s="2"/>
      <c r="DXB934" s="2"/>
      <c r="DXC934" s="2"/>
      <c r="DXD934" s="2"/>
      <c r="DXE934" s="2"/>
      <c r="DXF934" s="2"/>
      <c r="DXG934" s="2"/>
      <c r="DXH934" s="2"/>
      <c r="DXI934" s="2"/>
      <c r="DXJ934" s="2"/>
      <c r="DXK934" s="2"/>
      <c r="DXL934" s="2"/>
      <c r="DXM934" s="2"/>
      <c r="DXN934" s="2"/>
      <c r="DXO934" s="2"/>
      <c r="DXP934" s="2"/>
      <c r="DXQ934" s="2"/>
      <c r="DXR934" s="2"/>
      <c r="DXS934" s="2"/>
      <c r="DXT934" s="2"/>
      <c r="DXU934" s="2"/>
      <c r="DXV934" s="2"/>
      <c r="DXW934" s="2"/>
      <c r="DXX934" s="2"/>
      <c r="DXY934" s="2"/>
      <c r="DXZ934" s="2"/>
      <c r="DYA934" s="2"/>
      <c r="DYB934" s="2"/>
      <c r="DYC934" s="2"/>
      <c r="DYD934" s="2"/>
      <c r="DYE934" s="2"/>
      <c r="DYF934" s="2"/>
      <c r="DYG934" s="2"/>
      <c r="DYH934" s="2"/>
      <c r="DYI934" s="2"/>
      <c r="DYJ934" s="2"/>
      <c r="DYK934" s="2"/>
      <c r="DYL934" s="2"/>
      <c r="DYM934" s="2"/>
      <c r="DYN934" s="2"/>
      <c r="DYO934" s="2"/>
      <c r="DYP934" s="2"/>
      <c r="DYQ934" s="2"/>
      <c r="DYR934" s="2"/>
      <c r="DYS934" s="2"/>
      <c r="DYT934" s="2"/>
      <c r="DYU934" s="2"/>
      <c r="DYV934" s="2"/>
      <c r="DYW934" s="2"/>
      <c r="DYX934" s="2"/>
      <c r="DYY934" s="2"/>
      <c r="DYZ934" s="2"/>
      <c r="DZA934" s="2"/>
      <c r="DZB934" s="2"/>
      <c r="DZC934" s="2"/>
      <c r="DZD934" s="2"/>
      <c r="DZE934" s="2"/>
      <c r="DZF934" s="2"/>
      <c r="DZG934" s="2"/>
      <c r="DZH934" s="2"/>
      <c r="DZI934" s="2"/>
      <c r="DZJ934" s="2"/>
      <c r="DZK934" s="2"/>
      <c r="DZL934" s="2"/>
      <c r="DZM934" s="2"/>
      <c r="DZN934" s="2"/>
      <c r="DZO934" s="2"/>
      <c r="DZP934" s="2"/>
      <c r="DZQ934" s="2"/>
      <c r="DZR934" s="2"/>
      <c r="DZS934" s="2"/>
      <c r="DZT934" s="2"/>
      <c r="DZU934" s="2"/>
      <c r="DZV934" s="2"/>
      <c r="DZW934" s="2"/>
      <c r="DZX934" s="2"/>
      <c r="DZY934" s="2"/>
      <c r="DZZ934" s="2"/>
      <c r="EAA934" s="2"/>
      <c r="EAB934" s="2"/>
      <c r="EAC934" s="2"/>
      <c r="EAD934" s="2"/>
      <c r="EAE934" s="2"/>
      <c r="EAF934" s="2"/>
      <c r="EAG934" s="2"/>
      <c r="EAH934" s="2"/>
      <c r="EAI934" s="2"/>
      <c r="EAJ934" s="2"/>
      <c r="EAK934" s="2"/>
      <c r="EAL934" s="2"/>
      <c r="EAM934" s="2"/>
      <c r="EAN934" s="2"/>
      <c r="EAO934" s="2"/>
      <c r="EAP934" s="2"/>
      <c r="EAQ934" s="2"/>
      <c r="EAR934" s="2"/>
      <c r="EAS934" s="2"/>
      <c r="EAT934" s="2"/>
      <c r="EAU934" s="2"/>
      <c r="EAV934" s="2"/>
      <c r="EAW934" s="2"/>
      <c r="EAX934" s="2"/>
      <c r="EAY934" s="2"/>
      <c r="EAZ934" s="2"/>
      <c r="EBA934" s="2"/>
      <c r="EBB934" s="2"/>
      <c r="EBC934" s="2"/>
      <c r="EBD934" s="2"/>
      <c r="EBE934" s="2"/>
      <c r="EBF934" s="2"/>
      <c r="EBG934" s="2"/>
      <c r="EBH934" s="2"/>
      <c r="EBI934" s="2"/>
      <c r="EBJ934" s="2"/>
      <c r="EBK934" s="2"/>
      <c r="EBL934" s="2"/>
      <c r="EBM934" s="2"/>
      <c r="EBN934" s="2"/>
      <c r="EBO934" s="2"/>
      <c r="EBP934" s="2"/>
      <c r="EBQ934" s="2"/>
      <c r="EBR934" s="2"/>
      <c r="EBS934" s="2"/>
      <c r="EBT934" s="2"/>
      <c r="EBU934" s="2"/>
      <c r="EBV934" s="2"/>
      <c r="EBW934" s="2"/>
      <c r="EBX934" s="2"/>
      <c r="EBY934" s="2"/>
      <c r="EBZ934" s="2"/>
      <c r="ECA934" s="2"/>
      <c r="ECB934" s="2"/>
      <c r="ECC934" s="2"/>
      <c r="ECD934" s="2"/>
      <c r="ECE934" s="2"/>
      <c r="ECF934" s="2"/>
      <c r="ECG934" s="2"/>
      <c r="ECH934" s="2"/>
      <c r="ECI934" s="2"/>
      <c r="ECJ934" s="2"/>
      <c r="ECK934" s="2"/>
      <c r="ECL934" s="2"/>
      <c r="ECM934" s="2"/>
      <c r="ECN934" s="2"/>
      <c r="ECO934" s="2"/>
      <c r="ECP934" s="2"/>
      <c r="ECQ934" s="2"/>
      <c r="ECR934" s="2"/>
      <c r="ECS934" s="2"/>
      <c r="ECT934" s="2"/>
      <c r="ECU934" s="2"/>
      <c r="ECV934" s="2"/>
      <c r="ECW934" s="2"/>
      <c r="ECX934" s="2"/>
      <c r="ECY934" s="2"/>
      <c r="ECZ934" s="2"/>
      <c r="EDA934" s="2"/>
      <c r="EDB934" s="2"/>
      <c r="EDC934" s="2"/>
      <c r="EDD934" s="2"/>
      <c r="EDE934" s="2"/>
      <c r="EDF934" s="2"/>
      <c r="EDG934" s="2"/>
      <c r="EDH934" s="2"/>
      <c r="EDI934" s="2"/>
      <c r="EDJ934" s="2"/>
      <c r="EDK934" s="2"/>
      <c r="EDL934" s="2"/>
      <c r="EDM934" s="2"/>
      <c r="EDN934" s="2"/>
      <c r="EDO934" s="2"/>
      <c r="EDP934" s="2"/>
      <c r="EDQ934" s="2"/>
      <c r="EDR934" s="2"/>
      <c r="EDS934" s="2"/>
      <c r="EDT934" s="2"/>
      <c r="EDU934" s="2"/>
      <c r="EDV934" s="2"/>
      <c r="EDW934" s="2"/>
      <c r="EDX934" s="2"/>
      <c r="EDY934" s="2"/>
      <c r="EDZ934" s="2"/>
      <c r="EEA934" s="2"/>
      <c r="EEB934" s="2"/>
      <c r="EEC934" s="2"/>
      <c r="EED934" s="2"/>
      <c r="EEE934" s="2"/>
      <c r="EEF934" s="2"/>
      <c r="EEG934" s="2"/>
      <c r="EEH934" s="2"/>
      <c r="EEI934" s="2"/>
      <c r="EEJ934" s="2"/>
      <c r="EEK934" s="2"/>
      <c r="EEL934" s="2"/>
      <c r="EEM934" s="2"/>
      <c r="EEN934" s="2"/>
      <c r="EEO934" s="2"/>
      <c r="EEP934" s="2"/>
      <c r="EEQ934" s="2"/>
      <c r="EER934" s="2"/>
      <c r="EES934" s="2"/>
      <c r="EET934" s="2"/>
      <c r="EEU934" s="2"/>
      <c r="EEV934" s="2"/>
      <c r="EEW934" s="2"/>
      <c r="EEX934" s="2"/>
      <c r="EEY934" s="2"/>
      <c r="EEZ934" s="2"/>
      <c r="EFA934" s="2"/>
      <c r="EFB934" s="2"/>
      <c r="EFC934" s="2"/>
      <c r="EFD934" s="2"/>
      <c r="EFE934" s="2"/>
      <c r="EFF934" s="2"/>
      <c r="EFG934" s="2"/>
      <c r="EFH934" s="2"/>
      <c r="EFI934" s="2"/>
      <c r="EFJ934" s="2"/>
      <c r="EFK934" s="2"/>
      <c r="EFL934" s="2"/>
      <c r="EFM934" s="2"/>
      <c r="EFN934" s="2"/>
      <c r="EFO934" s="2"/>
      <c r="EFP934" s="2"/>
      <c r="EFQ934" s="2"/>
      <c r="EFR934" s="2"/>
      <c r="EFS934" s="2"/>
      <c r="EFT934" s="2"/>
      <c r="EFU934" s="2"/>
      <c r="EFV934" s="2"/>
      <c r="EFW934" s="2"/>
      <c r="EFX934" s="2"/>
      <c r="EFY934" s="2"/>
      <c r="EFZ934" s="2"/>
      <c r="EGA934" s="2"/>
      <c r="EGB934" s="2"/>
      <c r="EGC934" s="2"/>
      <c r="EGD934" s="2"/>
      <c r="EGE934" s="2"/>
      <c r="EGF934" s="2"/>
      <c r="EGG934" s="2"/>
      <c r="EGH934" s="2"/>
      <c r="EGI934" s="2"/>
      <c r="EGJ934" s="2"/>
      <c r="EGK934" s="2"/>
      <c r="EGL934" s="2"/>
      <c r="EGM934" s="2"/>
      <c r="EGN934" s="2"/>
      <c r="EGO934" s="2"/>
      <c r="EGP934" s="2"/>
      <c r="EGQ934" s="2"/>
      <c r="EGR934" s="2"/>
      <c r="EGS934" s="2"/>
      <c r="EGT934" s="2"/>
      <c r="EGU934" s="2"/>
      <c r="EGV934" s="2"/>
      <c r="EGW934" s="2"/>
      <c r="EGX934" s="2"/>
      <c r="EGY934" s="2"/>
      <c r="EGZ934" s="2"/>
      <c r="EHA934" s="2"/>
      <c r="EHB934" s="2"/>
      <c r="EHC934" s="2"/>
      <c r="EHD934" s="2"/>
      <c r="EHE934" s="2"/>
      <c r="EHF934" s="2"/>
      <c r="EHG934" s="2"/>
      <c r="EHH934" s="2"/>
      <c r="EHI934" s="2"/>
      <c r="EHJ934" s="2"/>
      <c r="EHK934" s="2"/>
      <c r="EHL934" s="2"/>
      <c r="EHM934" s="2"/>
      <c r="EHN934" s="2"/>
      <c r="EHO934" s="2"/>
      <c r="EHP934" s="2"/>
      <c r="EHQ934" s="2"/>
      <c r="EHR934" s="2"/>
      <c r="EHS934" s="2"/>
      <c r="EHT934" s="2"/>
      <c r="EHU934" s="2"/>
      <c r="EHV934" s="2"/>
      <c r="EHW934" s="2"/>
      <c r="EHX934" s="2"/>
      <c r="EHY934" s="2"/>
      <c r="EHZ934" s="2"/>
      <c r="EIA934" s="2"/>
      <c r="EIB934" s="2"/>
      <c r="EIC934" s="2"/>
      <c r="EID934" s="2"/>
      <c r="EIE934" s="2"/>
      <c r="EIF934" s="2"/>
      <c r="EIG934" s="2"/>
      <c r="EIH934" s="2"/>
      <c r="EII934" s="2"/>
      <c r="EIJ934" s="2"/>
      <c r="EIK934" s="2"/>
      <c r="EIL934" s="2"/>
      <c r="EIM934" s="2"/>
      <c r="EIN934" s="2"/>
      <c r="EIO934" s="2"/>
      <c r="EIP934" s="2"/>
      <c r="EIQ934" s="2"/>
      <c r="EIR934" s="2"/>
      <c r="EIS934" s="2"/>
      <c r="EIT934" s="2"/>
      <c r="EIU934" s="2"/>
      <c r="EIV934" s="2"/>
      <c r="EIW934" s="2"/>
      <c r="EIX934" s="2"/>
      <c r="EIY934" s="2"/>
      <c r="EIZ934" s="2"/>
      <c r="EJA934" s="2"/>
      <c r="EJB934" s="2"/>
      <c r="EJC934" s="2"/>
      <c r="EJD934" s="2"/>
      <c r="EJE934" s="2"/>
      <c r="EJF934" s="2"/>
      <c r="EJG934" s="2"/>
      <c r="EJH934" s="2"/>
      <c r="EJI934" s="2"/>
      <c r="EJJ934" s="2"/>
      <c r="EJK934" s="2"/>
      <c r="EJL934" s="2"/>
      <c r="EJM934" s="2"/>
      <c r="EJN934" s="2"/>
      <c r="EJO934" s="2"/>
      <c r="EJP934" s="2"/>
      <c r="EJQ934" s="2"/>
      <c r="EJR934" s="2"/>
      <c r="EJS934" s="2"/>
      <c r="EJT934" s="2"/>
      <c r="EJU934" s="2"/>
      <c r="EJV934" s="2"/>
      <c r="EJW934" s="2"/>
      <c r="EJX934" s="2"/>
      <c r="EJY934" s="2"/>
      <c r="EJZ934" s="2"/>
      <c r="EKA934" s="2"/>
      <c r="EKB934" s="2"/>
      <c r="EKC934" s="2"/>
      <c r="EKD934" s="2"/>
      <c r="EKE934" s="2"/>
      <c r="EKF934" s="2"/>
      <c r="EKG934" s="2"/>
      <c r="EKH934" s="2"/>
      <c r="EKI934" s="2"/>
      <c r="EKJ934" s="2"/>
      <c r="EKK934" s="2"/>
      <c r="EKL934" s="2"/>
      <c r="EKM934" s="2"/>
      <c r="EKN934" s="2"/>
      <c r="EKO934" s="2"/>
      <c r="EKP934" s="2"/>
      <c r="EKQ934" s="2"/>
      <c r="EKR934" s="2"/>
      <c r="EKS934" s="2"/>
      <c r="EKT934" s="2"/>
      <c r="EKU934" s="2"/>
      <c r="EKV934" s="2"/>
      <c r="EKW934" s="2"/>
      <c r="EKX934" s="2"/>
      <c r="EKY934" s="2"/>
      <c r="EKZ934" s="2"/>
      <c r="ELA934" s="2"/>
      <c r="ELB934" s="2"/>
      <c r="ELC934" s="2"/>
      <c r="ELD934" s="2"/>
      <c r="ELE934" s="2"/>
      <c r="ELF934" s="2"/>
      <c r="ELG934" s="2"/>
      <c r="ELH934" s="2"/>
      <c r="ELI934" s="2"/>
      <c r="ELJ934" s="2"/>
      <c r="ELK934" s="2"/>
      <c r="ELL934" s="2"/>
      <c r="ELM934" s="2"/>
      <c r="ELN934" s="2"/>
      <c r="ELO934" s="2"/>
      <c r="ELP934" s="2"/>
      <c r="ELQ934" s="2"/>
      <c r="ELR934" s="2"/>
      <c r="ELS934" s="2"/>
      <c r="ELT934" s="2"/>
      <c r="ELU934" s="2"/>
      <c r="ELV934" s="2"/>
      <c r="ELW934" s="2"/>
      <c r="ELX934" s="2"/>
      <c r="ELY934" s="2"/>
      <c r="ELZ934" s="2"/>
      <c r="EMA934" s="2"/>
      <c r="EMB934" s="2"/>
      <c r="EMC934" s="2"/>
      <c r="EMD934" s="2"/>
      <c r="EME934" s="2"/>
      <c r="EMF934" s="2"/>
      <c r="EMG934" s="2"/>
      <c r="EMH934" s="2"/>
      <c r="EMI934" s="2"/>
      <c r="EMJ934" s="2"/>
      <c r="EMK934" s="2"/>
      <c r="EML934" s="2"/>
      <c r="EMM934" s="2"/>
      <c r="EMN934" s="2"/>
      <c r="EMO934" s="2"/>
      <c r="EMP934" s="2"/>
      <c r="EMQ934" s="2"/>
      <c r="EMR934" s="2"/>
      <c r="EMS934" s="2"/>
      <c r="EMT934" s="2"/>
      <c r="EMU934" s="2"/>
      <c r="EMV934" s="2"/>
      <c r="EMW934" s="2"/>
      <c r="EMX934" s="2"/>
      <c r="EMY934" s="2"/>
      <c r="EMZ934" s="2"/>
      <c r="ENA934" s="2"/>
      <c r="ENB934" s="2"/>
      <c r="ENC934" s="2"/>
      <c r="END934" s="2"/>
      <c r="ENE934" s="2"/>
      <c r="ENF934" s="2"/>
      <c r="ENG934" s="2"/>
      <c r="ENH934" s="2"/>
      <c r="ENI934" s="2"/>
      <c r="ENJ934" s="2"/>
      <c r="ENK934" s="2"/>
      <c r="ENL934" s="2"/>
      <c r="ENM934" s="2"/>
      <c r="ENN934" s="2"/>
      <c r="ENO934" s="2"/>
      <c r="ENP934" s="2"/>
      <c r="ENQ934" s="2"/>
      <c r="ENR934" s="2"/>
      <c r="ENS934" s="2"/>
      <c r="ENT934" s="2"/>
      <c r="ENU934" s="2"/>
      <c r="ENV934" s="2"/>
      <c r="ENW934" s="2"/>
      <c r="ENX934" s="2"/>
      <c r="ENY934" s="2"/>
      <c r="ENZ934" s="2"/>
      <c r="EOA934" s="2"/>
      <c r="EOB934" s="2"/>
      <c r="EOC934" s="2"/>
      <c r="EOD934" s="2"/>
      <c r="EOE934" s="2"/>
      <c r="EOF934" s="2"/>
      <c r="EOG934" s="2"/>
      <c r="EOH934" s="2"/>
      <c r="EOI934" s="2"/>
      <c r="EOJ934" s="2"/>
      <c r="EOK934" s="2"/>
      <c r="EOL934" s="2"/>
      <c r="EOM934" s="2"/>
      <c r="EON934" s="2"/>
      <c r="EOO934" s="2"/>
      <c r="EOP934" s="2"/>
      <c r="EOQ934" s="2"/>
      <c r="EOR934" s="2"/>
      <c r="EOS934" s="2"/>
      <c r="EOT934" s="2"/>
      <c r="EOU934" s="2"/>
      <c r="EOV934" s="2"/>
      <c r="EOW934" s="2"/>
      <c r="EOX934" s="2"/>
      <c r="EOY934" s="2"/>
      <c r="EOZ934" s="2"/>
      <c r="EPA934" s="2"/>
      <c r="EPB934" s="2"/>
      <c r="EPC934" s="2"/>
      <c r="EPD934" s="2"/>
      <c r="EPE934" s="2"/>
      <c r="EPF934" s="2"/>
      <c r="EPG934" s="2"/>
      <c r="EPH934" s="2"/>
      <c r="EPI934" s="2"/>
      <c r="EPJ934" s="2"/>
      <c r="EPK934" s="2"/>
      <c r="EPL934" s="2"/>
      <c r="EPM934" s="2"/>
      <c r="EPN934" s="2"/>
      <c r="EPO934" s="2"/>
      <c r="EPP934" s="2"/>
      <c r="EPQ934" s="2"/>
      <c r="EPR934" s="2"/>
      <c r="EPS934" s="2"/>
      <c r="EPT934" s="2"/>
      <c r="EPU934" s="2"/>
      <c r="EPV934" s="2"/>
      <c r="EPW934" s="2"/>
      <c r="EPX934" s="2"/>
      <c r="EPY934" s="2"/>
      <c r="EPZ934" s="2"/>
      <c r="EQA934" s="2"/>
      <c r="EQB934" s="2"/>
      <c r="EQC934" s="2"/>
      <c r="EQD934" s="2"/>
      <c r="EQE934" s="2"/>
      <c r="EQF934" s="2"/>
      <c r="EQG934" s="2"/>
      <c r="EQH934" s="2"/>
      <c r="EQI934" s="2"/>
      <c r="EQJ934" s="2"/>
      <c r="EQK934" s="2"/>
      <c r="EQL934" s="2"/>
      <c r="EQM934" s="2"/>
      <c r="EQN934" s="2"/>
      <c r="EQO934" s="2"/>
      <c r="EQP934" s="2"/>
      <c r="EQQ934" s="2"/>
      <c r="EQR934" s="2"/>
      <c r="EQS934" s="2"/>
      <c r="EQT934" s="2"/>
      <c r="EQU934" s="2"/>
      <c r="EQV934" s="2"/>
      <c r="EQW934" s="2"/>
      <c r="EQX934" s="2"/>
      <c r="EQY934" s="2"/>
      <c r="EQZ934" s="2"/>
      <c r="ERA934" s="2"/>
      <c r="ERB934" s="2"/>
      <c r="ERC934" s="2"/>
      <c r="ERD934" s="2"/>
      <c r="ERE934" s="2"/>
      <c r="ERF934" s="2"/>
      <c r="ERG934" s="2"/>
      <c r="ERH934" s="2"/>
      <c r="ERI934" s="2"/>
      <c r="ERJ934" s="2"/>
      <c r="ERK934" s="2"/>
      <c r="ERL934" s="2"/>
      <c r="ERM934" s="2"/>
      <c r="ERN934" s="2"/>
      <c r="ERO934" s="2"/>
      <c r="ERP934" s="2"/>
      <c r="ERQ934" s="2"/>
      <c r="ERR934" s="2"/>
      <c r="ERS934" s="2"/>
      <c r="ERT934" s="2"/>
      <c r="ERU934" s="2"/>
      <c r="ERV934" s="2"/>
      <c r="ERW934" s="2"/>
      <c r="ERX934" s="2"/>
      <c r="ERY934" s="2"/>
      <c r="ERZ934" s="2"/>
      <c r="ESA934" s="2"/>
      <c r="ESB934" s="2"/>
      <c r="ESC934" s="2"/>
      <c r="ESD934" s="2"/>
      <c r="ESE934" s="2"/>
      <c r="ESF934" s="2"/>
      <c r="ESG934" s="2"/>
      <c r="ESH934" s="2"/>
      <c r="ESI934" s="2"/>
      <c r="ESJ934" s="2"/>
      <c r="ESK934" s="2"/>
      <c r="ESL934" s="2"/>
      <c r="ESM934" s="2"/>
      <c r="ESN934" s="2"/>
      <c r="ESO934" s="2"/>
      <c r="ESP934" s="2"/>
      <c r="ESQ934" s="2"/>
      <c r="ESR934" s="2"/>
      <c r="ESS934" s="2"/>
      <c r="EST934" s="2"/>
      <c r="ESU934" s="2"/>
      <c r="ESV934" s="2"/>
      <c r="ESW934" s="2"/>
      <c r="ESX934" s="2"/>
      <c r="ESY934" s="2"/>
      <c r="ESZ934" s="2"/>
      <c r="ETA934" s="2"/>
      <c r="ETB934" s="2"/>
      <c r="ETC934" s="2"/>
      <c r="ETD934" s="2"/>
      <c r="ETE934" s="2"/>
      <c r="ETF934" s="2"/>
      <c r="ETG934" s="2"/>
      <c r="ETH934" s="2"/>
      <c r="ETI934" s="2"/>
      <c r="ETJ934" s="2"/>
      <c r="ETK934" s="2"/>
      <c r="ETL934" s="2"/>
      <c r="ETM934" s="2"/>
      <c r="ETN934" s="2"/>
      <c r="ETO934" s="2"/>
      <c r="ETP934" s="2"/>
      <c r="ETQ934" s="2"/>
      <c r="ETR934" s="2"/>
      <c r="ETS934" s="2"/>
      <c r="ETT934" s="2"/>
      <c r="ETU934" s="2"/>
      <c r="ETV934" s="2"/>
      <c r="ETW934" s="2"/>
      <c r="ETX934" s="2"/>
      <c r="ETY934" s="2"/>
      <c r="ETZ934" s="2"/>
      <c r="EUA934" s="2"/>
      <c r="EUB934" s="2"/>
      <c r="EUC934" s="2"/>
      <c r="EUD934" s="2"/>
      <c r="EUE934" s="2"/>
      <c r="EUF934" s="2"/>
      <c r="EUG934" s="2"/>
      <c r="EUH934" s="2"/>
      <c r="EUI934" s="2"/>
      <c r="EUJ934" s="2"/>
      <c r="EUK934" s="2"/>
      <c r="EUL934" s="2"/>
      <c r="EUM934" s="2"/>
      <c r="EUN934" s="2"/>
      <c r="EUO934" s="2"/>
      <c r="EUP934" s="2"/>
      <c r="EUQ934" s="2"/>
      <c r="EUR934" s="2"/>
      <c r="EUS934" s="2"/>
      <c r="EUT934" s="2"/>
      <c r="EUU934" s="2"/>
      <c r="EUV934" s="2"/>
      <c r="EUW934" s="2"/>
      <c r="EUX934" s="2"/>
      <c r="EUY934" s="2"/>
      <c r="EUZ934" s="2"/>
      <c r="EVA934" s="2"/>
      <c r="EVB934" s="2"/>
      <c r="EVC934" s="2"/>
      <c r="EVD934" s="2"/>
      <c r="EVE934" s="2"/>
      <c r="EVF934" s="2"/>
      <c r="EVG934" s="2"/>
      <c r="EVH934" s="2"/>
      <c r="EVI934" s="2"/>
      <c r="EVJ934" s="2"/>
      <c r="EVK934" s="2"/>
      <c r="EVL934" s="2"/>
      <c r="EVM934" s="2"/>
      <c r="EVN934" s="2"/>
      <c r="EVO934" s="2"/>
      <c r="EVP934" s="2"/>
      <c r="EVQ934" s="2"/>
      <c r="EVR934" s="2"/>
      <c r="EVS934" s="2"/>
      <c r="EVT934" s="2"/>
      <c r="EVU934" s="2"/>
      <c r="EVV934" s="2"/>
      <c r="EVW934" s="2"/>
      <c r="EVX934" s="2"/>
      <c r="EVY934" s="2"/>
      <c r="EVZ934" s="2"/>
      <c r="EWA934" s="2"/>
      <c r="EWB934" s="2"/>
      <c r="EWC934" s="2"/>
      <c r="EWD934" s="2"/>
      <c r="EWE934" s="2"/>
      <c r="EWF934" s="2"/>
      <c r="EWG934" s="2"/>
      <c r="EWH934" s="2"/>
      <c r="EWI934" s="2"/>
      <c r="EWJ934" s="2"/>
      <c r="EWK934" s="2"/>
      <c r="EWL934" s="2"/>
      <c r="EWM934" s="2"/>
      <c r="EWN934" s="2"/>
      <c r="EWO934" s="2"/>
      <c r="EWP934" s="2"/>
      <c r="EWQ934" s="2"/>
      <c r="EWR934" s="2"/>
      <c r="EWS934" s="2"/>
      <c r="EWT934" s="2"/>
      <c r="EWU934" s="2"/>
      <c r="EWV934" s="2"/>
      <c r="EWW934" s="2"/>
      <c r="EWX934" s="2"/>
      <c r="EWY934" s="2"/>
      <c r="EWZ934" s="2"/>
      <c r="EXA934" s="2"/>
      <c r="EXB934" s="2"/>
      <c r="EXC934" s="2"/>
      <c r="EXD934" s="2"/>
      <c r="EXE934" s="2"/>
      <c r="EXF934" s="2"/>
      <c r="EXG934" s="2"/>
      <c r="EXH934" s="2"/>
      <c r="EXI934" s="2"/>
      <c r="EXJ934" s="2"/>
      <c r="EXK934" s="2"/>
      <c r="EXL934" s="2"/>
      <c r="EXM934" s="2"/>
      <c r="EXN934" s="2"/>
      <c r="EXO934" s="2"/>
      <c r="EXP934" s="2"/>
      <c r="EXQ934" s="2"/>
      <c r="EXR934" s="2"/>
      <c r="EXS934" s="2"/>
      <c r="EXT934" s="2"/>
      <c r="EXU934" s="2"/>
      <c r="EXV934" s="2"/>
      <c r="EXW934" s="2"/>
      <c r="EXX934" s="2"/>
      <c r="EXY934" s="2"/>
      <c r="EXZ934" s="2"/>
      <c r="EYA934" s="2"/>
      <c r="EYB934" s="2"/>
      <c r="EYC934" s="2"/>
      <c r="EYD934" s="2"/>
      <c r="EYE934" s="2"/>
      <c r="EYF934" s="2"/>
      <c r="EYG934" s="2"/>
      <c r="EYH934" s="2"/>
      <c r="EYI934" s="2"/>
      <c r="EYJ934" s="2"/>
      <c r="EYK934" s="2"/>
      <c r="EYL934" s="2"/>
      <c r="EYM934" s="2"/>
      <c r="EYN934" s="2"/>
      <c r="EYO934" s="2"/>
      <c r="EYP934" s="2"/>
      <c r="EYQ934" s="2"/>
      <c r="EYR934" s="2"/>
      <c r="EYS934" s="2"/>
      <c r="EYT934" s="2"/>
      <c r="EYU934" s="2"/>
      <c r="EYV934" s="2"/>
      <c r="EYW934" s="2"/>
      <c r="EYX934" s="2"/>
      <c r="EYY934" s="2"/>
      <c r="EYZ934" s="2"/>
      <c r="EZA934" s="2"/>
      <c r="EZB934" s="2"/>
      <c r="EZC934" s="2"/>
      <c r="EZD934" s="2"/>
      <c r="EZE934" s="2"/>
      <c r="EZF934" s="2"/>
      <c r="EZG934" s="2"/>
      <c r="EZH934" s="2"/>
      <c r="EZI934" s="2"/>
      <c r="EZJ934" s="2"/>
      <c r="EZK934" s="2"/>
      <c r="EZL934" s="2"/>
      <c r="EZM934" s="2"/>
      <c r="EZN934" s="2"/>
      <c r="EZO934" s="2"/>
      <c r="EZP934" s="2"/>
      <c r="EZQ934" s="2"/>
      <c r="EZR934" s="2"/>
      <c r="EZS934" s="2"/>
      <c r="EZT934" s="2"/>
      <c r="EZU934" s="2"/>
      <c r="EZV934" s="2"/>
      <c r="EZW934" s="2"/>
      <c r="EZX934" s="2"/>
      <c r="EZY934" s="2"/>
      <c r="EZZ934" s="2"/>
      <c r="FAA934" s="2"/>
      <c r="FAB934" s="2"/>
      <c r="FAC934" s="2"/>
      <c r="FAD934" s="2"/>
      <c r="FAE934" s="2"/>
      <c r="FAF934" s="2"/>
      <c r="FAG934" s="2"/>
      <c r="FAH934" s="2"/>
      <c r="FAI934" s="2"/>
      <c r="FAJ934" s="2"/>
      <c r="FAK934" s="2"/>
      <c r="FAL934" s="2"/>
      <c r="FAM934" s="2"/>
      <c r="FAN934" s="2"/>
      <c r="FAO934" s="2"/>
      <c r="FAP934" s="2"/>
      <c r="FAQ934" s="2"/>
      <c r="FAR934" s="2"/>
      <c r="FAS934" s="2"/>
      <c r="FAT934" s="2"/>
      <c r="FAU934" s="2"/>
      <c r="FAV934" s="2"/>
      <c r="FAW934" s="2"/>
      <c r="FAX934" s="2"/>
      <c r="FAY934" s="2"/>
      <c r="FAZ934" s="2"/>
      <c r="FBA934" s="2"/>
      <c r="FBB934" s="2"/>
      <c r="FBC934" s="2"/>
      <c r="FBD934" s="2"/>
      <c r="FBE934" s="2"/>
      <c r="FBF934" s="2"/>
      <c r="FBG934" s="2"/>
      <c r="FBH934" s="2"/>
      <c r="FBI934" s="2"/>
      <c r="FBJ934" s="2"/>
      <c r="FBK934" s="2"/>
      <c r="FBL934" s="2"/>
      <c r="FBM934" s="2"/>
      <c r="FBN934" s="2"/>
      <c r="FBO934" s="2"/>
      <c r="FBP934" s="2"/>
      <c r="FBQ934" s="2"/>
      <c r="FBR934" s="2"/>
      <c r="FBS934" s="2"/>
      <c r="FBT934" s="2"/>
      <c r="FBU934" s="2"/>
      <c r="FBV934" s="2"/>
      <c r="FBW934" s="2"/>
      <c r="FBX934" s="2"/>
      <c r="FBY934" s="2"/>
      <c r="FBZ934" s="2"/>
      <c r="FCA934" s="2"/>
      <c r="FCB934" s="2"/>
      <c r="FCC934" s="2"/>
      <c r="FCD934" s="2"/>
      <c r="FCE934" s="2"/>
      <c r="FCF934" s="2"/>
      <c r="FCG934" s="2"/>
      <c r="FCH934" s="2"/>
      <c r="FCI934" s="2"/>
      <c r="FCJ934" s="2"/>
      <c r="FCK934" s="2"/>
      <c r="FCL934" s="2"/>
      <c r="FCM934" s="2"/>
      <c r="FCN934" s="2"/>
      <c r="FCO934" s="2"/>
      <c r="FCP934" s="2"/>
      <c r="FCQ934" s="2"/>
      <c r="FCR934" s="2"/>
      <c r="FCS934" s="2"/>
      <c r="FCT934" s="2"/>
      <c r="FCU934" s="2"/>
      <c r="FCV934" s="2"/>
      <c r="FCW934" s="2"/>
      <c r="FCX934" s="2"/>
      <c r="FCY934" s="2"/>
      <c r="FCZ934" s="2"/>
      <c r="FDA934" s="2"/>
      <c r="FDB934" s="2"/>
      <c r="FDC934" s="2"/>
      <c r="FDD934" s="2"/>
      <c r="FDE934" s="2"/>
      <c r="FDF934" s="2"/>
      <c r="FDG934" s="2"/>
      <c r="FDH934" s="2"/>
      <c r="FDI934" s="2"/>
      <c r="FDJ934" s="2"/>
      <c r="FDK934" s="2"/>
      <c r="FDL934" s="2"/>
      <c r="FDM934" s="2"/>
      <c r="FDN934" s="2"/>
      <c r="FDO934" s="2"/>
      <c r="FDP934" s="2"/>
      <c r="FDQ934" s="2"/>
      <c r="FDR934" s="2"/>
      <c r="FDS934" s="2"/>
      <c r="FDT934" s="2"/>
      <c r="FDU934" s="2"/>
      <c r="FDV934" s="2"/>
      <c r="FDW934" s="2"/>
      <c r="FDX934" s="2"/>
      <c r="FDY934" s="2"/>
      <c r="FDZ934" s="2"/>
      <c r="FEA934" s="2"/>
      <c r="FEB934" s="2"/>
      <c r="FEC934" s="2"/>
      <c r="FED934" s="2"/>
      <c r="FEE934" s="2"/>
      <c r="FEF934" s="2"/>
      <c r="FEG934" s="2"/>
      <c r="FEH934" s="2"/>
      <c r="FEI934" s="2"/>
      <c r="FEJ934" s="2"/>
      <c r="FEK934" s="2"/>
      <c r="FEL934" s="2"/>
      <c r="FEM934" s="2"/>
      <c r="FEN934" s="2"/>
      <c r="FEO934" s="2"/>
      <c r="FEP934" s="2"/>
      <c r="FEQ934" s="2"/>
      <c r="FER934" s="2"/>
      <c r="FES934" s="2"/>
      <c r="FET934" s="2"/>
      <c r="FEU934" s="2"/>
      <c r="FEV934" s="2"/>
      <c r="FEW934" s="2"/>
      <c r="FEX934" s="2"/>
      <c r="FEY934" s="2"/>
      <c r="FEZ934" s="2"/>
      <c r="FFA934" s="2"/>
      <c r="FFB934" s="2"/>
      <c r="FFC934" s="2"/>
      <c r="FFD934" s="2"/>
      <c r="FFE934" s="2"/>
      <c r="FFF934" s="2"/>
      <c r="FFG934" s="2"/>
      <c r="FFH934" s="2"/>
      <c r="FFI934" s="2"/>
      <c r="FFJ934" s="2"/>
      <c r="FFK934" s="2"/>
      <c r="FFL934" s="2"/>
      <c r="FFM934" s="2"/>
      <c r="FFN934" s="2"/>
      <c r="FFO934" s="2"/>
      <c r="FFP934" s="2"/>
      <c r="FFQ934" s="2"/>
      <c r="FFR934" s="2"/>
      <c r="FFS934" s="2"/>
      <c r="FFT934" s="2"/>
      <c r="FFU934" s="2"/>
      <c r="FFV934" s="2"/>
      <c r="FFW934" s="2"/>
      <c r="FFX934" s="2"/>
      <c r="FFY934" s="2"/>
      <c r="FFZ934" s="2"/>
      <c r="FGA934" s="2"/>
      <c r="FGB934" s="2"/>
      <c r="FGC934" s="2"/>
      <c r="FGD934" s="2"/>
      <c r="FGE934" s="2"/>
      <c r="FGF934" s="2"/>
      <c r="FGG934" s="2"/>
      <c r="FGH934" s="2"/>
      <c r="FGI934" s="2"/>
      <c r="FGJ934" s="2"/>
      <c r="FGK934" s="2"/>
      <c r="FGL934" s="2"/>
      <c r="FGM934" s="2"/>
      <c r="FGN934" s="2"/>
      <c r="FGO934" s="2"/>
      <c r="FGP934" s="2"/>
      <c r="FGQ934" s="2"/>
      <c r="FGR934" s="2"/>
      <c r="FGS934" s="2"/>
      <c r="FGT934" s="2"/>
      <c r="FGU934" s="2"/>
      <c r="FGV934" s="2"/>
      <c r="FGW934" s="2"/>
      <c r="FGX934" s="2"/>
      <c r="FGY934" s="2"/>
      <c r="FGZ934" s="2"/>
      <c r="FHA934" s="2"/>
      <c r="FHB934" s="2"/>
      <c r="FHC934" s="2"/>
      <c r="FHD934" s="2"/>
      <c r="FHE934" s="2"/>
      <c r="FHF934" s="2"/>
      <c r="FHG934" s="2"/>
      <c r="FHH934" s="2"/>
      <c r="FHI934" s="2"/>
      <c r="FHJ934" s="2"/>
      <c r="FHK934" s="2"/>
      <c r="FHL934" s="2"/>
      <c r="FHM934" s="2"/>
      <c r="FHN934" s="2"/>
      <c r="FHO934" s="2"/>
      <c r="FHP934" s="2"/>
      <c r="FHQ934" s="2"/>
      <c r="FHR934" s="2"/>
      <c r="FHS934" s="2"/>
      <c r="FHT934" s="2"/>
      <c r="FHU934" s="2"/>
      <c r="FHV934" s="2"/>
      <c r="FHW934" s="2"/>
      <c r="FHX934" s="2"/>
      <c r="FHY934" s="2"/>
      <c r="FHZ934" s="2"/>
      <c r="FIA934" s="2"/>
      <c r="FIB934" s="2"/>
      <c r="FIC934" s="2"/>
      <c r="FID934" s="2"/>
      <c r="FIE934" s="2"/>
      <c r="FIF934" s="2"/>
      <c r="FIG934" s="2"/>
      <c r="FIH934" s="2"/>
      <c r="FII934" s="2"/>
      <c r="FIJ934" s="2"/>
      <c r="FIK934" s="2"/>
      <c r="FIL934" s="2"/>
      <c r="FIM934" s="2"/>
      <c r="FIN934" s="2"/>
      <c r="FIO934" s="2"/>
      <c r="FIP934" s="2"/>
      <c r="FIQ934" s="2"/>
      <c r="FIR934" s="2"/>
      <c r="FIS934" s="2"/>
      <c r="FIT934" s="2"/>
      <c r="FIU934" s="2"/>
      <c r="FIV934" s="2"/>
      <c r="FIW934" s="2"/>
      <c r="FIX934" s="2"/>
      <c r="FIY934" s="2"/>
      <c r="FIZ934" s="2"/>
      <c r="FJA934" s="2"/>
      <c r="FJB934" s="2"/>
      <c r="FJC934" s="2"/>
      <c r="FJD934" s="2"/>
      <c r="FJE934" s="2"/>
      <c r="FJF934" s="2"/>
      <c r="FJG934" s="2"/>
      <c r="FJH934" s="2"/>
      <c r="FJI934" s="2"/>
      <c r="FJJ934" s="2"/>
      <c r="FJK934" s="2"/>
      <c r="FJL934" s="2"/>
      <c r="FJM934" s="2"/>
      <c r="FJN934" s="2"/>
      <c r="FJO934" s="2"/>
      <c r="FJP934" s="2"/>
      <c r="FJQ934" s="2"/>
      <c r="FJR934" s="2"/>
      <c r="FJS934" s="2"/>
      <c r="FJT934" s="2"/>
      <c r="FJU934" s="2"/>
      <c r="FJV934" s="2"/>
      <c r="FJW934" s="2"/>
      <c r="FJX934" s="2"/>
      <c r="FJY934" s="2"/>
      <c r="FJZ934" s="2"/>
      <c r="FKA934" s="2"/>
      <c r="FKB934" s="2"/>
      <c r="FKC934" s="2"/>
      <c r="FKD934" s="2"/>
      <c r="FKE934" s="2"/>
      <c r="FKF934" s="2"/>
      <c r="FKG934" s="2"/>
      <c r="FKH934" s="2"/>
      <c r="FKI934" s="2"/>
      <c r="FKJ934" s="2"/>
      <c r="FKK934" s="2"/>
      <c r="FKL934" s="2"/>
      <c r="FKM934" s="2"/>
      <c r="FKN934" s="2"/>
      <c r="FKO934" s="2"/>
      <c r="FKP934" s="2"/>
      <c r="FKQ934" s="2"/>
      <c r="FKR934" s="2"/>
      <c r="FKS934" s="2"/>
      <c r="FKT934" s="2"/>
      <c r="FKU934" s="2"/>
      <c r="FKV934" s="2"/>
      <c r="FKW934" s="2"/>
      <c r="FKX934" s="2"/>
      <c r="FKY934" s="2"/>
      <c r="FKZ934" s="2"/>
      <c r="FLA934" s="2"/>
      <c r="FLB934" s="2"/>
      <c r="FLC934" s="2"/>
      <c r="FLD934" s="2"/>
      <c r="FLE934" s="2"/>
      <c r="FLF934" s="2"/>
      <c r="FLG934" s="2"/>
      <c r="FLH934" s="2"/>
      <c r="FLI934" s="2"/>
      <c r="FLJ934" s="2"/>
      <c r="FLK934" s="2"/>
      <c r="FLL934" s="2"/>
      <c r="FLM934" s="2"/>
      <c r="FLN934" s="2"/>
      <c r="FLO934" s="2"/>
      <c r="FLP934" s="2"/>
      <c r="FLQ934" s="2"/>
      <c r="FLR934" s="2"/>
      <c r="FLS934" s="2"/>
      <c r="FLT934" s="2"/>
      <c r="FLU934" s="2"/>
      <c r="FLV934" s="2"/>
      <c r="FLW934" s="2"/>
      <c r="FLX934" s="2"/>
      <c r="FLY934" s="2"/>
      <c r="FLZ934" s="2"/>
      <c r="FMA934" s="2"/>
      <c r="FMB934" s="2"/>
      <c r="FMC934" s="2"/>
      <c r="FMD934" s="2"/>
      <c r="FME934" s="2"/>
      <c r="FMF934" s="2"/>
      <c r="FMG934" s="2"/>
      <c r="FMH934" s="2"/>
      <c r="FMI934" s="2"/>
      <c r="FMJ934" s="2"/>
      <c r="FMK934" s="2"/>
      <c r="FML934" s="2"/>
      <c r="FMM934" s="2"/>
      <c r="FMN934" s="2"/>
      <c r="FMO934" s="2"/>
      <c r="FMP934" s="2"/>
      <c r="FMQ934" s="2"/>
      <c r="FMR934" s="2"/>
      <c r="FMS934" s="2"/>
      <c r="FMT934" s="2"/>
      <c r="FMU934" s="2"/>
      <c r="FMV934" s="2"/>
      <c r="FMW934" s="2"/>
      <c r="FMX934" s="2"/>
      <c r="FMY934" s="2"/>
      <c r="FMZ934" s="2"/>
      <c r="FNA934" s="2"/>
      <c r="FNB934" s="2"/>
      <c r="FNC934" s="2"/>
      <c r="FND934" s="2"/>
      <c r="FNE934" s="2"/>
      <c r="FNF934" s="2"/>
      <c r="FNG934" s="2"/>
      <c r="FNH934" s="2"/>
      <c r="FNI934" s="2"/>
      <c r="FNJ934" s="2"/>
      <c r="FNK934" s="2"/>
      <c r="FNL934" s="2"/>
      <c r="FNM934" s="2"/>
      <c r="FNN934" s="2"/>
      <c r="FNO934" s="2"/>
      <c r="FNP934" s="2"/>
      <c r="FNQ934" s="2"/>
      <c r="FNR934" s="2"/>
      <c r="FNS934" s="2"/>
      <c r="FNT934" s="2"/>
      <c r="FNU934" s="2"/>
      <c r="FNV934" s="2"/>
      <c r="FNW934" s="2"/>
      <c r="FNX934" s="2"/>
      <c r="FNY934" s="2"/>
      <c r="FNZ934" s="2"/>
      <c r="FOA934" s="2"/>
      <c r="FOB934" s="2"/>
      <c r="FOC934" s="2"/>
      <c r="FOD934" s="2"/>
      <c r="FOE934" s="2"/>
      <c r="FOF934" s="2"/>
      <c r="FOG934" s="2"/>
      <c r="FOH934" s="2"/>
      <c r="FOI934" s="2"/>
      <c r="FOJ934" s="2"/>
      <c r="FOK934" s="2"/>
      <c r="FOL934" s="2"/>
      <c r="FOM934" s="2"/>
      <c r="FON934" s="2"/>
      <c r="FOO934" s="2"/>
      <c r="FOP934" s="2"/>
      <c r="FOQ934" s="2"/>
      <c r="FOR934" s="2"/>
      <c r="FOS934" s="2"/>
      <c r="FOT934" s="2"/>
      <c r="FOU934" s="2"/>
      <c r="FOV934" s="2"/>
      <c r="FOW934" s="2"/>
      <c r="FOX934" s="2"/>
      <c r="FOY934" s="2"/>
      <c r="FOZ934" s="2"/>
      <c r="FPA934" s="2"/>
      <c r="FPB934" s="2"/>
      <c r="FPC934" s="2"/>
      <c r="FPD934" s="2"/>
      <c r="FPE934" s="2"/>
      <c r="FPF934" s="2"/>
      <c r="FPG934" s="2"/>
      <c r="FPH934" s="2"/>
      <c r="FPI934" s="2"/>
      <c r="FPJ934" s="2"/>
      <c r="FPK934" s="2"/>
      <c r="FPL934" s="2"/>
      <c r="FPM934" s="2"/>
      <c r="FPN934" s="2"/>
      <c r="FPO934" s="2"/>
      <c r="FPP934" s="2"/>
      <c r="FPQ934" s="2"/>
      <c r="FPR934" s="2"/>
      <c r="FPS934" s="2"/>
      <c r="FPT934" s="2"/>
      <c r="FPU934" s="2"/>
      <c r="FPV934" s="2"/>
      <c r="FPW934" s="2"/>
      <c r="FPX934" s="2"/>
      <c r="FPY934" s="2"/>
      <c r="FPZ934" s="2"/>
      <c r="FQA934" s="2"/>
      <c r="FQB934" s="2"/>
      <c r="FQC934" s="2"/>
      <c r="FQD934" s="2"/>
      <c r="FQE934" s="2"/>
      <c r="FQF934" s="2"/>
      <c r="FQG934" s="2"/>
      <c r="FQH934" s="2"/>
      <c r="FQI934" s="2"/>
      <c r="FQJ934" s="2"/>
      <c r="FQK934" s="2"/>
      <c r="FQL934" s="2"/>
      <c r="FQM934" s="2"/>
      <c r="FQN934" s="2"/>
      <c r="FQO934" s="2"/>
      <c r="FQP934" s="2"/>
      <c r="FQQ934" s="2"/>
      <c r="FQR934" s="2"/>
      <c r="FQS934" s="2"/>
      <c r="FQT934" s="2"/>
      <c r="FQU934" s="2"/>
      <c r="FQV934" s="2"/>
      <c r="FQW934" s="2"/>
      <c r="FQX934" s="2"/>
      <c r="FQY934" s="2"/>
      <c r="FQZ934" s="2"/>
      <c r="FRA934" s="2"/>
      <c r="FRB934" s="2"/>
      <c r="FRC934" s="2"/>
      <c r="FRD934" s="2"/>
      <c r="FRE934" s="2"/>
      <c r="FRF934" s="2"/>
      <c r="FRG934" s="2"/>
      <c r="FRH934" s="2"/>
      <c r="FRI934" s="2"/>
      <c r="FRJ934" s="2"/>
      <c r="FRK934" s="2"/>
      <c r="FRL934" s="2"/>
      <c r="FRM934" s="2"/>
      <c r="FRN934" s="2"/>
      <c r="FRO934" s="2"/>
      <c r="FRP934" s="2"/>
      <c r="FRQ934" s="2"/>
      <c r="FRR934" s="2"/>
      <c r="FRS934" s="2"/>
      <c r="FRT934" s="2"/>
      <c r="FRU934" s="2"/>
      <c r="FRV934" s="2"/>
      <c r="FRW934" s="2"/>
      <c r="FRX934" s="2"/>
      <c r="FRY934" s="2"/>
      <c r="FRZ934" s="2"/>
      <c r="FSA934" s="2"/>
      <c r="FSB934" s="2"/>
      <c r="FSC934" s="2"/>
      <c r="FSD934" s="2"/>
      <c r="FSE934" s="2"/>
      <c r="FSF934" s="2"/>
      <c r="FSG934" s="2"/>
      <c r="FSH934" s="2"/>
      <c r="FSI934" s="2"/>
      <c r="FSJ934" s="2"/>
      <c r="FSK934" s="2"/>
      <c r="FSL934" s="2"/>
      <c r="FSM934" s="2"/>
      <c r="FSN934" s="2"/>
      <c r="FSO934" s="2"/>
      <c r="FSP934" s="2"/>
      <c r="FSQ934" s="2"/>
      <c r="FSR934" s="2"/>
      <c r="FSS934" s="2"/>
      <c r="FST934" s="2"/>
      <c r="FSU934" s="2"/>
      <c r="FSV934" s="2"/>
      <c r="FSW934" s="2"/>
      <c r="FSX934" s="2"/>
      <c r="FSY934" s="2"/>
      <c r="FSZ934" s="2"/>
      <c r="FTA934" s="2"/>
      <c r="FTB934" s="2"/>
      <c r="FTC934" s="2"/>
      <c r="FTD934" s="2"/>
      <c r="FTE934" s="2"/>
      <c r="FTF934" s="2"/>
      <c r="FTG934" s="2"/>
      <c r="FTH934" s="2"/>
      <c r="FTI934" s="2"/>
      <c r="FTJ934" s="2"/>
      <c r="FTK934" s="2"/>
      <c r="FTL934" s="2"/>
      <c r="FTM934" s="2"/>
      <c r="FTN934" s="2"/>
      <c r="FTO934" s="2"/>
      <c r="FTP934" s="2"/>
      <c r="FTQ934" s="2"/>
      <c r="FTR934" s="2"/>
      <c r="FTS934" s="2"/>
      <c r="FTT934" s="2"/>
      <c r="FTU934" s="2"/>
      <c r="FTV934" s="2"/>
      <c r="FTW934" s="2"/>
      <c r="FTX934" s="2"/>
      <c r="FTY934" s="2"/>
      <c r="FTZ934" s="2"/>
      <c r="FUA934" s="2"/>
      <c r="FUB934" s="2"/>
      <c r="FUC934" s="2"/>
      <c r="FUD934" s="2"/>
      <c r="FUE934" s="2"/>
      <c r="FUF934" s="2"/>
      <c r="FUG934" s="2"/>
      <c r="FUH934" s="2"/>
      <c r="FUI934" s="2"/>
      <c r="FUJ934" s="2"/>
      <c r="FUK934" s="2"/>
      <c r="FUL934" s="2"/>
      <c r="FUM934" s="2"/>
      <c r="FUN934" s="2"/>
      <c r="FUO934" s="2"/>
      <c r="FUP934" s="2"/>
      <c r="FUQ934" s="2"/>
      <c r="FUR934" s="2"/>
      <c r="FUS934" s="2"/>
      <c r="FUT934" s="2"/>
      <c r="FUU934" s="2"/>
      <c r="FUV934" s="2"/>
      <c r="FUW934" s="2"/>
      <c r="FUX934" s="2"/>
      <c r="FUY934" s="2"/>
      <c r="FUZ934" s="2"/>
      <c r="FVA934" s="2"/>
      <c r="FVB934" s="2"/>
      <c r="FVC934" s="2"/>
      <c r="FVD934" s="2"/>
      <c r="FVE934" s="2"/>
      <c r="FVF934" s="2"/>
      <c r="FVG934" s="2"/>
      <c r="FVH934" s="2"/>
      <c r="FVI934" s="2"/>
      <c r="FVJ934" s="2"/>
      <c r="FVK934" s="2"/>
      <c r="FVL934" s="2"/>
      <c r="FVM934" s="2"/>
      <c r="FVN934" s="2"/>
      <c r="FVO934" s="2"/>
      <c r="FVP934" s="2"/>
      <c r="FVQ934" s="2"/>
      <c r="FVR934" s="2"/>
      <c r="FVS934" s="2"/>
      <c r="FVT934" s="2"/>
      <c r="FVU934" s="2"/>
      <c r="FVV934" s="2"/>
      <c r="FVW934" s="2"/>
      <c r="FVX934" s="2"/>
      <c r="FVY934" s="2"/>
      <c r="FVZ934" s="2"/>
      <c r="FWA934" s="2"/>
      <c r="FWB934" s="2"/>
      <c r="FWC934" s="2"/>
      <c r="FWD934" s="2"/>
      <c r="FWE934" s="2"/>
      <c r="FWF934" s="2"/>
      <c r="FWG934" s="2"/>
      <c r="FWH934" s="2"/>
      <c r="FWI934" s="2"/>
      <c r="FWJ934" s="2"/>
      <c r="FWK934" s="2"/>
      <c r="FWL934" s="2"/>
      <c r="FWM934" s="2"/>
      <c r="FWN934" s="2"/>
      <c r="FWO934" s="2"/>
      <c r="FWP934" s="2"/>
      <c r="FWQ934" s="2"/>
      <c r="FWR934" s="2"/>
      <c r="FWS934" s="2"/>
      <c r="FWT934" s="2"/>
      <c r="FWU934" s="2"/>
      <c r="FWV934" s="2"/>
      <c r="FWW934" s="2"/>
      <c r="FWX934" s="2"/>
      <c r="FWY934" s="2"/>
      <c r="FWZ934" s="2"/>
      <c r="FXA934" s="2"/>
      <c r="FXB934" s="2"/>
      <c r="FXC934" s="2"/>
      <c r="FXD934" s="2"/>
      <c r="FXE934" s="2"/>
      <c r="FXF934" s="2"/>
      <c r="FXG934" s="2"/>
      <c r="FXH934" s="2"/>
      <c r="FXI934" s="2"/>
      <c r="FXJ934" s="2"/>
      <c r="FXK934" s="2"/>
      <c r="FXL934" s="2"/>
      <c r="FXM934" s="2"/>
      <c r="FXN934" s="2"/>
      <c r="FXO934" s="2"/>
      <c r="FXP934" s="2"/>
      <c r="FXQ934" s="2"/>
      <c r="FXR934" s="2"/>
      <c r="FXS934" s="2"/>
      <c r="FXT934" s="2"/>
      <c r="FXU934" s="2"/>
      <c r="FXV934" s="2"/>
      <c r="FXW934" s="2"/>
      <c r="FXX934" s="2"/>
      <c r="FXY934" s="2"/>
      <c r="FXZ934" s="2"/>
      <c r="FYA934" s="2"/>
      <c r="FYB934" s="2"/>
      <c r="FYC934" s="2"/>
      <c r="FYD934" s="2"/>
      <c r="FYE934" s="2"/>
      <c r="FYF934" s="2"/>
      <c r="FYG934" s="2"/>
      <c r="FYH934" s="2"/>
      <c r="FYI934" s="2"/>
      <c r="FYJ934" s="2"/>
      <c r="FYK934" s="2"/>
      <c r="FYL934" s="2"/>
      <c r="FYM934" s="2"/>
      <c r="FYN934" s="2"/>
      <c r="FYO934" s="2"/>
      <c r="FYP934" s="2"/>
      <c r="FYQ934" s="2"/>
      <c r="FYR934" s="2"/>
      <c r="FYS934" s="2"/>
      <c r="FYT934" s="2"/>
      <c r="FYU934" s="2"/>
      <c r="FYV934" s="2"/>
      <c r="FYW934" s="2"/>
      <c r="FYX934" s="2"/>
      <c r="FYY934" s="2"/>
      <c r="FYZ934" s="2"/>
      <c r="FZA934" s="2"/>
      <c r="FZB934" s="2"/>
      <c r="FZC934" s="2"/>
      <c r="FZD934" s="2"/>
      <c r="FZE934" s="2"/>
      <c r="FZF934" s="2"/>
      <c r="FZG934" s="2"/>
      <c r="FZH934" s="2"/>
      <c r="FZI934" s="2"/>
      <c r="FZJ934" s="2"/>
      <c r="FZK934" s="2"/>
      <c r="FZL934" s="2"/>
      <c r="FZM934" s="2"/>
      <c r="FZN934" s="2"/>
      <c r="FZO934" s="2"/>
      <c r="FZP934" s="2"/>
      <c r="FZQ934" s="2"/>
      <c r="FZR934" s="2"/>
      <c r="FZS934" s="2"/>
      <c r="FZT934" s="2"/>
      <c r="FZU934" s="2"/>
      <c r="FZV934" s="2"/>
      <c r="FZW934" s="2"/>
      <c r="FZX934" s="2"/>
      <c r="FZY934" s="2"/>
      <c r="FZZ934" s="2"/>
      <c r="GAA934" s="2"/>
      <c r="GAB934" s="2"/>
      <c r="GAC934" s="2"/>
      <c r="GAD934" s="2"/>
      <c r="GAE934" s="2"/>
      <c r="GAF934" s="2"/>
      <c r="GAG934" s="2"/>
      <c r="GAH934" s="2"/>
      <c r="GAI934" s="2"/>
      <c r="GAJ934" s="2"/>
      <c r="GAK934" s="2"/>
      <c r="GAL934" s="2"/>
      <c r="GAM934" s="2"/>
      <c r="GAN934" s="2"/>
      <c r="GAO934" s="2"/>
      <c r="GAP934" s="2"/>
      <c r="GAQ934" s="2"/>
      <c r="GAR934" s="2"/>
      <c r="GAS934" s="2"/>
      <c r="GAT934" s="2"/>
      <c r="GAU934" s="2"/>
      <c r="GAV934" s="2"/>
      <c r="GAW934" s="2"/>
      <c r="GAX934" s="2"/>
      <c r="GAY934" s="2"/>
      <c r="GAZ934" s="2"/>
      <c r="GBA934" s="2"/>
      <c r="GBB934" s="2"/>
      <c r="GBC934" s="2"/>
      <c r="GBD934" s="2"/>
      <c r="GBE934" s="2"/>
      <c r="GBF934" s="2"/>
      <c r="GBG934" s="2"/>
      <c r="GBH934" s="2"/>
      <c r="GBI934" s="2"/>
      <c r="GBJ934" s="2"/>
      <c r="GBK934" s="2"/>
      <c r="GBL934" s="2"/>
      <c r="GBM934" s="2"/>
      <c r="GBN934" s="2"/>
      <c r="GBO934" s="2"/>
      <c r="GBP934" s="2"/>
      <c r="GBQ934" s="2"/>
      <c r="GBR934" s="2"/>
      <c r="GBS934" s="2"/>
      <c r="GBT934" s="2"/>
      <c r="GBU934" s="2"/>
      <c r="GBV934" s="2"/>
      <c r="GBW934" s="2"/>
      <c r="GBX934" s="2"/>
      <c r="GBY934" s="2"/>
      <c r="GBZ934" s="2"/>
      <c r="GCA934" s="2"/>
      <c r="GCB934" s="2"/>
      <c r="GCC934" s="2"/>
      <c r="GCD934" s="2"/>
      <c r="GCE934" s="2"/>
      <c r="GCF934" s="2"/>
      <c r="GCG934" s="2"/>
      <c r="GCH934" s="2"/>
      <c r="GCI934" s="2"/>
      <c r="GCJ934" s="2"/>
      <c r="GCK934" s="2"/>
      <c r="GCL934" s="2"/>
      <c r="GCM934" s="2"/>
      <c r="GCN934" s="2"/>
      <c r="GCO934" s="2"/>
      <c r="GCP934" s="2"/>
      <c r="GCQ934" s="2"/>
      <c r="GCR934" s="2"/>
      <c r="GCS934" s="2"/>
      <c r="GCT934" s="2"/>
      <c r="GCU934" s="2"/>
      <c r="GCV934" s="2"/>
      <c r="GCW934" s="2"/>
      <c r="GCX934" s="2"/>
      <c r="GCY934" s="2"/>
      <c r="GCZ934" s="2"/>
      <c r="GDA934" s="2"/>
      <c r="GDB934" s="2"/>
      <c r="GDC934" s="2"/>
      <c r="GDD934" s="2"/>
      <c r="GDE934" s="2"/>
      <c r="GDF934" s="2"/>
      <c r="GDG934" s="2"/>
      <c r="GDH934" s="2"/>
      <c r="GDI934" s="2"/>
      <c r="GDJ934" s="2"/>
      <c r="GDK934" s="2"/>
      <c r="GDL934" s="2"/>
      <c r="GDM934" s="2"/>
      <c r="GDN934" s="2"/>
      <c r="GDO934" s="2"/>
      <c r="GDP934" s="2"/>
      <c r="GDQ934" s="2"/>
      <c r="GDR934" s="2"/>
      <c r="GDS934" s="2"/>
      <c r="GDT934" s="2"/>
      <c r="GDU934" s="2"/>
      <c r="GDV934" s="2"/>
      <c r="GDW934" s="2"/>
      <c r="GDX934" s="2"/>
      <c r="GDY934" s="2"/>
      <c r="GDZ934" s="2"/>
      <c r="GEA934" s="2"/>
      <c r="GEB934" s="2"/>
      <c r="GEC934" s="2"/>
      <c r="GED934" s="2"/>
      <c r="GEE934" s="2"/>
      <c r="GEF934" s="2"/>
      <c r="GEG934" s="2"/>
      <c r="GEH934" s="2"/>
      <c r="GEI934" s="2"/>
      <c r="GEJ934" s="2"/>
      <c r="GEK934" s="2"/>
      <c r="GEL934" s="2"/>
      <c r="GEM934" s="2"/>
      <c r="GEN934" s="2"/>
      <c r="GEO934" s="2"/>
      <c r="GEP934" s="2"/>
      <c r="GEQ934" s="2"/>
      <c r="GER934" s="2"/>
      <c r="GES934" s="2"/>
      <c r="GET934" s="2"/>
      <c r="GEU934" s="2"/>
      <c r="GEV934" s="2"/>
      <c r="GEW934" s="2"/>
      <c r="GEX934" s="2"/>
      <c r="GEY934" s="2"/>
      <c r="GEZ934" s="2"/>
      <c r="GFA934" s="2"/>
      <c r="GFB934" s="2"/>
      <c r="GFC934" s="2"/>
      <c r="GFD934" s="2"/>
      <c r="GFE934" s="2"/>
      <c r="GFF934" s="2"/>
      <c r="GFG934" s="2"/>
      <c r="GFH934" s="2"/>
      <c r="GFI934" s="2"/>
      <c r="GFJ934" s="2"/>
      <c r="GFK934" s="2"/>
      <c r="GFL934" s="2"/>
      <c r="GFM934" s="2"/>
      <c r="GFN934" s="2"/>
      <c r="GFO934" s="2"/>
      <c r="GFP934" s="2"/>
      <c r="GFQ934" s="2"/>
      <c r="GFR934" s="2"/>
      <c r="GFS934" s="2"/>
      <c r="GFT934" s="2"/>
      <c r="GFU934" s="2"/>
      <c r="GFV934" s="2"/>
      <c r="GFW934" s="2"/>
      <c r="GFX934" s="2"/>
      <c r="GFY934" s="2"/>
      <c r="GFZ934" s="2"/>
      <c r="GGA934" s="2"/>
      <c r="GGB934" s="2"/>
      <c r="GGC934" s="2"/>
      <c r="GGD934" s="2"/>
      <c r="GGE934" s="2"/>
      <c r="GGF934" s="2"/>
      <c r="GGG934" s="2"/>
      <c r="GGH934" s="2"/>
      <c r="GGI934" s="2"/>
      <c r="GGJ934" s="2"/>
      <c r="GGK934" s="2"/>
      <c r="GGL934" s="2"/>
      <c r="GGM934" s="2"/>
      <c r="GGN934" s="2"/>
      <c r="GGO934" s="2"/>
      <c r="GGP934" s="2"/>
      <c r="GGQ934" s="2"/>
      <c r="GGR934" s="2"/>
      <c r="GGS934" s="2"/>
      <c r="GGT934" s="2"/>
      <c r="GGU934" s="2"/>
      <c r="GGV934" s="2"/>
      <c r="GGW934" s="2"/>
      <c r="GGX934" s="2"/>
      <c r="GGY934" s="2"/>
      <c r="GGZ934" s="2"/>
      <c r="GHA934" s="2"/>
      <c r="GHB934" s="2"/>
      <c r="GHC934" s="2"/>
      <c r="GHD934" s="2"/>
      <c r="GHE934" s="2"/>
      <c r="GHF934" s="2"/>
      <c r="GHG934" s="2"/>
      <c r="GHH934" s="2"/>
      <c r="GHI934" s="2"/>
      <c r="GHJ934" s="2"/>
      <c r="GHK934" s="2"/>
      <c r="GHL934" s="2"/>
      <c r="GHM934" s="2"/>
      <c r="GHN934" s="2"/>
      <c r="GHO934" s="2"/>
      <c r="GHP934" s="2"/>
      <c r="GHQ934" s="2"/>
      <c r="GHR934" s="2"/>
      <c r="GHS934" s="2"/>
      <c r="GHT934" s="2"/>
      <c r="GHU934" s="2"/>
      <c r="GHV934" s="2"/>
      <c r="GHW934" s="2"/>
      <c r="GHX934" s="2"/>
      <c r="GHY934" s="2"/>
      <c r="GHZ934" s="2"/>
      <c r="GIA934" s="2"/>
      <c r="GIB934" s="2"/>
      <c r="GIC934" s="2"/>
      <c r="GID934" s="2"/>
      <c r="GIE934" s="2"/>
      <c r="GIF934" s="2"/>
      <c r="GIG934" s="2"/>
      <c r="GIH934" s="2"/>
      <c r="GII934" s="2"/>
      <c r="GIJ934" s="2"/>
      <c r="GIK934" s="2"/>
      <c r="GIL934" s="2"/>
      <c r="GIM934" s="2"/>
      <c r="GIN934" s="2"/>
      <c r="GIO934" s="2"/>
      <c r="GIP934" s="2"/>
      <c r="GIQ934" s="2"/>
      <c r="GIR934" s="2"/>
      <c r="GIS934" s="2"/>
      <c r="GIT934" s="2"/>
      <c r="GIU934" s="2"/>
      <c r="GIV934" s="2"/>
      <c r="GIW934" s="2"/>
      <c r="GIX934" s="2"/>
      <c r="GIY934" s="2"/>
      <c r="GIZ934" s="2"/>
      <c r="GJA934" s="2"/>
      <c r="GJB934" s="2"/>
      <c r="GJC934" s="2"/>
      <c r="GJD934" s="2"/>
      <c r="GJE934" s="2"/>
      <c r="GJF934" s="2"/>
      <c r="GJG934" s="2"/>
      <c r="GJH934" s="2"/>
      <c r="GJI934" s="2"/>
      <c r="GJJ934" s="2"/>
      <c r="GJK934" s="2"/>
      <c r="GJL934" s="2"/>
      <c r="GJM934" s="2"/>
      <c r="GJN934" s="2"/>
      <c r="GJO934" s="2"/>
      <c r="GJP934" s="2"/>
      <c r="GJQ934" s="2"/>
      <c r="GJR934" s="2"/>
      <c r="GJS934" s="2"/>
      <c r="GJT934" s="2"/>
      <c r="GJU934" s="2"/>
      <c r="GJV934" s="2"/>
      <c r="GJW934" s="2"/>
      <c r="GJX934" s="2"/>
      <c r="GJY934" s="2"/>
      <c r="GJZ934" s="2"/>
      <c r="GKA934" s="2"/>
      <c r="GKB934" s="2"/>
      <c r="GKC934" s="2"/>
      <c r="GKD934" s="2"/>
      <c r="GKE934" s="2"/>
      <c r="GKF934" s="2"/>
      <c r="GKG934" s="2"/>
      <c r="GKH934" s="2"/>
      <c r="GKI934" s="2"/>
      <c r="GKJ934" s="2"/>
      <c r="GKK934" s="2"/>
      <c r="GKL934" s="2"/>
      <c r="GKM934" s="2"/>
      <c r="GKN934" s="2"/>
      <c r="GKO934" s="2"/>
      <c r="GKP934" s="2"/>
      <c r="GKQ934" s="2"/>
      <c r="GKR934" s="2"/>
      <c r="GKS934" s="2"/>
      <c r="GKT934" s="2"/>
      <c r="GKU934" s="2"/>
      <c r="GKV934" s="2"/>
      <c r="GKW934" s="2"/>
      <c r="GKX934" s="2"/>
      <c r="GKY934" s="2"/>
      <c r="GKZ934" s="2"/>
      <c r="GLA934" s="2"/>
      <c r="GLB934" s="2"/>
      <c r="GLC934" s="2"/>
      <c r="GLD934" s="2"/>
      <c r="GLE934" s="2"/>
      <c r="GLF934" s="2"/>
      <c r="GLG934" s="2"/>
      <c r="GLH934" s="2"/>
      <c r="GLI934" s="2"/>
      <c r="GLJ934" s="2"/>
      <c r="GLK934" s="2"/>
      <c r="GLL934" s="2"/>
      <c r="GLM934" s="2"/>
      <c r="GLN934" s="2"/>
      <c r="GLO934" s="2"/>
      <c r="GLP934" s="2"/>
      <c r="GLQ934" s="2"/>
      <c r="GLR934" s="2"/>
      <c r="GLS934" s="2"/>
      <c r="GLT934" s="2"/>
      <c r="GLU934" s="2"/>
      <c r="GLV934" s="2"/>
      <c r="GLW934" s="2"/>
      <c r="GLX934" s="2"/>
      <c r="GLY934" s="2"/>
      <c r="GLZ934" s="2"/>
      <c r="GMA934" s="2"/>
      <c r="GMB934" s="2"/>
      <c r="GMC934" s="2"/>
      <c r="GMD934" s="2"/>
      <c r="GME934" s="2"/>
      <c r="GMF934" s="2"/>
      <c r="GMG934" s="2"/>
      <c r="GMH934" s="2"/>
      <c r="GMI934" s="2"/>
      <c r="GMJ934" s="2"/>
      <c r="GMK934" s="2"/>
      <c r="GML934" s="2"/>
      <c r="GMM934" s="2"/>
      <c r="GMN934" s="2"/>
      <c r="GMO934" s="2"/>
      <c r="GMP934" s="2"/>
      <c r="GMQ934" s="2"/>
      <c r="GMR934" s="2"/>
      <c r="GMS934" s="2"/>
      <c r="GMT934" s="2"/>
      <c r="GMU934" s="2"/>
      <c r="GMV934" s="2"/>
      <c r="GMW934" s="2"/>
      <c r="GMX934" s="2"/>
      <c r="GMY934" s="2"/>
      <c r="GMZ934" s="2"/>
      <c r="GNA934" s="2"/>
      <c r="GNB934" s="2"/>
      <c r="GNC934" s="2"/>
      <c r="GND934" s="2"/>
      <c r="GNE934" s="2"/>
      <c r="GNF934" s="2"/>
      <c r="GNG934" s="2"/>
      <c r="GNH934" s="2"/>
      <c r="GNI934" s="2"/>
      <c r="GNJ934" s="2"/>
      <c r="GNK934" s="2"/>
      <c r="GNL934" s="2"/>
      <c r="GNM934" s="2"/>
      <c r="GNN934" s="2"/>
      <c r="GNO934" s="2"/>
      <c r="GNP934" s="2"/>
      <c r="GNQ934" s="2"/>
      <c r="GNR934" s="2"/>
      <c r="GNS934" s="2"/>
      <c r="GNT934" s="2"/>
      <c r="GNU934" s="2"/>
      <c r="GNV934" s="2"/>
      <c r="GNW934" s="2"/>
      <c r="GNX934" s="2"/>
      <c r="GNY934" s="2"/>
      <c r="GNZ934" s="2"/>
      <c r="GOA934" s="2"/>
      <c r="GOB934" s="2"/>
      <c r="GOC934" s="2"/>
      <c r="GOD934" s="2"/>
      <c r="GOE934" s="2"/>
      <c r="GOF934" s="2"/>
      <c r="GOG934" s="2"/>
      <c r="GOH934" s="2"/>
      <c r="GOI934" s="2"/>
      <c r="GOJ934" s="2"/>
      <c r="GOK934" s="2"/>
      <c r="GOL934" s="2"/>
      <c r="GOM934" s="2"/>
      <c r="GON934" s="2"/>
      <c r="GOO934" s="2"/>
      <c r="GOP934" s="2"/>
      <c r="GOQ934" s="2"/>
      <c r="GOR934" s="2"/>
      <c r="GOS934" s="2"/>
      <c r="GOT934" s="2"/>
      <c r="GOU934" s="2"/>
      <c r="GOV934" s="2"/>
      <c r="GOW934" s="2"/>
      <c r="GOX934" s="2"/>
      <c r="GOY934" s="2"/>
      <c r="GOZ934" s="2"/>
      <c r="GPA934" s="2"/>
      <c r="GPB934" s="2"/>
      <c r="GPC934" s="2"/>
      <c r="GPD934" s="2"/>
      <c r="GPE934" s="2"/>
      <c r="GPF934" s="2"/>
      <c r="GPG934" s="2"/>
      <c r="GPH934" s="2"/>
      <c r="GPI934" s="2"/>
      <c r="GPJ934" s="2"/>
      <c r="GPK934" s="2"/>
      <c r="GPL934" s="2"/>
      <c r="GPM934" s="2"/>
      <c r="GPN934" s="2"/>
      <c r="GPO934" s="2"/>
      <c r="GPP934" s="2"/>
      <c r="GPQ934" s="2"/>
      <c r="GPR934" s="2"/>
      <c r="GPS934" s="2"/>
      <c r="GPT934" s="2"/>
      <c r="GPU934" s="2"/>
      <c r="GPV934" s="2"/>
      <c r="GPW934" s="2"/>
      <c r="GPX934" s="2"/>
      <c r="GPY934" s="2"/>
      <c r="GPZ934" s="2"/>
      <c r="GQA934" s="2"/>
      <c r="GQB934" s="2"/>
      <c r="GQC934" s="2"/>
      <c r="GQD934" s="2"/>
      <c r="GQE934" s="2"/>
      <c r="GQF934" s="2"/>
      <c r="GQG934" s="2"/>
      <c r="GQH934" s="2"/>
      <c r="GQI934" s="2"/>
      <c r="GQJ934" s="2"/>
      <c r="GQK934" s="2"/>
      <c r="GQL934" s="2"/>
      <c r="GQM934" s="2"/>
      <c r="GQN934" s="2"/>
      <c r="GQO934" s="2"/>
      <c r="GQP934" s="2"/>
      <c r="GQQ934" s="2"/>
      <c r="GQR934" s="2"/>
      <c r="GQS934" s="2"/>
      <c r="GQT934" s="2"/>
      <c r="GQU934" s="2"/>
      <c r="GQV934" s="2"/>
      <c r="GQW934" s="2"/>
      <c r="GQX934" s="2"/>
      <c r="GQY934" s="2"/>
      <c r="GQZ934" s="2"/>
      <c r="GRA934" s="2"/>
      <c r="GRB934" s="2"/>
      <c r="GRC934" s="2"/>
      <c r="GRD934" s="2"/>
      <c r="GRE934" s="2"/>
      <c r="GRF934" s="2"/>
      <c r="GRG934" s="2"/>
      <c r="GRH934" s="2"/>
      <c r="GRI934" s="2"/>
      <c r="GRJ934" s="2"/>
      <c r="GRK934" s="2"/>
      <c r="GRL934" s="2"/>
      <c r="GRM934" s="2"/>
      <c r="GRN934" s="2"/>
      <c r="GRO934" s="2"/>
      <c r="GRP934" s="2"/>
      <c r="GRQ934" s="2"/>
      <c r="GRR934" s="2"/>
      <c r="GRS934" s="2"/>
      <c r="GRT934" s="2"/>
      <c r="GRU934" s="2"/>
      <c r="GRV934" s="2"/>
      <c r="GRW934" s="2"/>
      <c r="GRX934" s="2"/>
      <c r="GRY934" s="2"/>
      <c r="GRZ934" s="2"/>
      <c r="GSA934" s="2"/>
      <c r="GSB934" s="2"/>
      <c r="GSC934" s="2"/>
      <c r="GSD934" s="2"/>
      <c r="GSE934" s="2"/>
      <c r="GSF934" s="2"/>
      <c r="GSG934" s="2"/>
      <c r="GSH934" s="2"/>
      <c r="GSI934" s="2"/>
      <c r="GSJ934" s="2"/>
      <c r="GSK934" s="2"/>
      <c r="GSL934" s="2"/>
      <c r="GSM934" s="2"/>
      <c r="GSN934" s="2"/>
      <c r="GSO934" s="2"/>
      <c r="GSP934" s="2"/>
      <c r="GSQ934" s="2"/>
      <c r="GSR934" s="2"/>
      <c r="GSS934" s="2"/>
      <c r="GST934" s="2"/>
      <c r="GSU934" s="2"/>
      <c r="GSV934" s="2"/>
      <c r="GSW934" s="2"/>
      <c r="GSX934" s="2"/>
      <c r="GSY934" s="2"/>
      <c r="GSZ934" s="2"/>
      <c r="GTA934" s="2"/>
      <c r="GTB934" s="2"/>
      <c r="GTC934" s="2"/>
      <c r="GTD934" s="2"/>
      <c r="GTE934" s="2"/>
      <c r="GTF934" s="2"/>
      <c r="GTG934" s="2"/>
      <c r="GTH934" s="2"/>
      <c r="GTI934" s="2"/>
      <c r="GTJ934" s="2"/>
      <c r="GTK934" s="2"/>
      <c r="GTL934" s="2"/>
      <c r="GTM934" s="2"/>
      <c r="GTN934" s="2"/>
      <c r="GTO934" s="2"/>
      <c r="GTP934" s="2"/>
      <c r="GTQ934" s="2"/>
      <c r="GTR934" s="2"/>
      <c r="GTS934" s="2"/>
      <c r="GTT934" s="2"/>
      <c r="GTU934" s="2"/>
      <c r="GTV934" s="2"/>
      <c r="GTW934" s="2"/>
      <c r="GTX934" s="2"/>
      <c r="GTY934" s="2"/>
      <c r="GTZ934" s="2"/>
      <c r="GUA934" s="2"/>
      <c r="GUB934" s="2"/>
      <c r="GUC934" s="2"/>
      <c r="GUD934" s="2"/>
      <c r="GUE934" s="2"/>
      <c r="GUF934" s="2"/>
      <c r="GUG934" s="2"/>
      <c r="GUH934" s="2"/>
      <c r="GUI934" s="2"/>
      <c r="GUJ934" s="2"/>
      <c r="GUK934" s="2"/>
      <c r="GUL934" s="2"/>
      <c r="GUM934" s="2"/>
      <c r="GUN934" s="2"/>
      <c r="GUO934" s="2"/>
      <c r="GUP934" s="2"/>
      <c r="GUQ934" s="2"/>
      <c r="GUR934" s="2"/>
      <c r="GUS934" s="2"/>
      <c r="GUT934" s="2"/>
      <c r="GUU934" s="2"/>
      <c r="GUV934" s="2"/>
      <c r="GUW934" s="2"/>
      <c r="GUX934" s="2"/>
      <c r="GUY934" s="2"/>
      <c r="GUZ934" s="2"/>
      <c r="GVA934" s="2"/>
      <c r="GVB934" s="2"/>
      <c r="GVC934" s="2"/>
      <c r="GVD934" s="2"/>
      <c r="GVE934" s="2"/>
      <c r="GVF934" s="2"/>
      <c r="GVG934" s="2"/>
      <c r="GVH934" s="2"/>
      <c r="GVI934" s="2"/>
      <c r="GVJ934" s="2"/>
      <c r="GVK934" s="2"/>
      <c r="GVL934" s="2"/>
      <c r="GVM934" s="2"/>
      <c r="GVN934" s="2"/>
      <c r="GVO934" s="2"/>
      <c r="GVP934" s="2"/>
      <c r="GVQ934" s="2"/>
      <c r="GVR934" s="2"/>
      <c r="GVS934" s="2"/>
      <c r="GVT934" s="2"/>
      <c r="GVU934" s="2"/>
      <c r="GVV934" s="2"/>
      <c r="GVW934" s="2"/>
      <c r="GVX934" s="2"/>
      <c r="GVY934" s="2"/>
      <c r="GVZ934" s="2"/>
      <c r="GWA934" s="2"/>
      <c r="GWB934" s="2"/>
      <c r="GWC934" s="2"/>
      <c r="GWD934" s="2"/>
      <c r="GWE934" s="2"/>
      <c r="GWF934" s="2"/>
      <c r="GWG934" s="2"/>
      <c r="GWH934" s="2"/>
      <c r="GWI934" s="2"/>
      <c r="GWJ934" s="2"/>
      <c r="GWK934" s="2"/>
      <c r="GWL934" s="2"/>
      <c r="GWM934" s="2"/>
      <c r="GWN934" s="2"/>
      <c r="GWO934" s="2"/>
      <c r="GWP934" s="2"/>
      <c r="GWQ934" s="2"/>
      <c r="GWR934" s="2"/>
      <c r="GWS934" s="2"/>
      <c r="GWT934" s="2"/>
      <c r="GWU934" s="2"/>
      <c r="GWV934" s="2"/>
      <c r="GWW934" s="2"/>
      <c r="GWX934" s="2"/>
      <c r="GWY934" s="2"/>
      <c r="GWZ934" s="2"/>
      <c r="GXA934" s="2"/>
      <c r="GXB934" s="2"/>
      <c r="GXC934" s="2"/>
      <c r="GXD934" s="2"/>
      <c r="GXE934" s="2"/>
      <c r="GXF934" s="2"/>
      <c r="GXG934" s="2"/>
      <c r="GXH934" s="2"/>
      <c r="GXI934" s="2"/>
      <c r="GXJ934" s="2"/>
      <c r="GXK934" s="2"/>
      <c r="GXL934" s="2"/>
      <c r="GXM934" s="2"/>
      <c r="GXN934" s="2"/>
      <c r="GXO934" s="2"/>
      <c r="GXP934" s="2"/>
      <c r="GXQ934" s="2"/>
      <c r="GXR934" s="2"/>
      <c r="GXS934" s="2"/>
      <c r="GXT934" s="2"/>
      <c r="GXU934" s="2"/>
      <c r="GXV934" s="2"/>
      <c r="GXW934" s="2"/>
      <c r="GXX934" s="2"/>
      <c r="GXY934" s="2"/>
      <c r="GXZ934" s="2"/>
      <c r="GYA934" s="2"/>
      <c r="GYB934" s="2"/>
      <c r="GYC934" s="2"/>
      <c r="GYD934" s="2"/>
      <c r="GYE934" s="2"/>
      <c r="GYF934" s="2"/>
      <c r="GYG934" s="2"/>
      <c r="GYH934" s="2"/>
      <c r="GYI934" s="2"/>
      <c r="GYJ934" s="2"/>
      <c r="GYK934" s="2"/>
      <c r="GYL934" s="2"/>
      <c r="GYM934" s="2"/>
      <c r="GYN934" s="2"/>
      <c r="GYO934" s="2"/>
      <c r="GYP934" s="2"/>
      <c r="GYQ934" s="2"/>
      <c r="GYR934" s="2"/>
      <c r="GYS934" s="2"/>
      <c r="GYT934" s="2"/>
      <c r="GYU934" s="2"/>
      <c r="GYV934" s="2"/>
      <c r="GYW934" s="2"/>
      <c r="GYX934" s="2"/>
      <c r="GYY934" s="2"/>
      <c r="GYZ934" s="2"/>
      <c r="GZA934" s="2"/>
      <c r="GZB934" s="2"/>
      <c r="GZC934" s="2"/>
      <c r="GZD934" s="2"/>
      <c r="GZE934" s="2"/>
      <c r="GZF934" s="2"/>
      <c r="GZG934" s="2"/>
      <c r="GZH934" s="2"/>
      <c r="GZI934" s="2"/>
      <c r="GZJ934" s="2"/>
      <c r="GZK934" s="2"/>
      <c r="GZL934" s="2"/>
      <c r="GZM934" s="2"/>
      <c r="GZN934" s="2"/>
      <c r="GZO934" s="2"/>
      <c r="GZP934" s="2"/>
      <c r="GZQ934" s="2"/>
      <c r="GZR934" s="2"/>
      <c r="GZS934" s="2"/>
      <c r="GZT934" s="2"/>
      <c r="GZU934" s="2"/>
      <c r="GZV934" s="2"/>
      <c r="GZW934" s="2"/>
      <c r="GZX934" s="2"/>
      <c r="GZY934" s="2"/>
      <c r="GZZ934" s="2"/>
      <c r="HAA934" s="2"/>
      <c r="HAB934" s="2"/>
      <c r="HAC934" s="2"/>
      <c r="HAD934" s="2"/>
      <c r="HAE934" s="2"/>
      <c r="HAF934" s="2"/>
      <c r="HAG934" s="2"/>
      <c r="HAH934" s="2"/>
      <c r="HAI934" s="2"/>
      <c r="HAJ934" s="2"/>
      <c r="HAK934" s="2"/>
      <c r="HAL934" s="2"/>
      <c r="HAM934" s="2"/>
      <c r="HAN934" s="2"/>
      <c r="HAO934" s="2"/>
      <c r="HAP934" s="2"/>
      <c r="HAQ934" s="2"/>
      <c r="HAR934" s="2"/>
      <c r="HAS934" s="2"/>
      <c r="HAT934" s="2"/>
      <c r="HAU934" s="2"/>
      <c r="HAV934" s="2"/>
      <c r="HAW934" s="2"/>
      <c r="HAX934" s="2"/>
      <c r="HAY934" s="2"/>
      <c r="HAZ934" s="2"/>
      <c r="HBA934" s="2"/>
      <c r="HBB934" s="2"/>
      <c r="HBC934" s="2"/>
      <c r="HBD934" s="2"/>
      <c r="HBE934" s="2"/>
      <c r="HBF934" s="2"/>
      <c r="HBG934" s="2"/>
      <c r="HBH934" s="2"/>
      <c r="HBI934" s="2"/>
      <c r="HBJ934" s="2"/>
      <c r="HBK934" s="2"/>
      <c r="HBL934" s="2"/>
      <c r="HBM934" s="2"/>
      <c r="HBN934" s="2"/>
      <c r="HBO934" s="2"/>
      <c r="HBP934" s="2"/>
      <c r="HBQ934" s="2"/>
      <c r="HBR934" s="2"/>
      <c r="HBS934" s="2"/>
      <c r="HBT934" s="2"/>
      <c r="HBU934" s="2"/>
      <c r="HBV934" s="2"/>
      <c r="HBW934" s="2"/>
      <c r="HBX934" s="2"/>
      <c r="HBY934" s="2"/>
      <c r="HBZ934" s="2"/>
      <c r="HCA934" s="2"/>
      <c r="HCB934" s="2"/>
      <c r="HCC934" s="2"/>
      <c r="HCD934" s="2"/>
      <c r="HCE934" s="2"/>
      <c r="HCF934" s="2"/>
      <c r="HCG934" s="2"/>
      <c r="HCH934" s="2"/>
      <c r="HCI934" s="2"/>
      <c r="HCJ934" s="2"/>
      <c r="HCK934" s="2"/>
      <c r="HCL934" s="2"/>
      <c r="HCM934" s="2"/>
      <c r="HCN934" s="2"/>
      <c r="HCO934" s="2"/>
      <c r="HCP934" s="2"/>
      <c r="HCQ934" s="2"/>
      <c r="HCR934" s="2"/>
      <c r="HCS934" s="2"/>
      <c r="HCT934" s="2"/>
      <c r="HCU934" s="2"/>
      <c r="HCV934" s="2"/>
      <c r="HCW934" s="2"/>
      <c r="HCX934" s="2"/>
      <c r="HCY934" s="2"/>
      <c r="HCZ934" s="2"/>
      <c r="HDA934" s="2"/>
      <c r="HDB934" s="2"/>
      <c r="HDC934" s="2"/>
      <c r="HDD934" s="2"/>
      <c r="HDE934" s="2"/>
      <c r="HDF934" s="2"/>
      <c r="HDG934" s="2"/>
      <c r="HDH934" s="2"/>
      <c r="HDI934" s="2"/>
      <c r="HDJ934" s="2"/>
      <c r="HDK934" s="2"/>
      <c r="HDL934" s="2"/>
      <c r="HDM934" s="2"/>
      <c r="HDN934" s="2"/>
      <c r="HDO934" s="2"/>
      <c r="HDP934" s="2"/>
      <c r="HDQ934" s="2"/>
      <c r="HDR934" s="2"/>
      <c r="HDS934" s="2"/>
      <c r="HDT934" s="2"/>
      <c r="HDU934" s="2"/>
      <c r="HDV934" s="2"/>
      <c r="HDW934" s="2"/>
      <c r="HDX934" s="2"/>
      <c r="HDY934" s="2"/>
      <c r="HDZ934" s="2"/>
      <c r="HEA934" s="2"/>
      <c r="HEB934" s="2"/>
      <c r="HEC934" s="2"/>
      <c r="HED934" s="2"/>
      <c r="HEE934" s="2"/>
      <c r="HEF934" s="2"/>
      <c r="HEG934" s="2"/>
      <c r="HEH934" s="2"/>
      <c r="HEI934" s="2"/>
      <c r="HEJ934" s="2"/>
      <c r="HEK934" s="2"/>
      <c r="HEL934" s="2"/>
      <c r="HEM934" s="2"/>
      <c r="HEN934" s="2"/>
      <c r="HEO934" s="2"/>
      <c r="HEP934" s="2"/>
      <c r="HEQ934" s="2"/>
      <c r="HER934" s="2"/>
      <c r="HES934" s="2"/>
      <c r="HET934" s="2"/>
      <c r="HEU934" s="2"/>
      <c r="HEV934" s="2"/>
      <c r="HEW934" s="2"/>
      <c r="HEX934" s="2"/>
      <c r="HEY934" s="2"/>
      <c r="HEZ934" s="2"/>
      <c r="HFA934" s="2"/>
      <c r="HFB934" s="2"/>
      <c r="HFC934" s="2"/>
      <c r="HFD934" s="2"/>
      <c r="HFE934" s="2"/>
      <c r="HFF934" s="2"/>
      <c r="HFG934" s="2"/>
      <c r="HFH934" s="2"/>
      <c r="HFI934" s="2"/>
      <c r="HFJ934" s="2"/>
      <c r="HFK934" s="2"/>
      <c r="HFL934" s="2"/>
      <c r="HFM934" s="2"/>
      <c r="HFN934" s="2"/>
      <c r="HFO934" s="2"/>
      <c r="HFP934" s="2"/>
      <c r="HFQ934" s="2"/>
      <c r="HFR934" s="2"/>
      <c r="HFS934" s="2"/>
      <c r="HFT934" s="2"/>
      <c r="HFU934" s="2"/>
      <c r="HFV934" s="2"/>
      <c r="HFW934" s="2"/>
      <c r="HFX934" s="2"/>
      <c r="HFY934" s="2"/>
      <c r="HFZ934" s="2"/>
      <c r="HGA934" s="2"/>
      <c r="HGB934" s="2"/>
      <c r="HGC934" s="2"/>
      <c r="HGD934" s="2"/>
      <c r="HGE934" s="2"/>
      <c r="HGF934" s="2"/>
      <c r="HGG934" s="2"/>
      <c r="HGH934" s="2"/>
      <c r="HGI934" s="2"/>
      <c r="HGJ934" s="2"/>
      <c r="HGK934" s="2"/>
      <c r="HGL934" s="2"/>
      <c r="HGM934" s="2"/>
      <c r="HGN934" s="2"/>
      <c r="HGO934" s="2"/>
      <c r="HGP934" s="2"/>
      <c r="HGQ934" s="2"/>
      <c r="HGR934" s="2"/>
      <c r="HGS934" s="2"/>
      <c r="HGT934" s="2"/>
      <c r="HGU934" s="2"/>
      <c r="HGV934" s="2"/>
      <c r="HGW934" s="2"/>
      <c r="HGX934" s="2"/>
      <c r="HGY934" s="2"/>
      <c r="HGZ934" s="2"/>
      <c r="HHA934" s="2"/>
      <c r="HHB934" s="2"/>
      <c r="HHC934" s="2"/>
      <c r="HHD934" s="2"/>
      <c r="HHE934" s="2"/>
      <c r="HHF934" s="2"/>
      <c r="HHG934" s="2"/>
      <c r="HHH934" s="2"/>
      <c r="HHI934" s="2"/>
      <c r="HHJ934" s="2"/>
      <c r="HHK934" s="2"/>
      <c r="HHL934" s="2"/>
      <c r="HHM934" s="2"/>
      <c r="HHN934" s="2"/>
      <c r="HHO934" s="2"/>
      <c r="HHP934" s="2"/>
      <c r="HHQ934" s="2"/>
      <c r="HHR934" s="2"/>
      <c r="HHS934" s="2"/>
      <c r="HHT934" s="2"/>
      <c r="HHU934" s="2"/>
      <c r="HHV934" s="2"/>
      <c r="HHW934" s="2"/>
      <c r="HHX934" s="2"/>
      <c r="HHY934" s="2"/>
      <c r="HHZ934" s="2"/>
      <c r="HIA934" s="2"/>
      <c r="HIB934" s="2"/>
      <c r="HIC934" s="2"/>
      <c r="HID934" s="2"/>
      <c r="HIE934" s="2"/>
      <c r="HIF934" s="2"/>
      <c r="HIG934" s="2"/>
      <c r="HIH934" s="2"/>
      <c r="HII934" s="2"/>
      <c r="HIJ934" s="2"/>
      <c r="HIK934" s="2"/>
      <c r="HIL934" s="2"/>
      <c r="HIM934" s="2"/>
      <c r="HIN934" s="2"/>
      <c r="HIO934" s="2"/>
      <c r="HIP934" s="2"/>
      <c r="HIQ934" s="2"/>
      <c r="HIR934" s="2"/>
      <c r="HIS934" s="2"/>
      <c r="HIT934" s="2"/>
      <c r="HIU934" s="2"/>
      <c r="HIV934" s="2"/>
      <c r="HIW934" s="2"/>
      <c r="HIX934" s="2"/>
      <c r="HIY934" s="2"/>
      <c r="HIZ934" s="2"/>
      <c r="HJA934" s="2"/>
      <c r="HJB934" s="2"/>
      <c r="HJC934" s="2"/>
      <c r="HJD934" s="2"/>
      <c r="HJE934" s="2"/>
      <c r="HJF934" s="2"/>
      <c r="HJG934" s="2"/>
      <c r="HJH934" s="2"/>
      <c r="HJI934" s="2"/>
      <c r="HJJ934" s="2"/>
      <c r="HJK934" s="2"/>
      <c r="HJL934" s="2"/>
      <c r="HJM934" s="2"/>
      <c r="HJN934" s="2"/>
      <c r="HJO934" s="2"/>
      <c r="HJP934" s="2"/>
      <c r="HJQ934" s="2"/>
      <c r="HJR934" s="2"/>
      <c r="HJS934" s="2"/>
      <c r="HJT934" s="2"/>
      <c r="HJU934" s="2"/>
      <c r="HJV934" s="2"/>
      <c r="HJW934" s="2"/>
      <c r="HJX934" s="2"/>
      <c r="HJY934" s="2"/>
      <c r="HJZ934" s="2"/>
      <c r="HKA934" s="2"/>
      <c r="HKB934" s="2"/>
      <c r="HKC934" s="2"/>
      <c r="HKD934" s="2"/>
      <c r="HKE934" s="2"/>
      <c r="HKF934" s="2"/>
      <c r="HKG934" s="2"/>
      <c r="HKH934" s="2"/>
      <c r="HKI934" s="2"/>
      <c r="HKJ934" s="2"/>
      <c r="HKK934" s="2"/>
      <c r="HKL934" s="2"/>
      <c r="HKM934" s="2"/>
      <c r="HKN934" s="2"/>
      <c r="HKO934" s="2"/>
      <c r="HKP934" s="2"/>
      <c r="HKQ934" s="2"/>
      <c r="HKR934" s="2"/>
      <c r="HKS934" s="2"/>
      <c r="HKT934" s="2"/>
      <c r="HKU934" s="2"/>
      <c r="HKV934" s="2"/>
      <c r="HKW934" s="2"/>
      <c r="HKX934" s="2"/>
      <c r="HKY934" s="2"/>
      <c r="HKZ934" s="2"/>
      <c r="HLA934" s="2"/>
      <c r="HLB934" s="2"/>
      <c r="HLC934" s="2"/>
      <c r="HLD934" s="2"/>
      <c r="HLE934" s="2"/>
      <c r="HLF934" s="2"/>
      <c r="HLG934" s="2"/>
      <c r="HLH934" s="2"/>
      <c r="HLI934" s="2"/>
      <c r="HLJ934" s="2"/>
      <c r="HLK934" s="2"/>
      <c r="HLL934" s="2"/>
      <c r="HLM934" s="2"/>
      <c r="HLN934" s="2"/>
      <c r="HLO934" s="2"/>
      <c r="HLP934" s="2"/>
      <c r="HLQ934" s="2"/>
      <c r="HLR934" s="2"/>
      <c r="HLS934" s="2"/>
      <c r="HLT934" s="2"/>
      <c r="HLU934" s="2"/>
      <c r="HLV934" s="2"/>
      <c r="HLW934" s="2"/>
      <c r="HLX934" s="2"/>
      <c r="HLY934" s="2"/>
      <c r="HLZ934" s="2"/>
      <c r="HMA934" s="2"/>
      <c r="HMB934" s="2"/>
      <c r="HMC934" s="2"/>
      <c r="HMD934" s="2"/>
      <c r="HME934" s="2"/>
      <c r="HMF934" s="2"/>
      <c r="HMG934" s="2"/>
      <c r="HMH934" s="2"/>
      <c r="HMI934" s="2"/>
      <c r="HMJ934" s="2"/>
      <c r="HMK934" s="2"/>
      <c r="HML934" s="2"/>
      <c r="HMM934" s="2"/>
      <c r="HMN934" s="2"/>
      <c r="HMO934" s="2"/>
      <c r="HMP934" s="2"/>
      <c r="HMQ934" s="2"/>
      <c r="HMR934" s="2"/>
      <c r="HMS934" s="2"/>
      <c r="HMT934" s="2"/>
      <c r="HMU934" s="2"/>
      <c r="HMV934" s="2"/>
      <c r="HMW934" s="2"/>
      <c r="HMX934" s="2"/>
      <c r="HMY934" s="2"/>
      <c r="HMZ934" s="2"/>
      <c r="HNA934" s="2"/>
      <c r="HNB934" s="2"/>
      <c r="HNC934" s="2"/>
      <c r="HND934" s="2"/>
      <c r="HNE934" s="2"/>
      <c r="HNF934" s="2"/>
      <c r="HNG934" s="2"/>
      <c r="HNH934" s="2"/>
      <c r="HNI934" s="2"/>
      <c r="HNJ934" s="2"/>
      <c r="HNK934" s="2"/>
      <c r="HNL934" s="2"/>
      <c r="HNM934" s="2"/>
      <c r="HNN934" s="2"/>
      <c r="HNO934" s="2"/>
      <c r="HNP934" s="2"/>
      <c r="HNQ934" s="2"/>
      <c r="HNR934" s="2"/>
      <c r="HNS934" s="2"/>
      <c r="HNT934" s="2"/>
      <c r="HNU934" s="2"/>
      <c r="HNV934" s="2"/>
      <c r="HNW934" s="2"/>
      <c r="HNX934" s="2"/>
      <c r="HNY934" s="2"/>
      <c r="HNZ934" s="2"/>
      <c r="HOA934" s="2"/>
      <c r="HOB934" s="2"/>
      <c r="HOC934" s="2"/>
      <c r="HOD934" s="2"/>
      <c r="HOE934" s="2"/>
      <c r="HOF934" s="2"/>
      <c r="HOG934" s="2"/>
      <c r="HOH934" s="2"/>
      <c r="HOI934" s="2"/>
      <c r="HOJ934" s="2"/>
      <c r="HOK934" s="2"/>
      <c r="HOL934" s="2"/>
      <c r="HOM934" s="2"/>
      <c r="HON934" s="2"/>
      <c r="HOO934" s="2"/>
      <c r="HOP934" s="2"/>
      <c r="HOQ934" s="2"/>
      <c r="HOR934" s="2"/>
      <c r="HOS934" s="2"/>
      <c r="HOT934" s="2"/>
      <c r="HOU934" s="2"/>
      <c r="HOV934" s="2"/>
      <c r="HOW934" s="2"/>
      <c r="HOX934" s="2"/>
      <c r="HOY934" s="2"/>
      <c r="HOZ934" s="2"/>
      <c r="HPA934" s="2"/>
      <c r="HPB934" s="2"/>
      <c r="HPC934" s="2"/>
      <c r="HPD934" s="2"/>
      <c r="HPE934" s="2"/>
      <c r="HPF934" s="2"/>
      <c r="HPG934" s="2"/>
      <c r="HPH934" s="2"/>
      <c r="HPI934" s="2"/>
      <c r="HPJ934" s="2"/>
      <c r="HPK934" s="2"/>
      <c r="HPL934" s="2"/>
      <c r="HPM934" s="2"/>
      <c r="HPN934" s="2"/>
      <c r="HPO934" s="2"/>
      <c r="HPP934" s="2"/>
      <c r="HPQ934" s="2"/>
      <c r="HPR934" s="2"/>
      <c r="HPS934" s="2"/>
      <c r="HPT934" s="2"/>
      <c r="HPU934" s="2"/>
      <c r="HPV934" s="2"/>
      <c r="HPW934" s="2"/>
      <c r="HPX934" s="2"/>
      <c r="HPY934" s="2"/>
      <c r="HPZ934" s="2"/>
      <c r="HQA934" s="2"/>
      <c r="HQB934" s="2"/>
      <c r="HQC934" s="2"/>
      <c r="HQD934" s="2"/>
      <c r="HQE934" s="2"/>
      <c r="HQF934" s="2"/>
      <c r="HQG934" s="2"/>
      <c r="HQH934" s="2"/>
      <c r="HQI934" s="2"/>
      <c r="HQJ934" s="2"/>
      <c r="HQK934" s="2"/>
      <c r="HQL934" s="2"/>
      <c r="HQM934" s="2"/>
      <c r="HQN934" s="2"/>
      <c r="HQO934" s="2"/>
      <c r="HQP934" s="2"/>
      <c r="HQQ934" s="2"/>
      <c r="HQR934" s="2"/>
      <c r="HQS934" s="2"/>
      <c r="HQT934" s="2"/>
      <c r="HQU934" s="2"/>
      <c r="HQV934" s="2"/>
      <c r="HQW934" s="2"/>
      <c r="HQX934" s="2"/>
      <c r="HQY934" s="2"/>
      <c r="HQZ934" s="2"/>
      <c r="HRA934" s="2"/>
      <c r="HRB934" s="2"/>
      <c r="HRC934" s="2"/>
      <c r="HRD934" s="2"/>
      <c r="HRE934" s="2"/>
      <c r="HRF934" s="2"/>
      <c r="HRG934" s="2"/>
      <c r="HRH934" s="2"/>
      <c r="HRI934" s="2"/>
      <c r="HRJ934" s="2"/>
      <c r="HRK934" s="2"/>
      <c r="HRL934" s="2"/>
      <c r="HRM934" s="2"/>
      <c r="HRN934" s="2"/>
      <c r="HRO934" s="2"/>
      <c r="HRP934" s="2"/>
      <c r="HRQ934" s="2"/>
      <c r="HRR934" s="2"/>
      <c r="HRS934" s="2"/>
      <c r="HRT934" s="2"/>
      <c r="HRU934" s="2"/>
      <c r="HRV934" s="2"/>
      <c r="HRW934" s="2"/>
      <c r="HRX934" s="2"/>
      <c r="HRY934" s="2"/>
      <c r="HRZ934" s="2"/>
      <c r="HSA934" s="2"/>
      <c r="HSB934" s="2"/>
      <c r="HSC934" s="2"/>
      <c r="HSD934" s="2"/>
      <c r="HSE934" s="2"/>
      <c r="HSF934" s="2"/>
      <c r="HSG934" s="2"/>
      <c r="HSH934" s="2"/>
      <c r="HSI934" s="2"/>
      <c r="HSJ934" s="2"/>
      <c r="HSK934" s="2"/>
      <c r="HSL934" s="2"/>
      <c r="HSM934" s="2"/>
      <c r="HSN934" s="2"/>
      <c r="HSO934" s="2"/>
      <c r="HSP934" s="2"/>
      <c r="HSQ934" s="2"/>
      <c r="HSR934" s="2"/>
      <c r="HSS934" s="2"/>
      <c r="HST934" s="2"/>
      <c r="HSU934" s="2"/>
      <c r="HSV934" s="2"/>
      <c r="HSW934" s="2"/>
      <c r="HSX934" s="2"/>
      <c r="HSY934" s="2"/>
      <c r="HSZ934" s="2"/>
      <c r="HTA934" s="2"/>
      <c r="HTB934" s="2"/>
      <c r="HTC934" s="2"/>
      <c r="HTD934" s="2"/>
      <c r="HTE934" s="2"/>
      <c r="HTF934" s="2"/>
      <c r="HTG934" s="2"/>
      <c r="HTH934" s="2"/>
      <c r="HTI934" s="2"/>
      <c r="HTJ934" s="2"/>
      <c r="HTK934" s="2"/>
      <c r="HTL934" s="2"/>
      <c r="HTM934" s="2"/>
      <c r="HTN934" s="2"/>
      <c r="HTO934" s="2"/>
      <c r="HTP934" s="2"/>
      <c r="HTQ934" s="2"/>
      <c r="HTR934" s="2"/>
      <c r="HTS934" s="2"/>
      <c r="HTT934" s="2"/>
      <c r="HTU934" s="2"/>
      <c r="HTV934" s="2"/>
      <c r="HTW934" s="2"/>
      <c r="HTX934" s="2"/>
      <c r="HTY934" s="2"/>
      <c r="HTZ934" s="2"/>
      <c r="HUA934" s="2"/>
      <c r="HUB934" s="2"/>
      <c r="HUC934" s="2"/>
      <c r="HUD934" s="2"/>
      <c r="HUE934" s="2"/>
      <c r="HUF934" s="2"/>
      <c r="HUG934" s="2"/>
      <c r="HUH934" s="2"/>
      <c r="HUI934" s="2"/>
      <c r="HUJ934" s="2"/>
      <c r="HUK934" s="2"/>
      <c r="HUL934" s="2"/>
      <c r="HUM934" s="2"/>
      <c r="HUN934" s="2"/>
      <c r="HUO934" s="2"/>
      <c r="HUP934" s="2"/>
      <c r="HUQ934" s="2"/>
      <c r="HUR934" s="2"/>
      <c r="HUS934" s="2"/>
      <c r="HUT934" s="2"/>
      <c r="HUU934" s="2"/>
      <c r="HUV934" s="2"/>
      <c r="HUW934" s="2"/>
      <c r="HUX934" s="2"/>
      <c r="HUY934" s="2"/>
      <c r="HUZ934" s="2"/>
      <c r="HVA934" s="2"/>
      <c r="HVB934" s="2"/>
      <c r="HVC934" s="2"/>
      <c r="HVD934" s="2"/>
      <c r="HVE934" s="2"/>
      <c r="HVF934" s="2"/>
      <c r="HVG934" s="2"/>
      <c r="HVH934" s="2"/>
      <c r="HVI934" s="2"/>
      <c r="HVJ934" s="2"/>
      <c r="HVK934" s="2"/>
      <c r="HVL934" s="2"/>
      <c r="HVM934" s="2"/>
      <c r="HVN934" s="2"/>
      <c r="HVO934" s="2"/>
      <c r="HVP934" s="2"/>
      <c r="HVQ934" s="2"/>
      <c r="HVR934" s="2"/>
      <c r="HVS934" s="2"/>
      <c r="HVT934" s="2"/>
      <c r="HVU934" s="2"/>
      <c r="HVV934" s="2"/>
      <c r="HVW934" s="2"/>
      <c r="HVX934" s="2"/>
      <c r="HVY934" s="2"/>
      <c r="HVZ934" s="2"/>
      <c r="HWA934" s="2"/>
      <c r="HWB934" s="2"/>
      <c r="HWC934" s="2"/>
      <c r="HWD934" s="2"/>
      <c r="HWE934" s="2"/>
      <c r="HWF934" s="2"/>
      <c r="HWG934" s="2"/>
      <c r="HWH934" s="2"/>
      <c r="HWI934" s="2"/>
      <c r="HWJ934" s="2"/>
      <c r="HWK934" s="2"/>
      <c r="HWL934" s="2"/>
      <c r="HWM934" s="2"/>
      <c r="HWN934" s="2"/>
      <c r="HWO934" s="2"/>
      <c r="HWP934" s="2"/>
      <c r="HWQ934" s="2"/>
      <c r="HWR934" s="2"/>
      <c r="HWS934" s="2"/>
      <c r="HWT934" s="2"/>
      <c r="HWU934" s="2"/>
      <c r="HWV934" s="2"/>
      <c r="HWW934" s="2"/>
      <c r="HWX934" s="2"/>
      <c r="HWY934" s="2"/>
      <c r="HWZ934" s="2"/>
      <c r="HXA934" s="2"/>
      <c r="HXB934" s="2"/>
      <c r="HXC934" s="2"/>
      <c r="HXD934" s="2"/>
      <c r="HXE934" s="2"/>
      <c r="HXF934" s="2"/>
      <c r="HXG934" s="2"/>
      <c r="HXH934" s="2"/>
      <c r="HXI934" s="2"/>
      <c r="HXJ934" s="2"/>
      <c r="HXK934" s="2"/>
      <c r="HXL934" s="2"/>
      <c r="HXM934" s="2"/>
      <c r="HXN934" s="2"/>
      <c r="HXO934" s="2"/>
      <c r="HXP934" s="2"/>
      <c r="HXQ934" s="2"/>
      <c r="HXR934" s="2"/>
      <c r="HXS934" s="2"/>
      <c r="HXT934" s="2"/>
      <c r="HXU934" s="2"/>
      <c r="HXV934" s="2"/>
      <c r="HXW934" s="2"/>
      <c r="HXX934" s="2"/>
      <c r="HXY934" s="2"/>
      <c r="HXZ934" s="2"/>
      <c r="HYA934" s="2"/>
      <c r="HYB934" s="2"/>
      <c r="HYC934" s="2"/>
      <c r="HYD934" s="2"/>
      <c r="HYE934" s="2"/>
      <c r="HYF934" s="2"/>
      <c r="HYG934" s="2"/>
      <c r="HYH934" s="2"/>
      <c r="HYI934" s="2"/>
      <c r="HYJ934" s="2"/>
      <c r="HYK934" s="2"/>
      <c r="HYL934" s="2"/>
      <c r="HYM934" s="2"/>
      <c r="HYN934" s="2"/>
      <c r="HYO934" s="2"/>
      <c r="HYP934" s="2"/>
      <c r="HYQ934" s="2"/>
      <c r="HYR934" s="2"/>
      <c r="HYS934" s="2"/>
      <c r="HYT934" s="2"/>
      <c r="HYU934" s="2"/>
      <c r="HYV934" s="2"/>
      <c r="HYW934" s="2"/>
      <c r="HYX934" s="2"/>
      <c r="HYY934" s="2"/>
      <c r="HYZ934" s="2"/>
      <c r="HZA934" s="2"/>
      <c r="HZB934" s="2"/>
      <c r="HZC934" s="2"/>
      <c r="HZD934" s="2"/>
      <c r="HZE934" s="2"/>
      <c r="HZF934" s="2"/>
      <c r="HZG934" s="2"/>
      <c r="HZH934" s="2"/>
      <c r="HZI934" s="2"/>
      <c r="HZJ934" s="2"/>
      <c r="HZK934" s="2"/>
      <c r="HZL934" s="2"/>
      <c r="HZM934" s="2"/>
      <c r="HZN934" s="2"/>
      <c r="HZO934" s="2"/>
      <c r="HZP934" s="2"/>
      <c r="HZQ934" s="2"/>
      <c r="HZR934" s="2"/>
      <c r="HZS934" s="2"/>
      <c r="HZT934" s="2"/>
      <c r="HZU934" s="2"/>
      <c r="HZV934" s="2"/>
      <c r="HZW934" s="2"/>
      <c r="HZX934" s="2"/>
      <c r="HZY934" s="2"/>
      <c r="HZZ934" s="2"/>
      <c r="IAA934" s="2"/>
      <c r="IAB934" s="2"/>
      <c r="IAC934" s="2"/>
      <c r="IAD934" s="2"/>
      <c r="IAE934" s="2"/>
      <c r="IAF934" s="2"/>
      <c r="IAG934" s="2"/>
      <c r="IAH934" s="2"/>
      <c r="IAI934" s="2"/>
      <c r="IAJ934" s="2"/>
      <c r="IAK934" s="2"/>
      <c r="IAL934" s="2"/>
      <c r="IAM934" s="2"/>
      <c r="IAN934" s="2"/>
      <c r="IAO934" s="2"/>
      <c r="IAP934" s="2"/>
      <c r="IAQ934" s="2"/>
      <c r="IAR934" s="2"/>
      <c r="IAS934" s="2"/>
      <c r="IAT934" s="2"/>
      <c r="IAU934" s="2"/>
      <c r="IAV934" s="2"/>
      <c r="IAW934" s="2"/>
      <c r="IAX934" s="2"/>
      <c r="IAY934" s="2"/>
      <c r="IAZ934" s="2"/>
      <c r="IBA934" s="2"/>
      <c r="IBB934" s="2"/>
      <c r="IBC934" s="2"/>
      <c r="IBD934" s="2"/>
      <c r="IBE934" s="2"/>
      <c r="IBF934" s="2"/>
      <c r="IBG934" s="2"/>
      <c r="IBH934" s="2"/>
      <c r="IBI934" s="2"/>
      <c r="IBJ934" s="2"/>
      <c r="IBK934" s="2"/>
      <c r="IBL934" s="2"/>
      <c r="IBM934" s="2"/>
      <c r="IBN934" s="2"/>
      <c r="IBO934" s="2"/>
      <c r="IBP934" s="2"/>
      <c r="IBQ934" s="2"/>
      <c r="IBR934" s="2"/>
      <c r="IBS934" s="2"/>
      <c r="IBT934" s="2"/>
      <c r="IBU934" s="2"/>
      <c r="IBV934" s="2"/>
      <c r="IBW934" s="2"/>
      <c r="IBX934" s="2"/>
      <c r="IBY934" s="2"/>
      <c r="IBZ934" s="2"/>
      <c r="ICA934" s="2"/>
      <c r="ICB934" s="2"/>
      <c r="ICC934" s="2"/>
      <c r="ICD934" s="2"/>
      <c r="ICE934" s="2"/>
      <c r="ICF934" s="2"/>
      <c r="ICG934" s="2"/>
      <c r="ICH934" s="2"/>
      <c r="ICI934" s="2"/>
      <c r="ICJ934" s="2"/>
      <c r="ICK934" s="2"/>
      <c r="ICL934" s="2"/>
      <c r="ICM934" s="2"/>
      <c r="ICN934" s="2"/>
      <c r="ICO934" s="2"/>
      <c r="ICP934" s="2"/>
      <c r="ICQ934" s="2"/>
      <c r="ICR934" s="2"/>
      <c r="ICS934" s="2"/>
      <c r="ICT934" s="2"/>
      <c r="ICU934" s="2"/>
      <c r="ICV934" s="2"/>
      <c r="ICW934" s="2"/>
      <c r="ICX934" s="2"/>
      <c r="ICY934" s="2"/>
      <c r="ICZ934" s="2"/>
      <c r="IDA934" s="2"/>
      <c r="IDB934" s="2"/>
      <c r="IDC934" s="2"/>
      <c r="IDD934" s="2"/>
      <c r="IDE934" s="2"/>
      <c r="IDF934" s="2"/>
      <c r="IDG934" s="2"/>
      <c r="IDH934" s="2"/>
      <c r="IDI934" s="2"/>
      <c r="IDJ934" s="2"/>
      <c r="IDK934" s="2"/>
      <c r="IDL934" s="2"/>
      <c r="IDM934" s="2"/>
      <c r="IDN934" s="2"/>
      <c r="IDO934" s="2"/>
      <c r="IDP934" s="2"/>
      <c r="IDQ934" s="2"/>
      <c r="IDR934" s="2"/>
      <c r="IDS934" s="2"/>
      <c r="IDT934" s="2"/>
      <c r="IDU934" s="2"/>
      <c r="IDV934" s="2"/>
      <c r="IDW934" s="2"/>
      <c r="IDX934" s="2"/>
      <c r="IDY934" s="2"/>
      <c r="IDZ934" s="2"/>
      <c r="IEA934" s="2"/>
      <c r="IEB934" s="2"/>
      <c r="IEC934" s="2"/>
      <c r="IED934" s="2"/>
      <c r="IEE934" s="2"/>
      <c r="IEF934" s="2"/>
      <c r="IEG934" s="2"/>
      <c r="IEH934" s="2"/>
      <c r="IEI934" s="2"/>
      <c r="IEJ934" s="2"/>
      <c r="IEK934" s="2"/>
      <c r="IEL934" s="2"/>
      <c r="IEM934" s="2"/>
      <c r="IEN934" s="2"/>
      <c r="IEO934" s="2"/>
      <c r="IEP934" s="2"/>
      <c r="IEQ934" s="2"/>
      <c r="IER934" s="2"/>
      <c r="IES934" s="2"/>
      <c r="IET934" s="2"/>
      <c r="IEU934" s="2"/>
      <c r="IEV934" s="2"/>
      <c r="IEW934" s="2"/>
      <c r="IEX934" s="2"/>
      <c r="IEY934" s="2"/>
      <c r="IEZ934" s="2"/>
      <c r="IFA934" s="2"/>
      <c r="IFB934" s="2"/>
      <c r="IFC934" s="2"/>
      <c r="IFD934" s="2"/>
      <c r="IFE934" s="2"/>
      <c r="IFF934" s="2"/>
      <c r="IFG934" s="2"/>
      <c r="IFH934" s="2"/>
      <c r="IFI934" s="2"/>
      <c r="IFJ934" s="2"/>
      <c r="IFK934" s="2"/>
      <c r="IFL934" s="2"/>
      <c r="IFM934" s="2"/>
      <c r="IFN934" s="2"/>
      <c r="IFO934" s="2"/>
      <c r="IFP934" s="2"/>
      <c r="IFQ934" s="2"/>
      <c r="IFR934" s="2"/>
      <c r="IFS934" s="2"/>
      <c r="IFT934" s="2"/>
      <c r="IFU934" s="2"/>
      <c r="IFV934" s="2"/>
      <c r="IFW934" s="2"/>
      <c r="IFX934" s="2"/>
      <c r="IFY934" s="2"/>
      <c r="IFZ934" s="2"/>
      <c r="IGA934" s="2"/>
      <c r="IGB934" s="2"/>
      <c r="IGC934" s="2"/>
      <c r="IGD934" s="2"/>
      <c r="IGE934" s="2"/>
      <c r="IGF934" s="2"/>
      <c r="IGG934" s="2"/>
      <c r="IGH934" s="2"/>
      <c r="IGI934" s="2"/>
      <c r="IGJ934" s="2"/>
      <c r="IGK934" s="2"/>
      <c r="IGL934" s="2"/>
      <c r="IGM934" s="2"/>
      <c r="IGN934" s="2"/>
      <c r="IGO934" s="2"/>
      <c r="IGP934" s="2"/>
      <c r="IGQ934" s="2"/>
      <c r="IGR934" s="2"/>
      <c r="IGS934" s="2"/>
      <c r="IGT934" s="2"/>
      <c r="IGU934" s="2"/>
      <c r="IGV934" s="2"/>
      <c r="IGW934" s="2"/>
      <c r="IGX934" s="2"/>
      <c r="IGY934" s="2"/>
      <c r="IGZ934" s="2"/>
      <c r="IHA934" s="2"/>
      <c r="IHB934" s="2"/>
      <c r="IHC934" s="2"/>
      <c r="IHD934" s="2"/>
      <c r="IHE934" s="2"/>
      <c r="IHF934" s="2"/>
      <c r="IHG934" s="2"/>
      <c r="IHH934" s="2"/>
      <c r="IHI934" s="2"/>
      <c r="IHJ934" s="2"/>
      <c r="IHK934" s="2"/>
      <c r="IHL934" s="2"/>
      <c r="IHM934" s="2"/>
      <c r="IHN934" s="2"/>
      <c r="IHO934" s="2"/>
      <c r="IHP934" s="2"/>
      <c r="IHQ934" s="2"/>
      <c r="IHR934" s="2"/>
      <c r="IHS934" s="2"/>
      <c r="IHT934" s="2"/>
      <c r="IHU934" s="2"/>
      <c r="IHV934" s="2"/>
      <c r="IHW934" s="2"/>
      <c r="IHX934" s="2"/>
      <c r="IHY934" s="2"/>
      <c r="IHZ934" s="2"/>
      <c r="IIA934" s="2"/>
      <c r="IIB934" s="2"/>
      <c r="IIC934" s="2"/>
      <c r="IID934" s="2"/>
      <c r="IIE934" s="2"/>
      <c r="IIF934" s="2"/>
      <c r="IIG934" s="2"/>
      <c r="IIH934" s="2"/>
      <c r="III934" s="2"/>
      <c r="IIJ934" s="2"/>
      <c r="IIK934" s="2"/>
      <c r="IIL934" s="2"/>
      <c r="IIM934" s="2"/>
      <c r="IIN934" s="2"/>
      <c r="IIO934" s="2"/>
      <c r="IIP934" s="2"/>
      <c r="IIQ934" s="2"/>
      <c r="IIR934" s="2"/>
      <c r="IIS934" s="2"/>
      <c r="IIT934" s="2"/>
      <c r="IIU934" s="2"/>
      <c r="IIV934" s="2"/>
      <c r="IIW934" s="2"/>
      <c r="IIX934" s="2"/>
      <c r="IIY934" s="2"/>
      <c r="IIZ934" s="2"/>
      <c r="IJA934" s="2"/>
      <c r="IJB934" s="2"/>
      <c r="IJC934" s="2"/>
      <c r="IJD934" s="2"/>
      <c r="IJE934" s="2"/>
      <c r="IJF934" s="2"/>
      <c r="IJG934" s="2"/>
      <c r="IJH934" s="2"/>
      <c r="IJI934" s="2"/>
      <c r="IJJ934" s="2"/>
      <c r="IJK934" s="2"/>
      <c r="IJL934" s="2"/>
      <c r="IJM934" s="2"/>
      <c r="IJN934" s="2"/>
      <c r="IJO934" s="2"/>
      <c r="IJP934" s="2"/>
      <c r="IJQ934" s="2"/>
      <c r="IJR934" s="2"/>
      <c r="IJS934" s="2"/>
      <c r="IJT934" s="2"/>
      <c r="IJU934" s="2"/>
      <c r="IJV934" s="2"/>
      <c r="IJW934" s="2"/>
      <c r="IJX934" s="2"/>
      <c r="IJY934" s="2"/>
      <c r="IJZ934" s="2"/>
      <c r="IKA934" s="2"/>
      <c r="IKB934" s="2"/>
      <c r="IKC934" s="2"/>
      <c r="IKD934" s="2"/>
      <c r="IKE934" s="2"/>
      <c r="IKF934" s="2"/>
      <c r="IKG934" s="2"/>
      <c r="IKH934" s="2"/>
      <c r="IKI934" s="2"/>
      <c r="IKJ934" s="2"/>
      <c r="IKK934" s="2"/>
      <c r="IKL934" s="2"/>
      <c r="IKM934" s="2"/>
      <c r="IKN934" s="2"/>
      <c r="IKO934" s="2"/>
      <c r="IKP934" s="2"/>
      <c r="IKQ934" s="2"/>
      <c r="IKR934" s="2"/>
      <c r="IKS934" s="2"/>
      <c r="IKT934" s="2"/>
      <c r="IKU934" s="2"/>
      <c r="IKV934" s="2"/>
      <c r="IKW934" s="2"/>
      <c r="IKX934" s="2"/>
      <c r="IKY934" s="2"/>
      <c r="IKZ934" s="2"/>
      <c r="ILA934" s="2"/>
      <c r="ILB934" s="2"/>
      <c r="ILC934" s="2"/>
      <c r="ILD934" s="2"/>
      <c r="ILE934" s="2"/>
      <c r="ILF934" s="2"/>
      <c r="ILG934" s="2"/>
      <c r="ILH934" s="2"/>
      <c r="ILI934" s="2"/>
      <c r="ILJ934" s="2"/>
      <c r="ILK934" s="2"/>
      <c r="ILL934" s="2"/>
      <c r="ILM934" s="2"/>
      <c r="ILN934" s="2"/>
      <c r="ILO934" s="2"/>
      <c r="ILP934" s="2"/>
      <c r="ILQ934" s="2"/>
      <c r="ILR934" s="2"/>
      <c r="ILS934" s="2"/>
      <c r="ILT934" s="2"/>
      <c r="ILU934" s="2"/>
      <c r="ILV934" s="2"/>
      <c r="ILW934" s="2"/>
      <c r="ILX934" s="2"/>
      <c r="ILY934" s="2"/>
      <c r="ILZ934" s="2"/>
      <c r="IMA934" s="2"/>
      <c r="IMB934" s="2"/>
      <c r="IMC934" s="2"/>
      <c r="IMD934" s="2"/>
      <c r="IME934" s="2"/>
      <c r="IMF934" s="2"/>
      <c r="IMG934" s="2"/>
      <c r="IMH934" s="2"/>
      <c r="IMI934" s="2"/>
      <c r="IMJ934" s="2"/>
      <c r="IMK934" s="2"/>
      <c r="IML934" s="2"/>
      <c r="IMM934" s="2"/>
      <c r="IMN934" s="2"/>
      <c r="IMO934" s="2"/>
      <c r="IMP934" s="2"/>
      <c r="IMQ934" s="2"/>
      <c r="IMR934" s="2"/>
      <c r="IMS934" s="2"/>
      <c r="IMT934" s="2"/>
      <c r="IMU934" s="2"/>
      <c r="IMV934" s="2"/>
      <c r="IMW934" s="2"/>
      <c r="IMX934" s="2"/>
      <c r="IMY934" s="2"/>
      <c r="IMZ934" s="2"/>
      <c r="INA934" s="2"/>
      <c r="INB934" s="2"/>
      <c r="INC934" s="2"/>
      <c r="IND934" s="2"/>
      <c r="INE934" s="2"/>
      <c r="INF934" s="2"/>
      <c r="ING934" s="2"/>
      <c r="INH934" s="2"/>
      <c r="INI934" s="2"/>
      <c r="INJ934" s="2"/>
      <c r="INK934" s="2"/>
      <c r="INL934" s="2"/>
      <c r="INM934" s="2"/>
      <c r="INN934" s="2"/>
      <c r="INO934" s="2"/>
      <c r="INP934" s="2"/>
      <c r="INQ934" s="2"/>
      <c r="INR934" s="2"/>
      <c r="INS934" s="2"/>
      <c r="INT934" s="2"/>
      <c r="INU934" s="2"/>
      <c r="INV934" s="2"/>
      <c r="INW934" s="2"/>
      <c r="INX934" s="2"/>
      <c r="INY934" s="2"/>
      <c r="INZ934" s="2"/>
      <c r="IOA934" s="2"/>
      <c r="IOB934" s="2"/>
      <c r="IOC934" s="2"/>
      <c r="IOD934" s="2"/>
      <c r="IOE934" s="2"/>
      <c r="IOF934" s="2"/>
      <c r="IOG934" s="2"/>
      <c r="IOH934" s="2"/>
      <c r="IOI934" s="2"/>
      <c r="IOJ934" s="2"/>
      <c r="IOK934" s="2"/>
      <c r="IOL934" s="2"/>
      <c r="IOM934" s="2"/>
      <c r="ION934" s="2"/>
      <c r="IOO934" s="2"/>
      <c r="IOP934" s="2"/>
      <c r="IOQ934" s="2"/>
      <c r="IOR934" s="2"/>
      <c r="IOS934" s="2"/>
      <c r="IOT934" s="2"/>
      <c r="IOU934" s="2"/>
      <c r="IOV934" s="2"/>
      <c r="IOW934" s="2"/>
      <c r="IOX934" s="2"/>
      <c r="IOY934" s="2"/>
      <c r="IOZ934" s="2"/>
      <c r="IPA934" s="2"/>
      <c r="IPB934" s="2"/>
      <c r="IPC934" s="2"/>
      <c r="IPD934" s="2"/>
      <c r="IPE934" s="2"/>
      <c r="IPF934" s="2"/>
      <c r="IPG934" s="2"/>
      <c r="IPH934" s="2"/>
      <c r="IPI934" s="2"/>
      <c r="IPJ934" s="2"/>
      <c r="IPK934" s="2"/>
      <c r="IPL934" s="2"/>
      <c r="IPM934" s="2"/>
      <c r="IPN934" s="2"/>
      <c r="IPO934" s="2"/>
      <c r="IPP934" s="2"/>
      <c r="IPQ934" s="2"/>
      <c r="IPR934" s="2"/>
      <c r="IPS934" s="2"/>
      <c r="IPT934" s="2"/>
      <c r="IPU934" s="2"/>
      <c r="IPV934" s="2"/>
      <c r="IPW934" s="2"/>
      <c r="IPX934" s="2"/>
      <c r="IPY934" s="2"/>
      <c r="IPZ934" s="2"/>
      <c r="IQA934" s="2"/>
      <c r="IQB934" s="2"/>
      <c r="IQC934" s="2"/>
      <c r="IQD934" s="2"/>
      <c r="IQE934" s="2"/>
      <c r="IQF934" s="2"/>
      <c r="IQG934" s="2"/>
      <c r="IQH934" s="2"/>
      <c r="IQI934" s="2"/>
      <c r="IQJ934" s="2"/>
      <c r="IQK934" s="2"/>
      <c r="IQL934" s="2"/>
      <c r="IQM934" s="2"/>
      <c r="IQN934" s="2"/>
      <c r="IQO934" s="2"/>
      <c r="IQP934" s="2"/>
      <c r="IQQ934" s="2"/>
      <c r="IQR934" s="2"/>
      <c r="IQS934" s="2"/>
      <c r="IQT934" s="2"/>
      <c r="IQU934" s="2"/>
      <c r="IQV934" s="2"/>
      <c r="IQW934" s="2"/>
      <c r="IQX934" s="2"/>
      <c r="IQY934" s="2"/>
      <c r="IQZ934" s="2"/>
      <c r="IRA934" s="2"/>
      <c r="IRB934" s="2"/>
      <c r="IRC934" s="2"/>
      <c r="IRD934" s="2"/>
      <c r="IRE934" s="2"/>
      <c r="IRF934" s="2"/>
      <c r="IRG934" s="2"/>
      <c r="IRH934" s="2"/>
      <c r="IRI934" s="2"/>
      <c r="IRJ934" s="2"/>
      <c r="IRK934" s="2"/>
      <c r="IRL934" s="2"/>
      <c r="IRM934" s="2"/>
      <c r="IRN934" s="2"/>
      <c r="IRO934" s="2"/>
      <c r="IRP934" s="2"/>
      <c r="IRQ934" s="2"/>
      <c r="IRR934" s="2"/>
      <c r="IRS934" s="2"/>
      <c r="IRT934" s="2"/>
      <c r="IRU934" s="2"/>
      <c r="IRV934" s="2"/>
      <c r="IRW934" s="2"/>
      <c r="IRX934" s="2"/>
      <c r="IRY934" s="2"/>
      <c r="IRZ934" s="2"/>
      <c r="ISA934" s="2"/>
      <c r="ISB934" s="2"/>
      <c r="ISC934" s="2"/>
      <c r="ISD934" s="2"/>
      <c r="ISE934" s="2"/>
      <c r="ISF934" s="2"/>
      <c r="ISG934" s="2"/>
      <c r="ISH934" s="2"/>
      <c r="ISI934" s="2"/>
      <c r="ISJ934" s="2"/>
      <c r="ISK934" s="2"/>
      <c r="ISL934" s="2"/>
      <c r="ISM934" s="2"/>
      <c r="ISN934" s="2"/>
      <c r="ISO934" s="2"/>
      <c r="ISP934" s="2"/>
      <c r="ISQ934" s="2"/>
      <c r="ISR934" s="2"/>
      <c r="ISS934" s="2"/>
      <c r="IST934" s="2"/>
      <c r="ISU934" s="2"/>
      <c r="ISV934" s="2"/>
      <c r="ISW934" s="2"/>
      <c r="ISX934" s="2"/>
      <c r="ISY934" s="2"/>
      <c r="ISZ934" s="2"/>
      <c r="ITA934" s="2"/>
      <c r="ITB934" s="2"/>
      <c r="ITC934" s="2"/>
      <c r="ITD934" s="2"/>
      <c r="ITE934" s="2"/>
      <c r="ITF934" s="2"/>
      <c r="ITG934" s="2"/>
      <c r="ITH934" s="2"/>
      <c r="ITI934" s="2"/>
      <c r="ITJ934" s="2"/>
      <c r="ITK934" s="2"/>
      <c r="ITL934" s="2"/>
      <c r="ITM934" s="2"/>
      <c r="ITN934" s="2"/>
      <c r="ITO934" s="2"/>
      <c r="ITP934" s="2"/>
      <c r="ITQ934" s="2"/>
      <c r="ITR934" s="2"/>
      <c r="ITS934" s="2"/>
      <c r="ITT934" s="2"/>
      <c r="ITU934" s="2"/>
      <c r="ITV934" s="2"/>
      <c r="ITW934" s="2"/>
      <c r="ITX934" s="2"/>
      <c r="ITY934" s="2"/>
      <c r="ITZ934" s="2"/>
      <c r="IUA934" s="2"/>
      <c r="IUB934" s="2"/>
      <c r="IUC934" s="2"/>
      <c r="IUD934" s="2"/>
      <c r="IUE934" s="2"/>
      <c r="IUF934" s="2"/>
      <c r="IUG934" s="2"/>
      <c r="IUH934" s="2"/>
      <c r="IUI934" s="2"/>
      <c r="IUJ934" s="2"/>
      <c r="IUK934" s="2"/>
      <c r="IUL934" s="2"/>
      <c r="IUM934" s="2"/>
      <c r="IUN934" s="2"/>
      <c r="IUO934" s="2"/>
      <c r="IUP934" s="2"/>
      <c r="IUQ934" s="2"/>
      <c r="IUR934" s="2"/>
      <c r="IUS934" s="2"/>
      <c r="IUT934" s="2"/>
      <c r="IUU934" s="2"/>
      <c r="IUV934" s="2"/>
      <c r="IUW934" s="2"/>
      <c r="IUX934" s="2"/>
      <c r="IUY934" s="2"/>
      <c r="IUZ934" s="2"/>
      <c r="IVA934" s="2"/>
      <c r="IVB934" s="2"/>
      <c r="IVC934" s="2"/>
      <c r="IVD934" s="2"/>
      <c r="IVE934" s="2"/>
      <c r="IVF934" s="2"/>
      <c r="IVG934" s="2"/>
      <c r="IVH934" s="2"/>
      <c r="IVI934" s="2"/>
      <c r="IVJ934" s="2"/>
      <c r="IVK934" s="2"/>
      <c r="IVL934" s="2"/>
      <c r="IVM934" s="2"/>
      <c r="IVN934" s="2"/>
      <c r="IVO934" s="2"/>
      <c r="IVP934" s="2"/>
      <c r="IVQ934" s="2"/>
      <c r="IVR934" s="2"/>
      <c r="IVS934" s="2"/>
      <c r="IVT934" s="2"/>
      <c r="IVU934" s="2"/>
      <c r="IVV934" s="2"/>
      <c r="IVW934" s="2"/>
      <c r="IVX934" s="2"/>
      <c r="IVY934" s="2"/>
      <c r="IVZ934" s="2"/>
      <c r="IWA934" s="2"/>
      <c r="IWB934" s="2"/>
      <c r="IWC934" s="2"/>
      <c r="IWD934" s="2"/>
      <c r="IWE934" s="2"/>
      <c r="IWF934" s="2"/>
      <c r="IWG934" s="2"/>
      <c r="IWH934" s="2"/>
      <c r="IWI934" s="2"/>
      <c r="IWJ934" s="2"/>
      <c r="IWK934" s="2"/>
      <c r="IWL934" s="2"/>
      <c r="IWM934" s="2"/>
      <c r="IWN934" s="2"/>
      <c r="IWO934" s="2"/>
      <c r="IWP934" s="2"/>
      <c r="IWQ934" s="2"/>
      <c r="IWR934" s="2"/>
      <c r="IWS934" s="2"/>
      <c r="IWT934" s="2"/>
      <c r="IWU934" s="2"/>
      <c r="IWV934" s="2"/>
      <c r="IWW934" s="2"/>
      <c r="IWX934" s="2"/>
      <c r="IWY934" s="2"/>
      <c r="IWZ934" s="2"/>
      <c r="IXA934" s="2"/>
      <c r="IXB934" s="2"/>
      <c r="IXC934" s="2"/>
      <c r="IXD934" s="2"/>
      <c r="IXE934" s="2"/>
      <c r="IXF934" s="2"/>
      <c r="IXG934" s="2"/>
      <c r="IXH934" s="2"/>
      <c r="IXI934" s="2"/>
      <c r="IXJ934" s="2"/>
      <c r="IXK934" s="2"/>
      <c r="IXL934" s="2"/>
      <c r="IXM934" s="2"/>
      <c r="IXN934" s="2"/>
      <c r="IXO934" s="2"/>
      <c r="IXP934" s="2"/>
      <c r="IXQ934" s="2"/>
      <c r="IXR934" s="2"/>
      <c r="IXS934" s="2"/>
      <c r="IXT934" s="2"/>
      <c r="IXU934" s="2"/>
      <c r="IXV934" s="2"/>
      <c r="IXW934" s="2"/>
      <c r="IXX934" s="2"/>
      <c r="IXY934" s="2"/>
      <c r="IXZ934" s="2"/>
      <c r="IYA934" s="2"/>
      <c r="IYB934" s="2"/>
      <c r="IYC934" s="2"/>
      <c r="IYD934" s="2"/>
      <c r="IYE934" s="2"/>
      <c r="IYF934" s="2"/>
      <c r="IYG934" s="2"/>
      <c r="IYH934" s="2"/>
      <c r="IYI934" s="2"/>
      <c r="IYJ934" s="2"/>
      <c r="IYK934" s="2"/>
      <c r="IYL934" s="2"/>
      <c r="IYM934" s="2"/>
      <c r="IYN934" s="2"/>
      <c r="IYO934" s="2"/>
      <c r="IYP934" s="2"/>
      <c r="IYQ934" s="2"/>
      <c r="IYR934" s="2"/>
      <c r="IYS934" s="2"/>
      <c r="IYT934" s="2"/>
      <c r="IYU934" s="2"/>
      <c r="IYV934" s="2"/>
      <c r="IYW934" s="2"/>
      <c r="IYX934" s="2"/>
      <c r="IYY934" s="2"/>
      <c r="IYZ934" s="2"/>
      <c r="IZA934" s="2"/>
      <c r="IZB934" s="2"/>
      <c r="IZC934" s="2"/>
      <c r="IZD934" s="2"/>
      <c r="IZE934" s="2"/>
      <c r="IZF934" s="2"/>
      <c r="IZG934" s="2"/>
      <c r="IZH934" s="2"/>
      <c r="IZI934" s="2"/>
      <c r="IZJ934" s="2"/>
      <c r="IZK934" s="2"/>
      <c r="IZL934" s="2"/>
      <c r="IZM934" s="2"/>
      <c r="IZN934" s="2"/>
      <c r="IZO934" s="2"/>
      <c r="IZP934" s="2"/>
      <c r="IZQ934" s="2"/>
      <c r="IZR934" s="2"/>
      <c r="IZS934" s="2"/>
      <c r="IZT934" s="2"/>
      <c r="IZU934" s="2"/>
      <c r="IZV934" s="2"/>
      <c r="IZW934" s="2"/>
      <c r="IZX934" s="2"/>
      <c r="IZY934" s="2"/>
      <c r="IZZ934" s="2"/>
      <c r="JAA934" s="2"/>
      <c r="JAB934" s="2"/>
      <c r="JAC934" s="2"/>
      <c r="JAD934" s="2"/>
      <c r="JAE934" s="2"/>
      <c r="JAF934" s="2"/>
      <c r="JAG934" s="2"/>
      <c r="JAH934" s="2"/>
      <c r="JAI934" s="2"/>
      <c r="JAJ934" s="2"/>
      <c r="JAK934" s="2"/>
      <c r="JAL934" s="2"/>
      <c r="JAM934" s="2"/>
      <c r="JAN934" s="2"/>
      <c r="JAO934" s="2"/>
      <c r="JAP934" s="2"/>
      <c r="JAQ934" s="2"/>
      <c r="JAR934" s="2"/>
      <c r="JAS934" s="2"/>
      <c r="JAT934" s="2"/>
      <c r="JAU934" s="2"/>
      <c r="JAV934" s="2"/>
      <c r="JAW934" s="2"/>
      <c r="JAX934" s="2"/>
      <c r="JAY934" s="2"/>
      <c r="JAZ934" s="2"/>
      <c r="JBA934" s="2"/>
      <c r="JBB934" s="2"/>
      <c r="JBC934" s="2"/>
      <c r="JBD934" s="2"/>
      <c r="JBE934" s="2"/>
      <c r="JBF934" s="2"/>
      <c r="JBG934" s="2"/>
      <c r="JBH934" s="2"/>
      <c r="JBI934" s="2"/>
      <c r="JBJ934" s="2"/>
      <c r="JBK934" s="2"/>
      <c r="JBL934" s="2"/>
      <c r="JBM934" s="2"/>
      <c r="JBN934" s="2"/>
      <c r="JBO934" s="2"/>
      <c r="JBP934" s="2"/>
      <c r="JBQ934" s="2"/>
      <c r="JBR934" s="2"/>
      <c r="JBS934" s="2"/>
      <c r="JBT934" s="2"/>
      <c r="JBU934" s="2"/>
      <c r="JBV934" s="2"/>
      <c r="JBW934" s="2"/>
      <c r="JBX934" s="2"/>
      <c r="JBY934" s="2"/>
      <c r="JBZ934" s="2"/>
      <c r="JCA934" s="2"/>
      <c r="JCB934" s="2"/>
      <c r="JCC934" s="2"/>
      <c r="JCD934" s="2"/>
      <c r="JCE934" s="2"/>
      <c r="JCF934" s="2"/>
      <c r="JCG934" s="2"/>
      <c r="JCH934" s="2"/>
      <c r="JCI934" s="2"/>
      <c r="JCJ934" s="2"/>
      <c r="JCK934" s="2"/>
      <c r="JCL934" s="2"/>
      <c r="JCM934" s="2"/>
      <c r="JCN934" s="2"/>
      <c r="JCO934" s="2"/>
      <c r="JCP934" s="2"/>
      <c r="JCQ934" s="2"/>
      <c r="JCR934" s="2"/>
      <c r="JCS934" s="2"/>
      <c r="JCT934" s="2"/>
      <c r="JCU934" s="2"/>
      <c r="JCV934" s="2"/>
      <c r="JCW934" s="2"/>
      <c r="JCX934" s="2"/>
      <c r="JCY934" s="2"/>
      <c r="JCZ934" s="2"/>
      <c r="JDA934" s="2"/>
      <c r="JDB934" s="2"/>
      <c r="JDC934" s="2"/>
      <c r="JDD934" s="2"/>
      <c r="JDE934" s="2"/>
      <c r="JDF934" s="2"/>
      <c r="JDG934" s="2"/>
      <c r="JDH934" s="2"/>
      <c r="JDI934" s="2"/>
      <c r="JDJ934" s="2"/>
      <c r="JDK934" s="2"/>
      <c r="JDL934" s="2"/>
      <c r="JDM934" s="2"/>
      <c r="JDN934" s="2"/>
      <c r="JDO934" s="2"/>
      <c r="JDP934" s="2"/>
      <c r="JDQ934" s="2"/>
      <c r="JDR934" s="2"/>
      <c r="JDS934" s="2"/>
      <c r="JDT934" s="2"/>
      <c r="JDU934" s="2"/>
      <c r="JDV934" s="2"/>
      <c r="JDW934" s="2"/>
      <c r="JDX934" s="2"/>
      <c r="JDY934" s="2"/>
      <c r="JDZ934" s="2"/>
      <c r="JEA934" s="2"/>
      <c r="JEB934" s="2"/>
      <c r="JEC934" s="2"/>
      <c r="JED934" s="2"/>
      <c r="JEE934" s="2"/>
      <c r="JEF934" s="2"/>
      <c r="JEG934" s="2"/>
      <c r="JEH934" s="2"/>
      <c r="JEI934" s="2"/>
      <c r="JEJ934" s="2"/>
      <c r="JEK934" s="2"/>
      <c r="JEL934" s="2"/>
      <c r="JEM934" s="2"/>
      <c r="JEN934" s="2"/>
      <c r="JEO934" s="2"/>
      <c r="JEP934" s="2"/>
      <c r="JEQ934" s="2"/>
      <c r="JER934" s="2"/>
      <c r="JES934" s="2"/>
      <c r="JET934" s="2"/>
      <c r="JEU934" s="2"/>
      <c r="JEV934" s="2"/>
      <c r="JEW934" s="2"/>
      <c r="JEX934" s="2"/>
      <c r="JEY934" s="2"/>
      <c r="JEZ934" s="2"/>
      <c r="JFA934" s="2"/>
      <c r="JFB934" s="2"/>
      <c r="JFC934" s="2"/>
      <c r="JFD934" s="2"/>
      <c r="JFE934" s="2"/>
      <c r="JFF934" s="2"/>
      <c r="JFG934" s="2"/>
      <c r="JFH934" s="2"/>
      <c r="JFI934" s="2"/>
      <c r="JFJ934" s="2"/>
      <c r="JFK934" s="2"/>
      <c r="JFL934" s="2"/>
      <c r="JFM934" s="2"/>
      <c r="JFN934" s="2"/>
      <c r="JFO934" s="2"/>
      <c r="JFP934" s="2"/>
      <c r="JFQ934" s="2"/>
      <c r="JFR934" s="2"/>
      <c r="JFS934" s="2"/>
      <c r="JFT934" s="2"/>
      <c r="JFU934" s="2"/>
      <c r="JFV934" s="2"/>
      <c r="JFW934" s="2"/>
      <c r="JFX934" s="2"/>
      <c r="JFY934" s="2"/>
      <c r="JFZ934" s="2"/>
      <c r="JGA934" s="2"/>
      <c r="JGB934" s="2"/>
      <c r="JGC934" s="2"/>
      <c r="JGD934" s="2"/>
      <c r="JGE934" s="2"/>
      <c r="JGF934" s="2"/>
      <c r="JGG934" s="2"/>
      <c r="JGH934" s="2"/>
      <c r="JGI934" s="2"/>
      <c r="JGJ934" s="2"/>
      <c r="JGK934" s="2"/>
      <c r="JGL934" s="2"/>
      <c r="JGM934" s="2"/>
      <c r="JGN934" s="2"/>
      <c r="JGO934" s="2"/>
      <c r="JGP934" s="2"/>
      <c r="JGQ934" s="2"/>
      <c r="JGR934" s="2"/>
      <c r="JGS934" s="2"/>
      <c r="JGT934" s="2"/>
      <c r="JGU934" s="2"/>
      <c r="JGV934" s="2"/>
      <c r="JGW934" s="2"/>
      <c r="JGX934" s="2"/>
      <c r="JGY934" s="2"/>
      <c r="JGZ934" s="2"/>
      <c r="JHA934" s="2"/>
      <c r="JHB934" s="2"/>
      <c r="JHC934" s="2"/>
      <c r="JHD934" s="2"/>
      <c r="JHE934" s="2"/>
      <c r="JHF934" s="2"/>
      <c r="JHG934" s="2"/>
      <c r="JHH934" s="2"/>
      <c r="JHI934" s="2"/>
      <c r="JHJ934" s="2"/>
      <c r="JHK934" s="2"/>
      <c r="JHL934" s="2"/>
      <c r="JHM934" s="2"/>
      <c r="JHN934" s="2"/>
      <c r="JHO934" s="2"/>
      <c r="JHP934" s="2"/>
      <c r="JHQ934" s="2"/>
      <c r="JHR934" s="2"/>
      <c r="JHS934" s="2"/>
      <c r="JHT934" s="2"/>
      <c r="JHU934" s="2"/>
      <c r="JHV934" s="2"/>
      <c r="JHW934" s="2"/>
      <c r="JHX934" s="2"/>
      <c r="JHY934" s="2"/>
      <c r="JHZ934" s="2"/>
      <c r="JIA934" s="2"/>
      <c r="JIB934" s="2"/>
      <c r="JIC934" s="2"/>
      <c r="JID934" s="2"/>
      <c r="JIE934" s="2"/>
      <c r="JIF934" s="2"/>
      <c r="JIG934" s="2"/>
      <c r="JIH934" s="2"/>
      <c r="JII934" s="2"/>
      <c r="JIJ934" s="2"/>
      <c r="JIK934" s="2"/>
      <c r="JIL934" s="2"/>
      <c r="JIM934" s="2"/>
      <c r="JIN934" s="2"/>
      <c r="JIO934" s="2"/>
      <c r="JIP934" s="2"/>
      <c r="JIQ934" s="2"/>
      <c r="JIR934" s="2"/>
      <c r="JIS934" s="2"/>
      <c r="JIT934" s="2"/>
      <c r="JIU934" s="2"/>
      <c r="JIV934" s="2"/>
      <c r="JIW934" s="2"/>
      <c r="JIX934" s="2"/>
      <c r="JIY934" s="2"/>
      <c r="JIZ934" s="2"/>
      <c r="JJA934" s="2"/>
      <c r="JJB934" s="2"/>
      <c r="JJC934" s="2"/>
      <c r="JJD934" s="2"/>
      <c r="JJE934" s="2"/>
      <c r="JJF934" s="2"/>
      <c r="JJG934" s="2"/>
      <c r="JJH934" s="2"/>
      <c r="JJI934" s="2"/>
      <c r="JJJ934" s="2"/>
      <c r="JJK934" s="2"/>
      <c r="JJL934" s="2"/>
      <c r="JJM934" s="2"/>
      <c r="JJN934" s="2"/>
      <c r="JJO934" s="2"/>
      <c r="JJP934" s="2"/>
      <c r="JJQ934" s="2"/>
      <c r="JJR934" s="2"/>
      <c r="JJS934" s="2"/>
      <c r="JJT934" s="2"/>
      <c r="JJU934" s="2"/>
      <c r="JJV934" s="2"/>
      <c r="JJW934" s="2"/>
      <c r="JJX934" s="2"/>
      <c r="JJY934" s="2"/>
      <c r="JJZ934" s="2"/>
      <c r="JKA934" s="2"/>
      <c r="JKB934" s="2"/>
      <c r="JKC934" s="2"/>
      <c r="JKD934" s="2"/>
      <c r="JKE934" s="2"/>
      <c r="JKF934" s="2"/>
      <c r="JKG934" s="2"/>
      <c r="JKH934" s="2"/>
      <c r="JKI934" s="2"/>
      <c r="JKJ934" s="2"/>
      <c r="JKK934" s="2"/>
      <c r="JKL934" s="2"/>
      <c r="JKM934" s="2"/>
      <c r="JKN934" s="2"/>
      <c r="JKO934" s="2"/>
      <c r="JKP934" s="2"/>
      <c r="JKQ934" s="2"/>
      <c r="JKR934" s="2"/>
      <c r="JKS934" s="2"/>
      <c r="JKT934" s="2"/>
      <c r="JKU934" s="2"/>
      <c r="JKV934" s="2"/>
      <c r="JKW934" s="2"/>
      <c r="JKX934" s="2"/>
      <c r="JKY934" s="2"/>
      <c r="JKZ934" s="2"/>
      <c r="JLA934" s="2"/>
      <c r="JLB934" s="2"/>
      <c r="JLC934" s="2"/>
      <c r="JLD934" s="2"/>
      <c r="JLE934" s="2"/>
      <c r="JLF934" s="2"/>
      <c r="JLG934" s="2"/>
      <c r="JLH934" s="2"/>
      <c r="JLI934" s="2"/>
      <c r="JLJ934" s="2"/>
      <c r="JLK934" s="2"/>
      <c r="JLL934" s="2"/>
      <c r="JLM934" s="2"/>
      <c r="JLN934" s="2"/>
      <c r="JLO934" s="2"/>
      <c r="JLP934" s="2"/>
      <c r="JLQ934" s="2"/>
      <c r="JLR934" s="2"/>
      <c r="JLS934" s="2"/>
      <c r="JLT934" s="2"/>
      <c r="JLU934" s="2"/>
      <c r="JLV934" s="2"/>
      <c r="JLW934" s="2"/>
      <c r="JLX934" s="2"/>
      <c r="JLY934" s="2"/>
      <c r="JLZ934" s="2"/>
      <c r="JMA934" s="2"/>
      <c r="JMB934" s="2"/>
      <c r="JMC934" s="2"/>
      <c r="JMD934" s="2"/>
      <c r="JME934" s="2"/>
      <c r="JMF934" s="2"/>
      <c r="JMG934" s="2"/>
      <c r="JMH934" s="2"/>
      <c r="JMI934" s="2"/>
      <c r="JMJ934" s="2"/>
      <c r="JMK934" s="2"/>
      <c r="JML934" s="2"/>
      <c r="JMM934" s="2"/>
      <c r="JMN934" s="2"/>
      <c r="JMO934" s="2"/>
      <c r="JMP934" s="2"/>
      <c r="JMQ934" s="2"/>
      <c r="JMR934" s="2"/>
      <c r="JMS934" s="2"/>
      <c r="JMT934" s="2"/>
      <c r="JMU934" s="2"/>
      <c r="JMV934" s="2"/>
      <c r="JMW934" s="2"/>
      <c r="JMX934" s="2"/>
      <c r="JMY934" s="2"/>
      <c r="JMZ934" s="2"/>
      <c r="JNA934" s="2"/>
      <c r="JNB934" s="2"/>
      <c r="JNC934" s="2"/>
      <c r="JND934" s="2"/>
      <c r="JNE934" s="2"/>
      <c r="JNF934" s="2"/>
      <c r="JNG934" s="2"/>
      <c r="JNH934" s="2"/>
      <c r="JNI934" s="2"/>
      <c r="JNJ934" s="2"/>
      <c r="JNK934" s="2"/>
      <c r="JNL934" s="2"/>
      <c r="JNM934" s="2"/>
      <c r="JNN934" s="2"/>
      <c r="JNO934" s="2"/>
      <c r="JNP934" s="2"/>
      <c r="JNQ934" s="2"/>
      <c r="JNR934" s="2"/>
      <c r="JNS934" s="2"/>
      <c r="JNT934" s="2"/>
      <c r="JNU934" s="2"/>
      <c r="JNV934" s="2"/>
      <c r="JNW934" s="2"/>
      <c r="JNX934" s="2"/>
      <c r="JNY934" s="2"/>
      <c r="JNZ934" s="2"/>
      <c r="JOA934" s="2"/>
      <c r="JOB934" s="2"/>
      <c r="JOC934" s="2"/>
      <c r="JOD934" s="2"/>
      <c r="JOE934" s="2"/>
      <c r="JOF934" s="2"/>
      <c r="JOG934" s="2"/>
      <c r="JOH934" s="2"/>
      <c r="JOI934" s="2"/>
      <c r="JOJ934" s="2"/>
      <c r="JOK934" s="2"/>
      <c r="JOL934" s="2"/>
      <c r="JOM934" s="2"/>
      <c r="JON934" s="2"/>
      <c r="JOO934" s="2"/>
      <c r="JOP934" s="2"/>
      <c r="JOQ934" s="2"/>
      <c r="JOR934" s="2"/>
      <c r="JOS934" s="2"/>
      <c r="JOT934" s="2"/>
      <c r="JOU934" s="2"/>
      <c r="JOV934" s="2"/>
      <c r="JOW934" s="2"/>
      <c r="JOX934" s="2"/>
      <c r="JOY934" s="2"/>
      <c r="JOZ934" s="2"/>
      <c r="JPA934" s="2"/>
      <c r="JPB934" s="2"/>
      <c r="JPC934" s="2"/>
      <c r="JPD934" s="2"/>
      <c r="JPE934" s="2"/>
      <c r="JPF934" s="2"/>
      <c r="JPG934" s="2"/>
      <c r="JPH934" s="2"/>
      <c r="JPI934" s="2"/>
      <c r="JPJ934" s="2"/>
      <c r="JPK934" s="2"/>
      <c r="JPL934" s="2"/>
      <c r="JPM934" s="2"/>
      <c r="JPN934" s="2"/>
      <c r="JPO934" s="2"/>
      <c r="JPP934" s="2"/>
      <c r="JPQ934" s="2"/>
      <c r="JPR934" s="2"/>
      <c r="JPS934" s="2"/>
      <c r="JPT934" s="2"/>
      <c r="JPU934" s="2"/>
      <c r="JPV934" s="2"/>
      <c r="JPW934" s="2"/>
      <c r="JPX934" s="2"/>
      <c r="JPY934" s="2"/>
      <c r="JPZ934" s="2"/>
      <c r="JQA934" s="2"/>
      <c r="JQB934" s="2"/>
      <c r="JQC934" s="2"/>
      <c r="JQD934" s="2"/>
      <c r="JQE934" s="2"/>
      <c r="JQF934" s="2"/>
      <c r="JQG934" s="2"/>
      <c r="JQH934" s="2"/>
      <c r="JQI934" s="2"/>
      <c r="JQJ934" s="2"/>
      <c r="JQK934" s="2"/>
      <c r="JQL934" s="2"/>
      <c r="JQM934" s="2"/>
      <c r="JQN934" s="2"/>
      <c r="JQO934" s="2"/>
      <c r="JQP934" s="2"/>
      <c r="JQQ934" s="2"/>
      <c r="JQR934" s="2"/>
      <c r="JQS934" s="2"/>
      <c r="JQT934" s="2"/>
      <c r="JQU934" s="2"/>
      <c r="JQV934" s="2"/>
      <c r="JQW934" s="2"/>
      <c r="JQX934" s="2"/>
      <c r="JQY934" s="2"/>
      <c r="JQZ934" s="2"/>
      <c r="JRA934" s="2"/>
      <c r="JRB934" s="2"/>
      <c r="JRC934" s="2"/>
      <c r="JRD934" s="2"/>
      <c r="JRE934" s="2"/>
      <c r="JRF934" s="2"/>
      <c r="JRG934" s="2"/>
      <c r="JRH934" s="2"/>
      <c r="JRI934" s="2"/>
      <c r="JRJ934" s="2"/>
      <c r="JRK934" s="2"/>
      <c r="JRL934" s="2"/>
      <c r="JRM934" s="2"/>
      <c r="JRN934" s="2"/>
      <c r="JRO934" s="2"/>
      <c r="JRP934" s="2"/>
      <c r="JRQ934" s="2"/>
      <c r="JRR934" s="2"/>
      <c r="JRS934" s="2"/>
      <c r="JRT934" s="2"/>
      <c r="JRU934" s="2"/>
      <c r="JRV934" s="2"/>
      <c r="JRW934" s="2"/>
      <c r="JRX934" s="2"/>
      <c r="JRY934" s="2"/>
      <c r="JRZ934" s="2"/>
      <c r="JSA934" s="2"/>
      <c r="JSB934" s="2"/>
      <c r="JSC934" s="2"/>
      <c r="JSD934" s="2"/>
      <c r="JSE934" s="2"/>
      <c r="JSF934" s="2"/>
      <c r="JSG934" s="2"/>
      <c r="JSH934" s="2"/>
      <c r="JSI934" s="2"/>
      <c r="JSJ934" s="2"/>
      <c r="JSK934" s="2"/>
      <c r="JSL934" s="2"/>
      <c r="JSM934" s="2"/>
      <c r="JSN934" s="2"/>
      <c r="JSO934" s="2"/>
      <c r="JSP934" s="2"/>
      <c r="JSQ934" s="2"/>
      <c r="JSR934" s="2"/>
      <c r="JSS934" s="2"/>
      <c r="JST934" s="2"/>
      <c r="JSU934" s="2"/>
      <c r="JSV934" s="2"/>
      <c r="JSW934" s="2"/>
      <c r="JSX934" s="2"/>
      <c r="JSY934" s="2"/>
      <c r="JSZ934" s="2"/>
      <c r="JTA934" s="2"/>
      <c r="JTB934" s="2"/>
      <c r="JTC934" s="2"/>
      <c r="JTD934" s="2"/>
      <c r="JTE934" s="2"/>
      <c r="JTF934" s="2"/>
      <c r="JTG934" s="2"/>
      <c r="JTH934" s="2"/>
      <c r="JTI934" s="2"/>
      <c r="JTJ934" s="2"/>
      <c r="JTK934" s="2"/>
      <c r="JTL934" s="2"/>
      <c r="JTM934" s="2"/>
      <c r="JTN934" s="2"/>
      <c r="JTO934" s="2"/>
      <c r="JTP934" s="2"/>
      <c r="JTQ934" s="2"/>
      <c r="JTR934" s="2"/>
      <c r="JTS934" s="2"/>
      <c r="JTT934" s="2"/>
      <c r="JTU934" s="2"/>
      <c r="JTV934" s="2"/>
      <c r="JTW934" s="2"/>
      <c r="JTX934" s="2"/>
      <c r="JTY934" s="2"/>
      <c r="JTZ934" s="2"/>
      <c r="JUA934" s="2"/>
      <c r="JUB934" s="2"/>
      <c r="JUC934" s="2"/>
      <c r="JUD934" s="2"/>
      <c r="JUE934" s="2"/>
      <c r="JUF934" s="2"/>
      <c r="JUG934" s="2"/>
      <c r="JUH934" s="2"/>
      <c r="JUI934" s="2"/>
      <c r="JUJ934" s="2"/>
      <c r="JUK934" s="2"/>
      <c r="JUL934" s="2"/>
      <c r="JUM934" s="2"/>
      <c r="JUN934" s="2"/>
      <c r="JUO934" s="2"/>
      <c r="JUP934" s="2"/>
      <c r="JUQ934" s="2"/>
      <c r="JUR934" s="2"/>
      <c r="JUS934" s="2"/>
      <c r="JUT934" s="2"/>
      <c r="JUU934" s="2"/>
      <c r="JUV934" s="2"/>
      <c r="JUW934" s="2"/>
      <c r="JUX934" s="2"/>
      <c r="JUY934" s="2"/>
      <c r="JUZ934" s="2"/>
      <c r="JVA934" s="2"/>
      <c r="JVB934" s="2"/>
      <c r="JVC934" s="2"/>
      <c r="JVD934" s="2"/>
      <c r="JVE934" s="2"/>
      <c r="JVF934" s="2"/>
      <c r="JVG934" s="2"/>
      <c r="JVH934" s="2"/>
      <c r="JVI934" s="2"/>
      <c r="JVJ934" s="2"/>
      <c r="JVK934" s="2"/>
      <c r="JVL934" s="2"/>
      <c r="JVM934" s="2"/>
      <c r="JVN934" s="2"/>
      <c r="JVO934" s="2"/>
      <c r="JVP934" s="2"/>
      <c r="JVQ934" s="2"/>
      <c r="JVR934" s="2"/>
      <c r="JVS934" s="2"/>
      <c r="JVT934" s="2"/>
      <c r="JVU934" s="2"/>
      <c r="JVV934" s="2"/>
      <c r="JVW934" s="2"/>
      <c r="JVX934" s="2"/>
      <c r="JVY934" s="2"/>
      <c r="JVZ934" s="2"/>
      <c r="JWA934" s="2"/>
      <c r="JWB934" s="2"/>
      <c r="JWC934" s="2"/>
      <c r="JWD934" s="2"/>
      <c r="JWE934" s="2"/>
      <c r="JWF934" s="2"/>
      <c r="JWG934" s="2"/>
      <c r="JWH934" s="2"/>
      <c r="JWI934" s="2"/>
      <c r="JWJ934" s="2"/>
      <c r="JWK934" s="2"/>
      <c r="JWL934" s="2"/>
      <c r="JWM934" s="2"/>
      <c r="JWN934" s="2"/>
      <c r="JWO934" s="2"/>
      <c r="JWP934" s="2"/>
      <c r="JWQ934" s="2"/>
      <c r="JWR934" s="2"/>
      <c r="JWS934" s="2"/>
      <c r="JWT934" s="2"/>
      <c r="JWU934" s="2"/>
      <c r="JWV934" s="2"/>
      <c r="JWW934" s="2"/>
      <c r="JWX934" s="2"/>
      <c r="JWY934" s="2"/>
      <c r="JWZ934" s="2"/>
      <c r="JXA934" s="2"/>
      <c r="JXB934" s="2"/>
      <c r="JXC934" s="2"/>
      <c r="JXD934" s="2"/>
      <c r="JXE934" s="2"/>
      <c r="JXF934" s="2"/>
      <c r="JXG934" s="2"/>
      <c r="JXH934" s="2"/>
      <c r="JXI934" s="2"/>
      <c r="JXJ934" s="2"/>
      <c r="JXK934" s="2"/>
      <c r="JXL934" s="2"/>
      <c r="JXM934" s="2"/>
      <c r="JXN934" s="2"/>
      <c r="JXO934" s="2"/>
      <c r="JXP934" s="2"/>
      <c r="JXQ934" s="2"/>
      <c r="JXR934" s="2"/>
      <c r="JXS934" s="2"/>
      <c r="JXT934" s="2"/>
      <c r="JXU934" s="2"/>
      <c r="JXV934" s="2"/>
      <c r="JXW934" s="2"/>
      <c r="JXX934" s="2"/>
      <c r="JXY934" s="2"/>
      <c r="JXZ934" s="2"/>
      <c r="JYA934" s="2"/>
      <c r="JYB934" s="2"/>
      <c r="JYC934" s="2"/>
      <c r="JYD934" s="2"/>
      <c r="JYE934" s="2"/>
      <c r="JYF934" s="2"/>
      <c r="JYG934" s="2"/>
      <c r="JYH934" s="2"/>
      <c r="JYI934" s="2"/>
      <c r="JYJ934" s="2"/>
      <c r="JYK934" s="2"/>
      <c r="JYL934" s="2"/>
      <c r="JYM934" s="2"/>
      <c r="JYN934" s="2"/>
      <c r="JYO934" s="2"/>
      <c r="JYP934" s="2"/>
      <c r="JYQ934" s="2"/>
      <c r="JYR934" s="2"/>
      <c r="JYS934" s="2"/>
      <c r="JYT934" s="2"/>
      <c r="JYU934" s="2"/>
      <c r="JYV934" s="2"/>
      <c r="JYW934" s="2"/>
      <c r="JYX934" s="2"/>
      <c r="JYY934" s="2"/>
      <c r="JYZ934" s="2"/>
      <c r="JZA934" s="2"/>
      <c r="JZB934" s="2"/>
      <c r="JZC934" s="2"/>
      <c r="JZD934" s="2"/>
      <c r="JZE934" s="2"/>
      <c r="JZF934" s="2"/>
      <c r="JZG934" s="2"/>
      <c r="JZH934" s="2"/>
      <c r="JZI934" s="2"/>
      <c r="JZJ934" s="2"/>
      <c r="JZK934" s="2"/>
      <c r="JZL934" s="2"/>
      <c r="JZM934" s="2"/>
      <c r="JZN934" s="2"/>
      <c r="JZO934" s="2"/>
      <c r="JZP934" s="2"/>
      <c r="JZQ934" s="2"/>
      <c r="JZR934" s="2"/>
      <c r="JZS934" s="2"/>
      <c r="JZT934" s="2"/>
      <c r="JZU934" s="2"/>
      <c r="JZV934" s="2"/>
      <c r="JZW934" s="2"/>
      <c r="JZX934" s="2"/>
      <c r="JZY934" s="2"/>
      <c r="JZZ934" s="2"/>
      <c r="KAA934" s="2"/>
      <c r="KAB934" s="2"/>
      <c r="KAC934" s="2"/>
      <c r="KAD934" s="2"/>
      <c r="KAE934" s="2"/>
      <c r="KAF934" s="2"/>
      <c r="KAG934" s="2"/>
      <c r="KAH934" s="2"/>
      <c r="KAI934" s="2"/>
      <c r="KAJ934" s="2"/>
      <c r="KAK934" s="2"/>
      <c r="KAL934" s="2"/>
      <c r="KAM934" s="2"/>
      <c r="KAN934" s="2"/>
      <c r="KAO934" s="2"/>
      <c r="KAP934" s="2"/>
      <c r="KAQ934" s="2"/>
      <c r="KAR934" s="2"/>
      <c r="KAS934" s="2"/>
      <c r="KAT934" s="2"/>
      <c r="KAU934" s="2"/>
      <c r="KAV934" s="2"/>
      <c r="KAW934" s="2"/>
      <c r="KAX934" s="2"/>
      <c r="KAY934" s="2"/>
      <c r="KAZ934" s="2"/>
      <c r="KBA934" s="2"/>
      <c r="KBB934" s="2"/>
      <c r="KBC934" s="2"/>
      <c r="KBD934" s="2"/>
      <c r="KBE934" s="2"/>
      <c r="KBF934" s="2"/>
      <c r="KBG934" s="2"/>
      <c r="KBH934" s="2"/>
      <c r="KBI934" s="2"/>
      <c r="KBJ934" s="2"/>
      <c r="KBK934" s="2"/>
      <c r="KBL934" s="2"/>
      <c r="KBM934" s="2"/>
      <c r="KBN934" s="2"/>
      <c r="KBO934" s="2"/>
      <c r="KBP934" s="2"/>
      <c r="KBQ934" s="2"/>
      <c r="KBR934" s="2"/>
      <c r="KBS934" s="2"/>
      <c r="KBT934" s="2"/>
      <c r="KBU934" s="2"/>
      <c r="KBV934" s="2"/>
      <c r="KBW934" s="2"/>
      <c r="KBX934" s="2"/>
      <c r="KBY934" s="2"/>
      <c r="KBZ934" s="2"/>
      <c r="KCA934" s="2"/>
      <c r="KCB934" s="2"/>
      <c r="KCC934" s="2"/>
      <c r="KCD934" s="2"/>
      <c r="KCE934" s="2"/>
      <c r="KCF934" s="2"/>
      <c r="KCG934" s="2"/>
      <c r="KCH934" s="2"/>
      <c r="KCI934" s="2"/>
      <c r="KCJ934" s="2"/>
      <c r="KCK934" s="2"/>
      <c r="KCL934" s="2"/>
      <c r="KCM934" s="2"/>
      <c r="KCN934" s="2"/>
      <c r="KCO934" s="2"/>
      <c r="KCP934" s="2"/>
      <c r="KCQ934" s="2"/>
      <c r="KCR934" s="2"/>
      <c r="KCS934" s="2"/>
      <c r="KCT934" s="2"/>
      <c r="KCU934" s="2"/>
      <c r="KCV934" s="2"/>
      <c r="KCW934" s="2"/>
      <c r="KCX934" s="2"/>
      <c r="KCY934" s="2"/>
      <c r="KCZ934" s="2"/>
      <c r="KDA934" s="2"/>
      <c r="KDB934" s="2"/>
      <c r="KDC934" s="2"/>
      <c r="KDD934" s="2"/>
      <c r="KDE934" s="2"/>
      <c r="KDF934" s="2"/>
      <c r="KDG934" s="2"/>
      <c r="KDH934" s="2"/>
      <c r="KDI934" s="2"/>
      <c r="KDJ934" s="2"/>
      <c r="KDK934" s="2"/>
      <c r="KDL934" s="2"/>
      <c r="KDM934" s="2"/>
      <c r="KDN934" s="2"/>
      <c r="KDO934" s="2"/>
      <c r="KDP934" s="2"/>
      <c r="KDQ934" s="2"/>
      <c r="KDR934" s="2"/>
      <c r="KDS934" s="2"/>
      <c r="KDT934" s="2"/>
      <c r="KDU934" s="2"/>
      <c r="KDV934" s="2"/>
      <c r="KDW934" s="2"/>
      <c r="KDX934" s="2"/>
      <c r="KDY934" s="2"/>
      <c r="KDZ934" s="2"/>
      <c r="KEA934" s="2"/>
      <c r="KEB934" s="2"/>
      <c r="KEC934" s="2"/>
      <c r="KED934" s="2"/>
      <c r="KEE934" s="2"/>
      <c r="KEF934" s="2"/>
      <c r="KEG934" s="2"/>
      <c r="KEH934" s="2"/>
      <c r="KEI934" s="2"/>
      <c r="KEJ934" s="2"/>
      <c r="KEK934" s="2"/>
      <c r="KEL934" s="2"/>
      <c r="KEM934" s="2"/>
      <c r="KEN934" s="2"/>
      <c r="KEO934" s="2"/>
      <c r="KEP934" s="2"/>
      <c r="KEQ934" s="2"/>
      <c r="KER934" s="2"/>
      <c r="KES934" s="2"/>
      <c r="KET934" s="2"/>
      <c r="KEU934" s="2"/>
      <c r="KEV934" s="2"/>
      <c r="KEW934" s="2"/>
      <c r="KEX934" s="2"/>
      <c r="KEY934" s="2"/>
      <c r="KEZ934" s="2"/>
      <c r="KFA934" s="2"/>
      <c r="KFB934" s="2"/>
      <c r="KFC934" s="2"/>
      <c r="KFD934" s="2"/>
      <c r="KFE934" s="2"/>
      <c r="KFF934" s="2"/>
      <c r="KFG934" s="2"/>
      <c r="KFH934" s="2"/>
      <c r="KFI934" s="2"/>
      <c r="KFJ934" s="2"/>
      <c r="KFK934" s="2"/>
      <c r="KFL934" s="2"/>
      <c r="KFM934" s="2"/>
      <c r="KFN934" s="2"/>
      <c r="KFO934" s="2"/>
      <c r="KFP934" s="2"/>
      <c r="KFQ934" s="2"/>
      <c r="KFR934" s="2"/>
      <c r="KFS934" s="2"/>
      <c r="KFT934" s="2"/>
      <c r="KFU934" s="2"/>
      <c r="KFV934" s="2"/>
      <c r="KFW934" s="2"/>
      <c r="KFX934" s="2"/>
      <c r="KFY934" s="2"/>
      <c r="KFZ934" s="2"/>
      <c r="KGA934" s="2"/>
      <c r="KGB934" s="2"/>
      <c r="KGC934" s="2"/>
      <c r="KGD934" s="2"/>
      <c r="KGE934" s="2"/>
      <c r="KGF934" s="2"/>
      <c r="KGG934" s="2"/>
      <c r="KGH934" s="2"/>
      <c r="KGI934" s="2"/>
      <c r="KGJ934" s="2"/>
      <c r="KGK934" s="2"/>
      <c r="KGL934" s="2"/>
      <c r="KGM934" s="2"/>
      <c r="KGN934" s="2"/>
      <c r="KGO934" s="2"/>
      <c r="KGP934" s="2"/>
      <c r="KGQ934" s="2"/>
      <c r="KGR934" s="2"/>
      <c r="KGS934" s="2"/>
      <c r="KGT934" s="2"/>
      <c r="KGU934" s="2"/>
      <c r="KGV934" s="2"/>
      <c r="KGW934" s="2"/>
      <c r="KGX934" s="2"/>
      <c r="KGY934" s="2"/>
      <c r="KGZ934" s="2"/>
      <c r="KHA934" s="2"/>
      <c r="KHB934" s="2"/>
      <c r="KHC934" s="2"/>
      <c r="KHD934" s="2"/>
      <c r="KHE934" s="2"/>
      <c r="KHF934" s="2"/>
      <c r="KHG934" s="2"/>
      <c r="KHH934" s="2"/>
      <c r="KHI934" s="2"/>
      <c r="KHJ934" s="2"/>
      <c r="KHK934" s="2"/>
      <c r="KHL934" s="2"/>
      <c r="KHM934" s="2"/>
      <c r="KHN934" s="2"/>
      <c r="KHO934" s="2"/>
      <c r="KHP934" s="2"/>
      <c r="KHQ934" s="2"/>
      <c r="KHR934" s="2"/>
      <c r="KHS934" s="2"/>
      <c r="KHT934" s="2"/>
      <c r="KHU934" s="2"/>
      <c r="KHV934" s="2"/>
      <c r="KHW934" s="2"/>
      <c r="KHX934" s="2"/>
      <c r="KHY934" s="2"/>
      <c r="KHZ934" s="2"/>
      <c r="KIA934" s="2"/>
      <c r="KIB934" s="2"/>
      <c r="KIC934" s="2"/>
      <c r="KID934" s="2"/>
      <c r="KIE934" s="2"/>
      <c r="KIF934" s="2"/>
      <c r="KIG934" s="2"/>
      <c r="KIH934" s="2"/>
      <c r="KII934" s="2"/>
      <c r="KIJ934" s="2"/>
      <c r="KIK934" s="2"/>
      <c r="KIL934" s="2"/>
      <c r="KIM934" s="2"/>
      <c r="KIN934" s="2"/>
      <c r="KIO934" s="2"/>
      <c r="KIP934" s="2"/>
      <c r="KIQ934" s="2"/>
      <c r="KIR934" s="2"/>
      <c r="KIS934" s="2"/>
      <c r="KIT934" s="2"/>
      <c r="KIU934" s="2"/>
      <c r="KIV934" s="2"/>
      <c r="KIW934" s="2"/>
      <c r="KIX934" s="2"/>
      <c r="KIY934" s="2"/>
      <c r="KIZ934" s="2"/>
      <c r="KJA934" s="2"/>
      <c r="KJB934" s="2"/>
      <c r="KJC934" s="2"/>
      <c r="KJD934" s="2"/>
      <c r="KJE934" s="2"/>
      <c r="KJF934" s="2"/>
      <c r="KJG934" s="2"/>
      <c r="KJH934" s="2"/>
      <c r="KJI934" s="2"/>
      <c r="KJJ934" s="2"/>
      <c r="KJK934" s="2"/>
      <c r="KJL934" s="2"/>
      <c r="KJM934" s="2"/>
      <c r="KJN934" s="2"/>
      <c r="KJO934" s="2"/>
      <c r="KJP934" s="2"/>
      <c r="KJQ934" s="2"/>
      <c r="KJR934" s="2"/>
      <c r="KJS934" s="2"/>
      <c r="KJT934" s="2"/>
      <c r="KJU934" s="2"/>
      <c r="KJV934" s="2"/>
      <c r="KJW934" s="2"/>
      <c r="KJX934" s="2"/>
      <c r="KJY934" s="2"/>
      <c r="KJZ934" s="2"/>
      <c r="KKA934" s="2"/>
      <c r="KKB934" s="2"/>
      <c r="KKC934" s="2"/>
      <c r="KKD934" s="2"/>
      <c r="KKE934" s="2"/>
      <c r="KKF934" s="2"/>
      <c r="KKG934" s="2"/>
      <c r="KKH934" s="2"/>
      <c r="KKI934" s="2"/>
      <c r="KKJ934" s="2"/>
      <c r="KKK934" s="2"/>
      <c r="KKL934" s="2"/>
      <c r="KKM934" s="2"/>
      <c r="KKN934" s="2"/>
      <c r="KKO934" s="2"/>
      <c r="KKP934" s="2"/>
      <c r="KKQ934" s="2"/>
      <c r="KKR934" s="2"/>
      <c r="KKS934" s="2"/>
      <c r="KKT934" s="2"/>
      <c r="KKU934" s="2"/>
      <c r="KKV934" s="2"/>
      <c r="KKW934" s="2"/>
      <c r="KKX934" s="2"/>
      <c r="KKY934" s="2"/>
      <c r="KKZ934" s="2"/>
      <c r="KLA934" s="2"/>
      <c r="KLB934" s="2"/>
      <c r="KLC934" s="2"/>
      <c r="KLD934" s="2"/>
      <c r="KLE934" s="2"/>
      <c r="KLF934" s="2"/>
      <c r="KLG934" s="2"/>
      <c r="KLH934" s="2"/>
      <c r="KLI934" s="2"/>
      <c r="KLJ934" s="2"/>
      <c r="KLK934" s="2"/>
      <c r="KLL934" s="2"/>
      <c r="KLM934" s="2"/>
      <c r="KLN934" s="2"/>
      <c r="KLO934" s="2"/>
      <c r="KLP934" s="2"/>
      <c r="KLQ934" s="2"/>
      <c r="KLR934" s="2"/>
      <c r="KLS934" s="2"/>
      <c r="KLT934" s="2"/>
      <c r="KLU934" s="2"/>
      <c r="KLV934" s="2"/>
      <c r="KLW934" s="2"/>
      <c r="KLX934" s="2"/>
      <c r="KLY934" s="2"/>
      <c r="KLZ934" s="2"/>
      <c r="KMA934" s="2"/>
      <c r="KMB934" s="2"/>
      <c r="KMC934" s="2"/>
      <c r="KMD934" s="2"/>
      <c r="KME934" s="2"/>
      <c r="KMF934" s="2"/>
      <c r="KMG934" s="2"/>
      <c r="KMH934" s="2"/>
      <c r="KMI934" s="2"/>
      <c r="KMJ934" s="2"/>
      <c r="KMK934" s="2"/>
      <c r="KML934" s="2"/>
      <c r="KMM934" s="2"/>
      <c r="KMN934" s="2"/>
      <c r="KMO934" s="2"/>
      <c r="KMP934" s="2"/>
      <c r="KMQ934" s="2"/>
      <c r="KMR934" s="2"/>
      <c r="KMS934" s="2"/>
      <c r="KMT934" s="2"/>
      <c r="KMU934" s="2"/>
      <c r="KMV934" s="2"/>
      <c r="KMW934" s="2"/>
      <c r="KMX934" s="2"/>
      <c r="KMY934" s="2"/>
      <c r="KMZ934" s="2"/>
      <c r="KNA934" s="2"/>
      <c r="KNB934" s="2"/>
      <c r="KNC934" s="2"/>
      <c r="KND934" s="2"/>
      <c r="KNE934" s="2"/>
      <c r="KNF934" s="2"/>
      <c r="KNG934" s="2"/>
      <c r="KNH934" s="2"/>
      <c r="KNI934" s="2"/>
      <c r="KNJ934" s="2"/>
      <c r="KNK934" s="2"/>
      <c r="KNL934" s="2"/>
      <c r="KNM934" s="2"/>
      <c r="KNN934" s="2"/>
      <c r="KNO934" s="2"/>
      <c r="KNP934" s="2"/>
      <c r="KNQ934" s="2"/>
      <c r="KNR934" s="2"/>
      <c r="KNS934" s="2"/>
      <c r="KNT934" s="2"/>
      <c r="KNU934" s="2"/>
      <c r="KNV934" s="2"/>
      <c r="KNW934" s="2"/>
      <c r="KNX934" s="2"/>
      <c r="KNY934" s="2"/>
      <c r="KNZ934" s="2"/>
      <c r="KOA934" s="2"/>
      <c r="KOB934" s="2"/>
      <c r="KOC934" s="2"/>
      <c r="KOD934" s="2"/>
      <c r="KOE934" s="2"/>
      <c r="KOF934" s="2"/>
      <c r="KOG934" s="2"/>
      <c r="KOH934" s="2"/>
      <c r="KOI934" s="2"/>
      <c r="KOJ934" s="2"/>
      <c r="KOK934" s="2"/>
      <c r="KOL934" s="2"/>
      <c r="KOM934" s="2"/>
      <c r="KON934" s="2"/>
      <c r="KOO934" s="2"/>
      <c r="KOP934" s="2"/>
      <c r="KOQ934" s="2"/>
      <c r="KOR934" s="2"/>
      <c r="KOS934" s="2"/>
      <c r="KOT934" s="2"/>
      <c r="KOU934" s="2"/>
      <c r="KOV934" s="2"/>
      <c r="KOW934" s="2"/>
      <c r="KOX934" s="2"/>
      <c r="KOY934" s="2"/>
      <c r="KOZ934" s="2"/>
      <c r="KPA934" s="2"/>
      <c r="KPB934" s="2"/>
      <c r="KPC934" s="2"/>
      <c r="KPD934" s="2"/>
      <c r="KPE934" s="2"/>
      <c r="KPF934" s="2"/>
      <c r="KPG934" s="2"/>
      <c r="KPH934" s="2"/>
      <c r="KPI934" s="2"/>
      <c r="KPJ934" s="2"/>
      <c r="KPK934" s="2"/>
      <c r="KPL934" s="2"/>
      <c r="KPM934" s="2"/>
      <c r="KPN934" s="2"/>
      <c r="KPO934" s="2"/>
      <c r="KPP934" s="2"/>
      <c r="KPQ934" s="2"/>
      <c r="KPR934" s="2"/>
      <c r="KPS934" s="2"/>
      <c r="KPT934" s="2"/>
      <c r="KPU934" s="2"/>
      <c r="KPV934" s="2"/>
      <c r="KPW934" s="2"/>
      <c r="KPX934" s="2"/>
      <c r="KPY934" s="2"/>
      <c r="KPZ934" s="2"/>
      <c r="KQA934" s="2"/>
      <c r="KQB934" s="2"/>
      <c r="KQC934" s="2"/>
      <c r="KQD934" s="2"/>
      <c r="KQE934" s="2"/>
      <c r="KQF934" s="2"/>
      <c r="KQG934" s="2"/>
      <c r="KQH934" s="2"/>
      <c r="KQI934" s="2"/>
      <c r="KQJ934" s="2"/>
      <c r="KQK934" s="2"/>
      <c r="KQL934" s="2"/>
      <c r="KQM934" s="2"/>
      <c r="KQN934" s="2"/>
      <c r="KQO934" s="2"/>
      <c r="KQP934" s="2"/>
      <c r="KQQ934" s="2"/>
      <c r="KQR934" s="2"/>
      <c r="KQS934" s="2"/>
      <c r="KQT934" s="2"/>
      <c r="KQU934" s="2"/>
      <c r="KQV934" s="2"/>
      <c r="KQW934" s="2"/>
      <c r="KQX934" s="2"/>
      <c r="KQY934" s="2"/>
      <c r="KQZ934" s="2"/>
      <c r="KRA934" s="2"/>
      <c r="KRB934" s="2"/>
      <c r="KRC934" s="2"/>
      <c r="KRD934" s="2"/>
      <c r="KRE934" s="2"/>
      <c r="KRF934" s="2"/>
      <c r="KRG934" s="2"/>
      <c r="KRH934" s="2"/>
      <c r="KRI934" s="2"/>
      <c r="KRJ934" s="2"/>
      <c r="KRK934" s="2"/>
      <c r="KRL934" s="2"/>
      <c r="KRM934" s="2"/>
      <c r="KRN934" s="2"/>
      <c r="KRO934" s="2"/>
      <c r="KRP934" s="2"/>
      <c r="KRQ934" s="2"/>
      <c r="KRR934" s="2"/>
      <c r="KRS934" s="2"/>
      <c r="KRT934" s="2"/>
      <c r="KRU934" s="2"/>
      <c r="KRV934" s="2"/>
      <c r="KRW934" s="2"/>
      <c r="KRX934" s="2"/>
      <c r="KRY934" s="2"/>
      <c r="KRZ934" s="2"/>
      <c r="KSA934" s="2"/>
      <c r="KSB934" s="2"/>
      <c r="KSC934" s="2"/>
      <c r="KSD934" s="2"/>
      <c r="KSE934" s="2"/>
      <c r="KSF934" s="2"/>
      <c r="KSG934" s="2"/>
      <c r="KSH934" s="2"/>
      <c r="KSI934" s="2"/>
      <c r="KSJ934" s="2"/>
      <c r="KSK934" s="2"/>
      <c r="KSL934" s="2"/>
      <c r="KSM934" s="2"/>
      <c r="KSN934" s="2"/>
      <c r="KSO934" s="2"/>
      <c r="KSP934" s="2"/>
      <c r="KSQ934" s="2"/>
      <c r="KSR934" s="2"/>
      <c r="KSS934" s="2"/>
      <c r="KST934" s="2"/>
      <c r="KSU934" s="2"/>
      <c r="KSV934" s="2"/>
      <c r="KSW934" s="2"/>
      <c r="KSX934" s="2"/>
      <c r="KSY934" s="2"/>
      <c r="KSZ934" s="2"/>
      <c r="KTA934" s="2"/>
      <c r="KTB934" s="2"/>
      <c r="KTC934" s="2"/>
      <c r="KTD934" s="2"/>
      <c r="KTE934" s="2"/>
      <c r="KTF934" s="2"/>
      <c r="KTG934" s="2"/>
      <c r="KTH934" s="2"/>
      <c r="KTI934" s="2"/>
      <c r="KTJ934" s="2"/>
      <c r="KTK934" s="2"/>
      <c r="KTL934" s="2"/>
      <c r="KTM934" s="2"/>
      <c r="KTN934" s="2"/>
      <c r="KTO934" s="2"/>
      <c r="KTP934" s="2"/>
      <c r="KTQ934" s="2"/>
      <c r="KTR934" s="2"/>
      <c r="KTS934" s="2"/>
      <c r="KTT934" s="2"/>
      <c r="KTU934" s="2"/>
      <c r="KTV934" s="2"/>
      <c r="KTW934" s="2"/>
      <c r="KTX934" s="2"/>
      <c r="KTY934" s="2"/>
      <c r="KTZ934" s="2"/>
      <c r="KUA934" s="2"/>
      <c r="KUB934" s="2"/>
      <c r="KUC934" s="2"/>
      <c r="KUD934" s="2"/>
      <c r="KUE934" s="2"/>
      <c r="KUF934" s="2"/>
      <c r="KUG934" s="2"/>
      <c r="KUH934" s="2"/>
      <c r="KUI934" s="2"/>
      <c r="KUJ934" s="2"/>
      <c r="KUK934" s="2"/>
      <c r="KUL934" s="2"/>
      <c r="KUM934" s="2"/>
      <c r="KUN934" s="2"/>
      <c r="KUO934" s="2"/>
      <c r="KUP934" s="2"/>
      <c r="KUQ934" s="2"/>
      <c r="KUR934" s="2"/>
      <c r="KUS934" s="2"/>
      <c r="KUT934" s="2"/>
      <c r="KUU934" s="2"/>
      <c r="KUV934" s="2"/>
      <c r="KUW934" s="2"/>
      <c r="KUX934" s="2"/>
      <c r="KUY934" s="2"/>
      <c r="KUZ934" s="2"/>
      <c r="KVA934" s="2"/>
      <c r="KVB934" s="2"/>
      <c r="KVC934" s="2"/>
      <c r="KVD934" s="2"/>
      <c r="KVE934" s="2"/>
      <c r="KVF934" s="2"/>
      <c r="KVG934" s="2"/>
      <c r="KVH934" s="2"/>
      <c r="KVI934" s="2"/>
      <c r="KVJ934" s="2"/>
      <c r="KVK934" s="2"/>
      <c r="KVL934" s="2"/>
      <c r="KVM934" s="2"/>
      <c r="KVN934" s="2"/>
      <c r="KVO934" s="2"/>
      <c r="KVP934" s="2"/>
      <c r="KVQ934" s="2"/>
      <c r="KVR934" s="2"/>
      <c r="KVS934" s="2"/>
      <c r="KVT934" s="2"/>
      <c r="KVU934" s="2"/>
      <c r="KVV934" s="2"/>
      <c r="KVW934" s="2"/>
      <c r="KVX934" s="2"/>
      <c r="KVY934" s="2"/>
      <c r="KVZ934" s="2"/>
      <c r="KWA934" s="2"/>
      <c r="KWB934" s="2"/>
      <c r="KWC934" s="2"/>
      <c r="KWD934" s="2"/>
      <c r="KWE934" s="2"/>
      <c r="KWF934" s="2"/>
      <c r="KWG934" s="2"/>
      <c r="KWH934" s="2"/>
      <c r="KWI934" s="2"/>
      <c r="KWJ934" s="2"/>
      <c r="KWK934" s="2"/>
      <c r="KWL934" s="2"/>
      <c r="KWM934" s="2"/>
      <c r="KWN934" s="2"/>
      <c r="KWO934" s="2"/>
      <c r="KWP934" s="2"/>
      <c r="KWQ934" s="2"/>
      <c r="KWR934" s="2"/>
      <c r="KWS934" s="2"/>
      <c r="KWT934" s="2"/>
      <c r="KWU934" s="2"/>
      <c r="KWV934" s="2"/>
      <c r="KWW934" s="2"/>
      <c r="KWX934" s="2"/>
      <c r="KWY934" s="2"/>
      <c r="KWZ934" s="2"/>
      <c r="KXA934" s="2"/>
      <c r="KXB934" s="2"/>
      <c r="KXC934" s="2"/>
      <c r="KXD934" s="2"/>
      <c r="KXE934" s="2"/>
      <c r="KXF934" s="2"/>
      <c r="KXG934" s="2"/>
      <c r="KXH934" s="2"/>
      <c r="KXI934" s="2"/>
      <c r="KXJ934" s="2"/>
      <c r="KXK934" s="2"/>
      <c r="KXL934" s="2"/>
      <c r="KXM934" s="2"/>
      <c r="KXN934" s="2"/>
      <c r="KXO934" s="2"/>
      <c r="KXP934" s="2"/>
      <c r="KXQ934" s="2"/>
      <c r="KXR934" s="2"/>
      <c r="KXS934" s="2"/>
      <c r="KXT934" s="2"/>
      <c r="KXU934" s="2"/>
      <c r="KXV934" s="2"/>
      <c r="KXW934" s="2"/>
      <c r="KXX934" s="2"/>
      <c r="KXY934" s="2"/>
      <c r="KXZ934" s="2"/>
      <c r="KYA934" s="2"/>
      <c r="KYB934" s="2"/>
      <c r="KYC934" s="2"/>
      <c r="KYD934" s="2"/>
      <c r="KYE934" s="2"/>
      <c r="KYF934" s="2"/>
      <c r="KYG934" s="2"/>
      <c r="KYH934" s="2"/>
      <c r="KYI934" s="2"/>
      <c r="KYJ934" s="2"/>
      <c r="KYK934" s="2"/>
      <c r="KYL934" s="2"/>
      <c r="KYM934" s="2"/>
      <c r="KYN934" s="2"/>
      <c r="KYO934" s="2"/>
      <c r="KYP934" s="2"/>
      <c r="KYQ934" s="2"/>
      <c r="KYR934" s="2"/>
      <c r="KYS934" s="2"/>
      <c r="KYT934" s="2"/>
      <c r="KYU934" s="2"/>
      <c r="KYV934" s="2"/>
      <c r="KYW934" s="2"/>
      <c r="KYX934" s="2"/>
      <c r="KYY934" s="2"/>
      <c r="KYZ934" s="2"/>
      <c r="KZA934" s="2"/>
      <c r="KZB934" s="2"/>
      <c r="KZC934" s="2"/>
      <c r="KZD934" s="2"/>
      <c r="KZE934" s="2"/>
      <c r="KZF934" s="2"/>
      <c r="KZG934" s="2"/>
      <c r="KZH934" s="2"/>
      <c r="KZI934" s="2"/>
      <c r="KZJ934" s="2"/>
      <c r="KZK934" s="2"/>
      <c r="KZL934" s="2"/>
      <c r="KZM934" s="2"/>
      <c r="KZN934" s="2"/>
      <c r="KZO934" s="2"/>
      <c r="KZP934" s="2"/>
      <c r="KZQ934" s="2"/>
      <c r="KZR934" s="2"/>
      <c r="KZS934" s="2"/>
      <c r="KZT934" s="2"/>
      <c r="KZU934" s="2"/>
      <c r="KZV934" s="2"/>
      <c r="KZW934" s="2"/>
      <c r="KZX934" s="2"/>
      <c r="KZY934" s="2"/>
      <c r="KZZ934" s="2"/>
      <c r="LAA934" s="2"/>
      <c r="LAB934" s="2"/>
      <c r="LAC934" s="2"/>
      <c r="LAD934" s="2"/>
      <c r="LAE934" s="2"/>
      <c r="LAF934" s="2"/>
      <c r="LAG934" s="2"/>
      <c r="LAH934" s="2"/>
      <c r="LAI934" s="2"/>
      <c r="LAJ934" s="2"/>
      <c r="LAK934" s="2"/>
      <c r="LAL934" s="2"/>
      <c r="LAM934" s="2"/>
      <c r="LAN934" s="2"/>
      <c r="LAO934" s="2"/>
      <c r="LAP934" s="2"/>
      <c r="LAQ934" s="2"/>
      <c r="LAR934" s="2"/>
      <c r="LAS934" s="2"/>
      <c r="LAT934" s="2"/>
      <c r="LAU934" s="2"/>
      <c r="LAV934" s="2"/>
      <c r="LAW934" s="2"/>
      <c r="LAX934" s="2"/>
      <c r="LAY934" s="2"/>
      <c r="LAZ934" s="2"/>
      <c r="LBA934" s="2"/>
      <c r="LBB934" s="2"/>
      <c r="LBC934" s="2"/>
      <c r="LBD934" s="2"/>
      <c r="LBE934" s="2"/>
      <c r="LBF934" s="2"/>
      <c r="LBG934" s="2"/>
      <c r="LBH934" s="2"/>
      <c r="LBI934" s="2"/>
      <c r="LBJ934" s="2"/>
      <c r="LBK934" s="2"/>
      <c r="LBL934" s="2"/>
      <c r="LBM934" s="2"/>
      <c r="LBN934" s="2"/>
      <c r="LBO934" s="2"/>
      <c r="LBP934" s="2"/>
      <c r="LBQ934" s="2"/>
      <c r="LBR934" s="2"/>
      <c r="LBS934" s="2"/>
      <c r="LBT934" s="2"/>
      <c r="LBU934" s="2"/>
      <c r="LBV934" s="2"/>
      <c r="LBW934" s="2"/>
      <c r="LBX934" s="2"/>
      <c r="LBY934" s="2"/>
      <c r="LBZ934" s="2"/>
      <c r="LCA934" s="2"/>
      <c r="LCB934" s="2"/>
      <c r="LCC934" s="2"/>
      <c r="LCD934" s="2"/>
      <c r="LCE934" s="2"/>
      <c r="LCF934" s="2"/>
      <c r="LCG934" s="2"/>
      <c r="LCH934" s="2"/>
      <c r="LCI934" s="2"/>
      <c r="LCJ934" s="2"/>
      <c r="LCK934" s="2"/>
      <c r="LCL934" s="2"/>
      <c r="LCM934" s="2"/>
      <c r="LCN934" s="2"/>
      <c r="LCO934" s="2"/>
      <c r="LCP934" s="2"/>
      <c r="LCQ934" s="2"/>
      <c r="LCR934" s="2"/>
      <c r="LCS934" s="2"/>
      <c r="LCT934" s="2"/>
      <c r="LCU934" s="2"/>
      <c r="LCV934" s="2"/>
      <c r="LCW934" s="2"/>
      <c r="LCX934" s="2"/>
      <c r="LCY934" s="2"/>
      <c r="LCZ934" s="2"/>
      <c r="LDA934" s="2"/>
      <c r="LDB934" s="2"/>
      <c r="LDC934" s="2"/>
      <c r="LDD934" s="2"/>
      <c r="LDE934" s="2"/>
      <c r="LDF934" s="2"/>
      <c r="LDG934" s="2"/>
      <c r="LDH934" s="2"/>
      <c r="LDI934" s="2"/>
      <c r="LDJ934" s="2"/>
      <c r="LDK934" s="2"/>
      <c r="LDL934" s="2"/>
      <c r="LDM934" s="2"/>
      <c r="LDN934" s="2"/>
      <c r="LDO934" s="2"/>
      <c r="LDP934" s="2"/>
      <c r="LDQ934" s="2"/>
      <c r="LDR934" s="2"/>
      <c r="LDS934" s="2"/>
      <c r="LDT934" s="2"/>
      <c r="LDU934" s="2"/>
      <c r="LDV934" s="2"/>
      <c r="LDW934" s="2"/>
      <c r="LDX934" s="2"/>
      <c r="LDY934" s="2"/>
      <c r="LDZ934" s="2"/>
      <c r="LEA934" s="2"/>
      <c r="LEB934" s="2"/>
      <c r="LEC934" s="2"/>
      <c r="LED934" s="2"/>
      <c r="LEE934" s="2"/>
      <c r="LEF934" s="2"/>
      <c r="LEG934" s="2"/>
      <c r="LEH934" s="2"/>
      <c r="LEI934" s="2"/>
      <c r="LEJ934" s="2"/>
      <c r="LEK934" s="2"/>
      <c r="LEL934" s="2"/>
      <c r="LEM934" s="2"/>
      <c r="LEN934" s="2"/>
      <c r="LEO934" s="2"/>
      <c r="LEP934" s="2"/>
      <c r="LEQ934" s="2"/>
      <c r="LER934" s="2"/>
      <c r="LES934" s="2"/>
      <c r="LET934" s="2"/>
      <c r="LEU934" s="2"/>
      <c r="LEV934" s="2"/>
      <c r="LEW934" s="2"/>
      <c r="LEX934" s="2"/>
      <c r="LEY934" s="2"/>
      <c r="LEZ934" s="2"/>
      <c r="LFA934" s="2"/>
      <c r="LFB934" s="2"/>
      <c r="LFC934" s="2"/>
      <c r="LFD934" s="2"/>
      <c r="LFE934" s="2"/>
      <c r="LFF934" s="2"/>
      <c r="LFG934" s="2"/>
      <c r="LFH934" s="2"/>
      <c r="LFI934" s="2"/>
      <c r="LFJ934" s="2"/>
      <c r="LFK934" s="2"/>
      <c r="LFL934" s="2"/>
      <c r="LFM934" s="2"/>
      <c r="LFN934" s="2"/>
      <c r="LFO934" s="2"/>
      <c r="LFP934" s="2"/>
      <c r="LFQ934" s="2"/>
      <c r="LFR934" s="2"/>
      <c r="LFS934" s="2"/>
      <c r="LFT934" s="2"/>
      <c r="LFU934" s="2"/>
      <c r="LFV934" s="2"/>
      <c r="LFW934" s="2"/>
      <c r="LFX934" s="2"/>
      <c r="LFY934" s="2"/>
      <c r="LFZ934" s="2"/>
      <c r="LGA934" s="2"/>
      <c r="LGB934" s="2"/>
      <c r="LGC934" s="2"/>
      <c r="LGD934" s="2"/>
      <c r="LGE934" s="2"/>
      <c r="LGF934" s="2"/>
      <c r="LGG934" s="2"/>
      <c r="LGH934" s="2"/>
      <c r="LGI934" s="2"/>
      <c r="LGJ934" s="2"/>
      <c r="LGK934" s="2"/>
      <c r="LGL934" s="2"/>
      <c r="LGM934" s="2"/>
      <c r="LGN934" s="2"/>
      <c r="LGO934" s="2"/>
      <c r="LGP934" s="2"/>
      <c r="LGQ934" s="2"/>
      <c r="LGR934" s="2"/>
      <c r="LGS934" s="2"/>
      <c r="LGT934" s="2"/>
      <c r="LGU934" s="2"/>
      <c r="LGV934" s="2"/>
      <c r="LGW934" s="2"/>
      <c r="LGX934" s="2"/>
      <c r="LGY934" s="2"/>
      <c r="LGZ934" s="2"/>
      <c r="LHA934" s="2"/>
      <c r="LHB934" s="2"/>
      <c r="LHC934" s="2"/>
      <c r="LHD934" s="2"/>
      <c r="LHE934" s="2"/>
      <c r="LHF934" s="2"/>
      <c r="LHG934" s="2"/>
      <c r="LHH934" s="2"/>
      <c r="LHI934" s="2"/>
      <c r="LHJ934" s="2"/>
      <c r="LHK934" s="2"/>
      <c r="LHL934" s="2"/>
      <c r="LHM934" s="2"/>
      <c r="LHN934" s="2"/>
      <c r="LHO934" s="2"/>
      <c r="LHP934" s="2"/>
      <c r="LHQ934" s="2"/>
      <c r="LHR934" s="2"/>
      <c r="LHS934" s="2"/>
      <c r="LHT934" s="2"/>
      <c r="LHU934" s="2"/>
      <c r="LHV934" s="2"/>
      <c r="LHW934" s="2"/>
      <c r="LHX934" s="2"/>
      <c r="LHY934" s="2"/>
      <c r="LHZ934" s="2"/>
      <c r="LIA934" s="2"/>
      <c r="LIB934" s="2"/>
      <c r="LIC934" s="2"/>
      <c r="LID934" s="2"/>
      <c r="LIE934" s="2"/>
      <c r="LIF934" s="2"/>
      <c r="LIG934" s="2"/>
      <c r="LIH934" s="2"/>
      <c r="LII934" s="2"/>
      <c r="LIJ934" s="2"/>
      <c r="LIK934" s="2"/>
      <c r="LIL934" s="2"/>
      <c r="LIM934" s="2"/>
      <c r="LIN934" s="2"/>
      <c r="LIO934" s="2"/>
      <c r="LIP934" s="2"/>
      <c r="LIQ934" s="2"/>
      <c r="LIR934" s="2"/>
      <c r="LIS934" s="2"/>
      <c r="LIT934" s="2"/>
      <c r="LIU934" s="2"/>
      <c r="LIV934" s="2"/>
      <c r="LIW934" s="2"/>
      <c r="LIX934" s="2"/>
      <c r="LIY934" s="2"/>
      <c r="LIZ934" s="2"/>
      <c r="LJA934" s="2"/>
      <c r="LJB934" s="2"/>
      <c r="LJC934" s="2"/>
      <c r="LJD934" s="2"/>
      <c r="LJE934" s="2"/>
      <c r="LJF934" s="2"/>
      <c r="LJG934" s="2"/>
      <c r="LJH934" s="2"/>
      <c r="LJI934" s="2"/>
      <c r="LJJ934" s="2"/>
      <c r="LJK934" s="2"/>
      <c r="LJL934" s="2"/>
      <c r="LJM934" s="2"/>
      <c r="LJN934" s="2"/>
      <c r="LJO934" s="2"/>
      <c r="LJP934" s="2"/>
      <c r="LJQ934" s="2"/>
      <c r="LJR934" s="2"/>
      <c r="LJS934" s="2"/>
      <c r="LJT934" s="2"/>
      <c r="LJU934" s="2"/>
      <c r="LJV934" s="2"/>
      <c r="LJW934" s="2"/>
      <c r="LJX934" s="2"/>
      <c r="LJY934" s="2"/>
      <c r="LJZ934" s="2"/>
      <c r="LKA934" s="2"/>
      <c r="LKB934" s="2"/>
      <c r="LKC934" s="2"/>
      <c r="LKD934" s="2"/>
      <c r="LKE934" s="2"/>
      <c r="LKF934" s="2"/>
      <c r="LKG934" s="2"/>
      <c r="LKH934" s="2"/>
      <c r="LKI934" s="2"/>
      <c r="LKJ934" s="2"/>
      <c r="LKK934" s="2"/>
      <c r="LKL934" s="2"/>
      <c r="LKM934" s="2"/>
      <c r="LKN934" s="2"/>
      <c r="LKO934" s="2"/>
      <c r="LKP934" s="2"/>
      <c r="LKQ934" s="2"/>
      <c r="LKR934" s="2"/>
      <c r="LKS934" s="2"/>
      <c r="LKT934" s="2"/>
      <c r="LKU934" s="2"/>
      <c r="LKV934" s="2"/>
      <c r="LKW934" s="2"/>
      <c r="LKX934" s="2"/>
      <c r="LKY934" s="2"/>
      <c r="LKZ934" s="2"/>
      <c r="LLA934" s="2"/>
      <c r="LLB934" s="2"/>
      <c r="LLC934" s="2"/>
      <c r="LLD934" s="2"/>
      <c r="LLE934" s="2"/>
      <c r="LLF934" s="2"/>
      <c r="LLG934" s="2"/>
      <c r="LLH934" s="2"/>
      <c r="LLI934" s="2"/>
      <c r="LLJ934" s="2"/>
      <c r="LLK934" s="2"/>
      <c r="LLL934" s="2"/>
      <c r="LLM934" s="2"/>
      <c r="LLN934" s="2"/>
      <c r="LLO934" s="2"/>
      <c r="LLP934" s="2"/>
      <c r="LLQ934" s="2"/>
      <c r="LLR934" s="2"/>
      <c r="LLS934" s="2"/>
      <c r="LLT934" s="2"/>
      <c r="LLU934" s="2"/>
      <c r="LLV934" s="2"/>
      <c r="LLW934" s="2"/>
      <c r="LLX934" s="2"/>
      <c r="LLY934" s="2"/>
      <c r="LLZ934" s="2"/>
      <c r="LMA934" s="2"/>
      <c r="LMB934" s="2"/>
      <c r="LMC934" s="2"/>
      <c r="LMD934" s="2"/>
      <c r="LME934" s="2"/>
      <c r="LMF934" s="2"/>
      <c r="LMG934" s="2"/>
      <c r="LMH934" s="2"/>
      <c r="LMI934" s="2"/>
      <c r="LMJ934" s="2"/>
      <c r="LMK934" s="2"/>
      <c r="LML934" s="2"/>
      <c r="LMM934" s="2"/>
      <c r="LMN934" s="2"/>
      <c r="LMO934" s="2"/>
      <c r="LMP934" s="2"/>
      <c r="LMQ934" s="2"/>
      <c r="LMR934" s="2"/>
      <c r="LMS934" s="2"/>
      <c r="LMT934" s="2"/>
      <c r="LMU934" s="2"/>
      <c r="LMV934" s="2"/>
      <c r="LMW934" s="2"/>
      <c r="LMX934" s="2"/>
      <c r="LMY934" s="2"/>
      <c r="LMZ934" s="2"/>
      <c r="LNA934" s="2"/>
      <c r="LNB934" s="2"/>
      <c r="LNC934" s="2"/>
      <c r="LND934" s="2"/>
      <c r="LNE934" s="2"/>
      <c r="LNF934" s="2"/>
      <c r="LNG934" s="2"/>
      <c r="LNH934" s="2"/>
      <c r="LNI934" s="2"/>
      <c r="LNJ934" s="2"/>
      <c r="LNK934" s="2"/>
      <c r="LNL934" s="2"/>
      <c r="LNM934" s="2"/>
      <c r="LNN934" s="2"/>
      <c r="LNO934" s="2"/>
      <c r="LNP934" s="2"/>
      <c r="LNQ934" s="2"/>
      <c r="LNR934" s="2"/>
      <c r="LNS934" s="2"/>
      <c r="LNT934" s="2"/>
      <c r="LNU934" s="2"/>
      <c r="LNV934" s="2"/>
      <c r="LNW934" s="2"/>
      <c r="LNX934" s="2"/>
      <c r="LNY934" s="2"/>
      <c r="LNZ934" s="2"/>
      <c r="LOA934" s="2"/>
      <c r="LOB934" s="2"/>
      <c r="LOC934" s="2"/>
      <c r="LOD934" s="2"/>
      <c r="LOE934" s="2"/>
      <c r="LOF934" s="2"/>
      <c r="LOG934" s="2"/>
      <c r="LOH934" s="2"/>
      <c r="LOI934" s="2"/>
      <c r="LOJ934" s="2"/>
      <c r="LOK934" s="2"/>
      <c r="LOL934" s="2"/>
      <c r="LOM934" s="2"/>
      <c r="LON934" s="2"/>
      <c r="LOO934" s="2"/>
      <c r="LOP934" s="2"/>
      <c r="LOQ934" s="2"/>
      <c r="LOR934" s="2"/>
      <c r="LOS934" s="2"/>
      <c r="LOT934" s="2"/>
      <c r="LOU934" s="2"/>
      <c r="LOV934" s="2"/>
      <c r="LOW934" s="2"/>
      <c r="LOX934" s="2"/>
      <c r="LOY934" s="2"/>
      <c r="LOZ934" s="2"/>
      <c r="LPA934" s="2"/>
      <c r="LPB934" s="2"/>
      <c r="LPC934" s="2"/>
      <c r="LPD934" s="2"/>
      <c r="LPE934" s="2"/>
      <c r="LPF934" s="2"/>
      <c r="LPG934" s="2"/>
      <c r="LPH934" s="2"/>
      <c r="LPI934" s="2"/>
      <c r="LPJ934" s="2"/>
      <c r="LPK934" s="2"/>
      <c r="LPL934" s="2"/>
      <c r="LPM934" s="2"/>
      <c r="LPN934" s="2"/>
      <c r="LPO934" s="2"/>
      <c r="LPP934" s="2"/>
      <c r="LPQ934" s="2"/>
      <c r="LPR934" s="2"/>
      <c r="LPS934" s="2"/>
      <c r="LPT934" s="2"/>
      <c r="LPU934" s="2"/>
      <c r="LPV934" s="2"/>
      <c r="LPW934" s="2"/>
      <c r="LPX934" s="2"/>
      <c r="LPY934" s="2"/>
      <c r="LPZ934" s="2"/>
      <c r="LQA934" s="2"/>
      <c r="LQB934" s="2"/>
      <c r="LQC934" s="2"/>
      <c r="LQD934" s="2"/>
      <c r="LQE934" s="2"/>
      <c r="LQF934" s="2"/>
      <c r="LQG934" s="2"/>
      <c r="LQH934" s="2"/>
      <c r="LQI934" s="2"/>
      <c r="LQJ934" s="2"/>
      <c r="LQK934" s="2"/>
      <c r="LQL934" s="2"/>
      <c r="LQM934" s="2"/>
      <c r="LQN934" s="2"/>
      <c r="LQO934" s="2"/>
      <c r="LQP934" s="2"/>
      <c r="LQQ934" s="2"/>
      <c r="LQR934" s="2"/>
      <c r="LQS934" s="2"/>
      <c r="LQT934" s="2"/>
      <c r="LQU934" s="2"/>
      <c r="LQV934" s="2"/>
      <c r="LQW934" s="2"/>
      <c r="LQX934" s="2"/>
      <c r="LQY934" s="2"/>
      <c r="LQZ934" s="2"/>
      <c r="LRA934" s="2"/>
      <c r="LRB934" s="2"/>
      <c r="LRC934" s="2"/>
      <c r="LRD934" s="2"/>
      <c r="LRE934" s="2"/>
      <c r="LRF934" s="2"/>
      <c r="LRG934" s="2"/>
      <c r="LRH934" s="2"/>
      <c r="LRI934" s="2"/>
      <c r="LRJ934" s="2"/>
      <c r="LRK934" s="2"/>
      <c r="LRL934" s="2"/>
      <c r="LRM934" s="2"/>
      <c r="LRN934" s="2"/>
      <c r="LRO934" s="2"/>
      <c r="LRP934" s="2"/>
      <c r="LRQ934" s="2"/>
      <c r="LRR934" s="2"/>
      <c r="LRS934" s="2"/>
      <c r="LRT934" s="2"/>
      <c r="LRU934" s="2"/>
      <c r="LRV934" s="2"/>
      <c r="LRW934" s="2"/>
      <c r="LRX934" s="2"/>
      <c r="LRY934" s="2"/>
      <c r="LRZ934" s="2"/>
      <c r="LSA934" s="2"/>
      <c r="LSB934" s="2"/>
      <c r="LSC934" s="2"/>
      <c r="LSD934" s="2"/>
      <c r="LSE934" s="2"/>
      <c r="LSF934" s="2"/>
      <c r="LSG934" s="2"/>
      <c r="LSH934" s="2"/>
      <c r="LSI934" s="2"/>
      <c r="LSJ934" s="2"/>
      <c r="LSK934" s="2"/>
      <c r="LSL934" s="2"/>
      <c r="LSM934" s="2"/>
      <c r="LSN934" s="2"/>
      <c r="LSO934" s="2"/>
      <c r="LSP934" s="2"/>
      <c r="LSQ934" s="2"/>
      <c r="LSR934" s="2"/>
      <c r="LSS934" s="2"/>
      <c r="LST934" s="2"/>
      <c r="LSU934" s="2"/>
      <c r="LSV934" s="2"/>
      <c r="LSW934" s="2"/>
      <c r="LSX934" s="2"/>
      <c r="LSY934" s="2"/>
      <c r="LSZ934" s="2"/>
      <c r="LTA934" s="2"/>
      <c r="LTB934" s="2"/>
      <c r="LTC934" s="2"/>
      <c r="LTD934" s="2"/>
      <c r="LTE934" s="2"/>
      <c r="LTF934" s="2"/>
      <c r="LTG934" s="2"/>
      <c r="LTH934" s="2"/>
      <c r="LTI934" s="2"/>
      <c r="LTJ934" s="2"/>
      <c r="LTK934" s="2"/>
      <c r="LTL934" s="2"/>
      <c r="LTM934" s="2"/>
      <c r="LTN934" s="2"/>
      <c r="LTO934" s="2"/>
      <c r="LTP934" s="2"/>
      <c r="LTQ934" s="2"/>
      <c r="LTR934" s="2"/>
      <c r="LTS934" s="2"/>
      <c r="LTT934" s="2"/>
      <c r="LTU934" s="2"/>
      <c r="LTV934" s="2"/>
      <c r="LTW934" s="2"/>
      <c r="LTX934" s="2"/>
      <c r="LTY934" s="2"/>
      <c r="LTZ934" s="2"/>
      <c r="LUA934" s="2"/>
      <c r="LUB934" s="2"/>
      <c r="LUC934" s="2"/>
      <c r="LUD934" s="2"/>
      <c r="LUE934" s="2"/>
      <c r="LUF934" s="2"/>
      <c r="LUG934" s="2"/>
      <c r="LUH934" s="2"/>
      <c r="LUI934" s="2"/>
      <c r="LUJ934" s="2"/>
      <c r="LUK934" s="2"/>
      <c r="LUL934" s="2"/>
      <c r="LUM934" s="2"/>
      <c r="LUN934" s="2"/>
      <c r="LUO934" s="2"/>
      <c r="LUP934" s="2"/>
      <c r="LUQ934" s="2"/>
      <c r="LUR934" s="2"/>
      <c r="LUS934" s="2"/>
      <c r="LUT934" s="2"/>
      <c r="LUU934" s="2"/>
      <c r="LUV934" s="2"/>
      <c r="LUW934" s="2"/>
      <c r="LUX934" s="2"/>
      <c r="LUY934" s="2"/>
      <c r="LUZ934" s="2"/>
      <c r="LVA934" s="2"/>
      <c r="LVB934" s="2"/>
      <c r="LVC934" s="2"/>
      <c r="LVD934" s="2"/>
      <c r="LVE934" s="2"/>
      <c r="LVF934" s="2"/>
      <c r="LVG934" s="2"/>
      <c r="LVH934" s="2"/>
      <c r="LVI934" s="2"/>
      <c r="LVJ934" s="2"/>
      <c r="LVK934" s="2"/>
      <c r="LVL934" s="2"/>
      <c r="LVM934" s="2"/>
      <c r="LVN934" s="2"/>
      <c r="LVO934" s="2"/>
      <c r="LVP934" s="2"/>
      <c r="LVQ934" s="2"/>
      <c r="LVR934" s="2"/>
      <c r="LVS934" s="2"/>
      <c r="LVT934" s="2"/>
      <c r="LVU934" s="2"/>
      <c r="LVV934" s="2"/>
      <c r="LVW934" s="2"/>
      <c r="LVX934" s="2"/>
      <c r="LVY934" s="2"/>
      <c r="LVZ934" s="2"/>
      <c r="LWA934" s="2"/>
      <c r="LWB934" s="2"/>
      <c r="LWC934" s="2"/>
      <c r="LWD934" s="2"/>
      <c r="LWE934" s="2"/>
      <c r="LWF934" s="2"/>
      <c r="LWG934" s="2"/>
      <c r="LWH934" s="2"/>
      <c r="LWI934" s="2"/>
      <c r="LWJ934" s="2"/>
      <c r="LWK934" s="2"/>
      <c r="LWL934" s="2"/>
      <c r="LWM934" s="2"/>
      <c r="LWN934" s="2"/>
      <c r="LWO934" s="2"/>
      <c r="LWP934" s="2"/>
      <c r="LWQ934" s="2"/>
      <c r="LWR934" s="2"/>
      <c r="LWS934" s="2"/>
      <c r="LWT934" s="2"/>
      <c r="LWU934" s="2"/>
      <c r="LWV934" s="2"/>
      <c r="LWW934" s="2"/>
      <c r="LWX934" s="2"/>
      <c r="LWY934" s="2"/>
      <c r="LWZ934" s="2"/>
      <c r="LXA934" s="2"/>
      <c r="LXB934" s="2"/>
      <c r="LXC934" s="2"/>
      <c r="LXD934" s="2"/>
      <c r="LXE934" s="2"/>
      <c r="LXF934" s="2"/>
      <c r="LXG934" s="2"/>
      <c r="LXH934" s="2"/>
      <c r="LXI934" s="2"/>
      <c r="LXJ934" s="2"/>
      <c r="LXK934" s="2"/>
      <c r="LXL934" s="2"/>
      <c r="LXM934" s="2"/>
      <c r="LXN934" s="2"/>
      <c r="LXO934" s="2"/>
      <c r="LXP934" s="2"/>
      <c r="LXQ934" s="2"/>
      <c r="LXR934" s="2"/>
      <c r="LXS934" s="2"/>
      <c r="LXT934" s="2"/>
      <c r="LXU934" s="2"/>
      <c r="LXV934" s="2"/>
      <c r="LXW934" s="2"/>
      <c r="LXX934" s="2"/>
      <c r="LXY934" s="2"/>
      <c r="LXZ934" s="2"/>
      <c r="LYA934" s="2"/>
      <c r="LYB934" s="2"/>
      <c r="LYC934" s="2"/>
      <c r="LYD934" s="2"/>
      <c r="LYE934" s="2"/>
      <c r="LYF934" s="2"/>
      <c r="LYG934" s="2"/>
      <c r="LYH934" s="2"/>
      <c r="LYI934" s="2"/>
      <c r="LYJ934" s="2"/>
      <c r="LYK934" s="2"/>
      <c r="LYL934" s="2"/>
      <c r="LYM934" s="2"/>
      <c r="LYN934" s="2"/>
      <c r="LYO934" s="2"/>
      <c r="LYP934" s="2"/>
      <c r="LYQ934" s="2"/>
      <c r="LYR934" s="2"/>
      <c r="LYS934" s="2"/>
      <c r="LYT934" s="2"/>
      <c r="LYU934" s="2"/>
      <c r="LYV934" s="2"/>
      <c r="LYW934" s="2"/>
      <c r="LYX934" s="2"/>
      <c r="LYY934" s="2"/>
      <c r="LYZ934" s="2"/>
      <c r="LZA934" s="2"/>
      <c r="LZB934" s="2"/>
      <c r="LZC934" s="2"/>
      <c r="LZD934" s="2"/>
      <c r="LZE934" s="2"/>
      <c r="LZF934" s="2"/>
      <c r="LZG934" s="2"/>
      <c r="LZH934" s="2"/>
      <c r="LZI934" s="2"/>
      <c r="LZJ934" s="2"/>
      <c r="LZK934" s="2"/>
      <c r="LZL934" s="2"/>
      <c r="LZM934" s="2"/>
      <c r="LZN934" s="2"/>
      <c r="LZO934" s="2"/>
      <c r="LZP934" s="2"/>
      <c r="LZQ934" s="2"/>
      <c r="LZR934" s="2"/>
      <c r="LZS934" s="2"/>
      <c r="LZT934" s="2"/>
      <c r="LZU934" s="2"/>
      <c r="LZV934" s="2"/>
      <c r="LZW934" s="2"/>
      <c r="LZX934" s="2"/>
      <c r="LZY934" s="2"/>
      <c r="LZZ934" s="2"/>
      <c r="MAA934" s="2"/>
      <c r="MAB934" s="2"/>
      <c r="MAC934" s="2"/>
      <c r="MAD934" s="2"/>
      <c r="MAE934" s="2"/>
      <c r="MAF934" s="2"/>
      <c r="MAG934" s="2"/>
      <c r="MAH934" s="2"/>
      <c r="MAI934" s="2"/>
      <c r="MAJ934" s="2"/>
      <c r="MAK934" s="2"/>
      <c r="MAL934" s="2"/>
      <c r="MAM934" s="2"/>
      <c r="MAN934" s="2"/>
      <c r="MAO934" s="2"/>
      <c r="MAP934" s="2"/>
      <c r="MAQ934" s="2"/>
      <c r="MAR934" s="2"/>
      <c r="MAS934" s="2"/>
      <c r="MAT934" s="2"/>
      <c r="MAU934" s="2"/>
      <c r="MAV934" s="2"/>
      <c r="MAW934" s="2"/>
      <c r="MAX934" s="2"/>
      <c r="MAY934" s="2"/>
      <c r="MAZ934" s="2"/>
      <c r="MBA934" s="2"/>
      <c r="MBB934" s="2"/>
      <c r="MBC934" s="2"/>
      <c r="MBD934" s="2"/>
      <c r="MBE934" s="2"/>
      <c r="MBF934" s="2"/>
      <c r="MBG934" s="2"/>
      <c r="MBH934" s="2"/>
      <c r="MBI934" s="2"/>
      <c r="MBJ934" s="2"/>
      <c r="MBK934" s="2"/>
      <c r="MBL934" s="2"/>
      <c r="MBM934" s="2"/>
      <c r="MBN934" s="2"/>
      <c r="MBO934" s="2"/>
      <c r="MBP934" s="2"/>
      <c r="MBQ934" s="2"/>
      <c r="MBR934" s="2"/>
      <c r="MBS934" s="2"/>
      <c r="MBT934" s="2"/>
      <c r="MBU934" s="2"/>
      <c r="MBV934" s="2"/>
      <c r="MBW934" s="2"/>
      <c r="MBX934" s="2"/>
      <c r="MBY934" s="2"/>
      <c r="MBZ934" s="2"/>
      <c r="MCA934" s="2"/>
      <c r="MCB934" s="2"/>
      <c r="MCC934" s="2"/>
      <c r="MCD934" s="2"/>
      <c r="MCE934" s="2"/>
      <c r="MCF934" s="2"/>
      <c r="MCG934" s="2"/>
      <c r="MCH934" s="2"/>
      <c r="MCI934" s="2"/>
      <c r="MCJ934" s="2"/>
      <c r="MCK934" s="2"/>
      <c r="MCL934" s="2"/>
      <c r="MCM934" s="2"/>
      <c r="MCN934" s="2"/>
      <c r="MCO934" s="2"/>
      <c r="MCP934" s="2"/>
      <c r="MCQ934" s="2"/>
      <c r="MCR934" s="2"/>
      <c r="MCS934" s="2"/>
      <c r="MCT934" s="2"/>
      <c r="MCU934" s="2"/>
      <c r="MCV934" s="2"/>
      <c r="MCW934" s="2"/>
      <c r="MCX934" s="2"/>
      <c r="MCY934" s="2"/>
      <c r="MCZ934" s="2"/>
      <c r="MDA934" s="2"/>
      <c r="MDB934" s="2"/>
      <c r="MDC934" s="2"/>
      <c r="MDD934" s="2"/>
      <c r="MDE934" s="2"/>
      <c r="MDF934" s="2"/>
      <c r="MDG934" s="2"/>
      <c r="MDH934" s="2"/>
      <c r="MDI934" s="2"/>
      <c r="MDJ934" s="2"/>
      <c r="MDK934" s="2"/>
      <c r="MDL934" s="2"/>
      <c r="MDM934" s="2"/>
      <c r="MDN934" s="2"/>
      <c r="MDO934" s="2"/>
      <c r="MDP934" s="2"/>
      <c r="MDQ934" s="2"/>
      <c r="MDR934" s="2"/>
      <c r="MDS934" s="2"/>
      <c r="MDT934" s="2"/>
      <c r="MDU934" s="2"/>
      <c r="MDV934" s="2"/>
      <c r="MDW934" s="2"/>
      <c r="MDX934" s="2"/>
      <c r="MDY934" s="2"/>
      <c r="MDZ934" s="2"/>
      <c r="MEA934" s="2"/>
      <c r="MEB934" s="2"/>
      <c r="MEC934" s="2"/>
      <c r="MED934" s="2"/>
      <c r="MEE934" s="2"/>
      <c r="MEF934" s="2"/>
      <c r="MEG934" s="2"/>
      <c r="MEH934" s="2"/>
      <c r="MEI934" s="2"/>
      <c r="MEJ934" s="2"/>
      <c r="MEK934" s="2"/>
      <c r="MEL934" s="2"/>
      <c r="MEM934" s="2"/>
      <c r="MEN934" s="2"/>
      <c r="MEO934" s="2"/>
      <c r="MEP934" s="2"/>
      <c r="MEQ934" s="2"/>
      <c r="MER934" s="2"/>
      <c r="MES934" s="2"/>
      <c r="MET934" s="2"/>
      <c r="MEU934" s="2"/>
      <c r="MEV934" s="2"/>
      <c r="MEW934" s="2"/>
      <c r="MEX934" s="2"/>
      <c r="MEY934" s="2"/>
      <c r="MEZ934" s="2"/>
      <c r="MFA934" s="2"/>
      <c r="MFB934" s="2"/>
      <c r="MFC934" s="2"/>
      <c r="MFD934" s="2"/>
      <c r="MFE934" s="2"/>
      <c r="MFF934" s="2"/>
      <c r="MFG934" s="2"/>
      <c r="MFH934" s="2"/>
      <c r="MFI934" s="2"/>
      <c r="MFJ934" s="2"/>
      <c r="MFK934" s="2"/>
      <c r="MFL934" s="2"/>
      <c r="MFM934" s="2"/>
      <c r="MFN934" s="2"/>
      <c r="MFO934" s="2"/>
      <c r="MFP934" s="2"/>
      <c r="MFQ934" s="2"/>
      <c r="MFR934" s="2"/>
      <c r="MFS934" s="2"/>
      <c r="MFT934" s="2"/>
      <c r="MFU934" s="2"/>
      <c r="MFV934" s="2"/>
      <c r="MFW934" s="2"/>
      <c r="MFX934" s="2"/>
      <c r="MFY934" s="2"/>
      <c r="MFZ934" s="2"/>
      <c r="MGA934" s="2"/>
      <c r="MGB934" s="2"/>
      <c r="MGC934" s="2"/>
      <c r="MGD934" s="2"/>
      <c r="MGE934" s="2"/>
      <c r="MGF934" s="2"/>
      <c r="MGG934" s="2"/>
      <c r="MGH934" s="2"/>
      <c r="MGI934" s="2"/>
      <c r="MGJ934" s="2"/>
      <c r="MGK934" s="2"/>
      <c r="MGL934" s="2"/>
      <c r="MGM934" s="2"/>
      <c r="MGN934" s="2"/>
      <c r="MGO934" s="2"/>
      <c r="MGP934" s="2"/>
      <c r="MGQ934" s="2"/>
      <c r="MGR934" s="2"/>
      <c r="MGS934" s="2"/>
      <c r="MGT934" s="2"/>
      <c r="MGU934" s="2"/>
      <c r="MGV934" s="2"/>
      <c r="MGW934" s="2"/>
      <c r="MGX934" s="2"/>
      <c r="MGY934" s="2"/>
      <c r="MGZ934" s="2"/>
      <c r="MHA934" s="2"/>
      <c r="MHB934" s="2"/>
      <c r="MHC934" s="2"/>
      <c r="MHD934" s="2"/>
      <c r="MHE934" s="2"/>
      <c r="MHF934" s="2"/>
      <c r="MHG934" s="2"/>
      <c r="MHH934" s="2"/>
      <c r="MHI934" s="2"/>
      <c r="MHJ934" s="2"/>
      <c r="MHK934" s="2"/>
      <c r="MHL934" s="2"/>
      <c r="MHM934" s="2"/>
      <c r="MHN934" s="2"/>
      <c r="MHO934" s="2"/>
      <c r="MHP934" s="2"/>
      <c r="MHQ934" s="2"/>
      <c r="MHR934" s="2"/>
      <c r="MHS934" s="2"/>
      <c r="MHT934" s="2"/>
      <c r="MHU934" s="2"/>
      <c r="MHV934" s="2"/>
      <c r="MHW934" s="2"/>
      <c r="MHX934" s="2"/>
      <c r="MHY934" s="2"/>
      <c r="MHZ934" s="2"/>
      <c r="MIA934" s="2"/>
      <c r="MIB934" s="2"/>
      <c r="MIC934" s="2"/>
      <c r="MID934" s="2"/>
      <c r="MIE934" s="2"/>
      <c r="MIF934" s="2"/>
      <c r="MIG934" s="2"/>
      <c r="MIH934" s="2"/>
      <c r="MII934" s="2"/>
      <c r="MIJ934" s="2"/>
      <c r="MIK934" s="2"/>
      <c r="MIL934" s="2"/>
      <c r="MIM934" s="2"/>
      <c r="MIN934" s="2"/>
      <c r="MIO934" s="2"/>
      <c r="MIP934" s="2"/>
      <c r="MIQ934" s="2"/>
      <c r="MIR934" s="2"/>
      <c r="MIS934" s="2"/>
      <c r="MIT934" s="2"/>
      <c r="MIU934" s="2"/>
      <c r="MIV934" s="2"/>
      <c r="MIW934" s="2"/>
      <c r="MIX934" s="2"/>
      <c r="MIY934" s="2"/>
      <c r="MIZ934" s="2"/>
      <c r="MJA934" s="2"/>
      <c r="MJB934" s="2"/>
      <c r="MJC934" s="2"/>
      <c r="MJD934" s="2"/>
      <c r="MJE934" s="2"/>
      <c r="MJF934" s="2"/>
      <c r="MJG934" s="2"/>
      <c r="MJH934" s="2"/>
      <c r="MJI934" s="2"/>
      <c r="MJJ934" s="2"/>
      <c r="MJK934" s="2"/>
      <c r="MJL934" s="2"/>
      <c r="MJM934" s="2"/>
      <c r="MJN934" s="2"/>
      <c r="MJO934" s="2"/>
      <c r="MJP934" s="2"/>
      <c r="MJQ934" s="2"/>
      <c r="MJR934" s="2"/>
      <c r="MJS934" s="2"/>
      <c r="MJT934" s="2"/>
      <c r="MJU934" s="2"/>
      <c r="MJV934" s="2"/>
      <c r="MJW934" s="2"/>
      <c r="MJX934" s="2"/>
      <c r="MJY934" s="2"/>
      <c r="MJZ934" s="2"/>
      <c r="MKA934" s="2"/>
      <c r="MKB934" s="2"/>
      <c r="MKC934" s="2"/>
      <c r="MKD934" s="2"/>
      <c r="MKE934" s="2"/>
      <c r="MKF934" s="2"/>
      <c r="MKG934" s="2"/>
      <c r="MKH934" s="2"/>
      <c r="MKI934" s="2"/>
      <c r="MKJ934" s="2"/>
      <c r="MKK934" s="2"/>
      <c r="MKL934" s="2"/>
      <c r="MKM934" s="2"/>
      <c r="MKN934" s="2"/>
      <c r="MKO934" s="2"/>
      <c r="MKP934" s="2"/>
      <c r="MKQ934" s="2"/>
      <c r="MKR934" s="2"/>
      <c r="MKS934" s="2"/>
      <c r="MKT934" s="2"/>
      <c r="MKU934" s="2"/>
      <c r="MKV934" s="2"/>
      <c r="MKW934" s="2"/>
      <c r="MKX934" s="2"/>
      <c r="MKY934" s="2"/>
      <c r="MKZ934" s="2"/>
      <c r="MLA934" s="2"/>
      <c r="MLB934" s="2"/>
      <c r="MLC934" s="2"/>
      <c r="MLD934" s="2"/>
      <c r="MLE934" s="2"/>
      <c r="MLF934" s="2"/>
      <c r="MLG934" s="2"/>
      <c r="MLH934" s="2"/>
      <c r="MLI934" s="2"/>
      <c r="MLJ934" s="2"/>
      <c r="MLK934" s="2"/>
      <c r="MLL934" s="2"/>
      <c r="MLM934" s="2"/>
      <c r="MLN934" s="2"/>
      <c r="MLO934" s="2"/>
      <c r="MLP934" s="2"/>
      <c r="MLQ934" s="2"/>
      <c r="MLR934" s="2"/>
      <c r="MLS934" s="2"/>
      <c r="MLT934" s="2"/>
      <c r="MLU934" s="2"/>
      <c r="MLV934" s="2"/>
      <c r="MLW934" s="2"/>
      <c r="MLX934" s="2"/>
      <c r="MLY934" s="2"/>
      <c r="MLZ934" s="2"/>
      <c r="MMA934" s="2"/>
      <c r="MMB934" s="2"/>
      <c r="MMC934" s="2"/>
      <c r="MMD934" s="2"/>
      <c r="MME934" s="2"/>
      <c r="MMF934" s="2"/>
      <c r="MMG934" s="2"/>
      <c r="MMH934" s="2"/>
      <c r="MMI934" s="2"/>
      <c r="MMJ934" s="2"/>
      <c r="MMK934" s="2"/>
      <c r="MML934" s="2"/>
      <c r="MMM934" s="2"/>
      <c r="MMN934" s="2"/>
      <c r="MMO934" s="2"/>
      <c r="MMP934" s="2"/>
      <c r="MMQ934" s="2"/>
      <c r="MMR934" s="2"/>
      <c r="MMS934" s="2"/>
      <c r="MMT934" s="2"/>
      <c r="MMU934" s="2"/>
      <c r="MMV934" s="2"/>
      <c r="MMW934" s="2"/>
      <c r="MMX934" s="2"/>
      <c r="MMY934" s="2"/>
      <c r="MMZ934" s="2"/>
      <c r="MNA934" s="2"/>
      <c r="MNB934" s="2"/>
      <c r="MNC934" s="2"/>
      <c r="MND934" s="2"/>
      <c r="MNE934" s="2"/>
      <c r="MNF934" s="2"/>
      <c r="MNG934" s="2"/>
      <c r="MNH934" s="2"/>
      <c r="MNI934" s="2"/>
      <c r="MNJ934" s="2"/>
      <c r="MNK934" s="2"/>
      <c r="MNL934" s="2"/>
      <c r="MNM934" s="2"/>
      <c r="MNN934" s="2"/>
      <c r="MNO934" s="2"/>
      <c r="MNP934" s="2"/>
      <c r="MNQ934" s="2"/>
      <c r="MNR934" s="2"/>
      <c r="MNS934" s="2"/>
      <c r="MNT934" s="2"/>
      <c r="MNU934" s="2"/>
      <c r="MNV934" s="2"/>
      <c r="MNW934" s="2"/>
      <c r="MNX934" s="2"/>
      <c r="MNY934" s="2"/>
      <c r="MNZ934" s="2"/>
      <c r="MOA934" s="2"/>
      <c r="MOB934" s="2"/>
      <c r="MOC934" s="2"/>
      <c r="MOD934" s="2"/>
      <c r="MOE934" s="2"/>
      <c r="MOF934" s="2"/>
      <c r="MOG934" s="2"/>
      <c r="MOH934" s="2"/>
      <c r="MOI934" s="2"/>
      <c r="MOJ934" s="2"/>
      <c r="MOK934" s="2"/>
      <c r="MOL934" s="2"/>
      <c r="MOM934" s="2"/>
      <c r="MON934" s="2"/>
      <c r="MOO934" s="2"/>
      <c r="MOP934" s="2"/>
      <c r="MOQ934" s="2"/>
      <c r="MOR934" s="2"/>
      <c r="MOS934" s="2"/>
      <c r="MOT934" s="2"/>
      <c r="MOU934" s="2"/>
      <c r="MOV934" s="2"/>
      <c r="MOW934" s="2"/>
      <c r="MOX934" s="2"/>
      <c r="MOY934" s="2"/>
      <c r="MOZ934" s="2"/>
      <c r="MPA934" s="2"/>
      <c r="MPB934" s="2"/>
      <c r="MPC934" s="2"/>
      <c r="MPD934" s="2"/>
      <c r="MPE934" s="2"/>
      <c r="MPF934" s="2"/>
      <c r="MPG934" s="2"/>
      <c r="MPH934" s="2"/>
      <c r="MPI934" s="2"/>
      <c r="MPJ934" s="2"/>
      <c r="MPK934" s="2"/>
      <c r="MPL934" s="2"/>
      <c r="MPM934" s="2"/>
      <c r="MPN934" s="2"/>
      <c r="MPO934" s="2"/>
      <c r="MPP934" s="2"/>
      <c r="MPQ934" s="2"/>
      <c r="MPR934" s="2"/>
      <c r="MPS934" s="2"/>
      <c r="MPT934" s="2"/>
      <c r="MPU934" s="2"/>
      <c r="MPV934" s="2"/>
      <c r="MPW934" s="2"/>
      <c r="MPX934" s="2"/>
      <c r="MPY934" s="2"/>
      <c r="MPZ934" s="2"/>
      <c r="MQA934" s="2"/>
      <c r="MQB934" s="2"/>
      <c r="MQC934" s="2"/>
      <c r="MQD934" s="2"/>
      <c r="MQE934" s="2"/>
      <c r="MQF934" s="2"/>
      <c r="MQG934" s="2"/>
      <c r="MQH934" s="2"/>
      <c r="MQI934" s="2"/>
      <c r="MQJ934" s="2"/>
      <c r="MQK934" s="2"/>
      <c r="MQL934" s="2"/>
      <c r="MQM934" s="2"/>
      <c r="MQN934" s="2"/>
      <c r="MQO934" s="2"/>
      <c r="MQP934" s="2"/>
      <c r="MQQ934" s="2"/>
      <c r="MQR934" s="2"/>
      <c r="MQS934" s="2"/>
      <c r="MQT934" s="2"/>
      <c r="MQU934" s="2"/>
      <c r="MQV934" s="2"/>
      <c r="MQW934" s="2"/>
      <c r="MQX934" s="2"/>
      <c r="MQY934" s="2"/>
      <c r="MQZ934" s="2"/>
      <c r="MRA934" s="2"/>
      <c r="MRB934" s="2"/>
      <c r="MRC934" s="2"/>
      <c r="MRD934" s="2"/>
      <c r="MRE934" s="2"/>
      <c r="MRF934" s="2"/>
      <c r="MRG934" s="2"/>
      <c r="MRH934" s="2"/>
      <c r="MRI934" s="2"/>
      <c r="MRJ934" s="2"/>
      <c r="MRK934" s="2"/>
      <c r="MRL934" s="2"/>
      <c r="MRM934" s="2"/>
      <c r="MRN934" s="2"/>
      <c r="MRO934" s="2"/>
      <c r="MRP934" s="2"/>
      <c r="MRQ934" s="2"/>
      <c r="MRR934" s="2"/>
      <c r="MRS934" s="2"/>
      <c r="MRT934" s="2"/>
      <c r="MRU934" s="2"/>
      <c r="MRV934" s="2"/>
      <c r="MRW934" s="2"/>
      <c r="MRX934" s="2"/>
      <c r="MRY934" s="2"/>
      <c r="MRZ934" s="2"/>
      <c r="MSA934" s="2"/>
      <c r="MSB934" s="2"/>
      <c r="MSC934" s="2"/>
      <c r="MSD934" s="2"/>
      <c r="MSE934" s="2"/>
      <c r="MSF934" s="2"/>
      <c r="MSG934" s="2"/>
      <c r="MSH934" s="2"/>
      <c r="MSI934" s="2"/>
      <c r="MSJ934" s="2"/>
      <c r="MSK934" s="2"/>
      <c r="MSL934" s="2"/>
      <c r="MSM934" s="2"/>
      <c r="MSN934" s="2"/>
      <c r="MSO934" s="2"/>
      <c r="MSP934" s="2"/>
      <c r="MSQ934" s="2"/>
      <c r="MSR934" s="2"/>
      <c r="MSS934" s="2"/>
      <c r="MST934" s="2"/>
      <c r="MSU934" s="2"/>
      <c r="MSV934" s="2"/>
      <c r="MSW934" s="2"/>
      <c r="MSX934" s="2"/>
      <c r="MSY934" s="2"/>
      <c r="MSZ934" s="2"/>
      <c r="MTA934" s="2"/>
      <c r="MTB934" s="2"/>
      <c r="MTC934" s="2"/>
      <c r="MTD934" s="2"/>
      <c r="MTE934" s="2"/>
      <c r="MTF934" s="2"/>
      <c r="MTG934" s="2"/>
      <c r="MTH934" s="2"/>
      <c r="MTI934" s="2"/>
      <c r="MTJ934" s="2"/>
      <c r="MTK934" s="2"/>
      <c r="MTL934" s="2"/>
      <c r="MTM934" s="2"/>
      <c r="MTN934" s="2"/>
      <c r="MTO934" s="2"/>
      <c r="MTP934" s="2"/>
      <c r="MTQ934" s="2"/>
      <c r="MTR934" s="2"/>
      <c r="MTS934" s="2"/>
      <c r="MTT934" s="2"/>
      <c r="MTU934" s="2"/>
      <c r="MTV934" s="2"/>
      <c r="MTW934" s="2"/>
      <c r="MTX934" s="2"/>
      <c r="MTY934" s="2"/>
      <c r="MTZ934" s="2"/>
      <c r="MUA934" s="2"/>
      <c r="MUB934" s="2"/>
      <c r="MUC934" s="2"/>
      <c r="MUD934" s="2"/>
      <c r="MUE934" s="2"/>
      <c r="MUF934" s="2"/>
      <c r="MUG934" s="2"/>
      <c r="MUH934" s="2"/>
      <c r="MUI934" s="2"/>
      <c r="MUJ934" s="2"/>
      <c r="MUK934" s="2"/>
      <c r="MUL934" s="2"/>
      <c r="MUM934" s="2"/>
      <c r="MUN934" s="2"/>
      <c r="MUO934" s="2"/>
      <c r="MUP934" s="2"/>
      <c r="MUQ934" s="2"/>
      <c r="MUR934" s="2"/>
      <c r="MUS934" s="2"/>
      <c r="MUT934" s="2"/>
      <c r="MUU934" s="2"/>
      <c r="MUV934" s="2"/>
      <c r="MUW934" s="2"/>
      <c r="MUX934" s="2"/>
      <c r="MUY934" s="2"/>
      <c r="MUZ934" s="2"/>
      <c r="MVA934" s="2"/>
      <c r="MVB934" s="2"/>
      <c r="MVC934" s="2"/>
      <c r="MVD934" s="2"/>
      <c r="MVE934" s="2"/>
      <c r="MVF934" s="2"/>
      <c r="MVG934" s="2"/>
      <c r="MVH934" s="2"/>
      <c r="MVI934" s="2"/>
      <c r="MVJ934" s="2"/>
      <c r="MVK934" s="2"/>
      <c r="MVL934" s="2"/>
      <c r="MVM934" s="2"/>
      <c r="MVN934" s="2"/>
      <c r="MVO934" s="2"/>
      <c r="MVP934" s="2"/>
      <c r="MVQ934" s="2"/>
      <c r="MVR934" s="2"/>
      <c r="MVS934" s="2"/>
      <c r="MVT934" s="2"/>
      <c r="MVU934" s="2"/>
      <c r="MVV934" s="2"/>
      <c r="MVW934" s="2"/>
      <c r="MVX934" s="2"/>
      <c r="MVY934" s="2"/>
      <c r="MVZ934" s="2"/>
      <c r="MWA934" s="2"/>
      <c r="MWB934" s="2"/>
      <c r="MWC934" s="2"/>
      <c r="MWD934" s="2"/>
      <c r="MWE934" s="2"/>
      <c r="MWF934" s="2"/>
      <c r="MWG934" s="2"/>
      <c r="MWH934" s="2"/>
      <c r="MWI934" s="2"/>
      <c r="MWJ934" s="2"/>
      <c r="MWK934" s="2"/>
      <c r="MWL934" s="2"/>
      <c r="MWM934" s="2"/>
      <c r="MWN934" s="2"/>
      <c r="MWO934" s="2"/>
      <c r="MWP934" s="2"/>
      <c r="MWQ934" s="2"/>
      <c r="MWR934" s="2"/>
      <c r="MWS934" s="2"/>
      <c r="MWT934" s="2"/>
      <c r="MWU934" s="2"/>
      <c r="MWV934" s="2"/>
      <c r="MWW934" s="2"/>
      <c r="MWX934" s="2"/>
      <c r="MWY934" s="2"/>
      <c r="MWZ934" s="2"/>
      <c r="MXA934" s="2"/>
      <c r="MXB934" s="2"/>
      <c r="MXC934" s="2"/>
      <c r="MXD934" s="2"/>
      <c r="MXE934" s="2"/>
      <c r="MXF934" s="2"/>
      <c r="MXG934" s="2"/>
      <c r="MXH934" s="2"/>
      <c r="MXI934" s="2"/>
      <c r="MXJ934" s="2"/>
      <c r="MXK934" s="2"/>
      <c r="MXL934" s="2"/>
      <c r="MXM934" s="2"/>
      <c r="MXN934" s="2"/>
      <c r="MXO934" s="2"/>
      <c r="MXP934" s="2"/>
      <c r="MXQ934" s="2"/>
      <c r="MXR934" s="2"/>
      <c r="MXS934" s="2"/>
      <c r="MXT934" s="2"/>
      <c r="MXU934" s="2"/>
      <c r="MXV934" s="2"/>
      <c r="MXW934" s="2"/>
      <c r="MXX934" s="2"/>
      <c r="MXY934" s="2"/>
      <c r="MXZ934" s="2"/>
      <c r="MYA934" s="2"/>
      <c r="MYB934" s="2"/>
      <c r="MYC934" s="2"/>
      <c r="MYD934" s="2"/>
      <c r="MYE934" s="2"/>
      <c r="MYF934" s="2"/>
      <c r="MYG934" s="2"/>
      <c r="MYH934" s="2"/>
      <c r="MYI934" s="2"/>
      <c r="MYJ934" s="2"/>
      <c r="MYK934" s="2"/>
      <c r="MYL934" s="2"/>
      <c r="MYM934" s="2"/>
      <c r="MYN934" s="2"/>
      <c r="MYO934" s="2"/>
      <c r="MYP934" s="2"/>
      <c r="MYQ934" s="2"/>
      <c r="MYR934" s="2"/>
      <c r="MYS934" s="2"/>
      <c r="MYT934" s="2"/>
      <c r="MYU934" s="2"/>
      <c r="MYV934" s="2"/>
      <c r="MYW934" s="2"/>
      <c r="MYX934" s="2"/>
      <c r="MYY934" s="2"/>
      <c r="MYZ934" s="2"/>
      <c r="MZA934" s="2"/>
      <c r="MZB934" s="2"/>
      <c r="MZC934" s="2"/>
      <c r="MZD934" s="2"/>
      <c r="MZE934" s="2"/>
      <c r="MZF934" s="2"/>
      <c r="MZG934" s="2"/>
      <c r="MZH934" s="2"/>
      <c r="MZI934" s="2"/>
      <c r="MZJ934" s="2"/>
      <c r="MZK934" s="2"/>
      <c r="MZL934" s="2"/>
      <c r="MZM934" s="2"/>
      <c r="MZN934" s="2"/>
      <c r="MZO934" s="2"/>
      <c r="MZP934" s="2"/>
      <c r="MZQ934" s="2"/>
      <c r="MZR934" s="2"/>
      <c r="MZS934" s="2"/>
      <c r="MZT934" s="2"/>
      <c r="MZU934" s="2"/>
      <c r="MZV934" s="2"/>
      <c r="MZW934" s="2"/>
      <c r="MZX934" s="2"/>
      <c r="MZY934" s="2"/>
      <c r="MZZ934" s="2"/>
      <c r="NAA934" s="2"/>
      <c r="NAB934" s="2"/>
      <c r="NAC934" s="2"/>
      <c r="NAD934" s="2"/>
      <c r="NAE934" s="2"/>
      <c r="NAF934" s="2"/>
      <c r="NAG934" s="2"/>
      <c r="NAH934" s="2"/>
      <c r="NAI934" s="2"/>
      <c r="NAJ934" s="2"/>
      <c r="NAK934" s="2"/>
      <c r="NAL934" s="2"/>
      <c r="NAM934" s="2"/>
      <c r="NAN934" s="2"/>
      <c r="NAO934" s="2"/>
      <c r="NAP934" s="2"/>
      <c r="NAQ934" s="2"/>
      <c r="NAR934" s="2"/>
      <c r="NAS934" s="2"/>
      <c r="NAT934" s="2"/>
      <c r="NAU934" s="2"/>
      <c r="NAV934" s="2"/>
      <c r="NAW934" s="2"/>
      <c r="NAX934" s="2"/>
      <c r="NAY934" s="2"/>
      <c r="NAZ934" s="2"/>
      <c r="NBA934" s="2"/>
      <c r="NBB934" s="2"/>
      <c r="NBC934" s="2"/>
      <c r="NBD934" s="2"/>
      <c r="NBE934" s="2"/>
      <c r="NBF934" s="2"/>
      <c r="NBG934" s="2"/>
      <c r="NBH934" s="2"/>
      <c r="NBI934" s="2"/>
      <c r="NBJ934" s="2"/>
      <c r="NBK934" s="2"/>
      <c r="NBL934" s="2"/>
      <c r="NBM934" s="2"/>
      <c r="NBN934" s="2"/>
      <c r="NBO934" s="2"/>
      <c r="NBP934" s="2"/>
      <c r="NBQ934" s="2"/>
      <c r="NBR934" s="2"/>
      <c r="NBS934" s="2"/>
      <c r="NBT934" s="2"/>
      <c r="NBU934" s="2"/>
      <c r="NBV934" s="2"/>
      <c r="NBW934" s="2"/>
      <c r="NBX934" s="2"/>
      <c r="NBY934" s="2"/>
      <c r="NBZ934" s="2"/>
      <c r="NCA934" s="2"/>
      <c r="NCB934" s="2"/>
      <c r="NCC934" s="2"/>
      <c r="NCD934" s="2"/>
      <c r="NCE934" s="2"/>
      <c r="NCF934" s="2"/>
      <c r="NCG934" s="2"/>
      <c r="NCH934" s="2"/>
      <c r="NCI934" s="2"/>
      <c r="NCJ934" s="2"/>
      <c r="NCK934" s="2"/>
      <c r="NCL934" s="2"/>
      <c r="NCM934" s="2"/>
      <c r="NCN934" s="2"/>
      <c r="NCO934" s="2"/>
      <c r="NCP934" s="2"/>
      <c r="NCQ934" s="2"/>
      <c r="NCR934" s="2"/>
      <c r="NCS934" s="2"/>
      <c r="NCT934" s="2"/>
      <c r="NCU934" s="2"/>
      <c r="NCV934" s="2"/>
      <c r="NCW934" s="2"/>
      <c r="NCX934" s="2"/>
      <c r="NCY934" s="2"/>
      <c r="NCZ934" s="2"/>
      <c r="NDA934" s="2"/>
      <c r="NDB934" s="2"/>
      <c r="NDC934" s="2"/>
      <c r="NDD934" s="2"/>
      <c r="NDE934" s="2"/>
      <c r="NDF934" s="2"/>
      <c r="NDG934" s="2"/>
      <c r="NDH934" s="2"/>
      <c r="NDI934" s="2"/>
      <c r="NDJ934" s="2"/>
      <c r="NDK934" s="2"/>
      <c r="NDL934" s="2"/>
      <c r="NDM934" s="2"/>
      <c r="NDN934" s="2"/>
      <c r="NDO934" s="2"/>
      <c r="NDP934" s="2"/>
      <c r="NDQ934" s="2"/>
      <c r="NDR934" s="2"/>
      <c r="NDS934" s="2"/>
      <c r="NDT934" s="2"/>
      <c r="NDU934" s="2"/>
      <c r="NDV934" s="2"/>
      <c r="NDW934" s="2"/>
      <c r="NDX934" s="2"/>
      <c r="NDY934" s="2"/>
      <c r="NDZ934" s="2"/>
      <c r="NEA934" s="2"/>
      <c r="NEB934" s="2"/>
      <c r="NEC934" s="2"/>
      <c r="NED934" s="2"/>
      <c r="NEE934" s="2"/>
      <c r="NEF934" s="2"/>
      <c r="NEG934" s="2"/>
      <c r="NEH934" s="2"/>
      <c r="NEI934" s="2"/>
      <c r="NEJ934" s="2"/>
      <c r="NEK934" s="2"/>
      <c r="NEL934" s="2"/>
      <c r="NEM934" s="2"/>
      <c r="NEN934" s="2"/>
      <c r="NEO934" s="2"/>
      <c r="NEP934" s="2"/>
      <c r="NEQ934" s="2"/>
      <c r="NER934" s="2"/>
      <c r="NES934" s="2"/>
      <c r="NET934" s="2"/>
      <c r="NEU934" s="2"/>
      <c r="NEV934" s="2"/>
      <c r="NEW934" s="2"/>
      <c r="NEX934" s="2"/>
      <c r="NEY934" s="2"/>
      <c r="NEZ934" s="2"/>
      <c r="NFA934" s="2"/>
      <c r="NFB934" s="2"/>
      <c r="NFC934" s="2"/>
      <c r="NFD934" s="2"/>
      <c r="NFE934" s="2"/>
      <c r="NFF934" s="2"/>
      <c r="NFG934" s="2"/>
      <c r="NFH934" s="2"/>
      <c r="NFI934" s="2"/>
      <c r="NFJ934" s="2"/>
      <c r="NFK934" s="2"/>
      <c r="NFL934" s="2"/>
      <c r="NFM934" s="2"/>
      <c r="NFN934" s="2"/>
      <c r="NFO934" s="2"/>
      <c r="NFP934" s="2"/>
      <c r="NFQ934" s="2"/>
      <c r="NFR934" s="2"/>
      <c r="NFS934" s="2"/>
      <c r="NFT934" s="2"/>
      <c r="NFU934" s="2"/>
      <c r="NFV934" s="2"/>
      <c r="NFW934" s="2"/>
      <c r="NFX934" s="2"/>
      <c r="NFY934" s="2"/>
      <c r="NFZ934" s="2"/>
      <c r="NGA934" s="2"/>
      <c r="NGB934" s="2"/>
      <c r="NGC934" s="2"/>
      <c r="NGD934" s="2"/>
      <c r="NGE934" s="2"/>
      <c r="NGF934" s="2"/>
      <c r="NGG934" s="2"/>
      <c r="NGH934" s="2"/>
      <c r="NGI934" s="2"/>
      <c r="NGJ934" s="2"/>
      <c r="NGK934" s="2"/>
      <c r="NGL934" s="2"/>
      <c r="NGM934" s="2"/>
      <c r="NGN934" s="2"/>
      <c r="NGO934" s="2"/>
      <c r="NGP934" s="2"/>
      <c r="NGQ934" s="2"/>
      <c r="NGR934" s="2"/>
      <c r="NGS934" s="2"/>
      <c r="NGT934" s="2"/>
      <c r="NGU934" s="2"/>
      <c r="NGV934" s="2"/>
      <c r="NGW934" s="2"/>
      <c r="NGX934" s="2"/>
      <c r="NGY934" s="2"/>
      <c r="NGZ934" s="2"/>
      <c r="NHA934" s="2"/>
      <c r="NHB934" s="2"/>
      <c r="NHC934" s="2"/>
      <c r="NHD934" s="2"/>
      <c r="NHE934" s="2"/>
      <c r="NHF934" s="2"/>
      <c r="NHG934" s="2"/>
      <c r="NHH934" s="2"/>
      <c r="NHI934" s="2"/>
      <c r="NHJ934" s="2"/>
      <c r="NHK934" s="2"/>
      <c r="NHL934" s="2"/>
      <c r="NHM934" s="2"/>
      <c r="NHN934" s="2"/>
      <c r="NHO934" s="2"/>
      <c r="NHP934" s="2"/>
      <c r="NHQ934" s="2"/>
      <c r="NHR934" s="2"/>
      <c r="NHS934" s="2"/>
      <c r="NHT934" s="2"/>
      <c r="NHU934" s="2"/>
      <c r="NHV934" s="2"/>
      <c r="NHW934" s="2"/>
      <c r="NHX934" s="2"/>
      <c r="NHY934" s="2"/>
      <c r="NHZ934" s="2"/>
      <c r="NIA934" s="2"/>
      <c r="NIB934" s="2"/>
      <c r="NIC934" s="2"/>
      <c r="NID934" s="2"/>
      <c r="NIE934" s="2"/>
      <c r="NIF934" s="2"/>
      <c r="NIG934" s="2"/>
      <c r="NIH934" s="2"/>
      <c r="NII934" s="2"/>
      <c r="NIJ934" s="2"/>
      <c r="NIK934" s="2"/>
      <c r="NIL934" s="2"/>
      <c r="NIM934" s="2"/>
      <c r="NIN934" s="2"/>
      <c r="NIO934" s="2"/>
      <c r="NIP934" s="2"/>
      <c r="NIQ934" s="2"/>
      <c r="NIR934" s="2"/>
      <c r="NIS934" s="2"/>
      <c r="NIT934" s="2"/>
      <c r="NIU934" s="2"/>
      <c r="NIV934" s="2"/>
      <c r="NIW934" s="2"/>
      <c r="NIX934" s="2"/>
      <c r="NIY934" s="2"/>
      <c r="NIZ934" s="2"/>
      <c r="NJA934" s="2"/>
      <c r="NJB934" s="2"/>
      <c r="NJC934" s="2"/>
      <c r="NJD934" s="2"/>
      <c r="NJE934" s="2"/>
      <c r="NJF934" s="2"/>
      <c r="NJG934" s="2"/>
      <c r="NJH934" s="2"/>
      <c r="NJI934" s="2"/>
      <c r="NJJ934" s="2"/>
      <c r="NJK934" s="2"/>
      <c r="NJL934" s="2"/>
      <c r="NJM934" s="2"/>
      <c r="NJN934" s="2"/>
      <c r="NJO934" s="2"/>
      <c r="NJP934" s="2"/>
      <c r="NJQ934" s="2"/>
      <c r="NJR934" s="2"/>
      <c r="NJS934" s="2"/>
      <c r="NJT934" s="2"/>
      <c r="NJU934" s="2"/>
      <c r="NJV934" s="2"/>
      <c r="NJW934" s="2"/>
      <c r="NJX934" s="2"/>
      <c r="NJY934" s="2"/>
      <c r="NJZ934" s="2"/>
      <c r="NKA934" s="2"/>
      <c r="NKB934" s="2"/>
      <c r="NKC934" s="2"/>
      <c r="NKD934" s="2"/>
      <c r="NKE934" s="2"/>
      <c r="NKF934" s="2"/>
      <c r="NKG934" s="2"/>
      <c r="NKH934" s="2"/>
      <c r="NKI934" s="2"/>
      <c r="NKJ934" s="2"/>
      <c r="NKK934" s="2"/>
      <c r="NKL934" s="2"/>
      <c r="NKM934" s="2"/>
      <c r="NKN934" s="2"/>
      <c r="NKO934" s="2"/>
      <c r="NKP934" s="2"/>
      <c r="NKQ934" s="2"/>
      <c r="NKR934" s="2"/>
      <c r="NKS934" s="2"/>
      <c r="NKT934" s="2"/>
      <c r="NKU934" s="2"/>
      <c r="NKV934" s="2"/>
      <c r="NKW934" s="2"/>
      <c r="NKX934" s="2"/>
      <c r="NKY934" s="2"/>
      <c r="NKZ934" s="2"/>
      <c r="NLA934" s="2"/>
      <c r="NLB934" s="2"/>
      <c r="NLC934" s="2"/>
      <c r="NLD934" s="2"/>
      <c r="NLE934" s="2"/>
      <c r="NLF934" s="2"/>
      <c r="NLG934" s="2"/>
      <c r="NLH934" s="2"/>
      <c r="NLI934" s="2"/>
      <c r="NLJ934" s="2"/>
      <c r="NLK934" s="2"/>
      <c r="NLL934" s="2"/>
      <c r="NLM934" s="2"/>
      <c r="NLN934" s="2"/>
      <c r="NLO934" s="2"/>
      <c r="NLP934" s="2"/>
      <c r="NLQ934" s="2"/>
      <c r="NLR934" s="2"/>
      <c r="NLS934" s="2"/>
      <c r="NLT934" s="2"/>
      <c r="NLU934" s="2"/>
      <c r="NLV934" s="2"/>
      <c r="NLW934" s="2"/>
      <c r="NLX934" s="2"/>
      <c r="NLY934" s="2"/>
      <c r="NLZ934" s="2"/>
      <c r="NMA934" s="2"/>
      <c r="NMB934" s="2"/>
      <c r="NMC934" s="2"/>
      <c r="NMD934" s="2"/>
      <c r="NME934" s="2"/>
      <c r="NMF934" s="2"/>
      <c r="NMG934" s="2"/>
      <c r="NMH934" s="2"/>
      <c r="NMI934" s="2"/>
      <c r="NMJ934" s="2"/>
      <c r="NMK934" s="2"/>
      <c r="NML934" s="2"/>
      <c r="NMM934" s="2"/>
      <c r="NMN934" s="2"/>
      <c r="NMO934" s="2"/>
      <c r="NMP934" s="2"/>
      <c r="NMQ934" s="2"/>
      <c r="NMR934" s="2"/>
      <c r="NMS934" s="2"/>
      <c r="NMT934" s="2"/>
      <c r="NMU934" s="2"/>
      <c r="NMV934" s="2"/>
      <c r="NMW934" s="2"/>
      <c r="NMX934" s="2"/>
      <c r="NMY934" s="2"/>
      <c r="NMZ934" s="2"/>
      <c r="NNA934" s="2"/>
      <c r="NNB934" s="2"/>
      <c r="NNC934" s="2"/>
      <c r="NND934" s="2"/>
      <c r="NNE934" s="2"/>
      <c r="NNF934" s="2"/>
      <c r="NNG934" s="2"/>
      <c r="NNH934" s="2"/>
      <c r="NNI934" s="2"/>
      <c r="NNJ934" s="2"/>
      <c r="NNK934" s="2"/>
      <c r="NNL934" s="2"/>
      <c r="NNM934" s="2"/>
      <c r="NNN934" s="2"/>
      <c r="NNO934" s="2"/>
      <c r="NNP934" s="2"/>
      <c r="NNQ934" s="2"/>
      <c r="NNR934" s="2"/>
      <c r="NNS934" s="2"/>
      <c r="NNT934" s="2"/>
      <c r="NNU934" s="2"/>
      <c r="NNV934" s="2"/>
      <c r="NNW934" s="2"/>
      <c r="NNX934" s="2"/>
      <c r="NNY934" s="2"/>
      <c r="NNZ934" s="2"/>
      <c r="NOA934" s="2"/>
      <c r="NOB934" s="2"/>
      <c r="NOC934" s="2"/>
      <c r="NOD934" s="2"/>
      <c r="NOE934" s="2"/>
      <c r="NOF934" s="2"/>
      <c r="NOG934" s="2"/>
      <c r="NOH934" s="2"/>
      <c r="NOI934" s="2"/>
      <c r="NOJ934" s="2"/>
      <c r="NOK934" s="2"/>
      <c r="NOL934" s="2"/>
      <c r="NOM934" s="2"/>
      <c r="NON934" s="2"/>
      <c r="NOO934" s="2"/>
      <c r="NOP934" s="2"/>
      <c r="NOQ934" s="2"/>
      <c r="NOR934" s="2"/>
      <c r="NOS934" s="2"/>
      <c r="NOT934" s="2"/>
      <c r="NOU934" s="2"/>
      <c r="NOV934" s="2"/>
      <c r="NOW934" s="2"/>
      <c r="NOX934" s="2"/>
      <c r="NOY934" s="2"/>
      <c r="NOZ934" s="2"/>
      <c r="NPA934" s="2"/>
      <c r="NPB934" s="2"/>
      <c r="NPC934" s="2"/>
      <c r="NPD934" s="2"/>
      <c r="NPE934" s="2"/>
      <c r="NPF934" s="2"/>
      <c r="NPG934" s="2"/>
      <c r="NPH934" s="2"/>
      <c r="NPI934" s="2"/>
      <c r="NPJ934" s="2"/>
      <c r="NPK934" s="2"/>
      <c r="NPL934" s="2"/>
      <c r="NPM934" s="2"/>
      <c r="NPN934" s="2"/>
      <c r="NPO934" s="2"/>
      <c r="NPP934" s="2"/>
      <c r="NPQ934" s="2"/>
      <c r="NPR934" s="2"/>
      <c r="NPS934" s="2"/>
      <c r="NPT934" s="2"/>
      <c r="NPU934" s="2"/>
      <c r="NPV934" s="2"/>
      <c r="NPW934" s="2"/>
      <c r="NPX934" s="2"/>
      <c r="NPY934" s="2"/>
      <c r="NPZ934" s="2"/>
      <c r="NQA934" s="2"/>
      <c r="NQB934" s="2"/>
      <c r="NQC934" s="2"/>
      <c r="NQD934" s="2"/>
      <c r="NQE934" s="2"/>
      <c r="NQF934" s="2"/>
      <c r="NQG934" s="2"/>
      <c r="NQH934" s="2"/>
      <c r="NQI934" s="2"/>
      <c r="NQJ934" s="2"/>
      <c r="NQK934" s="2"/>
      <c r="NQL934" s="2"/>
      <c r="NQM934" s="2"/>
      <c r="NQN934" s="2"/>
      <c r="NQO934" s="2"/>
      <c r="NQP934" s="2"/>
      <c r="NQQ934" s="2"/>
      <c r="NQR934" s="2"/>
      <c r="NQS934" s="2"/>
      <c r="NQT934" s="2"/>
      <c r="NQU934" s="2"/>
      <c r="NQV934" s="2"/>
      <c r="NQW934" s="2"/>
      <c r="NQX934" s="2"/>
      <c r="NQY934" s="2"/>
      <c r="NQZ934" s="2"/>
      <c r="NRA934" s="2"/>
      <c r="NRB934" s="2"/>
      <c r="NRC934" s="2"/>
      <c r="NRD934" s="2"/>
      <c r="NRE934" s="2"/>
      <c r="NRF934" s="2"/>
      <c r="NRG934" s="2"/>
      <c r="NRH934" s="2"/>
      <c r="NRI934" s="2"/>
      <c r="NRJ934" s="2"/>
      <c r="NRK934" s="2"/>
      <c r="NRL934" s="2"/>
      <c r="NRM934" s="2"/>
      <c r="NRN934" s="2"/>
      <c r="NRO934" s="2"/>
      <c r="NRP934" s="2"/>
      <c r="NRQ934" s="2"/>
      <c r="NRR934" s="2"/>
      <c r="NRS934" s="2"/>
      <c r="NRT934" s="2"/>
      <c r="NRU934" s="2"/>
      <c r="NRV934" s="2"/>
      <c r="NRW934" s="2"/>
      <c r="NRX934" s="2"/>
      <c r="NRY934" s="2"/>
      <c r="NRZ934" s="2"/>
      <c r="NSA934" s="2"/>
      <c r="NSB934" s="2"/>
      <c r="NSC934" s="2"/>
      <c r="NSD934" s="2"/>
      <c r="NSE934" s="2"/>
      <c r="NSF934" s="2"/>
      <c r="NSG934" s="2"/>
      <c r="NSH934" s="2"/>
      <c r="NSI934" s="2"/>
      <c r="NSJ934" s="2"/>
      <c r="NSK934" s="2"/>
      <c r="NSL934" s="2"/>
      <c r="NSM934" s="2"/>
      <c r="NSN934" s="2"/>
      <c r="NSO934" s="2"/>
      <c r="NSP934" s="2"/>
      <c r="NSQ934" s="2"/>
      <c r="NSR934" s="2"/>
      <c r="NSS934" s="2"/>
      <c r="NST934" s="2"/>
      <c r="NSU934" s="2"/>
      <c r="NSV934" s="2"/>
      <c r="NSW934" s="2"/>
      <c r="NSX934" s="2"/>
      <c r="NSY934" s="2"/>
      <c r="NSZ934" s="2"/>
      <c r="NTA934" s="2"/>
      <c r="NTB934" s="2"/>
      <c r="NTC934" s="2"/>
      <c r="NTD934" s="2"/>
      <c r="NTE934" s="2"/>
      <c r="NTF934" s="2"/>
      <c r="NTG934" s="2"/>
      <c r="NTH934" s="2"/>
      <c r="NTI934" s="2"/>
      <c r="NTJ934" s="2"/>
      <c r="NTK934" s="2"/>
      <c r="NTL934" s="2"/>
      <c r="NTM934" s="2"/>
      <c r="NTN934" s="2"/>
      <c r="NTO934" s="2"/>
      <c r="NTP934" s="2"/>
      <c r="NTQ934" s="2"/>
      <c r="NTR934" s="2"/>
      <c r="NTS934" s="2"/>
      <c r="NTT934" s="2"/>
      <c r="NTU934" s="2"/>
      <c r="NTV934" s="2"/>
      <c r="NTW934" s="2"/>
      <c r="NTX934" s="2"/>
      <c r="NTY934" s="2"/>
      <c r="NTZ934" s="2"/>
      <c r="NUA934" s="2"/>
      <c r="NUB934" s="2"/>
      <c r="NUC934" s="2"/>
      <c r="NUD934" s="2"/>
      <c r="NUE934" s="2"/>
      <c r="NUF934" s="2"/>
      <c r="NUG934" s="2"/>
      <c r="NUH934" s="2"/>
      <c r="NUI934" s="2"/>
      <c r="NUJ934" s="2"/>
      <c r="NUK934" s="2"/>
      <c r="NUL934" s="2"/>
      <c r="NUM934" s="2"/>
      <c r="NUN934" s="2"/>
      <c r="NUO934" s="2"/>
      <c r="NUP934" s="2"/>
      <c r="NUQ934" s="2"/>
      <c r="NUR934" s="2"/>
      <c r="NUS934" s="2"/>
      <c r="NUT934" s="2"/>
      <c r="NUU934" s="2"/>
      <c r="NUV934" s="2"/>
      <c r="NUW934" s="2"/>
      <c r="NUX934" s="2"/>
      <c r="NUY934" s="2"/>
      <c r="NUZ934" s="2"/>
      <c r="NVA934" s="2"/>
      <c r="NVB934" s="2"/>
      <c r="NVC934" s="2"/>
      <c r="NVD934" s="2"/>
      <c r="NVE934" s="2"/>
      <c r="NVF934" s="2"/>
      <c r="NVG934" s="2"/>
      <c r="NVH934" s="2"/>
      <c r="NVI934" s="2"/>
      <c r="NVJ934" s="2"/>
      <c r="NVK934" s="2"/>
      <c r="NVL934" s="2"/>
      <c r="NVM934" s="2"/>
      <c r="NVN934" s="2"/>
      <c r="NVO934" s="2"/>
      <c r="NVP934" s="2"/>
      <c r="NVQ934" s="2"/>
      <c r="NVR934" s="2"/>
      <c r="NVS934" s="2"/>
      <c r="NVT934" s="2"/>
      <c r="NVU934" s="2"/>
      <c r="NVV934" s="2"/>
      <c r="NVW934" s="2"/>
      <c r="NVX934" s="2"/>
      <c r="NVY934" s="2"/>
      <c r="NVZ934" s="2"/>
      <c r="NWA934" s="2"/>
      <c r="NWB934" s="2"/>
      <c r="NWC934" s="2"/>
      <c r="NWD934" s="2"/>
      <c r="NWE934" s="2"/>
      <c r="NWF934" s="2"/>
      <c r="NWG934" s="2"/>
      <c r="NWH934" s="2"/>
      <c r="NWI934" s="2"/>
      <c r="NWJ934" s="2"/>
      <c r="NWK934" s="2"/>
      <c r="NWL934" s="2"/>
      <c r="NWM934" s="2"/>
      <c r="NWN934" s="2"/>
      <c r="NWO934" s="2"/>
      <c r="NWP934" s="2"/>
      <c r="NWQ934" s="2"/>
      <c r="NWR934" s="2"/>
      <c r="NWS934" s="2"/>
      <c r="NWT934" s="2"/>
      <c r="NWU934" s="2"/>
      <c r="NWV934" s="2"/>
      <c r="NWW934" s="2"/>
      <c r="NWX934" s="2"/>
      <c r="NWY934" s="2"/>
      <c r="NWZ934" s="2"/>
      <c r="NXA934" s="2"/>
      <c r="NXB934" s="2"/>
      <c r="NXC934" s="2"/>
      <c r="NXD934" s="2"/>
      <c r="NXE934" s="2"/>
      <c r="NXF934" s="2"/>
      <c r="NXG934" s="2"/>
      <c r="NXH934" s="2"/>
      <c r="NXI934" s="2"/>
      <c r="NXJ934" s="2"/>
      <c r="NXK934" s="2"/>
      <c r="NXL934" s="2"/>
      <c r="NXM934" s="2"/>
      <c r="NXN934" s="2"/>
      <c r="NXO934" s="2"/>
      <c r="NXP934" s="2"/>
      <c r="NXQ934" s="2"/>
      <c r="NXR934" s="2"/>
      <c r="NXS934" s="2"/>
      <c r="NXT934" s="2"/>
      <c r="NXU934" s="2"/>
      <c r="NXV934" s="2"/>
      <c r="NXW934" s="2"/>
      <c r="NXX934" s="2"/>
      <c r="NXY934" s="2"/>
      <c r="NXZ934" s="2"/>
      <c r="NYA934" s="2"/>
      <c r="NYB934" s="2"/>
      <c r="NYC934" s="2"/>
      <c r="NYD934" s="2"/>
      <c r="NYE934" s="2"/>
      <c r="NYF934" s="2"/>
      <c r="NYG934" s="2"/>
      <c r="NYH934" s="2"/>
      <c r="NYI934" s="2"/>
      <c r="NYJ934" s="2"/>
      <c r="NYK934" s="2"/>
      <c r="NYL934" s="2"/>
      <c r="NYM934" s="2"/>
      <c r="NYN934" s="2"/>
      <c r="NYO934" s="2"/>
      <c r="NYP934" s="2"/>
      <c r="NYQ934" s="2"/>
      <c r="NYR934" s="2"/>
      <c r="NYS934" s="2"/>
      <c r="NYT934" s="2"/>
      <c r="NYU934" s="2"/>
      <c r="NYV934" s="2"/>
      <c r="NYW934" s="2"/>
      <c r="NYX934" s="2"/>
      <c r="NYY934" s="2"/>
      <c r="NYZ934" s="2"/>
      <c r="NZA934" s="2"/>
      <c r="NZB934" s="2"/>
      <c r="NZC934" s="2"/>
      <c r="NZD934" s="2"/>
      <c r="NZE934" s="2"/>
      <c r="NZF934" s="2"/>
      <c r="NZG934" s="2"/>
      <c r="NZH934" s="2"/>
      <c r="NZI934" s="2"/>
      <c r="NZJ934" s="2"/>
      <c r="NZK934" s="2"/>
      <c r="NZL934" s="2"/>
      <c r="NZM934" s="2"/>
      <c r="NZN934" s="2"/>
      <c r="NZO934" s="2"/>
      <c r="NZP934" s="2"/>
      <c r="NZQ934" s="2"/>
      <c r="NZR934" s="2"/>
      <c r="NZS934" s="2"/>
      <c r="NZT934" s="2"/>
      <c r="NZU934" s="2"/>
      <c r="NZV934" s="2"/>
      <c r="NZW934" s="2"/>
      <c r="NZX934" s="2"/>
      <c r="NZY934" s="2"/>
      <c r="NZZ934" s="2"/>
      <c r="OAA934" s="2"/>
      <c r="OAB934" s="2"/>
      <c r="OAC934" s="2"/>
      <c r="OAD934" s="2"/>
      <c r="OAE934" s="2"/>
      <c r="OAF934" s="2"/>
      <c r="OAG934" s="2"/>
      <c r="OAH934" s="2"/>
      <c r="OAI934" s="2"/>
      <c r="OAJ934" s="2"/>
      <c r="OAK934" s="2"/>
      <c r="OAL934" s="2"/>
      <c r="OAM934" s="2"/>
      <c r="OAN934" s="2"/>
      <c r="OAO934" s="2"/>
      <c r="OAP934" s="2"/>
      <c r="OAQ934" s="2"/>
      <c r="OAR934" s="2"/>
      <c r="OAS934" s="2"/>
      <c r="OAT934" s="2"/>
      <c r="OAU934" s="2"/>
      <c r="OAV934" s="2"/>
      <c r="OAW934" s="2"/>
      <c r="OAX934" s="2"/>
      <c r="OAY934" s="2"/>
      <c r="OAZ934" s="2"/>
      <c r="OBA934" s="2"/>
      <c r="OBB934" s="2"/>
      <c r="OBC934" s="2"/>
      <c r="OBD934" s="2"/>
      <c r="OBE934" s="2"/>
      <c r="OBF934" s="2"/>
      <c r="OBG934" s="2"/>
      <c r="OBH934" s="2"/>
      <c r="OBI934" s="2"/>
      <c r="OBJ934" s="2"/>
      <c r="OBK934" s="2"/>
      <c r="OBL934" s="2"/>
      <c r="OBM934" s="2"/>
      <c r="OBN934" s="2"/>
      <c r="OBO934" s="2"/>
      <c r="OBP934" s="2"/>
      <c r="OBQ934" s="2"/>
      <c r="OBR934" s="2"/>
      <c r="OBS934" s="2"/>
      <c r="OBT934" s="2"/>
      <c r="OBU934" s="2"/>
      <c r="OBV934" s="2"/>
      <c r="OBW934" s="2"/>
      <c r="OBX934" s="2"/>
      <c r="OBY934" s="2"/>
      <c r="OBZ934" s="2"/>
      <c r="OCA934" s="2"/>
      <c r="OCB934" s="2"/>
      <c r="OCC934" s="2"/>
      <c r="OCD934" s="2"/>
      <c r="OCE934" s="2"/>
      <c r="OCF934" s="2"/>
      <c r="OCG934" s="2"/>
      <c r="OCH934" s="2"/>
      <c r="OCI934" s="2"/>
      <c r="OCJ934" s="2"/>
      <c r="OCK934" s="2"/>
      <c r="OCL934" s="2"/>
      <c r="OCM934" s="2"/>
      <c r="OCN934" s="2"/>
      <c r="OCO934" s="2"/>
      <c r="OCP934" s="2"/>
      <c r="OCQ934" s="2"/>
      <c r="OCR934" s="2"/>
      <c r="OCS934" s="2"/>
      <c r="OCT934" s="2"/>
      <c r="OCU934" s="2"/>
      <c r="OCV934" s="2"/>
      <c r="OCW934" s="2"/>
      <c r="OCX934" s="2"/>
      <c r="OCY934" s="2"/>
      <c r="OCZ934" s="2"/>
      <c r="ODA934" s="2"/>
      <c r="ODB934" s="2"/>
      <c r="ODC934" s="2"/>
      <c r="ODD934" s="2"/>
      <c r="ODE934" s="2"/>
      <c r="ODF934" s="2"/>
      <c r="ODG934" s="2"/>
      <c r="ODH934" s="2"/>
      <c r="ODI934" s="2"/>
      <c r="ODJ934" s="2"/>
      <c r="ODK934" s="2"/>
      <c r="ODL934" s="2"/>
      <c r="ODM934" s="2"/>
      <c r="ODN934" s="2"/>
      <c r="ODO934" s="2"/>
      <c r="ODP934" s="2"/>
      <c r="ODQ934" s="2"/>
      <c r="ODR934" s="2"/>
      <c r="ODS934" s="2"/>
      <c r="ODT934" s="2"/>
      <c r="ODU934" s="2"/>
      <c r="ODV934" s="2"/>
      <c r="ODW934" s="2"/>
      <c r="ODX934" s="2"/>
      <c r="ODY934" s="2"/>
      <c r="ODZ934" s="2"/>
      <c r="OEA934" s="2"/>
      <c r="OEB934" s="2"/>
      <c r="OEC934" s="2"/>
      <c r="OED934" s="2"/>
      <c r="OEE934" s="2"/>
      <c r="OEF934" s="2"/>
      <c r="OEG934" s="2"/>
      <c r="OEH934" s="2"/>
      <c r="OEI934" s="2"/>
      <c r="OEJ934" s="2"/>
      <c r="OEK934" s="2"/>
      <c r="OEL934" s="2"/>
      <c r="OEM934" s="2"/>
      <c r="OEN934" s="2"/>
      <c r="OEO934" s="2"/>
      <c r="OEP934" s="2"/>
      <c r="OEQ934" s="2"/>
      <c r="OER934" s="2"/>
      <c r="OES934" s="2"/>
      <c r="OET934" s="2"/>
      <c r="OEU934" s="2"/>
      <c r="OEV934" s="2"/>
      <c r="OEW934" s="2"/>
      <c r="OEX934" s="2"/>
      <c r="OEY934" s="2"/>
      <c r="OEZ934" s="2"/>
      <c r="OFA934" s="2"/>
      <c r="OFB934" s="2"/>
      <c r="OFC934" s="2"/>
      <c r="OFD934" s="2"/>
      <c r="OFE934" s="2"/>
      <c r="OFF934" s="2"/>
      <c r="OFG934" s="2"/>
      <c r="OFH934" s="2"/>
      <c r="OFI934" s="2"/>
      <c r="OFJ934" s="2"/>
      <c r="OFK934" s="2"/>
      <c r="OFL934" s="2"/>
      <c r="OFM934" s="2"/>
      <c r="OFN934" s="2"/>
      <c r="OFO934" s="2"/>
      <c r="OFP934" s="2"/>
      <c r="OFQ934" s="2"/>
      <c r="OFR934" s="2"/>
      <c r="OFS934" s="2"/>
      <c r="OFT934" s="2"/>
      <c r="OFU934" s="2"/>
      <c r="OFV934" s="2"/>
      <c r="OFW934" s="2"/>
      <c r="OFX934" s="2"/>
      <c r="OFY934" s="2"/>
      <c r="OFZ934" s="2"/>
      <c r="OGA934" s="2"/>
      <c r="OGB934" s="2"/>
      <c r="OGC934" s="2"/>
      <c r="OGD934" s="2"/>
      <c r="OGE934" s="2"/>
      <c r="OGF934" s="2"/>
      <c r="OGG934" s="2"/>
      <c r="OGH934" s="2"/>
      <c r="OGI934" s="2"/>
      <c r="OGJ934" s="2"/>
      <c r="OGK934" s="2"/>
      <c r="OGL934" s="2"/>
      <c r="OGM934" s="2"/>
      <c r="OGN934" s="2"/>
      <c r="OGO934" s="2"/>
      <c r="OGP934" s="2"/>
      <c r="OGQ934" s="2"/>
      <c r="OGR934" s="2"/>
      <c r="OGS934" s="2"/>
      <c r="OGT934" s="2"/>
      <c r="OGU934" s="2"/>
      <c r="OGV934" s="2"/>
      <c r="OGW934" s="2"/>
      <c r="OGX934" s="2"/>
      <c r="OGY934" s="2"/>
      <c r="OGZ934" s="2"/>
      <c r="OHA934" s="2"/>
      <c r="OHB934" s="2"/>
      <c r="OHC934" s="2"/>
      <c r="OHD934" s="2"/>
      <c r="OHE934" s="2"/>
      <c r="OHF934" s="2"/>
      <c r="OHG934" s="2"/>
      <c r="OHH934" s="2"/>
      <c r="OHI934" s="2"/>
      <c r="OHJ934" s="2"/>
      <c r="OHK934" s="2"/>
      <c r="OHL934" s="2"/>
      <c r="OHM934" s="2"/>
      <c r="OHN934" s="2"/>
      <c r="OHO934" s="2"/>
      <c r="OHP934" s="2"/>
      <c r="OHQ934" s="2"/>
      <c r="OHR934" s="2"/>
      <c r="OHS934" s="2"/>
      <c r="OHT934" s="2"/>
      <c r="OHU934" s="2"/>
      <c r="OHV934" s="2"/>
      <c r="OHW934" s="2"/>
      <c r="OHX934" s="2"/>
      <c r="OHY934" s="2"/>
      <c r="OHZ934" s="2"/>
      <c r="OIA934" s="2"/>
      <c r="OIB934" s="2"/>
      <c r="OIC934" s="2"/>
      <c r="OID934" s="2"/>
      <c r="OIE934" s="2"/>
      <c r="OIF934" s="2"/>
      <c r="OIG934" s="2"/>
      <c r="OIH934" s="2"/>
      <c r="OII934" s="2"/>
      <c r="OIJ934" s="2"/>
      <c r="OIK934" s="2"/>
      <c r="OIL934" s="2"/>
      <c r="OIM934" s="2"/>
      <c r="OIN934" s="2"/>
      <c r="OIO934" s="2"/>
      <c r="OIP934" s="2"/>
      <c r="OIQ934" s="2"/>
      <c r="OIR934" s="2"/>
      <c r="OIS934" s="2"/>
      <c r="OIT934" s="2"/>
      <c r="OIU934" s="2"/>
      <c r="OIV934" s="2"/>
      <c r="OIW934" s="2"/>
      <c r="OIX934" s="2"/>
      <c r="OIY934" s="2"/>
      <c r="OIZ934" s="2"/>
      <c r="OJA934" s="2"/>
      <c r="OJB934" s="2"/>
      <c r="OJC934" s="2"/>
      <c r="OJD934" s="2"/>
      <c r="OJE934" s="2"/>
      <c r="OJF934" s="2"/>
      <c r="OJG934" s="2"/>
      <c r="OJH934" s="2"/>
      <c r="OJI934" s="2"/>
      <c r="OJJ934" s="2"/>
      <c r="OJK934" s="2"/>
      <c r="OJL934" s="2"/>
      <c r="OJM934" s="2"/>
      <c r="OJN934" s="2"/>
      <c r="OJO934" s="2"/>
      <c r="OJP934" s="2"/>
      <c r="OJQ934" s="2"/>
      <c r="OJR934" s="2"/>
      <c r="OJS934" s="2"/>
      <c r="OJT934" s="2"/>
      <c r="OJU934" s="2"/>
      <c r="OJV934" s="2"/>
      <c r="OJW934" s="2"/>
      <c r="OJX934" s="2"/>
      <c r="OJY934" s="2"/>
      <c r="OJZ934" s="2"/>
      <c r="OKA934" s="2"/>
      <c r="OKB934" s="2"/>
      <c r="OKC934" s="2"/>
      <c r="OKD934" s="2"/>
      <c r="OKE934" s="2"/>
      <c r="OKF934" s="2"/>
      <c r="OKG934" s="2"/>
      <c r="OKH934" s="2"/>
      <c r="OKI934" s="2"/>
      <c r="OKJ934" s="2"/>
      <c r="OKK934" s="2"/>
      <c r="OKL934" s="2"/>
      <c r="OKM934" s="2"/>
      <c r="OKN934" s="2"/>
      <c r="OKO934" s="2"/>
      <c r="OKP934" s="2"/>
      <c r="OKQ934" s="2"/>
      <c r="OKR934" s="2"/>
      <c r="OKS934" s="2"/>
      <c r="OKT934" s="2"/>
      <c r="OKU934" s="2"/>
      <c r="OKV934" s="2"/>
      <c r="OKW934" s="2"/>
      <c r="OKX934" s="2"/>
      <c r="OKY934" s="2"/>
      <c r="OKZ934" s="2"/>
      <c r="OLA934" s="2"/>
      <c r="OLB934" s="2"/>
      <c r="OLC934" s="2"/>
      <c r="OLD934" s="2"/>
      <c r="OLE934" s="2"/>
      <c r="OLF934" s="2"/>
      <c r="OLG934" s="2"/>
      <c r="OLH934" s="2"/>
      <c r="OLI934" s="2"/>
      <c r="OLJ934" s="2"/>
      <c r="OLK934" s="2"/>
      <c r="OLL934" s="2"/>
      <c r="OLM934" s="2"/>
      <c r="OLN934" s="2"/>
      <c r="OLO934" s="2"/>
      <c r="OLP934" s="2"/>
      <c r="OLQ934" s="2"/>
      <c r="OLR934" s="2"/>
      <c r="OLS934" s="2"/>
      <c r="OLT934" s="2"/>
      <c r="OLU934" s="2"/>
      <c r="OLV934" s="2"/>
      <c r="OLW934" s="2"/>
      <c r="OLX934" s="2"/>
      <c r="OLY934" s="2"/>
      <c r="OLZ934" s="2"/>
      <c r="OMA934" s="2"/>
      <c r="OMB934" s="2"/>
      <c r="OMC934" s="2"/>
      <c r="OMD934" s="2"/>
      <c r="OME934" s="2"/>
      <c r="OMF934" s="2"/>
      <c r="OMG934" s="2"/>
      <c r="OMH934" s="2"/>
      <c r="OMI934" s="2"/>
      <c r="OMJ934" s="2"/>
      <c r="OMK934" s="2"/>
      <c r="OML934" s="2"/>
      <c r="OMM934" s="2"/>
      <c r="OMN934" s="2"/>
      <c r="OMO934" s="2"/>
      <c r="OMP934" s="2"/>
      <c r="OMQ934" s="2"/>
      <c r="OMR934" s="2"/>
      <c r="OMS934" s="2"/>
      <c r="OMT934" s="2"/>
      <c r="OMU934" s="2"/>
      <c r="OMV934" s="2"/>
      <c r="OMW934" s="2"/>
      <c r="OMX934" s="2"/>
      <c r="OMY934" s="2"/>
      <c r="OMZ934" s="2"/>
      <c r="ONA934" s="2"/>
      <c r="ONB934" s="2"/>
      <c r="ONC934" s="2"/>
      <c r="OND934" s="2"/>
      <c r="ONE934" s="2"/>
      <c r="ONF934" s="2"/>
      <c r="ONG934" s="2"/>
      <c r="ONH934" s="2"/>
      <c r="ONI934" s="2"/>
      <c r="ONJ934" s="2"/>
      <c r="ONK934" s="2"/>
      <c r="ONL934" s="2"/>
      <c r="ONM934" s="2"/>
      <c r="ONN934" s="2"/>
      <c r="ONO934" s="2"/>
      <c r="ONP934" s="2"/>
      <c r="ONQ934" s="2"/>
      <c r="ONR934" s="2"/>
      <c r="ONS934" s="2"/>
      <c r="ONT934" s="2"/>
      <c r="ONU934" s="2"/>
      <c r="ONV934" s="2"/>
      <c r="ONW934" s="2"/>
      <c r="ONX934" s="2"/>
      <c r="ONY934" s="2"/>
      <c r="ONZ934" s="2"/>
      <c r="OOA934" s="2"/>
      <c r="OOB934" s="2"/>
      <c r="OOC934" s="2"/>
      <c r="OOD934" s="2"/>
      <c r="OOE934" s="2"/>
      <c r="OOF934" s="2"/>
      <c r="OOG934" s="2"/>
      <c r="OOH934" s="2"/>
      <c r="OOI934" s="2"/>
      <c r="OOJ934" s="2"/>
      <c r="OOK934" s="2"/>
      <c r="OOL934" s="2"/>
      <c r="OOM934" s="2"/>
      <c r="OON934" s="2"/>
      <c r="OOO934" s="2"/>
      <c r="OOP934" s="2"/>
      <c r="OOQ934" s="2"/>
      <c r="OOR934" s="2"/>
      <c r="OOS934" s="2"/>
      <c r="OOT934" s="2"/>
      <c r="OOU934" s="2"/>
      <c r="OOV934" s="2"/>
      <c r="OOW934" s="2"/>
      <c r="OOX934" s="2"/>
      <c r="OOY934" s="2"/>
      <c r="OOZ934" s="2"/>
      <c r="OPA934" s="2"/>
      <c r="OPB934" s="2"/>
      <c r="OPC934" s="2"/>
      <c r="OPD934" s="2"/>
      <c r="OPE934" s="2"/>
      <c r="OPF934" s="2"/>
      <c r="OPG934" s="2"/>
      <c r="OPH934" s="2"/>
      <c r="OPI934" s="2"/>
      <c r="OPJ934" s="2"/>
      <c r="OPK934" s="2"/>
      <c r="OPL934" s="2"/>
      <c r="OPM934" s="2"/>
      <c r="OPN934" s="2"/>
      <c r="OPO934" s="2"/>
      <c r="OPP934" s="2"/>
      <c r="OPQ934" s="2"/>
      <c r="OPR934" s="2"/>
      <c r="OPS934" s="2"/>
      <c r="OPT934" s="2"/>
      <c r="OPU934" s="2"/>
      <c r="OPV934" s="2"/>
      <c r="OPW934" s="2"/>
      <c r="OPX934" s="2"/>
      <c r="OPY934" s="2"/>
      <c r="OPZ934" s="2"/>
      <c r="OQA934" s="2"/>
      <c r="OQB934" s="2"/>
      <c r="OQC934" s="2"/>
      <c r="OQD934" s="2"/>
      <c r="OQE934" s="2"/>
      <c r="OQF934" s="2"/>
      <c r="OQG934" s="2"/>
      <c r="OQH934" s="2"/>
      <c r="OQI934" s="2"/>
      <c r="OQJ934" s="2"/>
      <c r="OQK934" s="2"/>
      <c r="OQL934" s="2"/>
      <c r="OQM934" s="2"/>
      <c r="OQN934" s="2"/>
      <c r="OQO934" s="2"/>
      <c r="OQP934" s="2"/>
      <c r="OQQ934" s="2"/>
      <c r="OQR934" s="2"/>
      <c r="OQS934" s="2"/>
      <c r="OQT934" s="2"/>
      <c r="OQU934" s="2"/>
      <c r="OQV934" s="2"/>
      <c r="OQW934" s="2"/>
      <c r="OQX934" s="2"/>
      <c r="OQY934" s="2"/>
      <c r="OQZ934" s="2"/>
      <c r="ORA934" s="2"/>
      <c r="ORB934" s="2"/>
      <c r="ORC934" s="2"/>
      <c r="ORD934" s="2"/>
      <c r="ORE934" s="2"/>
      <c r="ORF934" s="2"/>
      <c r="ORG934" s="2"/>
      <c r="ORH934" s="2"/>
      <c r="ORI934" s="2"/>
      <c r="ORJ934" s="2"/>
      <c r="ORK934" s="2"/>
      <c r="ORL934" s="2"/>
      <c r="ORM934" s="2"/>
      <c r="ORN934" s="2"/>
      <c r="ORO934" s="2"/>
      <c r="ORP934" s="2"/>
      <c r="ORQ934" s="2"/>
      <c r="ORR934" s="2"/>
      <c r="ORS934" s="2"/>
      <c r="ORT934" s="2"/>
      <c r="ORU934" s="2"/>
      <c r="ORV934" s="2"/>
      <c r="ORW934" s="2"/>
      <c r="ORX934" s="2"/>
      <c r="ORY934" s="2"/>
      <c r="ORZ934" s="2"/>
      <c r="OSA934" s="2"/>
      <c r="OSB934" s="2"/>
      <c r="OSC934" s="2"/>
      <c r="OSD934" s="2"/>
      <c r="OSE934" s="2"/>
      <c r="OSF934" s="2"/>
      <c r="OSG934" s="2"/>
      <c r="OSH934" s="2"/>
      <c r="OSI934" s="2"/>
      <c r="OSJ934" s="2"/>
      <c r="OSK934" s="2"/>
      <c r="OSL934" s="2"/>
      <c r="OSM934" s="2"/>
      <c r="OSN934" s="2"/>
      <c r="OSO934" s="2"/>
      <c r="OSP934" s="2"/>
      <c r="OSQ934" s="2"/>
      <c r="OSR934" s="2"/>
      <c r="OSS934" s="2"/>
      <c r="OST934" s="2"/>
      <c r="OSU934" s="2"/>
      <c r="OSV934" s="2"/>
      <c r="OSW934" s="2"/>
      <c r="OSX934" s="2"/>
      <c r="OSY934" s="2"/>
      <c r="OSZ934" s="2"/>
      <c r="OTA934" s="2"/>
      <c r="OTB934" s="2"/>
      <c r="OTC934" s="2"/>
      <c r="OTD934" s="2"/>
      <c r="OTE934" s="2"/>
      <c r="OTF934" s="2"/>
      <c r="OTG934" s="2"/>
      <c r="OTH934" s="2"/>
      <c r="OTI934" s="2"/>
      <c r="OTJ934" s="2"/>
      <c r="OTK934" s="2"/>
      <c r="OTL934" s="2"/>
      <c r="OTM934" s="2"/>
      <c r="OTN934" s="2"/>
      <c r="OTO934" s="2"/>
      <c r="OTP934" s="2"/>
      <c r="OTQ934" s="2"/>
      <c r="OTR934" s="2"/>
      <c r="OTS934" s="2"/>
      <c r="OTT934" s="2"/>
      <c r="OTU934" s="2"/>
      <c r="OTV934" s="2"/>
      <c r="OTW934" s="2"/>
      <c r="OTX934" s="2"/>
      <c r="OTY934" s="2"/>
      <c r="OTZ934" s="2"/>
      <c r="OUA934" s="2"/>
      <c r="OUB934" s="2"/>
      <c r="OUC934" s="2"/>
      <c r="OUD934" s="2"/>
      <c r="OUE934" s="2"/>
      <c r="OUF934" s="2"/>
      <c r="OUG934" s="2"/>
      <c r="OUH934" s="2"/>
      <c r="OUI934" s="2"/>
      <c r="OUJ934" s="2"/>
      <c r="OUK934" s="2"/>
      <c r="OUL934" s="2"/>
      <c r="OUM934" s="2"/>
      <c r="OUN934" s="2"/>
      <c r="OUO934" s="2"/>
      <c r="OUP934" s="2"/>
      <c r="OUQ934" s="2"/>
      <c r="OUR934" s="2"/>
      <c r="OUS934" s="2"/>
      <c r="OUT934" s="2"/>
      <c r="OUU934" s="2"/>
      <c r="OUV934" s="2"/>
      <c r="OUW934" s="2"/>
      <c r="OUX934" s="2"/>
      <c r="OUY934" s="2"/>
      <c r="OUZ934" s="2"/>
      <c r="OVA934" s="2"/>
      <c r="OVB934" s="2"/>
      <c r="OVC934" s="2"/>
      <c r="OVD934" s="2"/>
      <c r="OVE934" s="2"/>
      <c r="OVF934" s="2"/>
      <c r="OVG934" s="2"/>
      <c r="OVH934" s="2"/>
      <c r="OVI934" s="2"/>
      <c r="OVJ934" s="2"/>
      <c r="OVK934" s="2"/>
      <c r="OVL934" s="2"/>
      <c r="OVM934" s="2"/>
      <c r="OVN934" s="2"/>
      <c r="OVO934" s="2"/>
      <c r="OVP934" s="2"/>
      <c r="OVQ934" s="2"/>
      <c r="OVR934" s="2"/>
      <c r="OVS934" s="2"/>
      <c r="OVT934" s="2"/>
      <c r="OVU934" s="2"/>
      <c r="OVV934" s="2"/>
      <c r="OVW934" s="2"/>
      <c r="OVX934" s="2"/>
      <c r="OVY934" s="2"/>
      <c r="OVZ934" s="2"/>
      <c r="OWA934" s="2"/>
      <c r="OWB934" s="2"/>
      <c r="OWC934" s="2"/>
      <c r="OWD934" s="2"/>
      <c r="OWE934" s="2"/>
      <c r="OWF934" s="2"/>
      <c r="OWG934" s="2"/>
      <c r="OWH934" s="2"/>
      <c r="OWI934" s="2"/>
      <c r="OWJ934" s="2"/>
      <c r="OWK934" s="2"/>
      <c r="OWL934" s="2"/>
      <c r="OWM934" s="2"/>
      <c r="OWN934" s="2"/>
      <c r="OWO934" s="2"/>
      <c r="OWP934" s="2"/>
      <c r="OWQ934" s="2"/>
      <c r="OWR934" s="2"/>
      <c r="OWS934" s="2"/>
      <c r="OWT934" s="2"/>
      <c r="OWU934" s="2"/>
      <c r="OWV934" s="2"/>
      <c r="OWW934" s="2"/>
      <c r="OWX934" s="2"/>
      <c r="OWY934" s="2"/>
      <c r="OWZ934" s="2"/>
      <c r="OXA934" s="2"/>
      <c r="OXB934" s="2"/>
      <c r="OXC934" s="2"/>
      <c r="OXD934" s="2"/>
      <c r="OXE934" s="2"/>
      <c r="OXF934" s="2"/>
      <c r="OXG934" s="2"/>
      <c r="OXH934" s="2"/>
      <c r="OXI934" s="2"/>
      <c r="OXJ934" s="2"/>
      <c r="OXK934" s="2"/>
      <c r="OXL934" s="2"/>
      <c r="OXM934" s="2"/>
      <c r="OXN934" s="2"/>
      <c r="OXO934" s="2"/>
      <c r="OXP934" s="2"/>
      <c r="OXQ934" s="2"/>
      <c r="OXR934" s="2"/>
      <c r="OXS934" s="2"/>
      <c r="OXT934" s="2"/>
      <c r="OXU934" s="2"/>
      <c r="OXV934" s="2"/>
      <c r="OXW934" s="2"/>
      <c r="OXX934" s="2"/>
      <c r="OXY934" s="2"/>
      <c r="OXZ934" s="2"/>
      <c r="OYA934" s="2"/>
      <c r="OYB934" s="2"/>
      <c r="OYC934" s="2"/>
      <c r="OYD934" s="2"/>
      <c r="OYE934" s="2"/>
      <c r="OYF934" s="2"/>
      <c r="OYG934" s="2"/>
      <c r="OYH934" s="2"/>
      <c r="OYI934" s="2"/>
      <c r="OYJ934" s="2"/>
      <c r="OYK934" s="2"/>
      <c r="OYL934" s="2"/>
      <c r="OYM934" s="2"/>
      <c r="OYN934" s="2"/>
      <c r="OYO934" s="2"/>
      <c r="OYP934" s="2"/>
      <c r="OYQ934" s="2"/>
      <c r="OYR934" s="2"/>
      <c r="OYS934" s="2"/>
      <c r="OYT934" s="2"/>
      <c r="OYU934" s="2"/>
      <c r="OYV934" s="2"/>
      <c r="OYW934" s="2"/>
      <c r="OYX934" s="2"/>
      <c r="OYY934" s="2"/>
      <c r="OYZ934" s="2"/>
      <c r="OZA934" s="2"/>
      <c r="OZB934" s="2"/>
      <c r="OZC934" s="2"/>
      <c r="OZD934" s="2"/>
      <c r="OZE934" s="2"/>
      <c r="OZF934" s="2"/>
      <c r="OZG934" s="2"/>
      <c r="OZH934" s="2"/>
      <c r="OZI934" s="2"/>
      <c r="OZJ934" s="2"/>
      <c r="OZK934" s="2"/>
      <c r="OZL934" s="2"/>
      <c r="OZM934" s="2"/>
      <c r="OZN934" s="2"/>
      <c r="OZO934" s="2"/>
      <c r="OZP934" s="2"/>
      <c r="OZQ934" s="2"/>
      <c r="OZR934" s="2"/>
      <c r="OZS934" s="2"/>
      <c r="OZT934" s="2"/>
      <c r="OZU934" s="2"/>
      <c r="OZV934" s="2"/>
      <c r="OZW934" s="2"/>
      <c r="OZX934" s="2"/>
      <c r="OZY934" s="2"/>
      <c r="OZZ934" s="2"/>
      <c r="PAA934" s="2"/>
      <c r="PAB934" s="2"/>
      <c r="PAC934" s="2"/>
      <c r="PAD934" s="2"/>
      <c r="PAE934" s="2"/>
      <c r="PAF934" s="2"/>
      <c r="PAG934" s="2"/>
      <c r="PAH934" s="2"/>
      <c r="PAI934" s="2"/>
      <c r="PAJ934" s="2"/>
      <c r="PAK934" s="2"/>
      <c r="PAL934" s="2"/>
      <c r="PAM934" s="2"/>
      <c r="PAN934" s="2"/>
      <c r="PAO934" s="2"/>
      <c r="PAP934" s="2"/>
      <c r="PAQ934" s="2"/>
      <c r="PAR934" s="2"/>
      <c r="PAS934" s="2"/>
      <c r="PAT934" s="2"/>
      <c r="PAU934" s="2"/>
      <c r="PAV934" s="2"/>
      <c r="PAW934" s="2"/>
      <c r="PAX934" s="2"/>
      <c r="PAY934" s="2"/>
      <c r="PAZ934" s="2"/>
      <c r="PBA934" s="2"/>
      <c r="PBB934" s="2"/>
      <c r="PBC934" s="2"/>
      <c r="PBD934" s="2"/>
      <c r="PBE934" s="2"/>
      <c r="PBF934" s="2"/>
      <c r="PBG934" s="2"/>
      <c r="PBH934" s="2"/>
      <c r="PBI934" s="2"/>
      <c r="PBJ934" s="2"/>
      <c r="PBK934" s="2"/>
      <c r="PBL934" s="2"/>
      <c r="PBM934" s="2"/>
      <c r="PBN934" s="2"/>
      <c r="PBO934" s="2"/>
      <c r="PBP934" s="2"/>
      <c r="PBQ934" s="2"/>
      <c r="PBR934" s="2"/>
      <c r="PBS934" s="2"/>
      <c r="PBT934" s="2"/>
      <c r="PBU934" s="2"/>
      <c r="PBV934" s="2"/>
      <c r="PBW934" s="2"/>
      <c r="PBX934" s="2"/>
      <c r="PBY934" s="2"/>
      <c r="PBZ934" s="2"/>
      <c r="PCA934" s="2"/>
      <c r="PCB934" s="2"/>
      <c r="PCC934" s="2"/>
      <c r="PCD934" s="2"/>
      <c r="PCE934" s="2"/>
      <c r="PCF934" s="2"/>
      <c r="PCG934" s="2"/>
      <c r="PCH934" s="2"/>
      <c r="PCI934" s="2"/>
      <c r="PCJ934" s="2"/>
      <c r="PCK934" s="2"/>
      <c r="PCL934" s="2"/>
      <c r="PCM934" s="2"/>
      <c r="PCN934" s="2"/>
      <c r="PCO934" s="2"/>
      <c r="PCP934" s="2"/>
      <c r="PCQ934" s="2"/>
      <c r="PCR934" s="2"/>
      <c r="PCS934" s="2"/>
      <c r="PCT934" s="2"/>
      <c r="PCU934" s="2"/>
      <c r="PCV934" s="2"/>
      <c r="PCW934" s="2"/>
      <c r="PCX934" s="2"/>
      <c r="PCY934" s="2"/>
      <c r="PCZ934" s="2"/>
      <c r="PDA934" s="2"/>
      <c r="PDB934" s="2"/>
      <c r="PDC934" s="2"/>
      <c r="PDD934" s="2"/>
      <c r="PDE934" s="2"/>
      <c r="PDF934" s="2"/>
      <c r="PDG934" s="2"/>
      <c r="PDH934" s="2"/>
      <c r="PDI934" s="2"/>
      <c r="PDJ934" s="2"/>
      <c r="PDK934" s="2"/>
      <c r="PDL934" s="2"/>
      <c r="PDM934" s="2"/>
      <c r="PDN934" s="2"/>
      <c r="PDO934" s="2"/>
      <c r="PDP934" s="2"/>
      <c r="PDQ934" s="2"/>
      <c r="PDR934" s="2"/>
      <c r="PDS934" s="2"/>
      <c r="PDT934" s="2"/>
      <c r="PDU934" s="2"/>
      <c r="PDV934" s="2"/>
      <c r="PDW934" s="2"/>
      <c r="PDX934" s="2"/>
      <c r="PDY934" s="2"/>
      <c r="PDZ934" s="2"/>
      <c r="PEA934" s="2"/>
      <c r="PEB934" s="2"/>
      <c r="PEC934" s="2"/>
      <c r="PED934" s="2"/>
      <c r="PEE934" s="2"/>
      <c r="PEF934" s="2"/>
      <c r="PEG934" s="2"/>
      <c r="PEH934" s="2"/>
      <c r="PEI934" s="2"/>
      <c r="PEJ934" s="2"/>
      <c r="PEK934" s="2"/>
      <c r="PEL934" s="2"/>
      <c r="PEM934" s="2"/>
      <c r="PEN934" s="2"/>
      <c r="PEO934" s="2"/>
      <c r="PEP934" s="2"/>
      <c r="PEQ934" s="2"/>
      <c r="PER934" s="2"/>
      <c r="PES934" s="2"/>
      <c r="PET934" s="2"/>
      <c r="PEU934" s="2"/>
      <c r="PEV934" s="2"/>
      <c r="PEW934" s="2"/>
      <c r="PEX934" s="2"/>
      <c r="PEY934" s="2"/>
      <c r="PEZ934" s="2"/>
      <c r="PFA934" s="2"/>
      <c r="PFB934" s="2"/>
      <c r="PFC934" s="2"/>
      <c r="PFD934" s="2"/>
      <c r="PFE934" s="2"/>
      <c r="PFF934" s="2"/>
      <c r="PFG934" s="2"/>
      <c r="PFH934" s="2"/>
      <c r="PFI934" s="2"/>
      <c r="PFJ934" s="2"/>
      <c r="PFK934" s="2"/>
      <c r="PFL934" s="2"/>
      <c r="PFM934" s="2"/>
      <c r="PFN934" s="2"/>
      <c r="PFO934" s="2"/>
      <c r="PFP934" s="2"/>
      <c r="PFQ934" s="2"/>
      <c r="PFR934" s="2"/>
      <c r="PFS934" s="2"/>
      <c r="PFT934" s="2"/>
      <c r="PFU934" s="2"/>
      <c r="PFV934" s="2"/>
      <c r="PFW934" s="2"/>
      <c r="PFX934" s="2"/>
      <c r="PFY934" s="2"/>
      <c r="PFZ934" s="2"/>
      <c r="PGA934" s="2"/>
      <c r="PGB934" s="2"/>
      <c r="PGC934" s="2"/>
      <c r="PGD934" s="2"/>
      <c r="PGE934" s="2"/>
      <c r="PGF934" s="2"/>
      <c r="PGG934" s="2"/>
      <c r="PGH934" s="2"/>
      <c r="PGI934" s="2"/>
      <c r="PGJ934" s="2"/>
      <c r="PGK934" s="2"/>
      <c r="PGL934" s="2"/>
      <c r="PGM934" s="2"/>
      <c r="PGN934" s="2"/>
      <c r="PGO934" s="2"/>
      <c r="PGP934" s="2"/>
      <c r="PGQ934" s="2"/>
      <c r="PGR934" s="2"/>
      <c r="PGS934" s="2"/>
      <c r="PGT934" s="2"/>
      <c r="PGU934" s="2"/>
      <c r="PGV934" s="2"/>
      <c r="PGW934" s="2"/>
      <c r="PGX934" s="2"/>
      <c r="PGY934" s="2"/>
      <c r="PGZ934" s="2"/>
      <c r="PHA934" s="2"/>
      <c r="PHB934" s="2"/>
      <c r="PHC934" s="2"/>
      <c r="PHD934" s="2"/>
      <c r="PHE934" s="2"/>
      <c r="PHF934" s="2"/>
      <c r="PHG934" s="2"/>
      <c r="PHH934" s="2"/>
      <c r="PHI934" s="2"/>
      <c r="PHJ934" s="2"/>
      <c r="PHK934" s="2"/>
      <c r="PHL934" s="2"/>
      <c r="PHM934" s="2"/>
      <c r="PHN934" s="2"/>
      <c r="PHO934" s="2"/>
      <c r="PHP934" s="2"/>
      <c r="PHQ934" s="2"/>
      <c r="PHR934" s="2"/>
      <c r="PHS934" s="2"/>
      <c r="PHT934" s="2"/>
      <c r="PHU934" s="2"/>
      <c r="PHV934" s="2"/>
      <c r="PHW934" s="2"/>
      <c r="PHX934" s="2"/>
      <c r="PHY934" s="2"/>
      <c r="PHZ934" s="2"/>
      <c r="PIA934" s="2"/>
      <c r="PIB934" s="2"/>
      <c r="PIC934" s="2"/>
      <c r="PID934" s="2"/>
      <c r="PIE934" s="2"/>
      <c r="PIF934" s="2"/>
      <c r="PIG934" s="2"/>
      <c r="PIH934" s="2"/>
      <c r="PII934" s="2"/>
      <c r="PIJ934" s="2"/>
      <c r="PIK934" s="2"/>
      <c r="PIL934" s="2"/>
      <c r="PIM934" s="2"/>
      <c r="PIN934" s="2"/>
      <c r="PIO934" s="2"/>
      <c r="PIP934" s="2"/>
      <c r="PIQ934" s="2"/>
      <c r="PIR934" s="2"/>
      <c r="PIS934" s="2"/>
      <c r="PIT934" s="2"/>
      <c r="PIU934" s="2"/>
      <c r="PIV934" s="2"/>
      <c r="PIW934" s="2"/>
      <c r="PIX934" s="2"/>
      <c r="PIY934" s="2"/>
      <c r="PIZ934" s="2"/>
      <c r="PJA934" s="2"/>
      <c r="PJB934" s="2"/>
      <c r="PJC934" s="2"/>
      <c r="PJD934" s="2"/>
      <c r="PJE934" s="2"/>
      <c r="PJF934" s="2"/>
      <c r="PJG934" s="2"/>
      <c r="PJH934" s="2"/>
      <c r="PJI934" s="2"/>
      <c r="PJJ934" s="2"/>
      <c r="PJK934" s="2"/>
      <c r="PJL934" s="2"/>
      <c r="PJM934" s="2"/>
      <c r="PJN934" s="2"/>
      <c r="PJO934" s="2"/>
      <c r="PJP934" s="2"/>
      <c r="PJQ934" s="2"/>
      <c r="PJR934" s="2"/>
      <c r="PJS934" s="2"/>
      <c r="PJT934" s="2"/>
      <c r="PJU934" s="2"/>
      <c r="PJV934" s="2"/>
      <c r="PJW934" s="2"/>
      <c r="PJX934" s="2"/>
      <c r="PJY934" s="2"/>
      <c r="PJZ934" s="2"/>
      <c r="PKA934" s="2"/>
      <c r="PKB934" s="2"/>
      <c r="PKC934" s="2"/>
      <c r="PKD934" s="2"/>
      <c r="PKE934" s="2"/>
      <c r="PKF934" s="2"/>
      <c r="PKG934" s="2"/>
      <c r="PKH934" s="2"/>
      <c r="PKI934" s="2"/>
      <c r="PKJ934" s="2"/>
      <c r="PKK934" s="2"/>
      <c r="PKL934" s="2"/>
      <c r="PKM934" s="2"/>
      <c r="PKN934" s="2"/>
      <c r="PKO934" s="2"/>
      <c r="PKP934" s="2"/>
      <c r="PKQ934" s="2"/>
      <c r="PKR934" s="2"/>
      <c r="PKS934" s="2"/>
      <c r="PKT934" s="2"/>
      <c r="PKU934" s="2"/>
      <c r="PKV934" s="2"/>
      <c r="PKW934" s="2"/>
      <c r="PKX934" s="2"/>
      <c r="PKY934" s="2"/>
      <c r="PKZ934" s="2"/>
      <c r="PLA934" s="2"/>
      <c r="PLB934" s="2"/>
      <c r="PLC934" s="2"/>
      <c r="PLD934" s="2"/>
      <c r="PLE934" s="2"/>
      <c r="PLF934" s="2"/>
      <c r="PLG934" s="2"/>
      <c r="PLH934" s="2"/>
      <c r="PLI934" s="2"/>
      <c r="PLJ934" s="2"/>
      <c r="PLK934" s="2"/>
      <c r="PLL934" s="2"/>
      <c r="PLM934" s="2"/>
      <c r="PLN934" s="2"/>
      <c r="PLO934" s="2"/>
      <c r="PLP934" s="2"/>
      <c r="PLQ934" s="2"/>
      <c r="PLR934" s="2"/>
      <c r="PLS934" s="2"/>
      <c r="PLT934" s="2"/>
      <c r="PLU934" s="2"/>
      <c r="PLV934" s="2"/>
      <c r="PLW934" s="2"/>
      <c r="PLX934" s="2"/>
      <c r="PLY934" s="2"/>
      <c r="PLZ934" s="2"/>
      <c r="PMA934" s="2"/>
      <c r="PMB934" s="2"/>
      <c r="PMC934" s="2"/>
      <c r="PMD934" s="2"/>
      <c r="PME934" s="2"/>
      <c r="PMF934" s="2"/>
      <c r="PMG934" s="2"/>
      <c r="PMH934" s="2"/>
      <c r="PMI934" s="2"/>
      <c r="PMJ934" s="2"/>
      <c r="PMK934" s="2"/>
      <c r="PML934" s="2"/>
      <c r="PMM934" s="2"/>
      <c r="PMN934" s="2"/>
      <c r="PMO934" s="2"/>
      <c r="PMP934" s="2"/>
      <c r="PMQ934" s="2"/>
      <c r="PMR934" s="2"/>
      <c r="PMS934" s="2"/>
      <c r="PMT934" s="2"/>
      <c r="PMU934" s="2"/>
      <c r="PMV934" s="2"/>
      <c r="PMW934" s="2"/>
      <c r="PMX934" s="2"/>
      <c r="PMY934" s="2"/>
      <c r="PMZ934" s="2"/>
      <c r="PNA934" s="2"/>
      <c r="PNB934" s="2"/>
      <c r="PNC934" s="2"/>
      <c r="PND934" s="2"/>
      <c r="PNE934" s="2"/>
      <c r="PNF934" s="2"/>
      <c r="PNG934" s="2"/>
      <c r="PNH934" s="2"/>
      <c r="PNI934" s="2"/>
      <c r="PNJ934" s="2"/>
      <c r="PNK934" s="2"/>
      <c r="PNL934" s="2"/>
      <c r="PNM934" s="2"/>
      <c r="PNN934" s="2"/>
      <c r="PNO934" s="2"/>
      <c r="PNP934" s="2"/>
      <c r="PNQ934" s="2"/>
      <c r="PNR934" s="2"/>
      <c r="PNS934" s="2"/>
      <c r="PNT934" s="2"/>
      <c r="PNU934" s="2"/>
      <c r="PNV934" s="2"/>
      <c r="PNW934" s="2"/>
      <c r="PNX934" s="2"/>
      <c r="PNY934" s="2"/>
      <c r="PNZ934" s="2"/>
      <c r="POA934" s="2"/>
      <c r="POB934" s="2"/>
      <c r="POC934" s="2"/>
      <c r="POD934" s="2"/>
      <c r="POE934" s="2"/>
      <c r="POF934" s="2"/>
      <c r="POG934" s="2"/>
      <c r="POH934" s="2"/>
      <c r="POI934" s="2"/>
      <c r="POJ934" s="2"/>
      <c r="POK934" s="2"/>
      <c r="POL934" s="2"/>
      <c r="POM934" s="2"/>
      <c r="PON934" s="2"/>
      <c r="POO934" s="2"/>
      <c r="POP934" s="2"/>
      <c r="POQ934" s="2"/>
      <c r="POR934" s="2"/>
      <c r="POS934" s="2"/>
      <c r="POT934" s="2"/>
      <c r="POU934" s="2"/>
      <c r="POV934" s="2"/>
      <c r="POW934" s="2"/>
      <c r="POX934" s="2"/>
      <c r="POY934" s="2"/>
      <c r="POZ934" s="2"/>
      <c r="PPA934" s="2"/>
      <c r="PPB934" s="2"/>
      <c r="PPC934" s="2"/>
      <c r="PPD934" s="2"/>
      <c r="PPE934" s="2"/>
      <c r="PPF934" s="2"/>
      <c r="PPG934" s="2"/>
      <c r="PPH934" s="2"/>
      <c r="PPI934" s="2"/>
      <c r="PPJ934" s="2"/>
      <c r="PPK934" s="2"/>
      <c r="PPL934" s="2"/>
      <c r="PPM934" s="2"/>
      <c r="PPN934" s="2"/>
      <c r="PPO934" s="2"/>
      <c r="PPP934" s="2"/>
      <c r="PPQ934" s="2"/>
      <c r="PPR934" s="2"/>
      <c r="PPS934" s="2"/>
      <c r="PPT934" s="2"/>
      <c r="PPU934" s="2"/>
      <c r="PPV934" s="2"/>
      <c r="PPW934" s="2"/>
      <c r="PPX934" s="2"/>
      <c r="PPY934" s="2"/>
      <c r="PPZ934" s="2"/>
      <c r="PQA934" s="2"/>
      <c r="PQB934" s="2"/>
      <c r="PQC934" s="2"/>
      <c r="PQD934" s="2"/>
      <c r="PQE934" s="2"/>
      <c r="PQF934" s="2"/>
      <c r="PQG934" s="2"/>
      <c r="PQH934" s="2"/>
      <c r="PQI934" s="2"/>
      <c r="PQJ934" s="2"/>
      <c r="PQK934" s="2"/>
      <c r="PQL934" s="2"/>
      <c r="PQM934" s="2"/>
      <c r="PQN934" s="2"/>
      <c r="PQO934" s="2"/>
      <c r="PQP934" s="2"/>
      <c r="PQQ934" s="2"/>
      <c r="PQR934" s="2"/>
      <c r="PQS934" s="2"/>
      <c r="PQT934" s="2"/>
      <c r="PQU934" s="2"/>
      <c r="PQV934" s="2"/>
      <c r="PQW934" s="2"/>
      <c r="PQX934" s="2"/>
      <c r="PQY934" s="2"/>
      <c r="PQZ934" s="2"/>
      <c r="PRA934" s="2"/>
      <c r="PRB934" s="2"/>
      <c r="PRC934" s="2"/>
      <c r="PRD934" s="2"/>
      <c r="PRE934" s="2"/>
      <c r="PRF934" s="2"/>
      <c r="PRG934" s="2"/>
      <c r="PRH934" s="2"/>
      <c r="PRI934" s="2"/>
      <c r="PRJ934" s="2"/>
      <c r="PRK934" s="2"/>
      <c r="PRL934" s="2"/>
      <c r="PRM934" s="2"/>
      <c r="PRN934" s="2"/>
      <c r="PRO934" s="2"/>
      <c r="PRP934" s="2"/>
      <c r="PRQ934" s="2"/>
      <c r="PRR934" s="2"/>
      <c r="PRS934" s="2"/>
      <c r="PRT934" s="2"/>
      <c r="PRU934" s="2"/>
      <c r="PRV934" s="2"/>
      <c r="PRW934" s="2"/>
      <c r="PRX934" s="2"/>
      <c r="PRY934" s="2"/>
      <c r="PRZ934" s="2"/>
      <c r="PSA934" s="2"/>
      <c r="PSB934" s="2"/>
      <c r="PSC934" s="2"/>
      <c r="PSD934" s="2"/>
      <c r="PSE934" s="2"/>
      <c r="PSF934" s="2"/>
      <c r="PSG934" s="2"/>
      <c r="PSH934" s="2"/>
      <c r="PSI934" s="2"/>
      <c r="PSJ934" s="2"/>
      <c r="PSK934" s="2"/>
      <c r="PSL934" s="2"/>
      <c r="PSM934" s="2"/>
      <c r="PSN934" s="2"/>
      <c r="PSO934" s="2"/>
      <c r="PSP934" s="2"/>
      <c r="PSQ934" s="2"/>
      <c r="PSR934" s="2"/>
      <c r="PSS934" s="2"/>
      <c r="PST934" s="2"/>
      <c r="PSU934" s="2"/>
      <c r="PSV934" s="2"/>
      <c r="PSW934" s="2"/>
      <c r="PSX934" s="2"/>
      <c r="PSY934" s="2"/>
      <c r="PSZ934" s="2"/>
      <c r="PTA934" s="2"/>
      <c r="PTB934" s="2"/>
      <c r="PTC934" s="2"/>
      <c r="PTD934" s="2"/>
      <c r="PTE934" s="2"/>
      <c r="PTF934" s="2"/>
      <c r="PTG934" s="2"/>
      <c r="PTH934" s="2"/>
      <c r="PTI934" s="2"/>
      <c r="PTJ934" s="2"/>
      <c r="PTK934" s="2"/>
      <c r="PTL934" s="2"/>
      <c r="PTM934" s="2"/>
      <c r="PTN934" s="2"/>
      <c r="PTO934" s="2"/>
      <c r="PTP934" s="2"/>
      <c r="PTQ934" s="2"/>
      <c r="PTR934" s="2"/>
      <c r="PTS934" s="2"/>
      <c r="PTT934" s="2"/>
      <c r="PTU934" s="2"/>
      <c r="PTV934" s="2"/>
      <c r="PTW934" s="2"/>
      <c r="PTX934" s="2"/>
      <c r="PTY934" s="2"/>
      <c r="PTZ934" s="2"/>
      <c r="PUA934" s="2"/>
      <c r="PUB934" s="2"/>
      <c r="PUC934" s="2"/>
      <c r="PUD934" s="2"/>
      <c r="PUE934" s="2"/>
      <c r="PUF934" s="2"/>
      <c r="PUG934" s="2"/>
      <c r="PUH934" s="2"/>
      <c r="PUI934" s="2"/>
      <c r="PUJ934" s="2"/>
      <c r="PUK934" s="2"/>
      <c r="PUL934" s="2"/>
      <c r="PUM934" s="2"/>
      <c r="PUN934" s="2"/>
      <c r="PUO934" s="2"/>
      <c r="PUP934" s="2"/>
      <c r="PUQ934" s="2"/>
      <c r="PUR934" s="2"/>
      <c r="PUS934" s="2"/>
      <c r="PUT934" s="2"/>
      <c r="PUU934" s="2"/>
      <c r="PUV934" s="2"/>
      <c r="PUW934" s="2"/>
      <c r="PUX934" s="2"/>
      <c r="PUY934" s="2"/>
      <c r="PUZ934" s="2"/>
      <c r="PVA934" s="2"/>
      <c r="PVB934" s="2"/>
      <c r="PVC934" s="2"/>
      <c r="PVD934" s="2"/>
      <c r="PVE934" s="2"/>
      <c r="PVF934" s="2"/>
      <c r="PVG934" s="2"/>
      <c r="PVH934" s="2"/>
      <c r="PVI934" s="2"/>
      <c r="PVJ934" s="2"/>
      <c r="PVK934" s="2"/>
      <c r="PVL934" s="2"/>
      <c r="PVM934" s="2"/>
      <c r="PVN934" s="2"/>
      <c r="PVO934" s="2"/>
      <c r="PVP934" s="2"/>
      <c r="PVQ934" s="2"/>
      <c r="PVR934" s="2"/>
      <c r="PVS934" s="2"/>
      <c r="PVT934" s="2"/>
      <c r="PVU934" s="2"/>
      <c r="PVV934" s="2"/>
      <c r="PVW934" s="2"/>
      <c r="PVX934" s="2"/>
      <c r="PVY934" s="2"/>
      <c r="PVZ934" s="2"/>
      <c r="PWA934" s="2"/>
      <c r="PWB934" s="2"/>
      <c r="PWC934" s="2"/>
      <c r="PWD934" s="2"/>
      <c r="PWE934" s="2"/>
      <c r="PWF934" s="2"/>
      <c r="PWG934" s="2"/>
      <c r="PWH934" s="2"/>
      <c r="PWI934" s="2"/>
      <c r="PWJ934" s="2"/>
      <c r="PWK934" s="2"/>
      <c r="PWL934" s="2"/>
      <c r="PWM934" s="2"/>
      <c r="PWN934" s="2"/>
      <c r="PWO934" s="2"/>
      <c r="PWP934" s="2"/>
      <c r="PWQ934" s="2"/>
      <c r="PWR934" s="2"/>
      <c r="PWS934" s="2"/>
      <c r="PWT934" s="2"/>
      <c r="PWU934" s="2"/>
      <c r="PWV934" s="2"/>
      <c r="PWW934" s="2"/>
      <c r="PWX934" s="2"/>
      <c r="PWY934" s="2"/>
      <c r="PWZ934" s="2"/>
      <c r="PXA934" s="2"/>
      <c r="PXB934" s="2"/>
      <c r="PXC934" s="2"/>
      <c r="PXD934" s="2"/>
      <c r="PXE934" s="2"/>
      <c r="PXF934" s="2"/>
      <c r="PXG934" s="2"/>
      <c r="PXH934" s="2"/>
      <c r="PXI934" s="2"/>
      <c r="PXJ934" s="2"/>
      <c r="PXK934" s="2"/>
      <c r="PXL934" s="2"/>
      <c r="PXM934" s="2"/>
      <c r="PXN934" s="2"/>
      <c r="PXO934" s="2"/>
      <c r="PXP934" s="2"/>
      <c r="PXQ934" s="2"/>
      <c r="PXR934" s="2"/>
      <c r="PXS934" s="2"/>
      <c r="PXT934" s="2"/>
      <c r="PXU934" s="2"/>
      <c r="PXV934" s="2"/>
      <c r="PXW934" s="2"/>
      <c r="PXX934" s="2"/>
      <c r="PXY934" s="2"/>
      <c r="PXZ934" s="2"/>
      <c r="PYA934" s="2"/>
      <c r="PYB934" s="2"/>
      <c r="PYC934" s="2"/>
      <c r="PYD934" s="2"/>
      <c r="PYE934" s="2"/>
      <c r="PYF934" s="2"/>
      <c r="PYG934" s="2"/>
      <c r="PYH934" s="2"/>
      <c r="PYI934" s="2"/>
      <c r="PYJ934" s="2"/>
      <c r="PYK934" s="2"/>
      <c r="PYL934" s="2"/>
      <c r="PYM934" s="2"/>
      <c r="PYN934" s="2"/>
      <c r="PYO934" s="2"/>
      <c r="PYP934" s="2"/>
      <c r="PYQ934" s="2"/>
      <c r="PYR934" s="2"/>
      <c r="PYS934" s="2"/>
      <c r="PYT934" s="2"/>
      <c r="PYU934" s="2"/>
      <c r="PYV934" s="2"/>
      <c r="PYW934" s="2"/>
      <c r="PYX934" s="2"/>
      <c r="PYY934" s="2"/>
      <c r="PYZ934" s="2"/>
      <c r="PZA934" s="2"/>
      <c r="PZB934" s="2"/>
      <c r="PZC934" s="2"/>
      <c r="PZD934" s="2"/>
      <c r="PZE934" s="2"/>
      <c r="PZF934" s="2"/>
      <c r="PZG934" s="2"/>
      <c r="PZH934" s="2"/>
      <c r="PZI934" s="2"/>
      <c r="PZJ934" s="2"/>
      <c r="PZK934" s="2"/>
      <c r="PZL934" s="2"/>
      <c r="PZM934" s="2"/>
      <c r="PZN934" s="2"/>
      <c r="PZO934" s="2"/>
      <c r="PZP934" s="2"/>
      <c r="PZQ934" s="2"/>
      <c r="PZR934" s="2"/>
      <c r="PZS934" s="2"/>
      <c r="PZT934" s="2"/>
      <c r="PZU934" s="2"/>
      <c r="PZV934" s="2"/>
      <c r="PZW934" s="2"/>
      <c r="PZX934" s="2"/>
      <c r="PZY934" s="2"/>
      <c r="PZZ934" s="2"/>
      <c r="QAA934" s="2"/>
      <c r="QAB934" s="2"/>
      <c r="QAC934" s="2"/>
      <c r="QAD934" s="2"/>
      <c r="QAE934" s="2"/>
      <c r="QAF934" s="2"/>
      <c r="QAG934" s="2"/>
      <c r="QAH934" s="2"/>
      <c r="QAI934" s="2"/>
      <c r="QAJ934" s="2"/>
      <c r="QAK934" s="2"/>
      <c r="QAL934" s="2"/>
      <c r="QAM934" s="2"/>
      <c r="QAN934" s="2"/>
      <c r="QAO934" s="2"/>
      <c r="QAP934" s="2"/>
      <c r="QAQ934" s="2"/>
      <c r="QAR934" s="2"/>
      <c r="QAS934" s="2"/>
      <c r="QAT934" s="2"/>
      <c r="QAU934" s="2"/>
      <c r="QAV934" s="2"/>
      <c r="QAW934" s="2"/>
      <c r="QAX934" s="2"/>
      <c r="QAY934" s="2"/>
      <c r="QAZ934" s="2"/>
      <c r="QBA934" s="2"/>
      <c r="QBB934" s="2"/>
      <c r="QBC934" s="2"/>
      <c r="QBD934" s="2"/>
      <c r="QBE934" s="2"/>
      <c r="QBF934" s="2"/>
      <c r="QBG934" s="2"/>
      <c r="QBH934" s="2"/>
      <c r="QBI934" s="2"/>
      <c r="QBJ934" s="2"/>
      <c r="QBK934" s="2"/>
      <c r="QBL934" s="2"/>
      <c r="QBM934" s="2"/>
      <c r="QBN934" s="2"/>
      <c r="QBO934" s="2"/>
      <c r="QBP934" s="2"/>
      <c r="QBQ934" s="2"/>
      <c r="QBR934" s="2"/>
      <c r="QBS934" s="2"/>
      <c r="QBT934" s="2"/>
      <c r="QBU934" s="2"/>
      <c r="QBV934" s="2"/>
      <c r="QBW934" s="2"/>
      <c r="QBX934" s="2"/>
      <c r="QBY934" s="2"/>
      <c r="QBZ934" s="2"/>
      <c r="QCA934" s="2"/>
      <c r="QCB934" s="2"/>
      <c r="QCC934" s="2"/>
      <c r="QCD934" s="2"/>
      <c r="QCE934" s="2"/>
      <c r="QCF934" s="2"/>
      <c r="QCG934" s="2"/>
      <c r="QCH934" s="2"/>
      <c r="QCI934" s="2"/>
      <c r="QCJ934" s="2"/>
      <c r="QCK934" s="2"/>
      <c r="QCL934" s="2"/>
      <c r="QCM934" s="2"/>
      <c r="QCN934" s="2"/>
      <c r="QCO934" s="2"/>
      <c r="QCP934" s="2"/>
      <c r="QCQ934" s="2"/>
      <c r="QCR934" s="2"/>
      <c r="QCS934" s="2"/>
      <c r="QCT934" s="2"/>
      <c r="QCU934" s="2"/>
      <c r="QCV934" s="2"/>
      <c r="QCW934" s="2"/>
      <c r="QCX934" s="2"/>
      <c r="QCY934" s="2"/>
      <c r="QCZ934" s="2"/>
      <c r="QDA934" s="2"/>
      <c r="QDB934" s="2"/>
      <c r="QDC934" s="2"/>
      <c r="QDD934" s="2"/>
      <c r="QDE934" s="2"/>
      <c r="QDF934" s="2"/>
      <c r="QDG934" s="2"/>
      <c r="QDH934" s="2"/>
      <c r="QDI934" s="2"/>
      <c r="QDJ934" s="2"/>
      <c r="QDK934" s="2"/>
      <c r="QDL934" s="2"/>
      <c r="QDM934" s="2"/>
      <c r="QDN934" s="2"/>
      <c r="QDO934" s="2"/>
      <c r="QDP934" s="2"/>
      <c r="QDQ934" s="2"/>
      <c r="QDR934" s="2"/>
      <c r="QDS934" s="2"/>
      <c r="QDT934" s="2"/>
      <c r="QDU934" s="2"/>
      <c r="QDV934" s="2"/>
      <c r="QDW934" s="2"/>
      <c r="QDX934" s="2"/>
      <c r="QDY934" s="2"/>
      <c r="QDZ934" s="2"/>
      <c r="QEA934" s="2"/>
      <c r="QEB934" s="2"/>
      <c r="QEC934" s="2"/>
      <c r="QED934" s="2"/>
      <c r="QEE934" s="2"/>
      <c r="QEF934" s="2"/>
      <c r="QEG934" s="2"/>
      <c r="QEH934" s="2"/>
      <c r="QEI934" s="2"/>
      <c r="QEJ934" s="2"/>
      <c r="QEK934" s="2"/>
      <c r="QEL934" s="2"/>
      <c r="QEM934" s="2"/>
      <c r="QEN934" s="2"/>
      <c r="QEO934" s="2"/>
      <c r="QEP934" s="2"/>
      <c r="QEQ934" s="2"/>
      <c r="QER934" s="2"/>
      <c r="QES934" s="2"/>
      <c r="QET934" s="2"/>
      <c r="QEU934" s="2"/>
      <c r="QEV934" s="2"/>
      <c r="QEW934" s="2"/>
      <c r="QEX934" s="2"/>
      <c r="QEY934" s="2"/>
      <c r="QEZ934" s="2"/>
      <c r="QFA934" s="2"/>
      <c r="QFB934" s="2"/>
      <c r="QFC934" s="2"/>
      <c r="QFD934" s="2"/>
      <c r="QFE934" s="2"/>
      <c r="QFF934" s="2"/>
      <c r="QFG934" s="2"/>
      <c r="QFH934" s="2"/>
      <c r="QFI934" s="2"/>
      <c r="QFJ934" s="2"/>
      <c r="QFK934" s="2"/>
      <c r="QFL934" s="2"/>
      <c r="QFM934" s="2"/>
      <c r="QFN934" s="2"/>
      <c r="QFO934" s="2"/>
      <c r="QFP934" s="2"/>
      <c r="QFQ934" s="2"/>
      <c r="QFR934" s="2"/>
      <c r="QFS934" s="2"/>
      <c r="QFT934" s="2"/>
      <c r="QFU934" s="2"/>
      <c r="QFV934" s="2"/>
      <c r="QFW934" s="2"/>
      <c r="QFX934" s="2"/>
      <c r="QFY934" s="2"/>
      <c r="QFZ934" s="2"/>
      <c r="QGA934" s="2"/>
      <c r="QGB934" s="2"/>
      <c r="QGC934" s="2"/>
      <c r="QGD934" s="2"/>
      <c r="QGE934" s="2"/>
      <c r="QGF934" s="2"/>
      <c r="QGG934" s="2"/>
      <c r="QGH934" s="2"/>
      <c r="QGI934" s="2"/>
      <c r="QGJ934" s="2"/>
      <c r="QGK934" s="2"/>
      <c r="QGL934" s="2"/>
      <c r="QGM934" s="2"/>
      <c r="QGN934" s="2"/>
      <c r="QGO934" s="2"/>
      <c r="QGP934" s="2"/>
      <c r="QGQ934" s="2"/>
      <c r="QGR934" s="2"/>
      <c r="QGS934" s="2"/>
      <c r="QGT934" s="2"/>
      <c r="QGU934" s="2"/>
      <c r="QGV934" s="2"/>
      <c r="QGW934" s="2"/>
      <c r="QGX934" s="2"/>
      <c r="QGY934" s="2"/>
      <c r="QGZ934" s="2"/>
      <c r="QHA934" s="2"/>
      <c r="QHB934" s="2"/>
      <c r="QHC934" s="2"/>
      <c r="QHD934" s="2"/>
      <c r="QHE934" s="2"/>
      <c r="QHF934" s="2"/>
      <c r="QHG934" s="2"/>
      <c r="QHH934" s="2"/>
      <c r="QHI934" s="2"/>
      <c r="QHJ934" s="2"/>
      <c r="QHK934" s="2"/>
      <c r="QHL934" s="2"/>
      <c r="QHM934" s="2"/>
      <c r="QHN934" s="2"/>
      <c r="QHO934" s="2"/>
      <c r="QHP934" s="2"/>
      <c r="QHQ934" s="2"/>
      <c r="QHR934" s="2"/>
      <c r="QHS934" s="2"/>
      <c r="QHT934" s="2"/>
      <c r="QHU934" s="2"/>
      <c r="QHV934" s="2"/>
      <c r="QHW934" s="2"/>
      <c r="QHX934" s="2"/>
      <c r="QHY934" s="2"/>
      <c r="QHZ934" s="2"/>
      <c r="QIA934" s="2"/>
      <c r="QIB934" s="2"/>
      <c r="QIC934" s="2"/>
      <c r="QID934" s="2"/>
      <c r="QIE934" s="2"/>
      <c r="QIF934" s="2"/>
      <c r="QIG934" s="2"/>
      <c r="QIH934" s="2"/>
      <c r="QII934" s="2"/>
      <c r="QIJ934" s="2"/>
      <c r="QIK934" s="2"/>
      <c r="QIL934" s="2"/>
      <c r="QIM934" s="2"/>
      <c r="QIN934" s="2"/>
      <c r="QIO934" s="2"/>
      <c r="QIP934" s="2"/>
      <c r="QIQ934" s="2"/>
      <c r="QIR934" s="2"/>
      <c r="QIS934" s="2"/>
      <c r="QIT934" s="2"/>
      <c r="QIU934" s="2"/>
      <c r="QIV934" s="2"/>
      <c r="QIW934" s="2"/>
      <c r="QIX934" s="2"/>
      <c r="QIY934" s="2"/>
      <c r="QIZ934" s="2"/>
      <c r="QJA934" s="2"/>
      <c r="QJB934" s="2"/>
      <c r="QJC934" s="2"/>
      <c r="QJD934" s="2"/>
      <c r="QJE934" s="2"/>
      <c r="QJF934" s="2"/>
      <c r="QJG934" s="2"/>
      <c r="QJH934" s="2"/>
      <c r="QJI934" s="2"/>
      <c r="QJJ934" s="2"/>
      <c r="QJK934" s="2"/>
      <c r="QJL934" s="2"/>
      <c r="QJM934" s="2"/>
      <c r="QJN934" s="2"/>
      <c r="QJO934" s="2"/>
      <c r="QJP934" s="2"/>
      <c r="QJQ934" s="2"/>
      <c r="QJR934" s="2"/>
      <c r="QJS934" s="2"/>
      <c r="QJT934" s="2"/>
      <c r="QJU934" s="2"/>
      <c r="QJV934" s="2"/>
      <c r="QJW934" s="2"/>
      <c r="QJX934" s="2"/>
      <c r="QJY934" s="2"/>
      <c r="QJZ934" s="2"/>
      <c r="QKA934" s="2"/>
      <c r="QKB934" s="2"/>
      <c r="QKC934" s="2"/>
      <c r="QKD934" s="2"/>
      <c r="QKE934" s="2"/>
      <c r="QKF934" s="2"/>
      <c r="QKG934" s="2"/>
      <c r="QKH934" s="2"/>
      <c r="QKI934" s="2"/>
      <c r="QKJ934" s="2"/>
      <c r="QKK934" s="2"/>
      <c r="QKL934" s="2"/>
      <c r="QKM934" s="2"/>
      <c r="QKN934" s="2"/>
      <c r="QKO934" s="2"/>
      <c r="QKP934" s="2"/>
      <c r="QKQ934" s="2"/>
      <c r="QKR934" s="2"/>
      <c r="QKS934" s="2"/>
      <c r="QKT934" s="2"/>
      <c r="QKU934" s="2"/>
      <c r="QKV934" s="2"/>
      <c r="QKW934" s="2"/>
      <c r="QKX934" s="2"/>
      <c r="QKY934" s="2"/>
      <c r="QKZ934" s="2"/>
      <c r="QLA934" s="2"/>
      <c r="QLB934" s="2"/>
      <c r="QLC934" s="2"/>
      <c r="QLD934" s="2"/>
      <c r="QLE934" s="2"/>
      <c r="QLF934" s="2"/>
      <c r="QLG934" s="2"/>
      <c r="QLH934" s="2"/>
      <c r="QLI934" s="2"/>
      <c r="QLJ934" s="2"/>
      <c r="QLK934" s="2"/>
      <c r="QLL934" s="2"/>
      <c r="QLM934" s="2"/>
      <c r="QLN934" s="2"/>
      <c r="QLO934" s="2"/>
      <c r="QLP934" s="2"/>
      <c r="QLQ934" s="2"/>
      <c r="QLR934" s="2"/>
      <c r="QLS934" s="2"/>
      <c r="QLT934" s="2"/>
      <c r="QLU934" s="2"/>
      <c r="QLV934" s="2"/>
      <c r="QLW934" s="2"/>
      <c r="QLX934" s="2"/>
      <c r="QLY934" s="2"/>
      <c r="QLZ934" s="2"/>
      <c r="QMA934" s="2"/>
      <c r="QMB934" s="2"/>
      <c r="QMC934" s="2"/>
      <c r="QMD934" s="2"/>
      <c r="QME934" s="2"/>
      <c r="QMF934" s="2"/>
      <c r="QMG934" s="2"/>
      <c r="QMH934" s="2"/>
      <c r="QMI934" s="2"/>
      <c r="QMJ934" s="2"/>
      <c r="QMK934" s="2"/>
      <c r="QML934" s="2"/>
      <c r="QMM934" s="2"/>
      <c r="QMN934" s="2"/>
      <c r="QMO934" s="2"/>
      <c r="QMP934" s="2"/>
      <c r="QMQ934" s="2"/>
      <c r="QMR934" s="2"/>
      <c r="QMS934" s="2"/>
      <c r="QMT934" s="2"/>
      <c r="QMU934" s="2"/>
      <c r="QMV934" s="2"/>
      <c r="QMW934" s="2"/>
      <c r="QMX934" s="2"/>
      <c r="QMY934" s="2"/>
      <c r="QMZ934" s="2"/>
      <c r="QNA934" s="2"/>
      <c r="QNB934" s="2"/>
      <c r="QNC934" s="2"/>
      <c r="QND934" s="2"/>
      <c r="QNE934" s="2"/>
      <c r="QNF934" s="2"/>
      <c r="QNG934" s="2"/>
      <c r="QNH934" s="2"/>
      <c r="QNI934" s="2"/>
      <c r="QNJ934" s="2"/>
      <c r="QNK934" s="2"/>
      <c r="QNL934" s="2"/>
      <c r="QNM934" s="2"/>
      <c r="QNN934" s="2"/>
      <c r="QNO934" s="2"/>
      <c r="QNP934" s="2"/>
      <c r="QNQ934" s="2"/>
      <c r="QNR934" s="2"/>
      <c r="QNS934" s="2"/>
      <c r="QNT934" s="2"/>
      <c r="QNU934" s="2"/>
      <c r="QNV934" s="2"/>
      <c r="QNW934" s="2"/>
      <c r="QNX934" s="2"/>
      <c r="QNY934" s="2"/>
      <c r="QNZ934" s="2"/>
      <c r="QOA934" s="2"/>
      <c r="QOB934" s="2"/>
      <c r="QOC934" s="2"/>
      <c r="QOD934" s="2"/>
      <c r="QOE934" s="2"/>
      <c r="QOF934" s="2"/>
      <c r="QOG934" s="2"/>
      <c r="QOH934" s="2"/>
      <c r="QOI934" s="2"/>
      <c r="QOJ934" s="2"/>
      <c r="QOK934" s="2"/>
      <c r="QOL934" s="2"/>
      <c r="QOM934" s="2"/>
      <c r="QON934" s="2"/>
      <c r="QOO934" s="2"/>
      <c r="QOP934" s="2"/>
      <c r="QOQ934" s="2"/>
      <c r="QOR934" s="2"/>
      <c r="QOS934" s="2"/>
      <c r="QOT934" s="2"/>
      <c r="QOU934" s="2"/>
      <c r="QOV934" s="2"/>
      <c r="QOW934" s="2"/>
      <c r="QOX934" s="2"/>
      <c r="QOY934" s="2"/>
      <c r="QOZ934" s="2"/>
      <c r="QPA934" s="2"/>
      <c r="QPB934" s="2"/>
      <c r="QPC934" s="2"/>
      <c r="QPD934" s="2"/>
      <c r="QPE934" s="2"/>
      <c r="QPF934" s="2"/>
      <c r="QPG934" s="2"/>
      <c r="QPH934" s="2"/>
      <c r="QPI934" s="2"/>
      <c r="QPJ934" s="2"/>
      <c r="QPK934" s="2"/>
      <c r="QPL934" s="2"/>
      <c r="QPM934" s="2"/>
      <c r="QPN934" s="2"/>
      <c r="QPO934" s="2"/>
      <c r="QPP934" s="2"/>
      <c r="QPQ934" s="2"/>
      <c r="QPR934" s="2"/>
      <c r="QPS934" s="2"/>
      <c r="QPT934" s="2"/>
      <c r="QPU934" s="2"/>
      <c r="QPV934" s="2"/>
      <c r="QPW934" s="2"/>
      <c r="QPX934" s="2"/>
      <c r="QPY934" s="2"/>
      <c r="QPZ934" s="2"/>
      <c r="QQA934" s="2"/>
      <c r="QQB934" s="2"/>
      <c r="QQC934" s="2"/>
      <c r="QQD934" s="2"/>
      <c r="QQE934" s="2"/>
      <c r="QQF934" s="2"/>
      <c r="QQG934" s="2"/>
      <c r="QQH934" s="2"/>
      <c r="QQI934" s="2"/>
      <c r="QQJ934" s="2"/>
      <c r="QQK934" s="2"/>
      <c r="QQL934" s="2"/>
      <c r="QQM934" s="2"/>
      <c r="QQN934" s="2"/>
      <c r="QQO934" s="2"/>
      <c r="QQP934" s="2"/>
      <c r="QQQ934" s="2"/>
      <c r="QQR934" s="2"/>
      <c r="QQS934" s="2"/>
      <c r="QQT934" s="2"/>
      <c r="QQU934" s="2"/>
      <c r="QQV934" s="2"/>
      <c r="QQW934" s="2"/>
      <c r="QQX934" s="2"/>
      <c r="QQY934" s="2"/>
      <c r="QQZ934" s="2"/>
      <c r="QRA934" s="2"/>
      <c r="QRB934" s="2"/>
      <c r="QRC934" s="2"/>
      <c r="QRD934" s="2"/>
      <c r="QRE934" s="2"/>
      <c r="QRF934" s="2"/>
      <c r="QRG934" s="2"/>
      <c r="QRH934" s="2"/>
      <c r="QRI934" s="2"/>
      <c r="QRJ934" s="2"/>
      <c r="QRK934" s="2"/>
      <c r="QRL934" s="2"/>
      <c r="QRM934" s="2"/>
      <c r="QRN934" s="2"/>
      <c r="QRO934" s="2"/>
      <c r="QRP934" s="2"/>
      <c r="QRQ934" s="2"/>
      <c r="QRR934" s="2"/>
      <c r="QRS934" s="2"/>
      <c r="QRT934" s="2"/>
      <c r="QRU934" s="2"/>
      <c r="QRV934" s="2"/>
      <c r="QRW934" s="2"/>
      <c r="QRX934" s="2"/>
      <c r="QRY934" s="2"/>
      <c r="QRZ934" s="2"/>
      <c r="QSA934" s="2"/>
      <c r="QSB934" s="2"/>
      <c r="QSC934" s="2"/>
      <c r="QSD934" s="2"/>
      <c r="QSE934" s="2"/>
      <c r="QSF934" s="2"/>
      <c r="QSG934" s="2"/>
      <c r="QSH934" s="2"/>
      <c r="QSI934" s="2"/>
      <c r="QSJ934" s="2"/>
      <c r="QSK934" s="2"/>
      <c r="QSL934" s="2"/>
      <c r="QSM934" s="2"/>
      <c r="QSN934" s="2"/>
      <c r="QSO934" s="2"/>
      <c r="QSP934" s="2"/>
      <c r="QSQ934" s="2"/>
      <c r="QSR934" s="2"/>
      <c r="QSS934" s="2"/>
      <c r="QST934" s="2"/>
      <c r="QSU934" s="2"/>
      <c r="QSV934" s="2"/>
      <c r="QSW934" s="2"/>
      <c r="QSX934" s="2"/>
      <c r="QSY934" s="2"/>
      <c r="QSZ934" s="2"/>
      <c r="QTA934" s="2"/>
      <c r="QTB934" s="2"/>
      <c r="QTC934" s="2"/>
      <c r="QTD934" s="2"/>
      <c r="QTE934" s="2"/>
      <c r="QTF934" s="2"/>
      <c r="QTG934" s="2"/>
      <c r="QTH934" s="2"/>
      <c r="QTI934" s="2"/>
      <c r="QTJ934" s="2"/>
      <c r="QTK934" s="2"/>
      <c r="QTL934" s="2"/>
      <c r="QTM934" s="2"/>
      <c r="QTN934" s="2"/>
      <c r="QTO934" s="2"/>
      <c r="QTP934" s="2"/>
      <c r="QTQ934" s="2"/>
      <c r="QTR934" s="2"/>
      <c r="QTS934" s="2"/>
      <c r="QTT934" s="2"/>
      <c r="QTU934" s="2"/>
      <c r="QTV934" s="2"/>
      <c r="QTW934" s="2"/>
      <c r="QTX934" s="2"/>
      <c r="QTY934" s="2"/>
      <c r="QTZ934" s="2"/>
      <c r="QUA934" s="2"/>
      <c r="QUB934" s="2"/>
      <c r="QUC934" s="2"/>
      <c r="QUD934" s="2"/>
      <c r="QUE934" s="2"/>
      <c r="QUF934" s="2"/>
      <c r="QUG934" s="2"/>
      <c r="QUH934" s="2"/>
      <c r="QUI934" s="2"/>
      <c r="QUJ934" s="2"/>
      <c r="QUK934" s="2"/>
      <c r="QUL934" s="2"/>
      <c r="QUM934" s="2"/>
      <c r="QUN934" s="2"/>
      <c r="QUO934" s="2"/>
      <c r="QUP934" s="2"/>
      <c r="QUQ934" s="2"/>
      <c r="QUR934" s="2"/>
      <c r="QUS934" s="2"/>
      <c r="QUT934" s="2"/>
      <c r="QUU934" s="2"/>
      <c r="QUV934" s="2"/>
      <c r="QUW934" s="2"/>
      <c r="QUX934" s="2"/>
      <c r="QUY934" s="2"/>
      <c r="QUZ934" s="2"/>
      <c r="QVA934" s="2"/>
      <c r="QVB934" s="2"/>
      <c r="QVC934" s="2"/>
      <c r="QVD934" s="2"/>
      <c r="QVE934" s="2"/>
      <c r="QVF934" s="2"/>
      <c r="QVG934" s="2"/>
      <c r="QVH934" s="2"/>
      <c r="QVI934" s="2"/>
      <c r="QVJ934" s="2"/>
      <c r="QVK934" s="2"/>
      <c r="QVL934" s="2"/>
      <c r="QVM934" s="2"/>
      <c r="QVN934" s="2"/>
      <c r="QVO934" s="2"/>
      <c r="QVP934" s="2"/>
      <c r="QVQ934" s="2"/>
      <c r="QVR934" s="2"/>
      <c r="QVS934" s="2"/>
      <c r="QVT934" s="2"/>
      <c r="QVU934" s="2"/>
      <c r="QVV934" s="2"/>
      <c r="QVW934" s="2"/>
      <c r="QVX934" s="2"/>
      <c r="QVY934" s="2"/>
      <c r="QVZ934" s="2"/>
      <c r="QWA934" s="2"/>
      <c r="QWB934" s="2"/>
      <c r="QWC934" s="2"/>
      <c r="QWD934" s="2"/>
      <c r="QWE934" s="2"/>
      <c r="QWF934" s="2"/>
      <c r="QWG934" s="2"/>
      <c r="QWH934" s="2"/>
      <c r="QWI934" s="2"/>
      <c r="QWJ934" s="2"/>
      <c r="QWK934" s="2"/>
      <c r="QWL934" s="2"/>
      <c r="QWM934" s="2"/>
      <c r="QWN934" s="2"/>
      <c r="QWO934" s="2"/>
      <c r="QWP934" s="2"/>
      <c r="QWQ934" s="2"/>
      <c r="QWR934" s="2"/>
      <c r="QWS934" s="2"/>
      <c r="QWT934" s="2"/>
      <c r="QWU934" s="2"/>
      <c r="QWV934" s="2"/>
      <c r="QWW934" s="2"/>
      <c r="QWX934" s="2"/>
      <c r="QWY934" s="2"/>
      <c r="QWZ934" s="2"/>
      <c r="QXA934" s="2"/>
      <c r="QXB934" s="2"/>
      <c r="QXC934" s="2"/>
      <c r="QXD934" s="2"/>
      <c r="QXE934" s="2"/>
      <c r="QXF934" s="2"/>
      <c r="QXG934" s="2"/>
      <c r="QXH934" s="2"/>
      <c r="QXI934" s="2"/>
      <c r="QXJ934" s="2"/>
      <c r="QXK934" s="2"/>
      <c r="QXL934" s="2"/>
      <c r="QXM934" s="2"/>
      <c r="QXN934" s="2"/>
      <c r="QXO934" s="2"/>
      <c r="QXP934" s="2"/>
      <c r="QXQ934" s="2"/>
      <c r="QXR934" s="2"/>
      <c r="QXS934" s="2"/>
      <c r="QXT934" s="2"/>
      <c r="QXU934" s="2"/>
      <c r="QXV934" s="2"/>
      <c r="QXW934" s="2"/>
      <c r="QXX934" s="2"/>
      <c r="QXY934" s="2"/>
      <c r="QXZ934" s="2"/>
      <c r="QYA934" s="2"/>
      <c r="QYB934" s="2"/>
      <c r="QYC934" s="2"/>
      <c r="QYD934" s="2"/>
      <c r="QYE934" s="2"/>
      <c r="QYF934" s="2"/>
      <c r="QYG934" s="2"/>
      <c r="QYH934" s="2"/>
      <c r="QYI934" s="2"/>
      <c r="QYJ934" s="2"/>
      <c r="QYK934" s="2"/>
      <c r="QYL934" s="2"/>
      <c r="QYM934" s="2"/>
      <c r="QYN934" s="2"/>
      <c r="QYO934" s="2"/>
      <c r="QYP934" s="2"/>
      <c r="QYQ934" s="2"/>
      <c r="QYR934" s="2"/>
      <c r="QYS934" s="2"/>
      <c r="QYT934" s="2"/>
      <c r="QYU934" s="2"/>
      <c r="QYV934" s="2"/>
      <c r="QYW934" s="2"/>
      <c r="QYX934" s="2"/>
      <c r="QYY934" s="2"/>
      <c r="QYZ934" s="2"/>
      <c r="QZA934" s="2"/>
      <c r="QZB934" s="2"/>
      <c r="QZC934" s="2"/>
      <c r="QZD934" s="2"/>
      <c r="QZE934" s="2"/>
      <c r="QZF934" s="2"/>
      <c r="QZG934" s="2"/>
      <c r="QZH934" s="2"/>
      <c r="QZI934" s="2"/>
      <c r="QZJ934" s="2"/>
      <c r="QZK934" s="2"/>
      <c r="QZL934" s="2"/>
      <c r="QZM934" s="2"/>
      <c r="QZN934" s="2"/>
      <c r="QZO934" s="2"/>
      <c r="QZP934" s="2"/>
      <c r="QZQ934" s="2"/>
      <c r="QZR934" s="2"/>
      <c r="QZS934" s="2"/>
      <c r="QZT934" s="2"/>
      <c r="QZU934" s="2"/>
      <c r="QZV934" s="2"/>
      <c r="QZW934" s="2"/>
      <c r="QZX934" s="2"/>
      <c r="QZY934" s="2"/>
      <c r="QZZ934" s="2"/>
      <c r="RAA934" s="2"/>
      <c r="RAB934" s="2"/>
      <c r="RAC934" s="2"/>
      <c r="RAD934" s="2"/>
      <c r="RAE934" s="2"/>
      <c r="RAF934" s="2"/>
      <c r="RAG934" s="2"/>
      <c r="RAH934" s="2"/>
      <c r="RAI934" s="2"/>
      <c r="RAJ934" s="2"/>
      <c r="RAK934" s="2"/>
      <c r="RAL934" s="2"/>
      <c r="RAM934" s="2"/>
      <c r="RAN934" s="2"/>
      <c r="RAO934" s="2"/>
      <c r="RAP934" s="2"/>
      <c r="RAQ934" s="2"/>
      <c r="RAR934" s="2"/>
      <c r="RAS934" s="2"/>
      <c r="RAT934" s="2"/>
      <c r="RAU934" s="2"/>
      <c r="RAV934" s="2"/>
      <c r="RAW934" s="2"/>
      <c r="RAX934" s="2"/>
      <c r="RAY934" s="2"/>
      <c r="RAZ934" s="2"/>
      <c r="RBA934" s="2"/>
      <c r="RBB934" s="2"/>
      <c r="RBC934" s="2"/>
      <c r="RBD934" s="2"/>
      <c r="RBE934" s="2"/>
      <c r="RBF934" s="2"/>
      <c r="RBG934" s="2"/>
      <c r="RBH934" s="2"/>
      <c r="RBI934" s="2"/>
      <c r="RBJ934" s="2"/>
      <c r="RBK934" s="2"/>
      <c r="RBL934" s="2"/>
      <c r="RBM934" s="2"/>
      <c r="RBN934" s="2"/>
      <c r="RBO934" s="2"/>
      <c r="RBP934" s="2"/>
      <c r="RBQ934" s="2"/>
      <c r="RBR934" s="2"/>
      <c r="RBS934" s="2"/>
      <c r="RBT934" s="2"/>
      <c r="RBU934" s="2"/>
      <c r="RBV934" s="2"/>
      <c r="RBW934" s="2"/>
      <c r="RBX934" s="2"/>
      <c r="RBY934" s="2"/>
      <c r="RBZ934" s="2"/>
      <c r="RCA934" s="2"/>
      <c r="RCB934" s="2"/>
      <c r="RCC934" s="2"/>
      <c r="RCD934" s="2"/>
      <c r="RCE934" s="2"/>
      <c r="RCF934" s="2"/>
      <c r="RCG934" s="2"/>
      <c r="RCH934" s="2"/>
      <c r="RCI934" s="2"/>
      <c r="RCJ934" s="2"/>
      <c r="RCK934" s="2"/>
      <c r="RCL934" s="2"/>
      <c r="RCM934" s="2"/>
      <c r="RCN934" s="2"/>
      <c r="RCO934" s="2"/>
      <c r="RCP934" s="2"/>
      <c r="RCQ934" s="2"/>
      <c r="RCR934" s="2"/>
      <c r="RCS934" s="2"/>
      <c r="RCT934" s="2"/>
      <c r="RCU934" s="2"/>
      <c r="RCV934" s="2"/>
      <c r="RCW934" s="2"/>
      <c r="RCX934" s="2"/>
      <c r="RCY934" s="2"/>
      <c r="RCZ934" s="2"/>
      <c r="RDA934" s="2"/>
      <c r="RDB934" s="2"/>
      <c r="RDC934" s="2"/>
      <c r="RDD934" s="2"/>
      <c r="RDE934" s="2"/>
      <c r="RDF934" s="2"/>
      <c r="RDG934" s="2"/>
      <c r="RDH934" s="2"/>
      <c r="RDI934" s="2"/>
      <c r="RDJ934" s="2"/>
      <c r="RDK934" s="2"/>
      <c r="RDL934" s="2"/>
      <c r="RDM934" s="2"/>
      <c r="RDN934" s="2"/>
      <c r="RDO934" s="2"/>
      <c r="RDP934" s="2"/>
      <c r="RDQ934" s="2"/>
      <c r="RDR934" s="2"/>
      <c r="RDS934" s="2"/>
      <c r="RDT934" s="2"/>
      <c r="RDU934" s="2"/>
      <c r="RDV934" s="2"/>
      <c r="RDW934" s="2"/>
      <c r="RDX934" s="2"/>
      <c r="RDY934" s="2"/>
      <c r="RDZ934" s="2"/>
      <c r="REA934" s="2"/>
      <c r="REB934" s="2"/>
      <c r="REC934" s="2"/>
      <c r="RED934" s="2"/>
      <c r="REE934" s="2"/>
      <c r="REF934" s="2"/>
      <c r="REG934" s="2"/>
      <c r="REH934" s="2"/>
      <c r="REI934" s="2"/>
      <c r="REJ934" s="2"/>
      <c r="REK934" s="2"/>
      <c r="REL934" s="2"/>
      <c r="REM934" s="2"/>
      <c r="REN934" s="2"/>
      <c r="REO934" s="2"/>
      <c r="REP934" s="2"/>
      <c r="REQ934" s="2"/>
      <c r="RER934" s="2"/>
      <c r="RES934" s="2"/>
      <c r="RET934" s="2"/>
      <c r="REU934" s="2"/>
      <c r="REV934" s="2"/>
      <c r="REW934" s="2"/>
      <c r="REX934" s="2"/>
      <c r="REY934" s="2"/>
      <c r="REZ934" s="2"/>
      <c r="RFA934" s="2"/>
      <c r="RFB934" s="2"/>
      <c r="RFC934" s="2"/>
      <c r="RFD934" s="2"/>
      <c r="RFE934" s="2"/>
      <c r="RFF934" s="2"/>
      <c r="RFG934" s="2"/>
      <c r="RFH934" s="2"/>
      <c r="RFI934" s="2"/>
      <c r="RFJ934" s="2"/>
      <c r="RFK934" s="2"/>
      <c r="RFL934" s="2"/>
      <c r="RFM934" s="2"/>
      <c r="RFN934" s="2"/>
      <c r="RFO934" s="2"/>
      <c r="RFP934" s="2"/>
      <c r="RFQ934" s="2"/>
      <c r="RFR934" s="2"/>
      <c r="RFS934" s="2"/>
      <c r="RFT934" s="2"/>
      <c r="RFU934" s="2"/>
      <c r="RFV934" s="2"/>
      <c r="RFW934" s="2"/>
      <c r="RFX934" s="2"/>
      <c r="RFY934" s="2"/>
      <c r="RFZ934" s="2"/>
      <c r="RGA934" s="2"/>
      <c r="RGB934" s="2"/>
      <c r="RGC934" s="2"/>
      <c r="RGD934" s="2"/>
      <c r="RGE934" s="2"/>
      <c r="RGF934" s="2"/>
      <c r="RGG934" s="2"/>
      <c r="RGH934" s="2"/>
      <c r="RGI934" s="2"/>
      <c r="RGJ934" s="2"/>
      <c r="RGK934" s="2"/>
      <c r="RGL934" s="2"/>
      <c r="RGM934" s="2"/>
      <c r="RGN934" s="2"/>
      <c r="RGO934" s="2"/>
      <c r="RGP934" s="2"/>
      <c r="RGQ934" s="2"/>
      <c r="RGR934" s="2"/>
      <c r="RGS934" s="2"/>
      <c r="RGT934" s="2"/>
      <c r="RGU934" s="2"/>
      <c r="RGV934" s="2"/>
      <c r="RGW934" s="2"/>
      <c r="RGX934" s="2"/>
      <c r="RGY934" s="2"/>
      <c r="RGZ934" s="2"/>
      <c r="RHA934" s="2"/>
      <c r="RHB934" s="2"/>
      <c r="RHC934" s="2"/>
      <c r="RHD934" s="2"/>
      <c r="RHE934" s="2"/>
      <c r="RHF934" s="2"/>
      <c r="RHG934" s="2"/>
      <c r="RHH934" s="2"/>
      <c r="RHI934" s="2"/>
      <c r="RHJ934" s="2"/>
      <c r="RHK934" s="2"/>
      <c r="RHL934" s="2"/>
      <c r="RHM934" s="2"/>
      <c r="RHN934" s="2"/>
      <c r="RHO934" s="2"/>
      <c r="RHP934" s="2"/>
      <c r="RHQ934" s="2"/>
      <c r="RHR934" s="2"/>
      <c r="RHS934" s="2"/>
      <c r="RHT934" s="2"/>
      <c r="RHU934" s="2"/>
      <c r="RHV934" s="2"/>
      <c r="RHW934" s="2"/>
      <c r="RHX934" s="2"/>
      <c r="RHY934" s="2"/>
      <c r="RHZ934" s="2"/>
      <c r="RIA934" s="2"/>
      <c r="RIB934" s="2"/>
      <c r="RIC934" s="2"/>
      <c r="RID934" s="2"/>
      <c r="RIE934" s="2"/>
      <c r="RIF934" s="2"/>
      <c r="RIG934" s="2"/>
      <c r="RIH934" s="2"/>
      <c r="RII934" s="2"/>
      <c r="RIJ934" s="2"/>
      <c r="RIK934" s="2"/>
      <c r="RIL934" s="2"/>
      <c r="RIM934" s="2"/>
      <c r="RIN934" s="2"/>
      <c r="RIO934" s="2"/>
      <c r="RIP934" s="2"/>
      <c r="RIQ934" s="2"/>
      <c r="RIR934" s="2"/>
      <c r="RIS934" s="2"/>
      <c r="RIT934" s="2"/>
      <c r="RIU934" s="2"/>
      <c r="RIV934" s="2"/>
      <c r="RIW934" s="2"/>
      <c r="RIX934" s="2"/>
      <c r="RIY934" s="2"/>
      <c r="RIZ934" s="2"/>
      <c r="RJA934" s="2"/>
      <c r="RJB934" s="2"/>
      <c r="RJC934" s="2"/>
      <c r="RJD934" s="2"/>
      <c r="RJE934" s="2"/>
      <c r="RJF934" s="2"/>
      <c r="RJG934" s="2"/>
      <c r="RJH934" s="2"/>
      <c r="RJI934" s="2"/>
      <c r="RJJ934" s="2"/>
      <c r="RJK934" s="2"/>
      <c r="RJL934" s="2"/>
      <c r="RJM934" s="2"/>
      <c r="RJN934" s="2"/>
      <c r="RJO934" s="2"/>
      <c r="RJP934" s="2"/>
      <c r="RJQ934" s="2"/>
      <c r="RJR934" s="2"/>
      <c r="RJS934" s="2"/>
      <c r="RJT934" s="2"/>
      <c r="RJU934" s="2"/>
      <c r="RJV934" s="2"/>
      <c r="RJW934" s="2"/>
      <c r="RJX934" s="2"/>
      <c r="RJY934" s="2"/>
      <c r="RJZ934" s="2"/>
      <c r="RKA934" s="2"/>
      <c r="RKB934" s="2"/>
      <c r="RKC934" s="2"/>
      <c r="RKD934" s="2"/>
      <c r="RKE934" s="2"/>
      <c r="RKF934" s="2"/>
      <c r="RKG934" s="2"/>
      <c r="RKH934" s="2"/>
      <c r="RKI934" s="2"/>
      <c r="RKJ934" s="2"/>
      <c r="RKK934" s="2"/>
      <c r="RKL934" s="2"/>
      <c r="RKM934" s="2"/>
      <c r="RKN934" s="2"/>
      <c r="RKO934" s="2"/>
      <c r="RKP934" s="2"/>
      <c r="RKQ934" s="2"/>
      <c r="RKR934" s="2"/>
      <c r="RKS934" s="2"/>
      <c r="RKT934" s="2"/>
      <c r="RKU934" s="2"/>
      <c r="RKV934" s="2"/>
      <c r="RKW934" s="2"/>
      <c r="RKX934" s="2"/>
      <c r="RKY934" s="2"/>
      <c r="RKZ934" s="2"/>
      <c r="RLA934" s="2"/>
      <c r="RLB934" s="2"/>
      <c r="RLC934" s="2"/>
      <c r="RLD934" s="2"/>
      <c r="RLE934" s="2"/>
      <c r="RLF934" s="2"/>
      <c r="RLG934" s="2"/>
      <c r="RLH934" s="2"/>
      <c r="RLI934" s="2"/>
      <c r="RLJ934" s="2"/>
      <c r="RLK934" s="2"/>
      <c r="RLL934" s="2"/>
      <c r="RLM934" s="2"/>
      <c r="RLN934" s="2"/>
      <c r="RLO934" s="2"/>
      <c r="RLP934" s="2"/>
      <c r="RLQ934" s="2"/>
      <c r="RLR934" s="2"/>
      <c r="RLS934" s="2"/>
      <c r="RLT934" s="2"/>
      <c r="RLU934" s="2"/>
      <c r="RLV934" s="2"/>
      <c r="RLW934" s="2"/>
      <c r="RLX934" s="2"/>
      <c r="RLY934" s="2"/>
      <c r="RLZ934" s="2"/>
      <c r="RMA934" s="2"/>
      <c r="RMB934" s="2"/>
      <c r="RMC934" s="2"/>
      <c r="RMD934" s="2"/>
      <c r="RME934" s="2"/>
      <c r="RMF934" s="2"/>
      <c r="RMG934" s="2"/>
      <c r="RMH934" s="2"/>
      <c r="RMI934" s="2"/>
      <c r="RMJ934" s="2"/>
      <c r="RMK934" s="2"/>
      <c r="RML934" s="2"/>
      <c r="RMM934" s="2"/>
      <c r="RMN934" s="2"/>
      <c r="RMO934" s="2"/>
      <c r="RMP934" s="2"/>
      <c r="RMQ934" s="2"/>
      <c r="RMR934" s="2"/>
      <c r="RMS934" s="2"/>
      <c r="RMT934" s="2"/>
      <c r="RMU934" s="2"/>
      <c r="RMV934" s="2"/>
      <c r="RMW934" s="2"/>
      <c r="RMX934" s="2"/>
      <c r="RMY934" s="2"/>
      <c r="RMZ934" s="2"/>
      <c r="RNA934" s="2"/>
      <c r="RNB934" s="2"/>
      <c r="RNC934" s="2"/>
      <c r="RND934" s="2"/>
      <c r="RNE934" s="2"/>
      <c r="RNF934" s="2"/>
      <c r="RNG934" s="2"/>
      <c r="RNH934" s="2"/>
      <c r="RNI934" s="2"/>
      <c r="RNJ934" s="2"/>
      <c r="RNK934" s="2"/>
      <c r="RNL934" s="2"/>
      <c r="RNM934" s="2"/>
      <c r="RNN934" s="2"/>
      <c r="RNO934" s="2"/>
      <c r="RNP934" s="2"/>
      <c r="RNQ934" s="2"/>
      <c r="RNR934" s="2"/>
      <c r="RNS934" s="2"/>
      <c r="RNT934" s="2"/>
      <c r="RNU934" s="2"/>
      <c r="RNV934" s="2"/>
      <c r="RNW934" s="2"/>
      <c r="RNX934" s="2"/>
      <c r="RNY934" s="2"/>
      <c r="RNZ934" s="2"/>
      <c r="ROA934" s="2"/>
      <c r="ROB934" s="2"/>
      <c r="ROC934" s="2"/>
      <c r="ROD934" s="2"/>
      <c r="ROE934" s="2"/>
      <c r="ROF934" s="2"/>
      <c r="ROG934" s="2"/>
      <c r="ROH934" s="2"/>
      <c r="ROI934" s="2"/>
      <c r="ROJ934" s="2"/>
      <c r="ROK934" s="2"/>
      <c r="ROL934" s="2"/>
      <c r="ROM934" s="2"/>
      <c r="RON934" s="2"/>
      <c r="ROO934" s="2"/>
      <c r="ROP934" s="2"/>
      <c r="ROQ934" s="2"/>
      <c r="ROR934" s="2"/>
      <c r="ROS934" s="2"/>
      <c r="ROT934" s="2"/>
      <c r="ROU934" s="2"/>
      <c r="ROV934" s="2"/>
      <c r="ROW934" s="2"/>
      <c r="ROX934" s="2"/>
      <c r="ROY934" s="2"/>
      <c r="ROZ934" s="2"/>
      <c r="RPA934" s="2"/>
      <c r="RPB934" s="2"/>
      <c r="RPC934" s="2"/>
      <c r="RPD934" s="2"/>
      <c r="RPE934" s="2"/>
      <c r="RPF934" s="2"/>
      <c r="RPG934" s="2"/>
      <c r="RPH934" s="2"/>
      <c r="RPI934" s="2"/>
      <c r="RPJ934" s="2"/>
      <c r="RPK934" s="2"/>
      <c r="RPL934" s="2"/>
      <c r="RPM934" s="2"/>
      <c r="RPN934" s="2"/>
      <c r="RPO934" s="2"/>
      <c r="RPP934" s="2"/>
      <c r="RPQ934" s="2"/>
      <c r="RPR934" s="2"/>
      <c r="RPS934" s="2"/>
      <c r="RPT934" s="2"/>
      <c r="RPU934" s="2"/>
      <c r="RPV934" s="2"/>
      <c r="RPW934" s="2"/>
      <c r="RPX934" s="2"/>
      <c r="RPY934" s="2"/>
      <c r="RPZ934" s="2"/>
      <c r="RQA934" s="2"/>
      <c r="RQB934" s="2"/>
      <c r="RQC934" s="2"/>
      <c r="RQD934" s="2"/>
      <c r="RQE934" s="2"/>
      <c r="RQF934" s="2"/>
      <c r="RQG934" s="2"/>
      <c r="RQH934" s="2"/>
      <c r="RQI934" s="2"/>
      <c r="RQJ934" s="2"/>
      <c r="RQK934" s="2"/>
      <c r="RQL934" s="2"/>
      <c r="RQM934" s="2"/>
      <c r="RQN934" s="2"/>
      <c r="RQO934" s="2"/>
      <c r="RQP934" s="2"/>
      <c r="RQQ934" s="2"/>
      <c r="RQR934" s="2"/>
      <c r="RQS934" s="2"/>
      <c r="RQT934" s="2"/>
      <c r="RQU934" s="2"/>
      <c r="RQV934" s="2"/>
      <c r="RQW934" s="2"/>
      <c r="RQX934" s="2"/>
      <c r="RQY934" s="2"/>
      <c r="RQZ934" s="2"/>
      <c r="RRA934" s="2"/>
      <c r="RRB934" s="2"/>
      <c r="RRC934" s="2"/>
      <c r="RRD934" s="2"/>
      <c r="RRE934" s="2"/>
      <c r="RRF934" s="2"/>
      <c r="RRG934" s="2"/>
      <c r="RRH934" s="2"/>
      <c r="RRI934" s="2"/>
      <c r="RRJ934" s="2"/>
      <c r="RRK934" s="2"/>
      <c r="RRL934" s="2"/>
      <c r="RRM934" s="2"/>
      <c r="RRN934" s="2"/>
      <c r="RRO934" s="2"/>
      <c r="RRP934" s="2"/>
      <c r="RRQ934" s="2"/>
      <c r="RRR934" s="2"/>
      <c r="RRS934" s="2"/>
      <c r="RRT934" s="2"/>
      <c r="RRU934" s="2"/>
      <c r="RRV934" s="2"/>
      <c r="RRW934" s="2"/>
      <c r="RRX934" s="2"/>
      <c r="RRY934" s="2"/>
      <c r="RRZ934" s="2"/>
      <c r="RSA934" s="2"/>
      <c r="RSB934" s="2"/>
      <c r="RSC934" s="2"/>
      <c r="RSD934" s="2"/>
      <c r="RSE934" s="2"/>
      <c r="RSF934" s="2"/>
      <c r="RSG934" s="2"/>
      <c r="RSH934" s="2"/>
      <c r="RSI934" s="2"/>
      <c r="RSJ934" s="2"/>
      <c r="RSK934" s="2"/>
      <c r="RSL934" s="2"/>
      <c r="RSM934" s="2"/>
      <c r="RSN934" s="2"/>
      <c r="RSO934" s="2"/>
      <c r="RSP934" s="2"/>
      <c r="RSQ934" s="2"/>
      <c r="RSR934" s="2"/>
      <c r="RSS934" s="2"/>
      <c r="RST934" s="2"/>
      <c r="RSU934" s="2"/>
      <c r="RSV934" s="2"/>
      <c r="RSW934" s="2"/>
      <c r="RSX934" s="2"/>
      <c r="RSY934" s="2"/>
      <c r="RSZ934" s="2"/>
      <c r="RTA934" s="2"/>
      <c r="RTB934" s="2"/>
      <c r="RTC934" s="2"/>
      <c r="RTD934" s="2"/>
      <c r="RTE934" s="2"/>
      <c r="RTF934" s="2"/>
      <c r="RTG934" s="2"/>
      <c r="RTH934" s="2"/>
      <c r="RTI934" s="2"/>
      <c r="RTJ934" s="2"/>
      <c r="RTK934" s="2"/>
      <c r="RTL934" s="2"/>
      <c r="RTM934" s="2"/>
      <c r="RTN934" s="2"/>
      <c r="RTO934" s="2"/>
      <c r="RTP934" s="2"/>
      <c r="RTQ934" s="2"/>
      <c r="RTR934" s="2"/>
      <c r="RTS934" s="2"/>
      <c r="RTT934" s="2"/>
      <c r="RTU934" s="2"/>
      <c r="RTV934" s="2"/>
      <c r="RTW934" s="2"/>
      <c r="RTX934" s="2"/>
      <c r="RTY934" s="2"/>
      <c r="RTZ934" s="2"/>
      <c r="RUA934" s="2"/>
      <c r="RUB934" s="2"/>
      <c r="RUC934" s="2"/>
      <c r="RUD934" s="2"/>
      <c r="RUE934" s="2"/>
      <c r="RUF934" s="2"/>
      <c r="RUG934" s="2"/>
      <c r="RUH934" s="2"/>
      <c r="RUI934" s="2"/>
      <c r="RUJ934" s="2"/>
      <c r="RUK934" s="2"/>
      <c r="RUL934" s="2"/>
      <c r="RUM934" s="2"/>
      <c r="RUN934" s="2"/>
      <c r="RUO934" s="2"/>
      <c r="RUP934" s="2"/>
      <c r="RUQ934" s="2"/>
      <c r="RUR934" s="2"/>
      <c r="RUS934" s="2"/>
      <c r="RUT934" s="2"/>
      <c r="RUU934" s="2"/>
      <c r="RUV934" s="2"/>
      <c r="RUW934" s="2"/>
      <c r="RUX934" s="2"/>
      <c r="RUY934" s="2"/>
      <c r="RUZ934" s="2"/>
      <c r="RVA934" s="2"/>
      <c r="RVB934" s="2"/>
      <c r="RVC934" s="2"/>
      <c r="RVD934" s="2"/>
      <c r="RVE934" s="2"/>
      <c r="RVF934" s="2"/>
      <c r="RVG934" s="2"/>
      <c r="RVH934" s="2"/>
      <c r="RVI934" s="2"/>
      <c r="RVJ934" s="2"/>
      <c r="RVK934" s="2"/>
      <c r="RVL934" s="2"/>
      <c r="RVM934" s="2"/>
      <c r="RVN934" s="2"/>
      <c r="RVO934" s="2"/>
      <c r="RVP934" s="2"/>
      <c r="RVQ934" s="2"/>
      <c r="RVR934" s="2"/>
      <c r="RVS934" s="2"/>
      <c r="RVT934" s="2"/>
      <c r="RVU934" s="2"/>
      <c r="RVV934" s="2"/>
      <c r="RVW934" s="2"/>
      <c r="RVX934" s="2"/>
      <c r="RVY934" s="2"/>
      <c r="RVZ934" s="2"/>
      <c r="RWA934" s="2"/>
      <c r="RWB934" s="2"/>
      <c r="RWC934" s="2"/>
      <c r="RWD934" s="2"/>
      <c r="RWE934" s="2"/>
      <c r="RWF934" s="2"/>
      <c r="RWG934" s="2"/>
      <c r="RWH934" s="2"/>
      <c r="RWI934" s="2"/>
      <c r="RWJ934" s="2"/>
      <c r="RWK934" s="2"/>
      <c r="RWL934" s="2"/>
      <c r="RWM934" s="2"/>
      <c r="RWN934" s="2"/>
      <c r="RWO934" s="2"/>
      <c r="RWP934" s="2"/>
      <c r="RWQ934" s="2"/>
      <c r="RWR934" s="2"/>
      <c r="RWS934" s="2"/>
      <c r="RWT934" s="2"/>
      <c r="RWU934" s="2"/>
      <c r="RWV934" s="2"/>
      <c r="RWW934" s="2"/>
      <c r="RWX934" s="2"/>
      <c r="RWY934" s="2"/>
      <c r="RWZ934" s="2"/>
      <c r="RXA934" s="2"/>
      <c r="RXB934" s="2"/>
      <c r="RXC934" s="2"/>
      <c r="RXD934" s="2"/>
      <c r="RXE934" s="2"/>
      <c r="RXF934" s="2"/>
      <c r="RXG934" s="2"/>
      <c r="RXH934" s="2"/>
      <c r="RXI934" s="2"/>
      <c r="RXJ934" s="2"/>
      <c r="RXK934" s="2"/>
      <c r="RXL934" s="2"/>
      <c r="RXM934" s="2"/>
      <c r="RXN934" s="2"/>
      <c r="RXO934" s="2"/>
      <c r="RXP934" s="2"/>
      <c r="RXQ934" s="2"/>
      <c r="RXR934" s="2"/>
      <c r="RXS934" s="2"/>
      <c r="RXT934" s="2"/>
      <c r="RXU934" s="2"/>
      <c r="RXV934" s="2"/>
      <c r="RXW934" s="2"/>
      <c r="RXX934" s="2"/>
      <c r="RXY934" s="2"/>
      <c r="RXZ934" s="2"/>
      <c r="RYA934" s="2"/>
      <c r="RYB934" s="2"/>
      <c r="RYC934" s="2"/>
      <c r="RYD934" s="2"/>
      <c r="RYE934" s="2"/>
      <c r="RYF934" s="2"/>
      <c r="RYG934" s="2"/>
      <c r="RYH934" s="2"/>
      <c r="RYI934" s="2"/>
      <c r="RYJ934" s="2"/>
      <c r="RYK934" s="2"/>
      <c r="RYL934" s="2"/>
      <c r="RYM934" s="2"/>
      <c r="RYN934" s="2"/>
      <c r="RYO934" s="2"/>
      <c r="RYP934" s="2"/>
      <c r="RYQ934" s="2"/>
      <c r="RYR934" s="2"/>
      <c r="RYS934" s="2"/>
      <c r="RYT934" s="2"/>
      <c r="RYU934" s="2"/>
      <c r="RYV934" s="2"/>
      <c r="RYW934" s="2"/>
      <c r="RYX934" s="2"/>
      <c r="RYY934" s="2"/>
      <c r="RYZ934" s="2"/>
      <c r="RZA934" s="2"/>
      <c r="RZB934" s="2"/>
      <c r="RZC934" s="2"/>
      <c r="RZD934" s="2"/>
      <c r="RZE934" s="2"/>
      <c r="RZF934" s="2"/>
      <c r="RZG934" s="2"/>
      <c r="RZH934" s="2"/>
      <c r="RZI934" s="2"/>
      <c r="RZJ934" s="2"/>
      <c r="RZK934" s="2"/>
      <c r="RZL934" s="2"/>
      <c r="RZM934" s="2"/>
      <c r="RZN934" s="2"/>
      <c r="RZO934" s="2"/>
      <c r="RZP934" s="2"/>
      <c r="RZQ934" s="2"/>
      <c r="RZR934" s="2"/>
      <c r="RZS934" s="2"/>
      <c r="RZT934" s="2"/>
      <c r="RZU934" s="2"/>
      <c r="RZV934" s="2"/>
      <c r="RZW934" s="2"/>
      <c r="RZX934" s="2"/>
      <c r="RZY934" s="2"/>
      <c r="RZZ934" s="2"/>
      <c r="SAA934" s="2"/>
      <c r="SAB934" s="2"/>
      <c r="SAC934" s="2"/>
      <c r="SAD934" s="2"/>
      <c r="SAE934" s="2"/>
      <c r="SAF934" s="2"/>
      <c r="SAG934" s="2"/>
      <c r="SAH934" s="2"/>
      <c r="SAI934" s="2"/>
      <c r="SAJ934" s="2"/>
      <c r="SAK934" s="2"/>
      <c r="SAL934" s="2"/>
      <c r="SAM934" s="2"/>
      <c r="SAN934" s="2"/>
      <c r="SAO934" s="2"/>
      <c r="SAP934" s="2"/>
      <c r="SAQ934" s="2"/>
      <c r="SAR934" s="2"/>
      <c r="SAS934" s="2"/>
      <c r="SAT934" s="2"/>
      <c r="SAU934" s="2"/>
      <c r="SAV934" s="2"/>
      <c r="SAW934" s="2"/>
      <c r="SAX934" s="2"/>
      <c r="SAY934" s="2"/>
      <c r="SAZ934" s="2"/>
      <c r="SBA934" s="2"/>
      <c r="SBB934" s="2"/>
      <c r="SBC934" s="2"/>
      <c r="SBD934" s="2"/>
      <c r="SBE934" s="2"/>
      <c r="SBF934" s="2"/>
      <c r="SBG934" s="2"/>
      <c r="SBH934" s="2"/>
      <c r="SBI934" s="2"/>
      <c r="SBJ934" s="2"/>
      <c r="SBK934" s="2"/>
      <c r="SBL934" s="2"/>
      <c r="SBM934" s="2"/>
      <c r="SBN934" s="2"/>
      <c r="SBO934" s="2"/>
      <c r="SBP934" s="2"/>
      <c r="SBQ934" s="2"/>
      <c r="SBR934" s="2"/>
      <c r="SBS934" s="2"/>
      <c r="SBT934" s="2"/>
      <c r="SBU934" s="2"/>
      <c r="SBV934" s="2"/>
      <c r="SBW934" s="2"/>
      <c r="SBX934" s="2"/>
      <c r="SBY934" s="2"/>
      <c r="SBZ934" s="2"/>
      <c r="SCA934" s="2"/>
      <c r="SCB934" s="2"/>
      <c r="SCC934" s="2"/>
      <c r="SCD934" s="2"/>
      <c r="SCE934" s="2"/>
      <c r="SCF934" s="2"/>
      <c r="SCG934" s="2"/>
      <c r="SCH934" s="2"/>
      <c r="SCI934" s="2"/>
      <c r="SCJ934" s="2"/>
      <c r="SCK934" s="2"/>
      <c r="SCL934" s="2"/>
      <c r="SCM934" s="2"/>
      <c r="SCN934" s="2"/>
      <c r="SCO934" s="2"/>
      <c r="SCP934" s="2"/>
      <c r="SCQ934" s="2"/>
      <c r="SCR934" s="2"/>
      <c r="SCS934" s="2"/>
      <c r="SCT934" s="2"/>
      <c r="SCU934" s="2"/>
      <c r="SCV934" s="2"/>
      <c r="SCW934" s="2"/>
      <c r="SCX934" s="2"/>
      <c r="SCY934" s="2"/>
      <c r="SCZ934" s="2"/>
      <c r="SDA934" s="2"/>
      <c r="SDB934" s="2"/>
      <c r="SDC934" s="2"/>
      <c r="SDD934" s="2"/>
      <c r="SDE934" s="2"/>
      <c r="SDF934" s="2"/>
      <c r="SDG934" s="2"/>
      <c r="SDH934" s="2"/>
      <c r="SDI934" s="2"/>
      <c r="SDJ934" s="2"/>
      <c r="SDK934" s="2"/>
      <c r="SDL934" s="2"/>
      <c r="SDM934" s="2"/>
      <c r="SDN934" s="2"/>
      <c r="SDO934" s="2"/>
      <c r="SDP934" s="2"/>
      <c r="SDQ934" s="2"/>
      <c r="SDR934" s="2"/>
      <c r="SDS934" s="2"/>
      <c r="SDT934" s="2"/>
      <c r="SDU934" s="2"/>
      <c r="SDV934" s="2"/>
      <c r="SDW934" s="2"/>
      <c r="SDX934" s="2"/>
      <c r="SDY934" s="2"/>
      <c r="SDZ934" s="2"/>
      <c r="SEA934" s="2"/>
      <c r="SEB934" s="2"/>
      <c r="SEC934" s="2"/>
      <c r="SED934" s="2"/>
      <c r="SEE934" s="2"/>
      <c r="SEF934" s="2"/>
      <c r="SEG934" s="2"/>
      <c r="SEH934" s="2"/>
      <c r="SEI934" s="2"/>
      <c r="SEJ934" s="2"/>
      <c r="SEK934" s="2"/>
      <c r="SEL934" s="2"/>
      <c r="SEM934" s="2"/>
      <c r="SEN934" s="2"/>
      <c r="SEO934" s="2"/>
      <c r="SEP934" s="2"/>
      <c r="SEQ934" s="2"/>
      <c r="SER934" s="2"/>
      <c r="SES934" s="2"/>
      <c r="SET934" s="2"/>
      <c r="SEU934" s="2"/>
      <c r="SEV934" s="2"/>
      <c r="SEW934" s="2"/>
      <c r="SEX934" s="2"/>
      <c r="SEY934" s="2"/>
      <c r="SEZ934" s="2"/>
      <c r="SFA934" s="2"/>
      <c r="SFB934" s="2"/>
      <c r="SFC934" s="2"/>
      <c r="SFD934" s="2"/>
      <c r="SFE934" s="2"/>
      <c r="SFF934" s="2"/>
      <c r="SFG934" s="2"/>
      <c r="SFH934" s="2"/>
      <c r="SFI934" s="2"/>
      <c r="SFJ934" s="2"/>
      <c r="SFK934" s="2"/>
      <c r="SFL934" s="2"/>
      <c r="SFM934" s="2"/>
      <c r="SFN934" s="2"/>
      <c r="SFO934" s="2"/>
      <c r="SFP934" s="2"/>
      <c r="SFQ934" s="2"/>
      <c r="SFR934" s="2"/>
      <c r="SFS934" s="2"/>
      <c r="SFT934" s="2"/>
      <c r="SFU934" s="2"/>
      <c r="SFV934" s="2"/>
      <c r="SFW934" s="2"/>
      <c r="SFX934" s="2"/>
      <c r="SFY934" s="2"/>
      <c r="SFZ934" s="2"/>
      <c r="SGA934" s="2"/>
      <c r="SGB934" s="2"/>
      <c r="SGC934" s="2"/>
      <c r="SGD934" s="2"/>
      <c r="SGE934" s="2"/>
      <c r="SGF934" s="2"/>
      <c r="SGG934" s="2"/>
      <c r="SGH934" s="2"/>
      <c r="SGI934" s="2"/>
      <c r="SGJ934" s="2"/>
      <c r="SGK934" s="2"/>
      <c r="SGL934" s="2"/>
      <c r="SGM934" s="2"/>
      <c r="SGN934" s="2"/>
      <c r="SGO934" s="2"/>
      <c r="SGP934" s="2"/>
      <c r="SGQ934" s="2"/>
      <c r="SGR934" s="2"/>
      <c r="SGS934" s="2"/>
      <c r="SGT934" s="2"/>
      <c r="SGU934" s="2"/>
      <c r="SGV934" s="2"/>
      <c r="SGW934" s="2"/>
      <c r="SGX934" s="2"/>
      <c r="SGY934" s="2"/>
      <c r="SGZ934" s="2"/>
      <c r="SHA934" s="2"/>
      <c r="SHB934" s="2"/>
      <c r="SHC934" s="2"/>
      <c r="SHD934" s="2"/>
      <c r="SHE934" s="2"/>
      <c r="SHF934" s="2"/>
      <c r="SHG934" s="2"/>
      <c r="SHH934" s="2"/>
      <c r="SHI934" s="2"/>
      <c r="SHJ934" s="2"/>
      <c r="SHK934" s="2"/>
      <c r="SHL934" s="2"/>
      <c r="SHM934" s="2"/>
      <c r="SHN934" s="2"/>
      <c r="SHO934" s="2"/>
      <c r="SHP934" s="2"/>
      <c r="SHQ934" s="2"/>
      <c r="SHR934" s="2"/>
      <c r="SHS934" s="2"/>
      <c r="SHT934" s="2"/>
      <c r="SHU934" s="2"/>
      <c r="SHV934" s="2"/>
      <c r="SHW934" s="2"/>
      <c r="SHX934" s="2"/>
      <c r="SHY934" s="2"/>
      <c r="SHZ934" s="2"/>
      <c r="SIA934" s="2"/>
      <c r="SIB934" s="2"/>
      <c r="SIC934" s="2"/>
      <c r="SID934" s="2"/>
      <c r="SIE934" s="2"/>
      <c r="SIF934" s="2"/>
      <c r="SIG934" s="2"/>
      <c r="SIH934" s="2"/>
      <c r="SII934" s="2"/>
      <c r="SIJ934" s="2"/>
      <c r="SIK934" s="2"/>
      <c r="SIL934" s="2"/>
      <c r="SIM934" s="2"/>
      <c r="SIN934" s="2"/>
      <c r="SIO934" s="2"/>
      <c r="SIP934" s="2"/>
      <c r="SIQ934" s="2"/>
      <c r="SIR934" s="2"/>
      <c r="SIS934" s="2"/>
      <c r="SIT934" s="2"/>
      <c r="SIU934" s="2"/>
      <c r="SIV934" s="2"/>
      <c r="SIW934" s="2"/>
      <c r="SIX934" s="2"/>
      <c r="SIY934" s="2"/>
      <c r="SIZ934" s="2"/>
      <c r="SJA934" s="2"/>
      <c r="SJB934" s="2"/>
      <c r="SJC934" s="2"/>
      <c r="SJD934" s="2"/>
      <c r="SJE934" s="2"/>
      <c r="SJF934" s="2"/>
      <c r="SJG934" s="2"/>
      <c r="SJH934" s="2"/>
      <c r="SJI934" s="2"/>
      <c r="SJJ934" s="2"/>
      <c r="SJK934" s="2"/>
      <c r="SJL934" s="2"/>
      <c r="SJM934" s="2"/>
      <c r="SJN934" s="2"/>
      <c r="SJO934" s="2"/>
      <c r="SJP934" s="2"/>
      <c r="SJQ934" s="2"/>
      <c r="SJR934" s="2"/>
      <c r="SJS934" s="2"/>
      <c r="SJT934" s="2"/>
      <c r="SJU934" s="2"/>
      <c r="SJV934" s="2"/>
      <c r="SJW934" s="2"/>
      <c r="SJX934" s="2"/>
      <c r="SJY934" s="2"/>
      <c r="SJZ934" s="2"/>
      <c r="SKA934" s="2"/>
      <c r="SKB934" s="2"/>
      <c r="SKC934" s="2"/>
      <c r="SKD934" s="2"/>
      <c r="SKE934" s="2"/>
      <c r="SKF934" s="2"/>
      <c r="SKG934" s="2"/>
      <c r="SKH934" s="2"/>
      <c r="SKI934" s="2"/>
      <c r="SKJ934" s="2"/>
      <c r="SKK934" s="2"/>
      <c r="SKL934" s="2"/>
      <c r="SKM934" s="2"/>
      <c r="SKN934" s="2"/>
      <c r="SKO934" s="2"/>
      <c r="SKP934" s="2"/>
      <c r="SKQ934" s="2"/>
      <c r="SKR934" s="2"/>
      <c r="SKS934" s="2"/>
      <c r="SKT934" s="2"/>
      <c r="SKU934" s="2"/>
      <c r="SKV934" s="2"/>
      <c r="SKW934" s="2"/>
      <c r="SKX934" s="2"/>
      <c r="SKY934" s="2"/>
      <c r="SKZ934" s="2"/>
      <c r="SLA934" s="2"/>
      <c r="SLB934" s="2"/>
      <c r="SLC934" s="2"/>
      <c r="SLD934" s="2"/>
      <c r="SLE934" s="2"/>
      <c r="SLF934" s="2"/>
      <c r="SLG934" s="2"/>
      <c r="SLH934" s="2"/>
      <c r="SLI934" s="2"/>
      <c r="SLJ934" s="2"/>
      <c r="SLK934" s="2"/>
      <c r="SLL934" s="2"/>
      <c r="SLM934" s="2"/>
      <c r="SLN934" s="2"/>
      <c r="SLO934" s="2"/>
      <c r="SLP934" s="2"/>
      <c r="SLQ934" s="2"/>
      <c r="SLR934" s="2"/>
      <c r="SLS934" s="2"/>
      <c r="SLT934" s="2"/>
      <c r="SLU934" s="2"/>
      <c r="SLV934" s="2"/>
      <c r="SLW934" s="2"/>
      <c r="SLX934" s="2"/>
      <c r="SLY934" s="2"/>
      <c r="SLZ934" s="2"/>
      <c r="SMA934" s="2"/>
      <c r="SMB934" s="2"/>
      <c r="SMC934" s="2"/>
      <c r="SMD934" s="2"/>
      <c r="SME934" s="2"/>
      <c r="SMF934" s="2"/>
      <c r="SMG934" s="2"/>
      <c r="SMH934" s="2"/>
      <c r="SMI934" s="2"/>
      <c r="SMJ934" s="2"/>
      <c r="SMK934" s="2"/>
      <c r="SML934" s="2"/>
      <c r="SMM934" s="2"/>
      <c r="SMN934" s="2"/>
      <c r="SMO934" s="2"/>
      <c r="SMP934" s="2"/>
      <c r="SMQ934" s="2"/>
      <c r="SMR934" s="2"/>
      <c r="SMS934" s="2"/>
      <c r="SMT934" s="2"/>
      <c r="SMU934" s="2"/>
      <c r="SMV934" s="2"/>
      <c r="SMW934" s="2"/>
      <c r="SMX934" s="2"/>
      <c r="SMY934" s="2"/>
      <c r="SMZ934" s="2"/>
      <c r="SNA934" s="2"/>
      <c r="SNB934" s="2"/>
      <c r="SNC934" s="2"/>
      <c r="SND934" s="2"/>
      <c r="SNE934" s="2"/>
      <c r="SNF934" s="2"/>
      <c r="SNG934" s="2"/>
      <c r="SNH934" s="2"/>
      <c r="SNI934" s="2"/>
      <c r="SNJ934" s="2"/>
      <c r="SNK934" s="2"/>
      <c r="SNL934" s="2"/>
      <c r="SNM934" s="2"/>
      <c r="SNN934" s="2"/>
      <c r="SNO934" s="2"/>
      <c r="SNP934" s="2"/>
      <c r="SNQ934" s="2"/>
      <c r="SNR934" s="2"/>
      <c r="SNS934" s="2"/>
      <c r="SNT934" s="2"/>
      <c r="SNU934" s="2"/>
      <c r="SNV934" s="2"/>
      <c r="SNW934" s="2"/>
      <c r="SNX934" s="2"/>
      <c r="SNY934" s="2"/>
      <c r="SNZ934" s="2"/>
      <c r="SOA934" s="2"/>
      <c r="SOB934" s="2"/>
      <c r="SOC934" s="2"/>
      <c r="SOD934" s="2"/>
      <c r="SOE934" s="2"/>
      <c r="SOF934" s="2"/>
      <c r="SOG934" s="2"/>
      <c r="SOH934" s="2"/>
      <c r="SOI934" s="2"/>
      <c r="SOJ934" s="2"/>
      <c r="SOK934" s="2"/>
      <c r="SOL934" s="2"/>
      <c r="SOM934" s="2"/>
      <c r="SON934" s="2"/>
      <c r="SOO934" s="2"/>
      <c r="SOP934" s="2"/>
      <c r="SOQ934" s="2"/>
      <c r="SOR934" s="2"/>
      <c r="SOS934" s="2"/>
      <c r="SOT934" s="2"/>
      <c r="SOU934" s="2"/>
      <c r="SOV934" s="2"/>
      <c r="SOW934" s="2"/>
      <c r="SOX934" s="2"/>
      <c r="SOY934" s="2"/>
      <c r="SOZ934" s="2"/>
      <c r="SPA934" s="2"/>
      <c r="SPB934" s="2"/>
      <c r="SPC934" s="2"/>
      <c r="SPD934" s="2"/>
      <c r="SPE934" s="2"/>
      <c r="SPF934" s="2"/>
      <c r="SPG934" s="2"/>
      <c r="SPH934" s="2"/>
      <c r="SPI934" s="2"/>
      <c r="SPJ934" s="2"/>
      <c r="SPK934" s="2"/>
      <c r="SPL934" s="2"/>
      <c r="SPM934" s="2"/>
      <c r="SPN934" s="2"/>
      <c r="SPO934" s="2"/>
      <c r="SPP934" s="2"/>
      <c r="SPQ934" s="2"/>
      <c r="SPR934" s="2"/>
      <c r="SPS934" s="2"/>
      <c r="SPT934" s="2"/>
      <c r="SPU934" s="2"/>
      <c r="SPV934" s="2"/>
      <c r="SPW934" s="2"/>
      <c r="SPX934" s="2"/>
      <c r="SPY934" s="2"/>
      <c r="SPZ934" s="2"/>
      <c r="SQA934" s="2"/>
      <c r="SQB934" s="2"/>
      <c r="SQC934" s="2"/>
      <c r="SQD934" s="2"/>
      <c r="SQE934" s="2"/>
      <c r="SQF934" s="2"/>
      <c r="SQG934" s="2"/>
      <c r="SQH934" s="2"/>
      <c r="SQI934" s="2"/>
      <c r="SQJ934" s="2"/>
      <c r="SQK934" s="2"/>
      <c r="SQL934" s="2"/>
      <c r="SQM934" s="2"/>
      <c r="SQN934" s="2"/>
      <c r="SQO934" s="2"/>
      <c r="SQP934" s="2"/>
      <c r="SQQ934" s="2"/>
      <c r="SQR934" s="2"/>
      <c r="SQS934" s="2"/>
      <c r="SQT934" s="2"/>
      <c r="SQU934" s="2"/>
      <c r="SQV934" s="2"/>
      <c r="SQW934" s="2"/>
      <c r="SQX934" s="2"/>
      <c r="SQY934" s="2"/>
      <c r="SQZ934" s="2"/>
      <c r="SRA934" s="2"/>
      <c r="SRB934" s="2"/>
      <c r="SRC934" s="2"/>
      <c r="SRD934" s="2"/>
      <c r="SRE934" s="2"/>
      <c r="SRF934" s="2"/>
      <c r="SRG934" s="2"/>
      <c r="SRH934" s="2"/>
      <c r="SRI934" s="2"/>
      <c r="SRJ934" s="2"/>
      <c r="SRK934" s="2"/>
      <c r="SRL934" s="2"/>
      <c r="SRM934" s="2"/>
      <c r="SRN934" s="2"/>
      <c r="SRO934" s="2"/>
      <c r="SRP934" s="2"/>
      <c r="SRQ934" s="2"/>
      <c r="SRR934" s="2"/>
      <c r="SRS934" s="2"/>
      <c r="SRT934" s="2"/>
      <c r="SRU934" s="2"/>
      <c r="SRV934" s="2"/>
      <c r="SRW934" s="2"/>
      <c r="SRX934" s="2"/>
      <c r="SRY934" s="2"/>
      <c r="SRZ934" s="2"/>
      <c r="SSA934" s="2"/>
      <c r="SSB934" s="2"/>
      <c r="SSC934" s="2"/>
      <c r="SSD934" s="2"/>
      <c r="SSE934" s="2"/>
      <c r="SSF934" s="2"/>
      <c r="SSG934" s="2"/>
      <c r="SSH934" s="2"/>
      <c r="SSI934" s="2"/>
      <c r="SSJ934" s="2"/>
      <c r="SSK934" s="2"/>
      <c r="SSL934" s="2"/>
      <c r="SSM934" s="2"/>
      <c r="SSN934" s="2"/>
      <c r="SSO934" s="2"/>
      <c r="SSP934" s="2"/>
      <c r="SSQ934" s="2"/>
      <c r="SSR934" s="2"/>
      <c r="SSS934" s="2"/>
      <c r="SST934" s="2"/>
      <c r="SSU934" s="2"/>
      <c r="SSV934" s="2"/>
      <c r="SSW934" s="2"/>
      <c r="SSX934" s="2"/>
      <c r="SSY934" s="2"/>
      <c r="SSZ934" s="2"/>
      <c r="STA934" s="2"/>
      <c r="STB934" s="2"/>
      <c r="STC934" s="2"/>
      <c r="STD934" s="2"/>
      <c r="STE934" s="2"/>
      <c r="STF934" s="2"/>
      <c r="STG934" s="2"/>
      <c r="STH934" s="2"/>
      <c r="STI934" s="2"/>
      <c r="STJ934" s="2"/>
      <c r="STK934" s="2"/>
      <c r="STL934" s="2"/>
      <c r="STM934" s="2"/>
      <c r="STN934" s="2"/>
      <c r="STO934" s="2"/>
      <c r="STP934" s="2"/>
      <c r="STQ934" s="2"/>
      <c r="STR934" s="2"/>
      <c r="STS934" s="2"/>
      <c r="STT934" s="2"/>
      <c r="STU934" s="2"/>
      <c r="STV934" s="2"/>
      <c r="STW934" s="2"/>
      <c r="STX934" s="2"/>
      <c r="STY934" s="2"/>
      <c r="STZ934" s="2"/>
      <c r="SUA934" s="2"/>
      <c r="SUB934" s="2"/>
      <c r="SUC934" s="2"/>
      <c r="SUD934" s="2"/>
      <c r="SUE934" s="2"/>
      <c r="SUF934" s="2"/>
      <c r="SUG934" s="2"/>
      <c r="SUH934" s="2"/>
      <c r="SUI934" s="2"/>
      <c r="SUJ934" s="2"/>
      <c r="SUK934" s="2"/>
      <c r="SUL934" s="2"/>
      <c r="SUM934" s="2"/>
      <c r="SUN934" s="2"/>
      <c r="SUO934" s="2"/>
      <c r="SUP934" s="2"/>
      <c r="SUQ934" s="2"/>
      <c r="SUR934" s="2"/>
      <c r="SUS934" s="2"/>
      <c r="SUT934" s="2"/>
      <c r="SUU934" s="2"/>
      <c r="SUV934" s="2"/>
      <c r="SUW934" s="2"/>
      <c r="SUX934" s="2"/>
      <c r="SUY934" s="2"/>
      <c r="SUZ934" s="2"/>
      <c r="SVA934" s="2"/>
      <c r="SVB934" s="2"/>
      <c r="SVC934" s="2"/>
      <c r="SVD934" s="2"/>
      <c r="SVE934" s="2"/>
      <c r="SVF934" s="2"/>
      <c r="SVG934" s="2"/>
      <c r="SVH934" s="2"/>
      <c r="SVI934" s="2"/>
      <c r="SVJ934" s="2"/>
      <c r="SVK934" s="2"/>
      <c r="SVL934" s="2"/>
      <c r="SVM934" s="2"/>
      <c r="SVN934" s="2"/>
      <c r="SVO934" s="2"/>
      <c r="SVP934" s="2"/>
      <c r="SVQ934" s="2"/>
      <c r="SVR934" s="2"/>
      <c r="SVS934" s="2"/>
      <c r="SVT934" s="2"/>
      <c r="SVU934" s="2"/>
      <c r="SVV934" s="2"/>
      <c r="SVW934" s="2"/>
      <c r="SVX934" s="2"/>
      <c r="SVY934" s="2"/>
      <c r="SVZ934" s="2"/>
      <c r="SWA934" s="2"/>
      <c r="SWB934" s="2"/>
      <c r="SWC934" s="2"/>
      <c r="SWD934" s="2"/>
      <c r="SWE934" s="2"/>
      <c r="SWF934" s="2"/>
      <c r="SWG934" s="2"/>
      <c r="SWH934" s="2"/>
      <c r="SWI934" s="2"/>
      <c r="SWJ934" s="2"/>
      <c r="SWK934" s="2"/>
      <c r="SWL934" s="2"/>
      <c r="SWM934" s="2"/>
      <c r="SWN934" s="2"/>
      <c r="SWO934" s="2"/>
      <c r="SWP934" s="2"/>
      <c r="SWQ934" s="2"/>
      <c r="SWR934" s="2"/>
      <c r="SWS934" s="2"/>
      <c r="SWT934" s="2"/>
      <c r="SWU934" s="2"/>
      <c r="SWV934" s="2"/>
      <c r="SWW934" s="2"/>
      <c r="SWX934" s="2"/>
      <c r="SWY934" s="2"/>
      <c r="SWZ934" s="2"/>
      <c r="SXA934" s="2"/>
      <c r="SXB934" s="2"/>
      <c r="SXC934" s="2"/>
      <c r="SXD934" s="2"/>
      <c r="SXE934" s="2"/>
      <c r="SXF934" s="2"/>
      <c r="SXG934" s="2"/>
      <c r="SXH934" s="2"/>
      <c r="SXI934" s="2"/>
      <c r="SXJ934" s="2"/>
      <c r="SXK934" s="2"/>
      <c r="SXL934" s="2"/>
      <c r="SXM934" s="2"/>
      <c r="SXN934" s="2"/>
      <c r="SXO934" s="2"/>
      <c r="SXP934" s="2"/>
      <c r="SXQ934" s="2"/>
      <c r="SXR934" s="2"/>
      <c r="SXS934" s="2"/>
      <c r="SXT934" s="2"/>
      <c r="SXU934" s="2"/>
      <c r="SXV934" s="2"/>
      <c r="SXW934" s="2"/>
      <c r="SXX934" s="2"/>
      <c r="SXY934" s="2"/>
      <c r="SXZ934" s="2"/>
      <c r="SYA934" s="2"/>
      <c r="SYB934" s="2"/>
      <c r="SYC934" s="2"/>
      <c r="SYD934" s="2"/>
      <c r="SYE934" s="2"/>
      <c r="SYF934" s="2"/>
      <c r="SYG934" s="2"/>
      <c r="SYH934" s="2"/>
      <c r="SYI934" s="2"/>
      <c r="SYJ934" s="2"/>
      <c r="SYK934" s="2"/>
      <c r="SYL934" s="2"/>
      <c r="SYM934" s="2"/>
      <c r="SYN934" s="2"/>
      <c r="SYO934" s="2"/>
      <c r="SYP934" s="2"/>
      <c r="SYQ934" s="2"/>
      <c r="SYR934" s="2"/>
      <c r="SYS934" s="2"/>
      <c r="SYT934" s="2"/>
      <c r="SYU934" s="2"/>
      <c r="SYV934" s="2"/>
      <c r="SYW934" s="2"/>
      <c r="SYX934" s="2"/>
      <c r="SYY934" s="2"/>
      <c r="SYZ934" s="2"/>
      <c r="SZA934" s="2"/>
      <c r="SZB934" s="2"/>
      <c r="SZC934" s="2"/>
      <c r="SZD934" s="2"/>
      <c r="SZE934" s="2"/>
      <c r="SZF934" s="2"/>
      <c r="SZG934" s="2"/>
      <c r="SZH934" s="2"/>
      <c r="SZI934" s="2"/>
      <c r="SZJ934" s="2"/>
      <c r="SZK934" s="2"/>
      <c r="SZL934" s="2"/>
      <c r="SZM934" s="2"/>
      <c r="SZN934" s="2"/>
      <c r="SZO934" s="2"/>
      <c r="SZP934" s="2"/>
      <c r="SZQ934" s="2"/>
      <c r="SZR934" s="2"/>
      <c r="SZS934" s="2"/>
      <c r="SZT934" s="2"/>
      <c r="SZU934" s="2"/>
      <c r="SZV934" s="2"/>
      <c r="SZW934" s="2"/>
      <c r="SZX934" s="2"/>
      <c r="SZY934" s="2"/>
      <c r="SZZ934" s="2"/>
      <c r="TAA934" s="2"/>
      <c r="TAB934" s="2"/>
      <c r="TAC934" s="2"/>
      <c r="TAD934" s="2"/>
      <c r="TAE934" s="2"/>
      <c r="TAF934" s="2"/>
      <c r="TAG934" s="2"/>
      <c r="TAH934" s="2"/>
      <c r="TAI934" s="2"/>
      <c r="TAJ934" s="2"/>
      <c r="TAK934" s="2"/>
      <c r="TAL934" s="2"/>
      <c r="TAM934" s="2"/>
      <c r="TAN934" s="2"/>
      <c r="TAO934" s="2"/>
      <c r="TAP934" s="2"/>
      <c r="TAQ934" s="2"/>
      <c r="TAR934" s="2"/>
      <c r="TAS934" s="2"/>
      <c r="TAT934" s="2"/>
      <c r="TAU934" s="2"/>
      <c r="TAV934" s="2"/>
      <c r="TAW934" s="2"/>
      <c r="TAX934" s="2"/>
      <c r="TAY934" s="2"/>
      <c r="TAZ934" s="2"/>
      <c r="TBA934" s="2"/>
      <c r="TBB934" s="2"/>
      <c r="TBC934" s="2"/>
      <c r="TBD934" s="2"/>
      <c r="TBE934" s="2"/>
      <c r="TBF934" s="2"/>
      <c r="TBG934" s="2"/>
      <c r="TBH934" s="2"/>
      <c r="TBI934" s="2"/>
      <c r="TBJ934" s="2"/>
      <c r="TBK934" s="2"/>
      <c r="TBL934" s="2"/>
      <c r="TBM934" s="2"/>
      <c r="TBN934" s="2"/>
      <c r="TBO934" s="2"/>
      <c r="TBP934" s="2"/>
      <c r="TBQ934" s="2"/>
      <c r="TBR934" s="2"/>
      <c r="TBS934" s="2"/>
      <c r="TBT934" s="2"/>
      <c r="TBU934" s="2"/>
      <c r="TBV934" s="2"/>
      <c r="TBW934" s="2"/>
      <c r="TBX934" s="2"/>
      <c r="TBY934" s="2"/>
      <c r="TBZ934" s="2"/>
      <c r="TCA934" s="2"/>
      <c r="TCB934" s="2"/>
      <c r="TCC934" s="2"/>
      <c r="TCD934" s="2"/>
      <c r="TCE934" s="2"/>
      <c r="TCF934" s="2"/>
      <c r="TCG934" s="2"/>
      <c r="TCH934" s="2"/>
      <c r="TCI934" s="2"/>
      <c r="TCJ934" s="2"/>
      <c r="TCK934" s="2"/>
      <c r="TCL934" s="2"/>
      <c r="TCM934" s="2"/>
      <c r="TCN934" s="2"/>
      <c r="TCO934" s="2"/>
      <c r="TCP934" s="2"/>
      <c r="TCQ934" s="2"/>
      <c r="TCR934" s="2"/>
      <c r="TCS934" s="2"/>
      <c r="TCT934" s="2"/>
      <c r="TCU934" s="2"/>
      <c r="TCV934" s="2"/>
      <c r="TCW934" s="2"/>
      <c r="TCX934" s="2"/>
      <c r="TCY934" s="2"/>
      <c r="TCZ934" s="2"/>
      <c r="TDA934" s="2"/>
      <c r="TDB934" s="2"/>
      <c r="TDC934" s="2"/>
      <c r="TDD934" s="2"/>
      <c r="TDE934" s="2"/>
      <c r="TDF934" s="2"/>
      <c r="TDG934" s="2"/>
      <c r="TDH934" s="2"/>
      <c r="TDI934" s="2"/>
      <c r="TDJ934" s="2"/>
      <c r="TDK934" s="2"/>
      <c r="TDL934" s="2"/>
      <c r="TDM934" s="2"/>
      <c r="TDN934" s="2"/>
      <c r="TDO934" s="2"/>
      <c r="TDP934" s="2"/>
      <c r="TDQ934" s="2"/>
      <c r="TDR934" s="2"/>
      <c r="TDS934" s="2"/>
      <c r="TDT934" s="2"/>
      <c r="TDU934" s="2"/>
      <c r="TDV934" s="2"/>
      <c r="TDW934" s="2"/>
      <c r="TDX934" s="2"/>
      <c r="TDY934" s="2"/>
      <c r="TDZ934" s="2"/>
      <c r="TEA934" s="2"/>
      <c r="TEB934" s="2"/>
      <c r="TEC934" s="2"/>
      <c r="TED934" s="2"/>
      <c r="TEE934" s="2"/>
      <c r="TEF934" s="2"/>
      <c r="TEG934" s="2"/>
      <c r="TEH934" s="2"/>
      <c r="TEI934" s="2"/>
      <c r="TEJ934" s="2"/>
      <c r="TEK934" s="2"/>
      <c r="TEL934" s="2"/>
      <c r="TEM934" s="2"/>
      <c r="TEN934" s="2"/>
      <c r="TEO934" s="2"/>
      <c r="TEP934" s="2"/>
      <c r="TEQ934" s="2"/>
      <c r="TER934" s="2"/>
      <c r="TES934" s="2"/>
      <c r="TET934" s="2"/>
      <c r="TEU934" s="2"/>
      <c r="TEV934" s="2"/>
      <c r="TEW934" s="2"/>
      <c r="TEX934" s="2"/>
      <c r="TEY934" s="2"/>
      <c r="TEZ934" s="2"/>
      <c r="TFA934" s="2"/>
      <c r="TFB934" s="2"/>
      <c r="TFC934" s="2"/>
      <c r="TFD934" s="2"/>
      <c r="TFE934" s="2"/>
      <c r="TFF934" s="2"/>
      <c r="TFG934" s="2"/>
      <c r="TFH934" s="2"/>
      <c r="TFI934" s="2"/>
      <c r="TFJ934" s="2"/>
      <c r="TFK934" s="2"/>
      <c r="TFL934" s="2"/>
      <c r="TFM934" s="2"/>
      <c r="TFN934" s="2"/>
      <c r="TFO934" s="2"/>
      <c r="TFP934" s="2"/>
      <c r="TFQ934" s="2"/>
      <c r="TFR934" s="2"/>
      <c r="TFS934" s="2"/>
      <c r="TFT934" s="2"/>
      <c r="TFU934" s="2"/>
      <c r="TFV934" s="2"/>
      <c r="TFW934" s="2"/>
      <c r="TFX934" s="2"/>
      <c r="TFY934" s="2"/>
      <c r="TFZ934" s="2"/>
      <c r="TGA934" s="2"/>
      <c r="TGB934" s="2"/>
      <c r="TGC934" s="2"/>
      <c r="TGD934" s="2"/>
      <c r="TGE934" s="2"/>
      <c r="TGF934" s="2"/>
      <c r="TGG934" s="2"/>
      <c r="TGH934" s="2"/>
      <c r="TGI934" s="2"/>
      <c r="TGJ934" s="2"/>
      <c r="TGK934" s="2"/>
      <c r="TGL934" s="2"/>
      <c r="TGM934" s="2"/>
      <c r="TGN934" s="2"/>
      <c r="TGO934" s="2"/>
      <c r="TGP934" s="2"/>
      <c r="TGQ934" s="2"/>
      <c r="TGR934" s="2"/>
      <c r="TGS934" s="2"/>
      <c r="TGT934" s="2"/>
      <c r="TGU934" s="2"/>
      <c r="TGV934" s="2"/>
      <c r="TGW934" s="2"/>
      <c r="TGX934" s="2"/>
      <c r="TGY934" s="2"/>
      <c r="TGZ934" s="2"/>
      <c r="THA934" s="2"/>
      <c r="THB934" s="2"/>
      <c r="THC934" s="2"/>
      <c r="THD934" s="2"/>
      <c r="THE934" s="2"/>
      <c r="THF934" s="2"/>
      <c r="THG934" s="2"/>
      <c r="THH934" s="2"/>
      <c r="THI934" s="2"/>
      <c r="THJ934" s="2"/>
      <c r="THK934" s="2"/>
      <c r="THL934" s="2"/>
      <c r="THM934" s="2"/>
      <c r="THN934" s="2"/>
      <c r="THO934" s="2"/>
      <c r="THP934" s="2"/>
      <c r="THQ934" s="2"/>
      <c r="THR934" s="2"/>
      <c r="THS934" s="2"/>
      <c r="THT934" s="2"/>
      <c r="THU934" s="2"/>
      <c r="THV934" s="2"/>
      <c r="THW934" s="2"/>
      <c r="THX934" s="2"/>
      <c r="THY934" s="2"/>
      <c r="THZ934" s="2"/>
      <c r="TIA934" s="2"/>
      <c r="TIB934" s="2"/>
      <c r="TIC934" s="2"/>
      <c r="TID934" s="2"/>
      <c r="TIE934" s="2"/>
      <c r="TIF934" s="2"/>
      <c r="TIG934" s="2"/>
      <c r="TIH934" s="2"/>
      <c r="TII934" s="2"/>
      <c r="TIJ934" s="2"/>
      <c r="TIK934" s="2"/>
      <c r="TIL934" s="2"/>
      <c r="TIM934" s="2"/>
      <c r="TIN934" s="2"/>
      <c r="TIO934" s="2"/>
      <c r="TIP934" s="2"/>
      <c r="TIQ934" s="2"/>
      <c r="TIR934" s="2"/>
      <c r="TIS934" s="2"/>
      <c r="TIT934" s="2"/>
      <c r="TIU934" s="2"/>
      <c r="TIV934" s="2"/>
      <c r="TIW934" s="2"/>
      <c r="TIX934" s="2"/>
      <c r="TIY934" s="2"/>
      <c r="TIZ934" s="2"/>
      <c r="TJA934" s="2"/>
      <c r="TJB934" s="2"/>
      <c r="TJC934" s="2"/>
      <c r="TJD934" s="2"/>
      <c r="TJE934" s="2"/>
      <c r="TJF934" s="2"/>
      <c r="TJG934" s="2"/>
      <c r="TJH934" s="2"/>
      <c r="TJI934" s="2"/>
      <c r="TJJ934" s="2"/>
      <c r="TJK934" s="2"/>
      <c r="TJL934" s="2"/>
      <c r="TJM934" s="2"/>
      <c r="TJN934" s="2"/>
      <c r="TJO934" s="2"/>
      <c r="TJP934" s="2"/>
      <c r="TJQ934" s="2"/>
      <c r="TJR934" s="2"/>
      <c r="TJS934" s="2"/>
      <c r="TJT934" s="2"/>
      <c r="TJU934" s="2"/>
      <c r="TJV934" s="2"/>
      <c r="TJW934" s="2"/>
      <c r="TJX934" s="2"/>
      <c r="TJY934" s="2"/>
      <c r="TJZ934" s="2"/>
      <c r="TKA934" s="2"/>
      <c r="TKB934" s="2"/>
      <c r="TKC934" s="2"/>
      <c r="TKD934" s="2"/>
      <c r="TKE934" s="2"/>
      <c r="TKF934" s="2"/>
      <c r="TKG934" s="2"/>
      <c r="TKH934" s="2"/>
      <c r="TKI934" s="2"/>
      <c r="TKJ934" s="2"/>
      <c r="TKK934" s="2"/>
      <c r="TKL934" s="2"/>
      <c r="TKM934" s="2"/>
      <c r="TKN934" s="2"/>
      <c r="TKO934" s="2"/>
      <c r="TKP934" s="2"/>
      <c r="TKQ934" s="2"/>
      <c r="TKR934" s="2"/>
      <c r="TKS934" s="2"/>
      <c r="TKT934" s="2"/>
      <c r="TKU934" s="2"/>
      <c r="TKV934" s="2"/>
      <c r="TKW934" s="2"/>
      <c r="TKX934" s="2"/>
      <c r="TKY934" s="2"/>
      <c r="TKZ934" s="2"/>
      <c r="TLA934" s="2"/>
      <c r="TLB934" s="2"/>
      <c r="TLC934" s="2"/>
      <c r="TLD934" s="2"/>
      <c r="TLE934" s="2"/>
      <c r="TLF934" s="2"/>
      <c r="TLG934" s="2"/>
      <c r="TLH934" s="2"/>
      <c r="TLI934" s="2"/>
      <c r="TLJ934" s="2"/>
      <c r="TLK934" s="2"/>
      <c r="TLL934" s="2"/>
      <c r="TLM934" s="2"/>
      <c r="TLN934" s="2"/>
      <c r="TLO934" s="2"/>
      <c r="TLP934" s="2"/>
      <c r="TLQ934" s="2"/>
      <c r="TLR934" s="2"/>
      <c r="TLS934" s="2"/>
      <c r="TLT934" s="2"/>
      <c r="TLU934" s="2"/>
      <c r="TLV934" s="2"/>
      <c r="TLW934" s="2"/>
      <c r="TLX934" s="2"/>
      <c r="TLY934" s="2"/>
      <c r="TLZ934" s="2"/>
      <c r="TMA934" s="2"/>
      <c r="TMB934" s="2"/>
      <c r="TMC934" s="2"/>
      <c r="TMD934" s="2"/>
      <c r="TME934" s="2"/>
      <c r="TMF934" s="2"/>
      <c r="TMG934" s="2"/>
      <c r="TMH934" s="2"/>
      <c r="TMI934" s="2"/>
      <c r="TMJ934" s="2"/>
      <c r="TMK934" s="2"/>
      <c r="TML934" s="2"/>
      <c r="TMM934" s="2"/>
      <c r="TMN934" s="2"/>
      <c r="TMO934" s="2"/>
      <c r="TMP934" s="2"/>
      <c r="TMQ934" s="2"/>
      <c r="TMR934" s="2"/>
      <c r="TMS934" s="2"/>
      <c r="TMT934" s="2"/>
      <c r="TMU934" s="2"/>
      <c r="TMV934" s="2"/>
      <c r="TMW934" s="2"/>
      <c r="TMX934" s="2"/>
      <c r="TMY934" s="2"/>
      <c r="TMZ934" s="2"/>
      <c r="TNA934" s="2"/>
      <c r="TNB934" s="2"/>
      <c r="TNC934" s="2"/>
      <c r="TND934" s="2"/>
      <c r="TNE934" s="2"/>
      <c r="TNF934" s="2"/>
      <c r="TNG934" s="2"/>
      <c r="TNH934" s="2"/>
      <c r="TNI934" s="2"/>
      <c r="TNJ934" s="2"/>
      <c r="TNK934" s="2"/>
      <c r="TNL934" s="2"/>
      <c r="TNM934" s="2"/>
      <c r="TNN934" s="2"/>
      <c r="TNO934" s="2"/>
      <c r="TNP934" s="2"/>
      <c r="TNQ934" s="2"/>
      <c r="TNR934" s="2"/>
      <c r="TNS934" s="2"/>
      <c r="TNT934" s="2"/>
      <c r="TNU934" s="2"/>
      <c r="TNV934" s="2"/>
      <c r="TNW934" s="2"/>
      <c r="TNX934" s="2"/>
      <c r="TNY934" s="2"/>
      <c r="TNZ934" s="2"/>
      <c r="TOA934" s="2"/>
      <c r="TOB934" s="2"/>
      <c r="TOC934" s="2"/>
      <c r="TOD934" s="2"/>
      <c r="TOE934" s="2"/>
      <c r="TOF934" s="2"/>
      <c r="TOG934" s="2"/>
      <c r="TOH934" s="2"/>
      <c r="TOI934" s="2"/>
      <c r="TOJ934" s="2"/>
      <c r="TOK934" s="2"/>
      <c r="TOL934" s="2"/>
      <c r="TOM934" s="2"/>
      <c r="TON934" s="2"/>
      <c r="TOO934" s="2"/>
      <c r="TOP934" s="2"/>
      <c r="TOQ934" s="2"/>
      <c r="TOR934" s="2"/>
      <c r="TOS934" s="2"/>
      <c r="TOT934" s="2"/>
      <c r="TOU934" s="2"/>
      <c r="TOV934" s="2"/>
      <c r="TOW934" s="2"/>
      <c r="TOX934" s="2"/>
      <c r="TOY934" s="2"/>
      <c r="TOZ934" s="2"/>
      <c r="TPA934" s="2"/>
      <c r="TPB934" s="2"/>
      <c r="TPC934" s="2"/>
      <c r="TPD934" s="2"/>
      <c r="TPE934" s="2"/>
      <c r="TPF934" s="2"/>
      <c r="TPG934" s="2"/>
      <c r="TPH934" s="2"/>
      <c r="TPI934" s="2"/>
      <c r="TPJ934" s="2"/>
      <c r="TPK934" s="2"/>
      <c r="TPL934" s="2"/>
      <c r="TPM934" s="2"/>
      <c r="TPN934" s="2"/>
      <c r="TPO934" s="2"/>
      <c r="TPP934" s="2"/>
      <c r="TPQ934" s="2"/>
      <c r="TPR934" s="2"/>
      <c r="TPS934" s="2"/>
      <c r="TPT934" s="2"/>
      <c r="TPU934" s="2"/>
      <c r="TPV934" s="2"/>
      <c r="TPW934" s="2"/>
      <c r="TPX934" s="2"/>
      <c r="TPY934" s="2"/>
      <c r="TPZ934" s="2"/>
      <c r="TQA934" s="2"/>
      <c r="TQB934" s="2"/>
      <c r="TQC934" s="2"/>
      <c r="TQD934" s="2"/>
      <c r="TQE934" s="2"/>
      <c r="TQF934" s="2"/>
      <c r="TQG934" s="2"/>
      <c r="TQH934" s="2"/>
      <c r="TQI934" s="2"/>
      <c r="TQJ934" s="2"/>
      <c r="TQK934" s="2"/>
      <c r="TQL934" s="2"/>
      <c r="TQM934" s="2"/>
      <c r="TQN934" s="2"/>
      <c r="TQO934" s="2"/>
      <c r="TQP934" s="2"/>
      <c r="TQQ934" s="2"/>
      <c r="TQR934" s="2"/>
      <c r="TQS934" s="2"/>
      <c r="TQT934" s="2"/>
      <c r="TQU934" s="2"/>
      <c r="TQV934" s="2"/>
      <c r="TQW934" s="2"/>
      <c r="TQX934" s="2"/>
      <c r="TQY934" s="2"/>
      <c r="TQZ934" s="2"/>
      <c r="TRA934" s="2"/>
      <c r="TRB934" s="2"/>
      <c r="TRC934" s="2"/>
      <c r="TRD934" s="2"/>
      <c r="TRE934" s="2"/>
      <c r="TRF934" s="2"/>
      <c r="TRG934" s="2"/>
      <c r="TRH934" s="2"/>
      <c r="TRI934" s="2"/>
      <c r="TRJ934" s="2"/>
      <c r="TRK934" s="2"/>
      <c r="TRL934" s="2"/>
      <c r="TRM934" s="2"/>
      <c r="TRN934" s="2"/>
      <c r="TRO934" s="2"/>
      <c r="TRP934" s="2"/>
      <c r="TRQ934" s="2"/>
      <c r="TRR934" s="2"/>
      <c r="TRS934" s="2"/>
      <c r="TRT934" s="2"/>
      <c r="TRU934" s="2"/>
      <c r="TRV934" s="2"/>
      <c r="TRW934" s="2"/>
      <c r="TRX934" s="2"/>
      <c r="TRY934" s="2"/>
      <c r="TRZ934" s="2"/>
      <c r="TSA934" s="2"/>
      <c r="TSB934" s="2"/>
      <c r="TSC934" s="2"/>
      <c r="TSD934" s="2"/>
      <c r="TSE934" s="2"/>
      <c r="TSF934" s="2"/>
      <c r="TSG934" s="2"/>
      <c r="TSH934" s="2"/>
      <c r="TSI934" s="2"/>
      <c r="TSJ934" s="2"/>
      <c r="TSK934" s="2"/>
      <c r="TSL934" s="2"/>
      <c r="TSM934" s="2"/>
      <c r="TSN934" s="2"/>
      <c r="TSO934" s="2"/>
      <c r="TSP934" s="2"/>
      <c r="TSQ934" s="2"/>
      <c r="TSR934" s="2"/>
      <c r="TSS934" s="2"/>
      <c r="TST934" s="2"/>
      <c r="TSU934" s="2"/>
      <c r="TSV934" s="2"/>
      <c r="TSW934" s="2"/>
      <c r="TSX934" s="2"/>
      <c r="TSY934" s="2"/>
      <c r="TSZ934" s="2"/>
      <c r="TTA934" s="2"/>
      <c r="TTB934" s="2"/>
      <c r="TTC934" s="2"/>
      <c r="TTD934" s="2"/>
      <c r="TTE934" s="2"/>
      <c r="TTF934" s="2"/>
      <c r="TTG934" s="2"/>
      <c r="TTH934" s="2"/>
      <c r="TTI934" s="2"/>
      <c r="TTJ934" s="2"/>
      <c r="TTK934" s="2"/>
      <c r="TTL934" s="2"/>
      <c r="TTM934" s="2"/>
      <c r="TTN934" s="2"/>
      <c r="TTO934" s="2"/>
      <c r="TTP934" s="2"/>
      <c r="TTQ934" s="2"/>
      <c r="TTR934" s="2"/>
      <c r="TTS934" s="2"/>
      <c r="TTT934" s="2"/>
      <c r="TTU934" s="2"/>
      <c r="TTV934" s="2"/>
      <c r="TTW934" s="2"/>
      <c r="TTX934" s="2"/>
      <c r="TTY934" s="2"/>
      <c r="TTZ934" s="2"/>
      <c r="TUA934" s="2"/>
      <c r="TUB934" s="2"/>
      <c r="TUC934" s="2"/>
      <c r="TUD934" s="2"/>
      <c r="TUE934" s="2"/>
      <c r="TUF934" s="2"/>
      <c r="TUG934" s="2"/>
      <c r="TUH934" s="2"/>
      <c r="TUI934" s="2"/>
      <c r="TUJ934" s="2"/>
      <c r="TUK934" s="2"/>
      <c r="TUL934" s="2"/>
      <c r="TUM934" s="2"/>
      <c r="TUN934" s="2"/>
      <c r="TUO934" s="2"/>
      <c r="TUP934" s="2"/>
      <c r="TUQ934" s="2"/>
      <c r="TUR934" s="2"/>
      <c r="TUS934" s="2"/>
      <c r="TUT934" s="2"/>
      <c r="TUU934" s="2"/>
      <c r="TUV934" s="2"/>
      <c r="TUW934" s="2"/>
      <c r="TUX934" s="2"/>
      <c r="TUY934" s="2"/>
      <c r="TUZ934" s="2"/>
      <c r="TVA934" s="2"/>
      <c r="TVB934" s="2"/>
      <c r="TVC934" s="2"/>
      <c r="TVD934" s="2"/>
      <c r="TVE934" s="2"/>
      <c r="TVF934" s="2"/>
      <c r="TVG934" s="2"/>
      <c r="TVH934" s="2"/>
      <c r="TVI934" s="2"/>
      <c r="TVJ934" s="2"/>
      <c r="TVK934" s="2"/>
      <c r="TVL934" s="2"/>
      <c r="TVM934" s="2"/>
      <c r="TVN934" s="2"/>
      <c r="TVO934" s="2"/>
      <c r="TVP934" s="2"/>
      <c r="TVQ934" s="2"/>
      <c r="TVR934" s="2"/>
      <c r="TVS934" s="2"/>
      <c r="TVT934" s="2"/>
      <c r="TVU934" s="2"/>
      <c r="TVV934" s="2"/>
      <c r="TVW934" s="2"/>
      <c r="TVX934" s="2"/>
      <c r="TVY934" s="2"/>
      <c r="TVZ934" s="2"/>
      <c r="TWA934" s="2"/>
      <c r="TWB934" s="2"/>
      <c r="TWC934" s="2"/>
      <c r="TWD934" s="2"/>
      <c r="TWE934" s="2"/>
      <c r="TWF934" s="2"/>
      <c r="TWG934" s="2"/>
      <c r="TWH934" s="2"/>
      <c r="TWI934" s="2"/>
      <c r="TWJ934" s="2"/>
      <c r="TWK934" s="2"/>
      <c r="TWL934" s="2"/>
      <c r="TWM934" s="2"/>
      <c r="TWN934" s="2"/>
      <c r="TWO934" s="2"/>
      <c r="TWP934" s="2"/>
      <c r="TWQ934" s="2"/>
      <c r="TWR934" s="2"/>
      <c r="TWS934" s="2"/>
      <c r="TWT934" s="2"/>
      <c r="TWU934" s="2"/>
      <c r="TWV934" s="2"/>
      <c r="TWW934" s="2"/>
      <c r="TWX934" s="2"/>
      <c r="TWY934" s="2"/>
      <c r="TWZ934" s="2"/>
      <c r="TXA934" s="2"/>
      <c r="TXB934" s="2"/>
      <c r="TXC934" s="2"/>
      <c r="TXD934" s="2"/>
      <c r="TXE934" s="2"/>
      <c r="TXF934" s="2"/>
      <c r="TXG934" s="2"/>
      <c r="TXH934" s="2"/>
      <c r="TXI934" s="2"/>
      <c r="TXJ934" s="2"/>
      <c r="TXK934" s="2"/>
      <c r="TXL934" s="2"/>
      <c r="TXM934" s="2"/>
      <c r="TXN934" s="2"/>
      <c r="TXO934" s="2"/>
      <c r="TXP934" s="2"/>
      <c r="TXQ934" s="2"/>
      <c r="TXR934" s="2"/>
      <c r="TXS934" s="2"/>
      <c r="TXT934" s="2"/>
      <c r="TXU934" s="2"/>
      <c r="TXV934" s="2"/>
      <c r="TXW934" s="2"/>
      <c r="TXX934" s="2"/>
      <c r="TXY934" s="2"/>
      <c r="TXZ934" s="2"/>
      <c r="TYA934" s="2"/>
      <c r="TYB934" s="2"/>
      <c r="TYC934" s="2"/>
      <c r="TYD934" s="2"/>
      <c r="TYE934" s="2"/>
      <c r="TYF934" s="2"/>
      <c r="TYG934" s="2"/>
      <c r="TYH934" s="2"/>
      <c r="TYI934" s="2"/>
      <c r="TYJ934" s="2"/>
      <c r="TYK934" s="2"/>
      <c r="TYL934" s="2"/>
      <c r="TYM934" s="2"/>
      <c r="TYN934" s="2"/>
      <c r="TYO934" s="2"/>
      <c r="TYP934" s="2"/>
      <c r="TYQ934" s="2"/>
      <c r="TYR934" s="2"/>
      <c r="TYS934" s="2"/>
      <c r="TYT934" s="2"/>
      <c r="TYU934" s="2"/>
      <c r="TYV934" s="2"/>
      <c r="TYW934" s="2"/>
      <c r="TYX934" s="2"/>
      <c r="TYY934" s="2"/>
      <c r="TYZ934" s="2"/>
      <c r="TZA934" s="2"/>
      <c r="TZB934" s="2"/>
      <c r="TZC934" s="2"/>
      <c r="TZD934" s="2"/>
      <c r="TZE934" s="2"/>
      <c r="TZF934" s="2"/>
      <c r="TZG934" s="2"/>
      <c r="TZH934" s="2"/>
      <c r="TZI934" s="2"/>
      <c r="TZJ934" s="2"/>
      <c r="TZK934" s="2"/>
      <c r="TZL934" s="2"/>
      <c r="TZM934" s="2"/>
      <c r="TZN934" s="2"/>
      <c r="TZO934" s="2"/>
      <c r="TZP934" s="2"/>
      <c r="TZQ934" s="2"/>
      <c r="TZR934" s="2"/>
      <c r="TZS934" s="2"/>
      <c r="TZT934" s="2"/>
      <c r="TZU934" s="2"/>
      <c r="TZV934" s="2"/>
      <c r="TZW934" s="2"/>
      <c r="TZX934" s="2"/>
      <c r="TZY934" s="2"/>
      <c r="TZZ934" s="2"/>
      <c r="UAA934" s="2"/>
      <c r="UAB934" s="2"/>
      <c r="UAC934" s="2"/>
      <c r="UAD934" s="2"/>
      <c r="UAE934" s="2"/>
      <c r="UAF934" s="2"/>
      <c r="UAG934" s="2"/>
      <c r="UAH934" s="2"/>
      <c r="UAI934" s="2"/>
      <c r="UAJ934" s="2"/>
      <c r="UAK934" s="2"/>
      <c r="UAL934" s="2"/>
      <c r="UAM934" s="2"/>
      <c r="UAN934" s="2"/>
      <c r="UAO934" s="2"/>
      <c r="UAP934" s="2"/>
      <c r="UAQ934" s="2"/>
      <c r="UAR934" s="2"/>
      <c r="UAS934" s="2"/>
      <c r="UAT934" s="2"/>
      <c r="UAU934" s="2"/>
      <c r="UAV934" s="2"/>
      <c r="UAW934" s="2"/>
      <c r="UAX934" s="2"/>
      <c r="UAY934" s="2"/>
      <c r="UAZ934" s="2"/>
      <c r="UBA934" s="2"/>
      <c r="UBB934" s="2"/>
      <c r="UBC934" s="2"/>
      <c r="UBD934" s="2"/>
      <c r="UBE934" s="2"/>
      <c r="UBF934" s="2"/>
      <c r="UBG934" s="2"/>
      <c r="UBH934" s="2"/>
      <c r="UBI934" s="2"/>
      <c r="UBJ934" s="2"/>
      <c r="UBK934" s="2"/>
      <c r="UBL934" s="2"/>
      <c r="UBM934" s="2"/>
      <c r="UBN934" s="2"/>
      <c r="UBO934" s="2"/>
      <c r="UBP934" s="2"/>
      <c r="UBQ934" s="2"/>
      <c r="UBR934" s="2"/>
      <c r="UBS934" s="2"/>
      <c r="UBT934" s="2"/>
      <c r="UBU934" s="2"/>
      <c r="UBV934" s="2"/>
      <c r="UBW934" s="2"/>
      <c r="UBX934" s="2"/>
      <c r="UBY934" s="2"/>
      <c r="UBZ934" s="2"/>
      <c r="UCA934" s="2"/>
      <c r="UCB934" s="2"/>
      <c r="UCC934" s="2"/>
      <c r="UCD934" s="2"/>
      <c r="UCE934" s="2"/>
      <c r="UCF934" s="2"/>
      <c r="UCG934" s="2"/>
      <c r="UCH934" s="2"/>
      <c r="UCI934" s="2"/>
      <c r="UCJ934" s="2"/>
      <c r="UCK934" s="2"/>
      <c r="UCL934" s="2"/>
      <c r="UCM934" s="2"/>
      <c r="UCN934" s="2"/>
      <c r="UCO934" s="2"/>
      <c r="UCP934" s="2"/>
      <c r="UCQ934" s="2"/>
      <c r="UCR934" s="2"/>
      <c r="UCS934" s="2"/>
      <c r="UCT934" s="2"/>
      <c r="UCU934" s="2"/>
      <c r="UCV934" s="2"/>
      <c r="UCW934" s="2"/>
      <c r="UCX934" s="2"/>
      <c r="UCY934" s="2"/>
      <c r="UCZ934" s="2"/>
      <c r="UDA934" s="2"/>
      <c r="UDB934" s="2"/>
      <c r="UDC934" s="2"/>
      <c r="UDD934" s="2"/>
      <c r="UDE934" s="2"/>
      <c r="UDF934" s="2"/>
      <c r="UDG934" s="2"/>
      <c r="UDH934" s="2"/>
      <c r="UDI934" s="2"/>
      <c r="UDJ934" s="2"/>
      <c r="UDK934" s="2"/>
      <c r="UDL934" s="2"/>
      <c r="UDM934" s="2"/>
      <c r="UDN934" s="2"/>
      <c r="UDO934" s="2"/>
      <c r="UDP934" s="2"/>
      <c r="UDQ934" s="2"/>
      <c r="UDR934" s="2"/>
      <c r="UDS934" s="2"/>
      <c r="UDT934" s="2"/>
      <c r="UDU934" s="2"/>
      <c r="UDV934" s="2"/>
      <c r="UDW934" s="2"/>
      <c r="UDX934" s="2"/>
      <c r="UDY934" s="2"/>
      <c r="UDZ934" s="2"/>
      <c r="UEA934" s="2"/>
      <c r="UEB934" s="2"/>
      <c r="UEC934" s="2"/>
      <c r="UED934" s="2"/>
      <c r="UEE934" s="2"/>
      <c r="UEF934" s="2"/>
      <c r="UEG934" s="2"/>
      <c r="UEH934" s="2"/>
      <c r="UEI934" s="2"/>
      <c r="UEJ934" s="2"/>
      <c r="UEK934" s="2"/>
      <c r="UEL934" s="2"/>
      <c r="UEM934" s="2"/>
      <c r="UEN934" s="2"/>
      <c r="UEO934" s="2"/>
      <c r="UEP934" s="2"/>
      <c r="UEQ934" s="2"/>
      <c r="UER934" s="2"/>
      <c r="UES934" s="2"/>
      <c r="UET934" s="2"/>
      <c r="UEU934" s="2"/>
      <c r="UEV934" s="2"/>
      <c r="UEW934" s="2"/>
      <c r="UEX934" s="2"/>
      <c r="UEY934" s="2"/>
      <c r="UEZ934" s="2"/>
      <c r="UFA934" s="2"/>
      <c r="UFB934" s="2"/>
      <c r="UFC934" s="2"/>
      <c r="UFD934" s="2"/>
      <c r="UFE934" s="2"/>
      <c r="UFF934" s="2"/>
      <c r="UFG934" s="2"/>
      <c r="UFH934" s="2"/>
      <c r="UFI934" s="2"/>
      <c r="UFJ934" s="2"/>
      <c r="UFK934" s="2"/>
      <c r="UFL934" s="2"/>
      <c r="UFM934" s="2"/>
      <c r="UFN934" s="2"/>
      <c r="UFO934" s="2"/>
      <c r="UFP934" s="2"/>
      <c r="UFQ934" s="2"/>
      <c r="UFR934" s="2"/>
      <c r="UFS934" s="2"/>
      <c r="UFT934" s="2"/>
      <c r="UFU934" s="2"/>
      <c r="UFV934" s="2"/>
      <c r="UFW934" s="2"/>
      <c r="UFX934" s="2"/>
      <c r="UFY934" s="2"/>
      <c r="UFZ934" s="2"/>
      <c r="UGA934" s="2"/>
      <c r="UGB934" s="2"/>
      <c r="UGC934" s="2"/>
      <c r="UGD934" s="2"/>
      <c r="UGE934" s="2"/>
      <c r="UGF934" s="2"/>
      <c r="UGG934" s="2"/>
      <c r="UGH934" s="2"/>
      <c r="UGI934" s="2"/>
      <c r="UGJ934" s="2"/>
      <c r="UGK934" s="2"/>
      <c r="UGL934" s="2"/>
      <c r="UGM934" s="2"/>
      <c r="UGN934" s="2"/>
      <c r="UGO934" s="2"/>
      <c r="UGP934" s="2"/>
      <c r="UGQ934" s="2"/>
      <c r="UGR934" s="2"/>
      <c r="UGS934" s="2"/>
      <c r="UGT934" s="2"/>
      <c r="UGU934" s="2"/>
      <c r="UGV934" s="2"/>
      <c r="UGW934" s="2"/>
      <c r="UGX934" s="2"/>
      <c r="UGY934" s="2"/>
      <c r="UGZ934" s="2"/>
      <c r="UHA934" s="2"/>
      <c r="UHB934" s="2"/>
      <c r="UHC934" s="2"/>
      <c r="UHD934" s="2"/>
      <c r="UHE934" s="2"/>
      <c r="UHF934" s="2"/>
      <c r="UHG934" s="2"/>
      <c r="UHH934" s="2"/>
      <c r="UHI934" s="2"/>
      <c r="UHJ934" s="2"/>
      <c r="UHK934" s="2"/>
      <c r="UHL934" s="2"/>
      <c r="UHM934" s="2"/>
      <c r="UHN934" s="2"/>
      <c r="UHO934" s="2"/>
      <c r="UHP934" s="2"/>
      <c r="UHQ934" s="2"/>
      <c r="UHR934" s="2"/>
      <c r="UHS934" s="2"/>
      <c r="UHT934" s="2"/>
      <c r="UHU934" s="2"/>
      <c r="UHV934" s="2"/>
      <c r="UHW934" s="2"/>
      <c r="UHX934" s="2"/>
      <c r="UHY934" s="2"/>
      <c r="UHZ934" s="2"/>
      <c r="UIA934" s="2"/>
      <c r="UIB934" s="2"/>
      <c r="UIC934" s="2"/>
      <c r="UID934" s="2"/>
      <c r="UIE934" s="2"/>
      <c r="UIF934" s="2"/>
      <c r="UIG934" s="2"/>
      <c r="UIH934" s="2"/>
      <c r="UII934" s="2"/>
      <c r="UIJ934" s="2"/>
      <c r="UIK934" s="2"/>
      <c r="UIL934" s="2"/>
      <c r="UIM934" s="2"/>
      <c r="UIN934" s="2"/>
      <c r="UIO934" s="2"/>
      <c r="UIP934" s="2"/>
      <c r="UIQ934" s="2"/>
      <c r="UIR934" s="2"/>
      <c r="UIS934" s="2"/>
      <c r="UIT934" s="2"/>
      <c r="UIU934" s="2"/>
      <c r="UIV934" s="2"/>
      <c r="UIW934" s="2"/>
      <c r="UIX934" s="2"/>
      <c r="UIY934" s="2"/>
      <c r="UIZ934" s="2"/>
      <c r="UJA934" s="2"/>
      <c r="UJB934" s="2"/>
      <c r="UJC934" s="2"/>
      <c r="UJD934" s="2"/>
      <c r="UJE934" s="2"/>
      <c r="UJF934" s="2"/>
      <c r="UJG934" s="2"/>
      <c r="UJH934" s="2"/>
      <c r="UJI934" s="2"/>
      <c r="UJJ934" s="2"/>
      <c r="UJK934" s="2"/>
      <c r="UJL934" s="2"/>
      <c r="UJM934" s="2"/>
      <c r="UJN934" s="2"/>
      <c r="UJO934" s="2"/>
      <c r="UJP934" s="2"/>
      <c r="UJQ934" s="2"/>
      <c r="UJR934" s="2"/>
      <c r="UJS934" s="2"/>
      <c r="UJT934" s="2"/>
      <c r="UJU934" s="2"/>
      <c r="UJV934" s="2"/>
      <c r="UJW934" s="2"/>
      <c r="UJX934" s="2"/>
      <c r="UJY934" s="2"/>
      <c r="UJZ934" s="2"/>
      <c r="UKA934" s="2"/>
      <c r="UKB934" s="2"/>
      <c r="UKC934" s="2"/>
      <c r="UKD934" s="2"/>
      <c r="UKE934" s="2"/>
      <c r="UKF934" s="2"/>
      <c r="UKG934" s="2"/>
      <c r="UKH934" s="2"/>
      <c r="UKI934" s="2"/>
      <c r="UKJ934" s="2"/>
      <c r="UKK934" s="2"/>
      <c r="UKL934" s="2"/>
      <c r="UKM934" s="2"/>
      <c r="UKN934" s="2"/>
      <c r="UKO934" s="2"/>
      <c r="UKP934" s="2"/>
      <c r="UKQ934" s="2"/>
      <c r="UKR934" s="2"/>
      <c r="UKS934" s="2"/>
      <c r="UKT934" s="2"/>
      <c r="UKU934" s="2"/>
      <c r="UKV934" s="2"/>
      <c r="UKW934" s="2"/>
      <c r="UKX934" s="2"/>
      <c r="UKY934" s="2"/>
      <c r="UKZ934" s="2"/>
      <c r="ULA934" s="2"/>
      <c r="ULB934" s="2"/>
      <c r="ULC934" s="2"/>
      <c r="ULD934" s="2"/>
      <c r="ULE934" s="2"/>
      <c r="ULF934" s="2"/>
      <c r="ULG934" s="2"/>
      <c r="ULH934" s="2"/>
      <c r="ULI934" s="2"/>
      <c r="ULJ934" s="2"/>
      <c r="ULK934" s="2"/>
      <c r="ULL934" s="2"/>
      <c r="ULM934" s="2"/>
      <c r="ULN934" s="2"/>
      <c r="ULO934" s="2"/>
      <c r="ULP934" s="2"/>
      <c r="ULQ934" s="2"/>
      <c r="ULR934" s="2"/>
      <c r="ULS934" s="2"/>
      <c r="ULT934" s="2"/>
      <c r="ULU934" s="2"/>
      <c r="ULV934" s="2"/>
      <c r="ULW934" s="2"/>
      <c r="ULX934" s="2"/>
      <c r="ULY934" s="2"/>
      <c r="ULZ934" s="2"/>
      <c r="UMA934" s="2"/>
      <c r="UMB934" s="2"/>
      <c r="UMC934" s="2"/>
      <c r="UMD934" s="2"/>
      <c r="UME934" s="2"/>
      <c r="UMF934" s="2"/>
      <c r="UMG934" s="2"/>
      <c r="UMH934" s="2"/>
      <c r="UMI934" s="2"/>
      <c r="UMJ934" s="2"/>
      <c r="UMK934" s="2"/>
      <c r="UML934" s="2"/>
      <c r="UMM934" s="2"/>
      <c r="UMN934" s="2"/>
      <c r="UMO934" s="2"/>
      <c r="UMP934" s="2"/>
      <c r="UMQ934" s="2"/>
      <c r="UMR934" s="2"/>
      <c r="UMS934" s="2"/>
      <c r="UMT934" s="2"/>
      <c r="UMU934" s="2"/>
      <c r="UMV934" s="2"/>
      <c r="UMW934" s="2"/>
      <c r="UMX934" s="2"/>
      <c r="UMY934" s="2"/>
      <c r="UMZ934" s="2"/>
      <c r="UNA934" s="2"/>
      <c r="UNB934" s="2"/>
      <c r="UNC934" s="2"/>
      <c r="UND934" s="2"/>
      <c r="UNE934" s="2"/>
      <c r="UNF934" s="2"/>
      <c r="UNG934" s="2"/>
      <c r="UNH934" s="2"/>
      <c r="UNI934" s="2"/>
      <c r="UNJ934" s="2"/>
      <c r="UNK934" s="2"/>
      <c r="UNL934" s="2"/>
      <c r="UNM934" s="2"/>
      <c r="UNN934" s="2"/>
      <c r="UNO934" s="2"/>
      <c r="UNP934" s="2"/>
      <c r="UNQ934" s="2"/>
      <c r="UNR934" s="2"/>
      <c r="UNS934" s="2"/>
      <c r="UNT934" s="2"/>
      <c r="UNU934" s="2"/>
      <c r="UNV934" s="2"/>
      <c r="UNW934" s="2"/>
      <c r="UNX934" s="2"/>
      <c r="UNY934" s="2"/>
      <c r="UNZ934" s="2"/>
      <c r="UOA934" s="2"/>
      <c r="UOB934" s="2"/>
      <c r="UOC934" s="2"/>
      <c r="UOD934" s="2"/>
      <c r="UOE934" s="2"/>
      <c r="UOF934" s="2"/>
      <c r="UOG934" s="2"/>
      <c r="UOH934" s="2"/>
      <c r="UOI934" s="2"/>
      <c r="UOJ934" s="2"/>
      <c r="UOK934" s="2"/>
      <c r="UOL934" s="2"/>
      <c r="UOM934" s="2"/>
      <c r="UON934" s="2"/>
      <c r="UOO934" s="2"/>
      <c r="UOP934" s="2"/>
      <c r="UOQ934" s="2"/>
      <c r="UOR934" s="2"/>
      <c r="UOS934" s="2"/>
      <c r="UOT934" s="2"/>
      <c r="UOU934" s="2"/>
      <c r="UOV934" s="2"/>
      <c r="UOW934" s="2"/>
      <c r="UOX934" s="2"/>
      <c r="UOY934" s="2"/>
      <c r="UOZ934" s="2"/>
      <c r="UPA934" s="2"/>
      <c r="UPB934" s="2"/>
      <c r="UPC934" s="2"/>
      <c r="UPD934" s="2"/>
      <c r="UPE934" s="2"/>
      <c r="UPF934" s="2"/>
      <c r="UPG934" s="2"/>
      <c r="UPH934" s="2"/>
      <c r="UPI934" s="2"/>
      <c r="UPJ934" s="2"/>
      <c r="UPK934" s="2"/>
      <c r="UPL934" s="2"/>
      <c r="UPM934" s="2"/>
      <c r="UPN934" s="2"/>
      <c r="UPO934" s="2"/>
      <c r="UPP934" s="2"/>
      <c r="UPQ934" s="2"/>
      <c r="UPR934" s="2"/>
      <c r="UPS934" s="2"/>
      <c r="UPT934" s="2"/>
      <c r="UPU934" s="2"/>
      <c r="UPV934" s="2"/>
      <c r="UPW934" s="2"/>
      <c r="UPX934" s="2"/>
      <c r="UPY934" s="2"/>
      <c r="UPZ934" s="2"/>
      <c r="UQA934" s="2"/>
      <c r="UQB934" s="2"/>
      <c r="UQC934" s="2"/>
      <c r="UQD934" s="2"/>
      <c r="UQE934" s="2"/>
      <c r="UQF934" s="2"/>
      <c r="UQG934" s="2"/>
      <c r="UQH934" s="2"/>
      <c r="UQI934" s="2"/>
      <c r="UQJ934" s="2"/>
      <c r="UQK934" s="2"/>
      <c r="UQL934" s="2"/>
      <c r="UQM934" s="2"/>
      <c r="UQN934" s="2"/>
      <c r="UQO934" s="2"/>
      <c r="UQP934" s="2"/>
      <c r="UQQ934" s="2"/>
      <c r="UQR934" s="2"/>
      <c r="UQS934" s="2"/>
      <c r="UQT934" s="2"/>
      <c r="UQU934" s="2"/>
      <c r="UQV934" s="2"/>
      <c r="UQW934" s="2"/>
      <c r="UQX934" s="2"/>
      <c r="UQY934" s="2"/>
      <c r="UQZ934" s="2"/>
      <c r="URA934" s="2"/>
      <c r="URB934" s="2"/>
      <c r="URC934" s="2"/>
      <c r="URD934" s="2"/>
      <c r="URE934" s="2"/>
      <c r="URF934" s="2"/>
      <c r="URG934" s="2"/>
      <c r="URH934" s="2"/>
      <c r="URI934" s="2"/>
      <c r="URJ934" s="2"/>
      <c r="URK934" s="2"/>
      <c r="URL934" s="2"/>
      <c r="URM934" s="2"/>
      <c r="URN934" s="2"/>
      <c r="URO934" s="2"/>
      <c r="URP934" s="2"/>
      <c r="URQ934" s="2"/>
      <c r="URR934" s="2"/>
      <c r="URS934" s="2"/>
      <c r="URT934" s="2"/>
      <c r="URU934" s="2"/>
      <c r="URV934" s="2"/>
      <c r="URW934" s="2"/>
      <c r="URX934" s="2"/>
      <c r="URY934" s="2"/>
      <c r="URZ934" s="2"/>
      <c r="USA934" s="2"/>
      <c r="USB934" s="2"/>
      <c r="USC934" s="2"/>
      <c r="USD934" s="2"/>
      <c r="USE934" s="2"/>
      <c r="USF934" s="2"/>
      <c r="USG934" s="2"/>
      <c r="USH934" s="2"/>
      <c r="USI934" s="2"/>
      <c r="USJ934" s="2"/>
      <c r="USK934" s="2"/>
      <c r="USL934" s="2"/>
      <c r="USM934" s="2"/>
      <c r="USN934" s="2"/>
      <c r="USO934" s="2"/>
      <c r="USP934" s="2"/>
      <c r="USQ934" s="2"/>
      <c r="USR934" s="2"/>
      <c r="USS934" s="2"/>
      <c r="UST934" s="2"/>
      <c r="USU934" s="2"/>
      <c r="USV934" s="2"/>
      <c r="USW934" s="2"/>
      <c r="USX934" s="2"/>
      <c r="USY934" s="2"/>
      <c r="USZ934" s="2"/>
      <c r="UTA934" s="2"/>
      <c r="UTB934" s="2"/>
      <c r="UTC934" s="2"/>
      <c r="UTD934" s="2"/>
      <c r="UTE934" s="2"/>
      <c r="UTF934" s="2"/>
      <c r="UTG934" s="2"/>
      <c r="UTH934" s="2"/>
      <c r="UTI934" s="2"/>
      <c r="UTJ934" s="2"/>
      <c r="UTK934" s="2"/>
      <c r="UTL934" s="2"/>
      <c r="UTM934" s="2"/>
      <c r="UTN934" s="2"/>
      <c r="UTO934" s="2"/>
      <c r="UTP934" s="2"/>
      <c r="UTQ934" s="2"/>
      <c r="UTR934" s="2"/>
      <c r="UTS934" s="2"/>
      <c r="UTT934" s="2"/>
      <c r="UTU934" s="2"/>
      <c r="UTV934" s="2"/>
      <c r="UTW934" s="2"/>
      <c r="UTX934" s="2"/>
      <c r="UTY934" s="2"/>
      <c r="UTZ934" s="2"/>
      <c r="UUA934" s="2"/>
      <c r="UUB934" s="2"/>
      <c r="UUC934" s="2"/>
      <c r="UUD934" s="2"/>
      <c r="UUE934" s="2"/>
      <c r="UUF934" s="2"/>
      <c r="UUG934" s="2"/>
      <c r="UUH934" s="2"/>
      <c r="UUI934" s="2"/>
      <c r="UUJ934" s="2"/>
      <c r="UUK934" s="2"/>
      <c r="UUL934" s="2"/>
      <c r="UUM934" s="2"/>
      <c r="UUN934" s="2"/>
      <c r="UUO934" s="2"/>
      <c r="UUP934" s="2"/>
      <c r="UUQ934" s="2"/>
      <c r="UUR934" s="2"/>
      <c r="UUS934" s="2"/>
      <c r="UUT934" s="2"/>
      <c r="UUU934" s="2"/>
      <c r="UUV934" s="2"/>
      <c r="UUW934" s="2"/>
      <c r="UUX934" s="2"/>
      <c r="UUY934" s="2"/>
      <c r="UUZ934" s="2"/>
      <c r="UVA934" s="2"/>
      <c r="UVB934" s="2"/>
      <c r="UVC934" s="2"/>
      <c r="UVD934" s="2"/>
      <c r="UVE934" s="2"/>
      <c r="UVF934" s="2"/>
      <c r="UVG934" s="2"/>
      <c r="UVH934" s="2"/>
      <c r="UVI934" s="2"/>
      <c r="UVJ934" s="2"/>
      <c r="UVK934" s="2"/>
      <c r="UVL934" s="2"/>
      <c r="UVM934" s="2"/>
      <c r="UVN934" s="2"/>
      <c r="UVO934" s="2"/>
      <c r="UVP934" s="2"/>
      <c r="UVQ934" s="2"/>
      <c r="UVR934" s="2"/>
      <c r="UVS934" s="2"/>
      <c r="UVT934" s="2"/>
      <c r="UVU934" s="2"/>
      <c r="UVV934" s="2"/>
      <c r="UVW934" s="2"/>
      <c r="UVX934" s="2"/>
      <c r="UVY934" s="2"/>
      <c r="UVZ934" s="2"/>
      <c r="UWA934" s="2"/>
      <c r="UWB934" s="2"/>
      <c r="UWC934" s="2"/>
      <c r="UWD934" s="2"/>
      <c r="UWE934" s="2"/>
      <c r="UWF934" s="2"/>
      <c r="UWG934" s="2"/>
      <c r="UWH934" s="2"/>
      <c r="UWI934" s="2"/>
      <c r="UWJ934" s="2"/>
      <c r="UWK934" s="2"/>
      <c r="UWL934" s="2"/>
      <c r="UWM934" s="2"/>
      <c r="UWN934" s="2"/>
      <c r="UWO934" s="2"/>
      <c r="UWP934" s="2"/>
      <c r="UWQ934" s="2"/>
      <c r="UWR934" s="2"/>
      <c r="UWS934" s="2"/>
      <c r="UWT934" s="2"/>
      <c r="UWU934" s="2"/>
      <c r="UWV934" s="2"/>
      <c r="UWW934" s="2"/>
      <c r="UWX934" s="2"/>
      <c r="UWY934" s="2"/>
      <c r="UWZ934" s="2"/>
      <c r="UXA934" s="2"/>
      <c r="UXB934" s="2"/>
      <c r="UXC934" s="2"/>
      <c r="UXD934" s="2"/>
      <c r="UXE934" s="2"/>
      <c r="UXF934" s="2"/>
      <c r="UXG934" s="2"/>
      <c r="UXH934" s="2"/>
      <c r="UXI934" s="2"/>
      <c r="UXJ934" s="2"/>
      <c r="UXK934" s="2"/>
      <c r="UXL934" s="2"/>
      <c r="UXM934" s="2"/>
      <c r="UXN934" s="2"/>
      <c r="UXO934" s="2"/>
      <c r="UXP934" s="2"/>
      <c r="UXQ934" s="2"/>
      <c r="UXR934" s="2"/>
      <c r="UXS934" s="2"/>
      <c r="UXT934" s="2"/>
      <c r="UXU934" s="2"/>
      <c r="UXV934" s="2"/>
      <c r="UXW934" s="2"/>
      <c r="UXX934" s="2"/>
      <c r="UXY934" s="2"/>
      <c r="UXZ934" s="2"/>
      <c r="UYA934" s="2"/>
      <c r="UYB934" s="2"/>
      <c r="UYC934" s="2"/>
      <c r="UYD934" s="2"/>
      <c r="UYE934" s="2"/>
      <c r="UYF934" s="2"/>
      <c r="UYG934" s="2"/>
      <c r="UYH934" s="2"/>
      <c r="UYI934" s="2"/>
      <c r="UYJ934" s="2"/>
      <c r="UYK934" s="2"/>
      <c r="UYL934" s="2"/>
      <c r="UYM934" s="2"/>
      <c r="UYN934" s="2"/>
      <c r="UYO934" s="2"/>
      <c r="UYP934" s="2"/>
      <c r="UYQ934" s="2"/>
      <c r="UYR934" s="2"/>
      <c r="UYS934" s="2"/>
      <c r="UYT934" s="2"/>
      <c r="UYU934" s="2"/>
      <c r="UYV934" s="2"/>
      <c r="UYW934" s="2"/>
      <c r="UYX934" s="2"/>
      <c r="UYY934" s="2"/>
      <c r="UYZ934" s="2"/>
      <c r="UZA934" s="2"/>
      <c r="UZB934" s="2"/>
      <c r="UZC934" s="2"/>
      <c r="UZD934" s="2"/>
      <c r="UZE934" s="2"/>
      <c r="UZF934" s="2"/>
      <c r="UZG934" s="2"/>
      <c r="UZH934" s="2"/>
      <c r="UZI934" s="2"/>
      <c r="UZJ934" s="2"/>
      <c r="UZK934" s="2"/>
      <c r="UZL934" s="2"/>
      <c r="UZM934" s="2"/>
      <c r="UZN934" s="2"/>
      <c r="UZO934" s="2"/>
      <c r="UZP934" s="2"/>
      <c r="UZQ934" s="2"/>
      <c r="UZR934" s="2"/>
      <c r="UZS934" s="2"/>
      <c r="UZT934" s="2"/>
      <c r="UZU934" s="2"/>
      <c r="UZV934" s="2"/>
      <c r="UZW934" s="2"/>
      <c r="UZX934" s="2"/>
      <c r="UZY934" s="2"/>
      <c r="UZZ934" s="2"/>
      <c r="VAA934" s="2"/>
      <c r="VAB934" s="2"/>
      <c r="VAC934" s="2"/>
      <c r="VAD934" s="2"/>
      <c r="VAE934" s="2"/>
      <c r="VAF934" s="2"/>
      <c r="VAG934" s="2"/>
      <c r="VAH934" s="2"/>
      <c r="VAI934" s="2"/>
      <c r="VAJ934" s="2"/>
      <c r="VAK934" s="2"/>
      <c r="VAL934" s="2"/>
      <c r="VAM934" s="2"/>
      <c r="VAN934" s="2"/>
      <c r="VAO934" s="2"/>
      <c r="VAP934" s="2"/>
      <c r="VAQ934" s="2"/>
      <c r="VAR934" s="2"/>
      <c r="VAS934" s="2"/>
      <c r="VAT934" s="2"/>
      <c r="VAU934" s="2"/>
      <c r="VAV934" s="2"/>
      <c r="VAW934" s="2"/>
      <c r="VAX934" s="2"/>
      <c r="VAY934" s="2"/>
      <c r="VAZ934" s="2"/>
      <c r="VBA934" s="2"/>
      <c r="VBB934" s="2"/>
      <c r="VBC934" s="2"/>
      <c r="VBD934" s="2"/>
      <c r="VBE934" s="2"/>
      <c r="VBF934" s="2"/>
      <c r="VBG934" s="2"/>
      <c r="VBH934" s="2"/>
      <c r="VBI934" s="2"/>
      <c r="VBJ934" s="2"/>
      <c r="VBK934" s="2"/>
      <c r="VBL934" s="2"/>
      <c r="VBM934" s="2"/>
      <c r="VBN934" s="2"/>
      <c r="VBO934" s="2"/>
      <c r="VBP934" s="2"/>
      <c r="VBQ934" s="2"/>
      <c r="VBR934" s="2"/>
      <c r="VBS934" s="2"/>
      <c r="VBT934" s="2"/>
      <c r="VBU934" s="2"/>
      <c r="VBV934" s="2"/>
      <c r="VBW934" s="2"/>
      <c r="VBX934" s="2"/>
      <c r="VBY934" s="2"/>
      <c r="VBZ934" s="2"/>
      <c r="VCA934" s="2"/>
      <c r="VCB934" s="2"/>
      <c r="VCC934" s="2"/>
      <c r="VCD934" s="2"/>
      <c r="VCE934" s="2"/>
      <c r="VCF934" s="2"/>
      <c r="VCG934" s="2"/>
      <c r="VCH934" s="2"/>
      <c r="VCI934" s="2"/>
      <c r="VCJ934" s="2"/>
      <c r="VCK934" s="2"/>
      <c r="VCL934" s="2"/>
      <c r="VCM934" s="2"/>
      <c r="VCN934" s="2"/>
      <c r="VCO934" s="2"/>
      <c r="VCP934" s="2"/>
      <c r="VCQ934" s="2"/>
      <c r="VCR934" s="2"/>
      <c r="VCS934" s="2"/>
      <c r="VCT934" s="2"/>
      <c r="VCU934" s="2"/>
      <c r="VCV934" s="2"/>
      <c r="VCW934" s="2"/>
      <c r="VCX934" s="2"/>
      <c r="VCY934" s="2"/>
      <c r="VCZ934" s="2"/>
      <c r="VDA934" s="2"/>
      <c r="VDB934" s="2"/>
      <c r="VDC934" s="2"/>
      <c r="VDD934" s="2"/>
      <c r="VDE934" s="2"/>
      <c r="VDF934" s="2"/>
      <c r="VDG934" s="2"/>
      <c r="VDH934" s="2"/>
      <c r="VDI934" s="2"/>
      <c r="VDJ934" s="2"/>
      <c r="VDK934" s="2"/>
      <c r="VDL934" s="2"/>
      <c r="VDM934" s="2"/>
      <c r="VDN934" s="2"/>
      <c r="VDO934" s="2"/>
      <c r="VDP934" s="2"/>
      <c r="VDQ934" s="2"/>
      <c r="VDR934" s="2"/>
      <c r="VDS934" s="2"/>
      <c r="VDT934" s="2"/>
      <c r="VDU934" s="2"/>
      <c r="VDV934" s="2"/>
      <c r="VDW934" s="2"/>
      <c r="VDX934" s="2"/>
      <c r="VDY934" s="2"/>
      <c r="VDZ934" s="2"/>
      <c r="VEA934" s="2"/>
      <c r="VEB934" s="2"/>
      <c r="VEC934" s="2"/>
      <c r="VED934" s="2"/>
      <c r="VEE934" s="2"/>
      <c r="VEF934" s="2"/>
      <c r="VEG934" s="2"/>
      <c r="VEH934" s="2"/>
      <c r="VEI934" s="2"/>
      <c r="VEJ934" s="2"/>
      <c r="VEK934" s="2"/>
      <c r="VEL934" s="2"/>
      <c r="VEM934" s="2"/>
      <c r="VEN934" s="2"/>
      <c r="VEO934" s="2"/>
      <c r="VEP934" s="2"/>
      <c r="VEQ934" s="2"/>
      <c r="VER934" s="2"/>
      <c r="VES934" s="2"/>
      <c r="VET934" s="2"/>
      <c r="VEU934" s="2"/>
      <c r="VEV934" s="2"/>
      <c r="VEW934" s="2"/>
      <c r="VEX934" s="2"/>
      <c r="VEY934" s="2"/>
      <c r="VEZ934" s="2"/>
      <c r="VFA934" s="2"/>
      <c r="VFB934" s="2"/>
      <c r="VFC934" s="2"/>
      <c r="VFD934" s="2"/>
      <c r="VFE934" s="2"/>
      <c r="VFF934" s="2"/>
      <c r="VFG934" s="2"/>
      <c r="VFH934" s="2"/>
      <c r="VFI934" s="2"/>
      <c r="VFJ934" s="2"/>
      <c r="VFK934" s="2"/>
      <c r="VFL934" s="2"/>
      <c r="VFM934" s="2"/>
      <c r="VFN934" s="2"/>
      <c r="VFO934" s="2"/>
      <c r="VFP934" s="2"/>
      <c r="VFQ934" s="2"/>
      <c r="VFR934" s="2"/>
      <c r="VFS934" s="2"/>
      <c r="VFT934" s="2"/>
      <c r="VFU934" s="2"/>
      <c r="VFV934" s="2"/>
      <c r="VFW934" s="2"/>
      <c r="VFX934" s="2"/>
      <c r="VFY934" s="2"/>
      <c r="VFZ934" s="2"/>
      <c r="VGA934" s="2"/>
      <c r="VGB934" s="2"/>
      <c r="VGC934" s="2"/>
      <c r="VGD934" s="2"/>
      <c r="VGE934" s="2"/>
      <c r="VGF934" s="2"/>
      <c r="VGG934" s="2"/>
      <c r="VGH934" s="2"/>
      <c r="VGI934" s="2"/>
      <c r="VGJ934" s="2"/>
      <c r="VGK934" s="2"/>
      <c r="VGL934" s="2"/>
      <c r="VGM934" s="2"/>
      <c r="VGN934" s="2"/>
      <c r="VGO934" s="2"/>
      <c r="VGP934" s="2"/>
      <c r="VGQ934" s="2"/>
      <c r="VGR934" s="2"/>
      <c r="VGS934" s="2"/>
      <c r="VGT934" s="2"/>
      <c r="VGU934" s="2"/>
      <c r="VGV934" s="2"/>
      <c r="VGW934" s="2"/>
      <c r="VGX934" s="2"/>
      <c r="VGY934" s="2"/>
      <c r="VGZ934" s="2"/>
      <c r="VHA934" s="2"/>
      <c r="VHB934" s="2"/>
      <c r="VHC934" s="2"/>
      <c r="VHD934" s="2"/>
      <c r="VHE934" s="2"/>
      <c r="VHF934" s="2"/>
      <c r="VHG934" s="2"/>
      <c r="VHH934" s="2"/>
      <c r="VHI934" s="2"/>
      <c r="VHJ934" s="2"/>
      <c r="VHK934" s="2"/>
      <c r="VHL934" s="2"/>
      <c r="VHM934" s="2"/>
      <c r="VHN934" s="2"/>
      <c r="VHO934" s="2"/>
      <c r="VHP934" s="2"/>
      <c r="VHQ934" s="2"/>
      <c r="VHR934" s="2"/>
      <c r="VHS934" s="2"/>
      <c r="VHT934" s="2"/>
      <c r="VHU934" s="2"/>
      <c r="VHV934" s="2"/>
      <c r="VHW934" s="2"/>
      <c r="VHX934" s="2"/>
      <c r="VHY934" s="2"/>
      <c r="VHZ934" s="2"/>
      <c r="VIA934" s="2"/>
      <c r="VIB934" s="2"/>
      <c r="VIC934" s="2"/>
      <c r="VID934" s="2"/>
      <c r="VIE934" s="2"/>
      <c r="VIF934" s="2"/>
      <c r="VIG934" s="2"/>
      <c r="VIH934" s="2"/>
      <c r="VII934" s="2"/>
      <c r="VIJ934" s="2"/>
      <c r="VIK934" s="2"/>
      <c r="VIL934" s="2"/>
      <c r="VIM934" s="2"/>
      <c r="VIN934" s="2"/>
      <c r="VIO934" s="2"/>
      <c r="VIP934" s="2"/>
      <c r="VIQ934" s="2"/>
      <c r="VIR934" s="2"/>
      <c r="VIS934" s="2"/>
      <c r="VIT934" s="2"/>
      <c r="VIU934" s="2"/>
      <c r="VIV934" s="2"/>
      <c r="VIW934" s="2"/>
      <c r="VIX934" s="2"/>
      <c r="VIY934" s="2"/>
      <c r="VIZ934" s="2"/>
      <c r="VJA934" s="2"/>
      <c r="VJB934" s="2"/>
      <c r="VJC934" s="2"/>
      <c r="VJD934" s="2"/>
      <c r="VJE934" s="2"/>
      <c r="VJF934" s="2"/>
      <c r="VJG934" s="2"/>
      <c r="VJH934" s="2"/>
      <c r="VJI934" s="2"/>
      <c r="VJJ934" s="2"/>
      <c r="VJK934" s="2"/>
      <c r="VJL934" s="2"/>
      <c r="VJM934" s="2"/>
      <c r="VJN934" s="2"/>
      <c r="VJO934" s="2"/>
      <c r="VJP934" s="2"/>
      <c r="VJQ934" s="2"/>
      <c r="VJR934" s="2"/>
      <c r="VJS934" s="2"/>
      <c r="VJT934" s="2"/>
      <c r="VJU934" s="2"/>
      <c r="VJV934" s="2"/>
      <c r="VJW934" s="2"/>
      <c r="VJX934" s="2"/>
      <c r="VJY934" s="2"/>
      <c r="VJZ934" s="2"/>
      <c r="VKA934" s="2"/>
      <c r="VKB934" s="2"/>
      <c r="VKC934" s="2"/>
      <c r="VKD934" s="2"/>
      <c r="VKE934" s="2"/>
      <c r="VKF934" s="2"/>
      <c r="VKG934" s="2"/>
      <c r="VKH934" s="2"/>
      <c r="VKI934" s="2"/>
      <c r="VKJ934" s="2"/>
      <c r="VKK934" s="2"/>
      <c r="VKL934" s="2"/>
      <c r="VKM934" s="2"/>
      <c r="VKN934" s="2"/>
      <c r="VKO934" s="2"/>
      <c r="VKP934" s="2"/>
      <c r="VKQ934" s="2"/>
      <c r="VKR934" s="2"/>
      <c r="VKS934" s="2"/>
      <c r="VKT934" s="2"/>
      <c r="VKU934" s="2"/>
      <c r="VKV934" s="2"/>
      <c r="VKW934" s="2"/>
      <c r="VKX934" s="2"/>
      <c r="VKY934" s="2"/>
      <c r="VKZ934" s="2"/>
      <c r="VLA934" s="2"/>
      <c r="VLB934" s="2"/>
      <c r="VLC934" s="2"/>
      <c r="VLD934" s="2"/>
      <c r="VLE934" s="2"/>
      <c r="VLF934" s="2"/>
      <c r="VLG934" s="2"/>
      <c r="VLH934" s="2"/>
      <c r="VLI934" s="2"/>
      <c r="VLJ934" s="2"/>
      <c r="VLK934" s="2"/>
      <c r="VLL934" s="2"/>
      <c r="VLM934" s="2"/>
      <c r="VLN934" s="2"/>
      <c r="VLO934" s="2"/>
      <c r="VLP934" s="2"/>
      <c r="VLQ934" s="2"/>
      <c r="VLR934" s="2"/>
      <c r="VLS934" s="2"/>
      <c r="VLT934" s="2"/>
      <c r="VLU934" s="2"/>
      <c r="VLV934" s="2"/>
      <c r="VLW934" s="2"/>
      <c r="VLX934" s="2"/>
      <c r="VLY934" s="2"/>
      <c r="VLZ934" s="2"/>
      <c r="VMA934" s="2"/>
      <c r="VMB934" s="2"/>
      <c r="VMC934" s="2"/>
      <c r="VMD934" s="2"/>
      <c r="VME934" s="2"/>
      <c r="VMF934" s="2"/>
      <c r="VMG934" s="2"/>
      <c r="VMH934" s="2"/>
      <c r="VMI934" s="2"/>
      <c r="VMJ934" s="2"/>
      <c r="VMK934" s="2"/>
      <c r="VML934" s="2"/>
      <c r="VMM934" s="2"/>
      <c r="VMN934" s="2"/>
      <c r="VMO934" s="2"/>
      <c r="VMP934" s="2"/>
      <c r="VMQ934" s="2"/>
      <c r="VMR934" s="2"/>
      <c r="VMS934" s="2"/>
      <c r="VMT934" s="2"/>
      <c r="VMU934" s="2"/>
      <c r="VMV934" s="2"/>
      <c r="VMW934" s="2"/>
      <c r="VMX934" s="2"/>
      <c r="VMY934" s="2"/>
      <c r="VMZ934" s="2"/>
      <c r="VNA934" s="2"/>
      <c r="VNB934" s="2"/>
      <c r="VNC934" s="2"/>
      <c r="VND934" s="2"/>
      <c r="VNE934" s="2"/>
      <c r="VNF934" s="2"/>
      <c r="VNG934" s="2"/>
      <c r="VNH934" s="2"/>
      <c r="VNI934" s="2"/>
      <c r="VNJ934" s="2"/>
      <c r="VNK934" s="2"/>
      <c r="VNL934" s="2"/>
      <c r="VNM934" s="2"/>
      <c r="VNN934" s="2"/>
      <c r="VNO934" s="2"/>
      <c r="VNP934" s="2"/>
      <c r="VNQ934" s="2"/>
      <c r="VNR934" s="2"/>
      <c r="VNS934" s="2"/>
      <c r="VNT934" s="2"/>
      <c r="VNU934" s="2"/>
      <c r="VNV934" s="2"/>
      <c r="VNW934" s="2"/>
      <c r="VNX934" s="2"/>
      <c r="VNY934" s="2"/>
      <c r="VNZ934" s="2"/>
      <c r="VOA934" s="2"/>
      <c r="VOB934" s="2"/>
      <c r="VOC934" s="2"/>
      <c r="VOD934" s="2"/>
      <c r="VOE934" s="2"/>
      <c r="VOF934" s="2"/>
      <c r="VOG934" s="2"/>
      <c r="VOH934" s="2"/>
      <c r="VOI934" s="2"/>
      <c r="VOJ934" s="2"/>
      <c r="VOK934" s="2"/>
      <c r="VOL934" s="2"/>
      <c r="VOM934" s="2"/>
      <c r="VON934" s="2"/>
      <c r="VOO934" s="2"/>
      <c r="VOP934" s="2"/>
      <c r="VOQ934" s="2"/>
      <c r="VOR934" s="2"/>
      <c r="VOS934" s="2"/>
      <c r="VOT934" s="2"/>
      <c r="VOU934" s="2"/>
      <c r="VOV934" s="2"/>
      <c r="VOW934" s="2"/>
      <c r="VOX934" s="2"/>
      <c r="VOY934" s="2"/>
      <c r="VOZ934" s="2"/>
      <c r="VPA934" s="2"/>
      <c r="VPB934" s="2"/>
      <c r="VPC934" s="2"/>
      <c r="VPD934" s="2"/>
      <c r="VPE934" s="2"/>
      <c r="VPF934" s="2"/>
      <c r="VPG934" s="2"/>
      <c r="VPH934" s="2"/>
      <c r="VPI934" s="2"/>
      <c r="VPJ934" s="2"/>
      <c r="VPK934" s="2"/>
      <c r="VPL934" s="2"/>
      <c r="VPM934" s="2"/>
      <c r="VPN934" s="2"/>
      <c r="VPO934" s="2"/>
      <c r="VPP934" s="2"/>
      <c r="VPQ934" s="2"/>
      <c r="VPR934" s="2"/>
      <c r="VPS934" s="2"/>
      <c r="VPT934" s="2"/>
      <c r="VPU934" s="2"/>
      <c r="VPV934" s="2"/>
      <c r="VPW934" s="2"/>
      <c r="VPX934" s="2"/>
      <c r="VPY934" s="2"/>
      <c r="VPZ934" s="2"/>
      <c r="VQA934" s="2"/>
      <c r="VQB934" s="2"/>
      <c r="VQC934" s="2"/>
      <c r="VQD934" s="2"/>
      <c r="VQE934" s="2"/>
      <c r="VQF934" s="2"/>
      <c r="VQG934" s="2"/>
      <c r="VQH934" s="2"/>
      <c r="VQI934" s="2"/>
      <c r="VQJ934" s="2"/>
      <c r="VQK934" s="2"/>
      <c r="VQL934" s="2"/>
      <c r="VQM934" s="2"/>
      <c r="VQN934" s="2"/>
      <c r="VQO934" s="2"/>
      <c r="VQP934" s="2"/>
      <c r="VQQ934" s="2"/>
      <c r="VQR934" s="2"/>
      <c r="VQS934" s="2"/>
      <c r="VQT934" s="2"/>
      <c r="VQU934" s="2"/>
      <c r="VQV934" s="2"/>
      <c r="VQW934" s="2"/>
      <c r="VQX934" s="2"/>
      <c r="VQY934" s="2"/>
      <c r="VQZ934" s="2"/>
      <c r="VRA934" s="2"/>
      <c r="VRB934" s="2"/>
      <c r="VRC934" s="2"/>
      <c r="VRD934" s="2"/>
      <c r="VRE934" s="2"/>
      <c r="VRF934" s="2"/>
      <c r="VRG934" s="2"/>
      <c r="VRH934" s="2"/>
      <c r="VRI934" s="2"/>
      <c r="VRJ934" s="2"/>
      <c r="VRK934" s="2"/>
      <c r="VRL934" s="2"/>
      <c r="VRM934" s="2"/>
      <c r="VRN934" s="2"/>
      <c r="VRO934" s="2"/>
      <c r="VRP934" s="2"/>
      <c r="VRQ934" s="2"/>
      <c r="VRR934" s="2"/>
      <c r="VRS934" s="2"/>
      <c r="VRT934" s="2"/>
      <c r="VRU934" s="2"/>
      <c r="VRV934" s="2"/>
      <c r="VRW934" s="2"/>
      <c r="VRX934" s="2"/>
      <c r="VRY934" s="2"/>
      <c r="VRZ934" s="2"/>
      <c r="VSA934" s="2"/>
      <c r="VSB934" s="2"/>
      <c r="VSC934" s="2"/>
      <c r="VSD934" s="2"/>
      <c r="VSE934" s="2"/>
      <c r="VSF934" s="2"/>
      <c r="VSG934" s="2"/>
      <c r="VSH934" s="2"/>
      <c r="VSI934" s="2"/>
      <c r="VSJ934" s="2"/>
      <c r="VSK934" s="2"/>
      <c r="VSL934" s="2"/>
      <c r="VSM934" s="2"/>
      <c r="VSN934" s="2"/>
      <c r="VSO934" s="2"/>
      <c r="VSP934" s="2"/>
      <c r="VSQ934" s="2"/>
      <c r="VSR934" s="2"/>
      <c r="VSS934" s="2"/>
      <c r="VST934" s="2"/>
      <c r="VSU934" s="2"/>
      <c r="VSV934" s="2"/>
      <c r="VSW934" s="2"/>
      <c r="VSX934" s="2"/>
      <c r="VSY934" s="2"/>
      <c r="VSZ934" s="2"/>
      <c r="VTA934" s="2"/>
      <c r="VTB934" s="2"/>
      <c r="VTC934" s="2"/>
      <c r="VTD934" s="2"/>
      <c r="VTE934" s="2"/>
      <c r="VTF934" s="2"/>
      <c r="VTG934" s="2"/>
      <c r="VTH934" s="2"/>
      <c r="VTI934" s="2"/>
      <c r="VTJ934" s="2"/>
      <c r="VTK934" s="2"/>
      <c r="VTL934" s="2"/>
      <c r="VTM934" s="2"/>
      <c r="VTN934" s="2"/>
      <c r="VTO934" s="2"/>
      <c r="VTP934" s="2"/>
      <c r="VTQ934" s="2"/>
      <c r="VTR934" s="2"/>
      <c r="VTS934" s="2"/>
      <c r="VTT934" s="2"/>
      <c r="VTU934" s="2"/>
      <c r="VTV934" s="2"/>
      <c r="VTW934" s="2"/>
      <c r="VTX934" s="2"/>
      <c r="VTY934" s="2"/>
      <c r="VTZ934" s="2"/>
      <c r="VUA934" s="2"/>
      <c r="VUB934" s="2"/>
      <c r="VUC934" s="2"/>
      <c r="VUD934" s="2"/>
      <c r="VUE934" s="2"/>
      <c r="VUF934" s="2"/>
      <c r="VUG934" s="2"/>
      <c r="VUH934" s="2"/>
      <c r="VUI934" s="2"/>
      <c r="VUJ934" s="2"/>
      <c r="VUK934" s="2"/>
      <c r="VUL934" s="2"/>
      <c r="VUM934" s="2"/>
      <c r="VUN934" s="2"/>
      <c r="VUO934" s="2"/>
      <c r="VUP934" s="2"/>
      <c r="VUQ934" s="2"/>
      <c r="VUR934" s="2"/>
      <c r="VUS934" s="2"/>
      <c r="VUT934" s="2"/>
      <c r="VUU934" s="2"/>
      <c r="VUV934" s="2"/>
      <c r="VUW934" s="2"/>
      <c r="VUX934" s="2"/>
      <c r="VUY934" s="2"/>
      <c r="VUZ934" s="2"/>
      <c r="VVA934" s="2"/>
      <c r="VVB934" s="2"/>
      <c r="VVC934" s="2"/>
      <c r="VVD934" s="2"/>
      <c r="VVE934" s="2"/>
      <c r="VVF934" s="2"/>
      <c r="VVG934" s="2"/>
      <c r="VVH934" s="2"/>
      <c r="VVI934" s="2"/>
      <c r="VVJ934" s="2"/>
      <c r="VVK934" s="2"/>
      <c r="VVL934" s="2"/>
      <c r="VVM934" s="2"/>
      <c r="VVN934" s="2"/>
      <c r="VVO934" s="2"/>
      <c r="VVP934" s="2"/>
      <c r="VVQ934" s="2"/>
      <c r="VVR934" s="2"/>
      <c r="VVS934" s="2"/>
      <c r="VVT934" s="2"/>
      <c r="VVU934" s="2"/>
      <c r="VVV934" s="2"/>
      <c r="VVW934" s="2"/>
      <c r="VVX934" s="2"/>
      <c r="VVY934" s="2"/>
      <c r="VVZ934" s="2"/>
      <c r="VWA934" s="2"/>
      <c r="VWB934" s="2"/>
      <c r="VWC934" s="2"/>
      <c r="VWD934" s="2"/>
      <c r="VWE934" s="2"/>
      <c r="VWF934" s="2"/>
      <c r="VWG934" s="2"/>
      <c r="VWH934" s="2"/>
      <c r="VWI934" s="2"/>
      <c r="VWJ934" s="2"/>
      <c r="VWK934" s="2"/>
      <c r="VWL934" s="2"/>
      <c r="VWM934" s="2"/>
      <c r="VWN934" s="2"/>
      <c r="VWO934" s="2"/>
      <c r="VWP934" s="2"/>
      <c r="VWQ934" s="2"/>
      <c r="VWR934" s="2"/>
      <c r="VWS934" s="2"/>
      <c r="VWT934" s="2"/>
      <c r="VWU934" s="2"/>
      <c r="VWV934" s="2"/>
      <c r="VWW934" s="2"/>
      <c r="VWX934" s="2"/>
      <c r="VWY934" s="2"/>
      <c r="VWZ934" s="2"/>
      <c r="VXA934" s="2"/>
      <c r="VXB934" s="2"/>
      <c r="VXC934" s="2"/>
      <c r="VXD934" s="2"/>
      <c r="VXE934" s="2"/>
      <c r="VXF934" s="2"/>
      <c r="VXG934" s="2"/>
      <c r="VXH934" s="2"/>
      <c r="VXI934" s="2"/>
      <c r="VXJ934" s="2"/>
      <c r="VXK934" s="2"/>
      <c r="VXL934" s="2"/>
      <c r="VXM934" s="2"/>
      <c r="VXN934" s="2"/>
      <c r="VXO934" s="2"/>
      <c r="VXP934" s="2"/>
      <c r="VXQ934" s="2"/>
      <c r="VXR934" s="2"/>
      <c r="VXS934" s="2"/>
      <c r="VXT934" s="2"/>
      <c r="VXU934" s="2"/>
      <c r="VXV934" s="2"/>
      <c r="VXW934" s="2"/>
      <c r="VXX934" s="2"/>
      <c r="VXY934" s="2"/>
      <c r="VXZ934" s="2"/>
      <c r="VYA934" s="2"/>
      <c r="VYB934" s="2"/>
      <c r="VYC934" s="2"/>
      <c r="VYD934" s="2"/>
      <c r="VYE934" s="2"/>
      <c r="VYF934" s="2"/>
      <c r="VYG934" s="2"/>
      <c r="VYH934" s="2"/>
      <c r="VYI934" s="2"/>
      <c r="VYJ934" s="2"/>
      <c r="VYK934" s="2"/>
      <c r="VYL934" s="2"/>
      <c r="VYM934" s="2"/>
      <c r="VYN934" s="2"/>
      <c r="VYO934" s="2"/>
      <c r="VYP934" s="2"/>
      <c r="VYQ934" s="2"/>
      <c r="VYR934" s="2"/>
      <c r="VYS934" s="2"/>
      <c r="VYT934" s="2"/>
      <c r="VYU934" s="2"/>
      <c r="VYV934" s="2"/>
      <c r="VYW934" s="2"/>
      <c r="VYX934" s="2"/>
      <c r="VYY934" s="2"/>
      <c r="VYZ934" s="2"/>
      <c r="VZA934" s="2"/>
      <c r="VZB934" s="2"/>
      <c r="VZC934" s="2"/>
      <c r="VZD934" s="2"/>
      <c r="VZE934" s="2"/>
      <c r="VZF934" s="2"/>
      <c r="VZG934" s="2"/>
      <c r="VZH934" s="2"/>
      <c r="VZI934" s="2"/>
      <c r="VZJ934" s="2"/>
      <c r="VZK934" s="2"/>
      <c r="VZL934" s="2"/>
      <c r="VZM934" s="2"/>
      <c r="VZN934" s="2"/>
      <c r="VZO934" s="2"/>
      <c r="VZP934" s="2"/>
      <c r="VZQ934" s="2"/>
      <c r="VZR934" s="2"/>
      <c r="VZS934" s="2"/>
      <c r="VZT934" s="2"/>
      <c r="VZU934" s="2"/>
      <c r="VZV934" s="2"/>
      <c r="VZW934" s="2"/>
      <c r="VZX934" s="2"/>
      <c r="VZY934" s="2"/>
      <c r="VZZ934" s="2"/>
      <c r="WAA934" s="2"/>
      <c r="WAB934" s="2"/>
      <c r="WAC934" s="2"/>
      <c r="WAD934" s="2"/>
      <c r="WAE934" s="2"/>
      <c r="WAF934" s="2"/>
      <c r="WAG934" s="2"/>
      <c r="WAH934" s="2"/>
      <c r="WAI934" s="2"/>
      <c r="WAJ934" s="2"/>
      <c r="WAK934" s="2"/>
      <c r="WAL934" s="2"/>
      <c r="WAM934" s="2"/>
      <c r="WAN934" s="2"/>
      <c r="WAO934" s="2"/>
      <c r="WAP934" s="2"/>
      <c r="WAQ934" s="2"/>
      <c r="WAR934" s="2"/>
      <c r="WAS934" s="2"/>
      <c r="WAT934" s="2"/>
      <c r="WAU934" s="2"/>
      <c r="WAV934" s="2"/>
      <c r="WAW934" s="2"/>
      <c r="WAX934" s="2"/>
      <c r="WAY934" s="2"/>
      <c r="WAZ934" s="2"/>
      <c r="WBA934" s="2"/>
      <c r="WBB934" s="2"/>
      <c r="WBC934" s="2"/>
      <c r="WBD934" s="2"/>
      <c r="WBE934" s="2"/>
      <c r="WBF934" s="2"/>
      <c r="WBG934" s="2"/>
      <c r="WBH934" s="2"/>
      <c r="WBI934" s="2"/>
      <c r="WBJ934" s="2"/>
      <c r="WBK934" s="2"/>
      <c r="WBL934" s="2"/>
      <c r="WBM934" s="2"/>
      <c r="WBN934" s="2"/>
      <c r="WBO934" s="2"/>
      <c r="WBP934" s="2"/>
      <c r="WBQ934" s="2"/>
      <c r="WBR934" s="2"/>
      <c r="WBS934" s="2"/>
      <c r="WBT934" s="2"/>
      <c r="WBU934" s="2"/>
      <c r="WBV934" s="2"/>
      <c r="WBW934" s="2"/>
      <c r="WBX934" s="2"/>
      <c r="WBY934" s="2"/>
      <c r="WBZ934" s="2"/>
      <c r="WCA934" s="2"/>
      <c r="WCB934" s="2"/>
      <c r="WCC934" s="2"/>
      <c r="WCD934" s="2"/>
      <c r="WCE934" s="2"/>
      <c r="WCF934" s="2"/>
      <c r="WCG934" s="2"/>
      <c r="WCH934" s="2"/>
      <c r="WCI934" s="2"/>
      <c r="WCJ934" s="2"/>
      <c r="WCK934" s="2"/>
      <c r="WCL934" s="2"/>
      <c r="WCM934" s="2"/>
      <c r="WCN934" s="2"/>
      <c r="WCO934" s="2"/>
      <c r="WCP934" s="2"/>
      <c r="WCQ934" s="2"/>
      <c r="WCR934" s="2"/>
      <c r="WCS934" s="2"/>
      <c r="WCT934" s="2"/>
      <c r="WCU934" s="2"/>
      <c r="WCV934" s="2"/>
      <c r="WCW934" s="2"/>
      <c r="WCX934" s="2"/>
      <c r="WCY934" s="2"/>
      <c r="WCZ934" s="2"/>
      <c r="WDA934" s="2"/>
      <c r="WDB934" s="2"/>
      <c r="WDC934" s="2"/>
      <c r="WDD934" s="2"/>
      <c r="WDE934" s="2"/>
      <c r="WDF934" s="2"/>
      <c r="WDG934" s="2"/>
      <c r="WDH934" s="2"/>
      <c r="WDI934" s="2"/>
      <c r="WDJ934" s="2"/>
      <c r="WDK934" s="2"/>
      <c r="WDL934" s="2"/>
      <c r="WDM934" s="2"/>
      <c r="WDN934" s="2"/>
      <c r="WDO934" s="2"/>
      <c r="WDP934" s="2"/>
      <c r="WDQ934" s="2"/>
      <c r="WDR934" s="2"/>
      <c r="WDS934" s="2"/>
      <c r="WDT934" s="2"/>
      <c r="WDU934" s="2"/>
      <c r="WDV934" s="2"/>
      <c r="WDW934" s="2"/>
      <c r="WDX934" s="2"/>
      <c r="WDY934" s="2"/>
      <c r="WDZ934" s="2"/>
      <c r="WEA934" s="2"/>
      <c r="WEB934" s="2"/>
      <c r="WEC934" s="2"/>
      <c r="WED934" s="2"/>
      <c r="WEE934" s="2"/>
      <c r="WEF934" s="2"/>
      <c r="WEG934" s="2"/>
      <c r="WEH934" s="2"/>
      <c r="WEI934" s="2"/>
      <c r="WEJ934" s="2"/>
      <c r="WEK934" s="2"/>
      <c r="WEL934" s="2"/>
      <c r="WEM934" s="2"/>
      <c r="WEN934" s="2"/>
      <c r="WEO934" s="2"/>
      <c r="WEP934" s="2"/>
      <c r="WEQ934" s="2"/>
      <c r="WER934" s="2"/>
      <c r="WES934" s="2"/>
      <c r="WET934" s="2"/>
      <c r="WEU934" s="2"/>
      <c r="WEV934" s="2"/>
      <c r="WEW934" s="2"/>
      <c r="WEX934" s="2"/>
      <c r="WEY934" s="2"/>
      <c r="WEZ934" s="2"/>
      <c r="WFA934" s="2"/>
      <c r="WFB934" s="2"/>
      <c r="WFC934" s="2"/>
      <c r="WFD934" s="2"/>
      <c r="WFE934" s="2"/>
      <c r="WFF934" s="2"/>
      <c r="WFG934" s="2"/>
      <c r="WFH934" s="2"/>
      <c r="WFI934" s="2"/>
      <c r="WFJ934" s="2"/>
      <c r="WFK934" s="2"/>
      <c r="WFL934" s="2"/>
      <c r="WFM934" s="2"/>
      <c r="WFN934" s="2"/>
      <c r="WFO934" s="2"/>
      <c r="WFP934" s="2"/>
      <c r="WFQ934" s="2"/>
      <c r="WFR934" s="2"/>
      <c r="WFS934" s="2"/>
      <c r="WFT934" s="2"/>
      <c r="WFU934" s="2"/>
      <c r="WFV934" s="2"/>
      <c r="WFW934" s="2"/>
      <c r="WFX934" s="2"/>
      <c r="WFY934" s="2"/>
      <c r="WFZ934" s="2"/>
      <c r="WGA934" s="2"/>
      <c r="WGB934" s="2"/>
      <c r="WGC934" s="2"/>
      <c r="WGD934" s="2"/>
      <c r="WGE934" s="2"/>
      <c r="WGF934" s="2"/>
      <c r="WGG934" s="2"/>
      <c r="WGH934" s="2"/>
      <c r="WGI934" s="2"/>
      <c r="WGJ934" s="2"/>
      <c r="WGK934" s="2"/>
      <c r="WGL934" s="2"/>
      <c r="WGM934" s="2"/>
      <c r="WGN934" s="2"/>
      <c r="WGO934" s="2"/>
      <c r="WGP934" s="2"/>
      <c r="WGQ934" s="2"/>
      <c r="WGR934" s="2"/>
      <c r="WGS934" s="2"/>
      <c r="WGT934" s="2"/>
      <c r="WGU934" s="2"/>
      <c r="WGV934" s="2"/>
      <c r="WGW934" s="2"/>
      <c r="WGX934" s="2"/>
      <c r="WGY934" s="2"/>
      <c r="WGZ934" s="2"/>
      <c r="WHA934" s="2"/>
      <c r="WHB934" s="2"/>
      <c r="WHC934" s="2"/>
      <c r="WHD934" s="2"/>
      <c r="WHE934" s="2"/>
      <c r="WHF934" s="2"/>
      <c r="WHG934" s="2"/>
      <c r="WHH934" s="2"/>
      <c r="WHI934" s="2"/>
      <c r="WHJ934" s="2"/>
      <c r="WHK934" s="2"/>
      <c r="WHL934" s="2"/>
      <c r="WHM934" s="2"/>
      <c r="WHN934" s="2"/>
      <c r="WHO934" s="2"/>
      <c r="WHP934" s="2"/>
      <c r="WHQ934" s="2"/>
      <c r="WHR934" s="2"/>
      <c r="WHS934" s="2"/>
      <c r="WHT934" s="2"/>
      <c r="WHU934" s="2"/>
      <c r="WHV934" s="2"/>
      <c r="WHW934" s="2"/>
      <c r="WHX934" s="2"/>
      <c r="WHY934" s="2"/>
      <c r="WHZ934" s="2"/>
      <c r="WIA934" s="2"/>
      <c r="WIB934" s="2"/>
      <c r="WIC934" s="2"/>
      <c r="WID934" s="2"/>
      <c r="WIE934" s="2"/>
      <c r="WIF934" s="2"/>
      <c r="WIG934" s="2"/>
      <c r="WIH934" s="2"/>
      <c r="WII934" s="2"/>
      <c r="WIJ934" s="2"/>
      <c r="WIK934" s="2"/>
      <c r="WIL934" s="2"/>
      <c r="WIM934" s="2"/>
      <c r="WIN934" s="2"/>
      <c r="WIO934" s="2"/>
      <c r="WIP934" s="2"/>
      <c r="WIQ934" s="2"/>
      <c r="WIR934" s="2"/>
      <c r="WIS934" s="2"/>
      <c r="WIT934" s="2"/>
      <c r="WIU934" s="2"/>
      <c r="WIV934" s="2"/>
      <c r="WIW934" s="2"/>
      <c r="WIX934" s="2"/>
      <c r="WIY934" s="2"/>
      <c r="WIZ934" s="2"/>
      <c r="WJA934" s="2"/>
      <c r="WJB934" s="2"/>
      <c r="WJC934" s="2"/>
      <c r="WJD934" s="2"/>
      <c r="WJE934" s="2"/>
      <c r="WJF934" s="2"/>
      <c r="WJG934" s="2"/>
      <c r="WJH934" s="2"/>
      <c r="WJI934" s="2"/>
      <c r="WJJ934" s="2"/>
      <c r="WJK934" s="2"/>
      <c r="WJL934" s="2"/>
      <c r="WJM934" s="2"/>
      <c r="WJN934" s="2"/>
      <c r="WJO934" s="2"/>
      <c r="WJP934" s="2"/>
      <c r="WJQ934" s="2"/>
      <c r="WJR934" s="2"/>
      <c r="WJS934" s="2"/>
      <c r="WJT934" s="2"/>
      <c r="WJU934" s="2"/>
      <c r="WJV934" s="2"/>
      <c r="WJW934" s="2"/>
      <c r="WJX934" s="2"/>
      <c r="WJY934" s="2"/>
      <c r="WJZ934" s="2"/>
      <c r="WKA934" s="2"/>
      <c r="WKB934" s="2"/>
      <c r="WKC934" s="2"/>
      <c r="WKD934" s="2"/>
      <c r="WKE934" s="2"/>
      <c r="WKF934" s="2"/>
      <c r="WKG934" s="2"/>
      <c r="WKH934" s="2"/>
      <c r="WKI934" s="2"/>
      <c r="WKJ934" s="2"/>
      <c r="WKK934" s="2"/>
      <c r="WKL934" s="2"/>
      <c r="WKM934" s="2"/>
      <c r="WKN934" s="2"/>
      <c r="WKO934" s="2"/>
      <c r="WKP934" s="2"/>
      <c r="WKQ934" s="2"/>
      <c r="WKR934" s="2"/>
      <c r="WKS934" s="2"/>
      <c r="WKT934" s="2"/>
      <c r="WKU934" s="2"/>
      <c r="WKV934" s="2"/>
      <c r="WKW934" s="2"/>
      <c r="WKX934" s="2"/>
      <c r="WKY934" s="2"/>
      <c r="WKZ934" s="2"/>
      <c r="WLA934" s="2"/>
      <c r="WLB934" s="2"/>
      <c r="WLC934" s="2"/>
      <c r="WLD934" s="2"/>
      <c r="WLE934" s="2"/>
      <c r="WLF934" s="2"/>
      <c r="WLG934" s="2"/>
      <c r="WLH934" s="2"/>
      <c r="WLI934" s="2"/>
      <c r="WLJ934" s="2"/>
      <c r="WLK934" s="2"/>
      <c r="WLL934" s="2"/>
      <c r="WLM934" s="2"/>
      <c r="WLN934" s="2"/>
      <c r="WLO934" s="2"/>
      <c r="WLP934" s="2"/>
      <c r="WLQ934" s="2"/>
      <c r="WLR934" s="2"/>
      <c r="WLS934" s="2"/>
      <c r="WLT934" s="2"/>
      <c r="WLU934" s="2"/>
      <c r="WLV934" s="2"/>
      <c r="WLW934" s="2"/>
      <c r="WLX934" s="2"/>
      <c r="WLY934" s="2"/>
      <c r="WLZ934" s="2"/>
      <c r="WMA934" s="2"/>
      <c r="WMB934" s="2"/>
      <c r="WMC934" s="2"/>
      <c r="WMD934" s="2"/>
      <c r="WME934" s="2"/>
      <c r="WMF934" s="2"/>
      <c r="WMG934" s="2"/>
      <c r="WMH934" s="2"/>
      <c r="WMI934" s="2"/>
      <c r="WMJ934" s="2"/>
      <c r="WMK934" s="2"/>
      <c r="WML934" s="2"/>
      <c r="WMM934" s="2"/>
      <c r="WMN934" s="2"/>
      <c r="WMO934" s="2"/>
      <c r="WMP934" s="2"/>
      <c r="WMQ934" s="2"/>
      <c r="WMR934" s="2"/>
      <c r="WMS934" s="2"/>
      <c r="WMT934" s="2"/>
      <c r="WMU934" s="2"/>
      <c r="WMV934" s="2"/>
      <c r="WMW934" s="2"/>
      <c r="WMX934" s="2"/>
      <c r="WMY934" s="2"/>
      <c r="WMZ934" s="2"/>
      <c r="WNA934" s="2"/>
      <c r="WNB934" s="2"/>
      <c r="WNC934" s="2"/>
      <c r="WND934" s="2"/>
      <c r="WNE934" s="2"/>
      <c r="WNF934" s="2"/>
      <c r="WNG934" s="2"/>
      <c r="WNH934" s="2"/>
      <c r="WNI934" s="2"/>
      <c r="WNJ934" s="2"/>
      <c r="WNK934" s="2"/>
      <c r="WNL934" s="2"/>
      <c r="WNM934" s="2"/>
      <c r="WNN934" s="2"/>
      <c r="WNO934" s="2"/>
      <c r="WNP934" s="2"/>
      <c r="WNQ934" s="2"/>
      <c r="WNR934" s="2"/>
      <c r="WNS934" s="2"/>
      <c r="WNT934" s="2"/>
      <c r="WNU934" s="2"/>
      <c r="WNV934" s="2"/>
      <c r="WNW934" s="2"/>
      <c r="WNX934" s="2"/>
      <c r="WNY934" s="2"/>
      <c r="WNZ934" s="2"/>
      <c r="WOA934" s="2"/>
      <c r="WOB934" s="2"/>
      <c r="WOC934" s="2"/>
      <c r="WOD934" s="2"/>
      <c r="WOE934" s="2"/>
      <c r="WOF934" s="2"/>
      <c r="WOG934" s="2"/>
      <c r="WOH934" s="2"/>
      <c r="WOI934" s="2"/>
      <c r="WOJ934" s="2"/>
      <c r="WOK934" s="2"/>
      <c r="WOL934" s="2"/>
      <c r="WOM934" s="2"/>
      <c r="WON934" s="2"/>
      <c r="WOO934" s="2"/>
      <c r="WOP934" s="2"/>
      <c r="WOQ934" s="2"/>
      <c r="WOR934" s="2"/>
      <c r="WOS934" s="2"/>
      <c r="WOT934" s="2"/>
      <c r="WOU934" s="2"/>
      <c r="WOV934" s="2"/>
      <c r="WOW934" s="2"/>
      <c r="WOX934" s="2"/>
      <c r="WOY934" s="2"/>
      <c r="WOZ934" s="2"/>
      <c r="WPA934" s="2"/>
      <c r="WPB934" s="2"/>
      <c r="WPC934" s="2"/>
      <c r="WPD934" s="2"/>
      <c r="WPE934" s="2"/>
      <c r="WPF934" s="2"/>
      <c r="WPG934" s="2"/>
      <c r="WPH934" s="2"/>
      <c r="WPI934" s="2"/>
      <c r="WPJ934" s="2"/>
      <c r="WPK934" s="2"/>
      <c r="WPL934" s="2"/>
      <c r="WPM934" s="2"/>
      <c r="WPN934" s="2"/>
      <c r="WPO934" s="2"/>
      <c r="WPP934" s="2"/>
      <c r="WPQ934" s="2"/>
      <c r="WPR934" s="2"/>
      <c r="WPS934" s="2"/>
      <c r="WPT934" s="2"/>
      <c r="WPU934" s="2"/>
      <c r="WPV934" s="2"/>
      <c r="WPW934" s="2"/>
      <c r="WPX934" s="2"/>
      <c r="WPY934" s="2"/>
      <c r="WPZ934" s="2"/>
      <c r="WQA934" s="2"/>
      <c r="WQB934" s="2"/>
      <c r="WQC934" s="2"/>
      <c r="WQD934" s="2"/>
      <c r="WQE934" s="2"/>
      <c r="WQF934" s="2"/>
      <c r="WQG934" s="2"/>
      <c r="WQH934" s="2"/>
      <c r="WQI934" s="2"/>
      <c r="WQJ934" s="2"/>
      <c r="WQK934" s="2"/>
      <c r="WQL934" s="2"/>
      <c r="WQM934" s="2"/>
      <c r="WQN934" s="2"/>
      <c r="WQO934" s="2"/>
      <c r="WQP934" s="2"/>
      <c r="WQQ934" s="2"/>
      <c r="WQR934" s="2"/>
      <c r="WQS934" s="2"/>
      <c r="WQT934" s="2"/>
      <c r="WQU934" s="2"/>
      <c r="WQV934" s="2"/>
      <c r="WQW934" s="2"/>
      <c r="WQX934" s="2"/>
      <c r="WQY934" s="2"/>
      <c r="WQZ934" s="2"/>
      <c r="WRA934" s="2"/>
      <c r="WRB934" s="2"/>
      <c r="WRC934" s="2"/>
      <c r="WRD934" s="2"/>
      <c r="WRE934" s="2"/>
      <c r="WRF934" s="2"/>
      <c r="WRG934" s="2"/>
      <c r="WRH934" s="2"/>
      <c r="WRI934" s="2"/>
      <c r="WRJ934" s="2"/>
      <c r="WRK934" s="2"/>
      <c r="WRL934" s="2"/>
      <c r="WRM934" s="2"/>
      <c r="WRN934" s="2"/>
      <c r="WRO934" s="2"/>
      <c r="WRP934" s="2"/>
      <c r="WRQ934" s="2"/>
      <c r="WRR934" s="2"/>
      <c r="WRS934" s="2"/>
      <c r="WRT934" s="2"/>
      <c r="WRU934" s="2"/>
      <c r="WRV934" s="2"/>
      <c r="WRW934" s="2"/>
      <c r="WRX934" s="2"/>
      <c r="WRY934" s="2"/>
      <c r="WRZ934" s="2"/>
      <c r="WSA934" s="2"/>
      <c r="WSB934" s="2"/>
      <c r="WSC934" s="2"/>
      <c r="WSD934" s="2"/>
      <c r="WSE934" s="2"/>
      <c r="WSF934" s="2"/>
      <c r="WSG934" s="2"/>
      <c r="WSH934" s="2"/>
      <c r="WSI934" s="2"/>
      <c r="WSJ934" s="2"/>
      <c r="WSK934" s="2"/>
      <c r="WSL934" s="2"/>
      <c r="WSM934" s="2"/>
      <c r="WSN934" s="2"/>
      <c r="WSO934" s="2"/>
      <c r="WSP934" s="2"/>
      <c r="WSQ934" s="2"/>
      <c r="WSR934" s="2"/>
      <c r="WSS934" s="2"/>
      <c r="WST934" s="2"/>
      <c r="WSU934" s="2"/>
      <c r="WSV934" s="2"/>
      <c r="WSW934" s="2"/>
      <c r="WSX934" s="2"/>
      <c r="WSY934" s="2"/>
      <c r="WSZ934" s="2"/>
      <c r="WTA934" s="2"/>
      <c r="WTB934" s="2"/>
      <c r="WTC934" s="2"/>
      <c r="WTD934" s="2"/>
      <c r="WTE934" s="2"/>
      <c r="WTF934" s="2"/>
      <c r="WTG934" s="2"/>
      <c r="WTH934" s="2"/>
      <c r="WTI934" s="2"/>
      <c r="WTJ934" s="2"/>
      <c r="WTK934" s="2"/>
      <c r="WTL934" s="2"/>
      <c r="WTM934" s="2"/>
      <c r="WTN934" s="2"/>
      <c r="WTO934" s="2"/>
      <c r="WTP934" s="2"/>
      <c r="WTQ934" s="2"/>
      <c r="WTR934" s="2"/>
      <c r="WTS934" s="2"/>
      <c r="WTT934" s="2"/>
      <c r="WTU934" s="2"/>
      <c r="WTV934" s="2"/>
      <c r="WTW934" s="2"/>
      <c r="WTX934" s="2"/>
      <c r="WTY934" s="2"/>
      <c r="WTZ934" s="2"/>
      <c r="WUA934" s="2"/>
      <c r="WUB934" s="2"/>
      <c r="WUC934" s="2"/>
      <c r="WUD934" s="2"/>
      <c r="WUE934" s="2"/>
      <c r="WUF934" s="2"/>
      <c r="WUG934" s="2"/>
      <c r="WUH934" s="2"/>
      <c r="WUI934" s="2"/>
      <c r="WUJ934" s="2"/>
      <c r="WUK934" s="2"/>
      <c r="WUL934" s="2"/>
      <c r="WUM934" s="2"/>
      <c r="WUN934" s="2"/>
      <c r="WUO934" s="2"/>
      <c r="WUP934" s="2"/>
      <c r="WUQ934" s="2"/>
      <c r="WUR934" s="2"/>
      <c r="WUS934" s="2"/>
      <c r="WUT934" s="2"/>
      <c r="WUU934" s="2"/>
      <c r="WUV934" s="2"/>
      <c r="WUW934" s="2"/>
      <c r="WUX934" s="2"/>
      <c r="WUY934" s="2"/>
      <c r="WUZ934" s="2"/>
      <c r="WVA934" s="2"/>
      <c r="WVB934" s="2"/>
      <c r="WVC934" s="2"/>
      <c r="WVD934" s="2"/>
      <c r="WVE934" s="2"/>
      <c r="WVF934" s="2"/>
      <c r="WVG934" s="2"/>
      <c r="WVH934" s="2"/>
      <c r="WVI934" s="2"/>
      <c r="WVJ934" s="2"/>
      <c r="WVK934" s="2"/>
      <c r="WVL934" s="2"/>
      <c r="WVM934" s="2"/>
      <c r="WVN934" s="2"/>
      <c r="WVO934" s="2"/>
      <c r="WVP934" s="2"/>
      <c r="WVQ934" s="2"/>
      <c r="WVR934" s="2"/>
      <c r="WVS934" s="2"/>
      <c r="WVT934" s="2"/>
      <c r="WVU934" s="2"/>
      <c r="WVV934" s="2"/>
      <c r="WVW934" s="2"/>
      <c r="WVX934" s="2"/>
      <c r="WVY934" s="2"/>
      <c r="WVZ934" s="2"/>
      <c r="WWA934" s="2"/>
      <c r="WWB934" s="2"/>
      <c r="WWC934" s="2"/>
      <c r="WWD934" s="2"/>
      <c r="WWE934" s="2"/>
      <c r="WWF934" s="2"/>
      <c r="WWG934" s="2"/>
      <c r="WWH934" s="2"/>
      <c r="WWI934" s="2"/>
      <c r="WWJ934" s="2"/>
      <c r="WWK934" s="2"/>
      <c r="WWL934" s="2"/>
      <c r="WWM934" s="2"/>
      <c r="WWN934" s="2"/>
      <c r="WWO934" s="2"/>
      <c r="WWP934" s="2"/>
      <c r="WWQ934" s="2"/>
      <c r="WWR934" s="2"/>
      <c r="WWS934" s="2"/>
      <c r="WWT934" s="2"/>
      <c r="WWU934" s="2"/>
      <c r="WWV934" s="2"/>
      <c r="WWW934" s="2"/>
      <c r="WWX934" s="2"/>
      <c r="WWY934" s="2"/>
      <c r="WWZ934" s="2"/>
      <c r="WXA934" s="2"/>
      <c r="WXB934" s="2"/>
      <c r="WXC934" s="2"/>
      <c r="WXD934" s="2"/>
      <c r="WXE934" s="2"/>
      <c r="WXF934" s="2"/>
      <c r="WXG934" s="2"/>
      <c r="WXH934" s="2"/>
      <c r="WXI934" s="2"/>
      <c r="WXJ934" s="2"/>
      <c r="WXK934" s="2"/>
      <c r="WXL934" s="2"/>
      <c r="WXM934" s="2"/>
      <c r="WXN934" s="2"/>
      <c r="WXO934" s="2"/>
      <c r="WXP934" s="2"/>
      <c r="WXQ934" s="2"/>
      <c r="WXR934" s="2"/>
      <c r="WXS934" s="2"/>
      <c r="WXT934" s="2"/>
      <c r="WXU934" s="2"/>
      <c r="WXV934" s="2"/>
      <c r="WXW934" s="2"/>
      <c r="WXX934" s="2"/>
      <c r="WXY934" s="2"/>
      <c r="WXZ934" s="2"/>
      <c r="WYA934" s="2"/>
      <c r="WYB934" s="2"/>
      <c r="WYC934" s="2"/>
      <c r="WYD934" s="2"/>
      <c r="WYE934" s="2"/>
      <c r="WYF934" s="2"/>
      <c r="WYG934" s="2"/>
      <c r="WYH934" s="2"/>
      <c r="WYI934" s="2"/>
      <c r="WYJ934" s="2"/>
      <c r="WYK934" s="2"/>
      <c r="WYL934" s="2"/>
      <c r="WYM934" s="2"/>
      <c r="WYN934" s="2"/>
      <c r="WYO934" s="2"/>
      <c r="WYP934" s="2"/>
      <c r="WYQ934" s="2"/>
      <c r="WYR934" s="2"/>
      <c r="WYS934" s="2"/>
      <c r="WYT934" s="2"/>
      <c r="WYU934" s="2"/>
      <c r="WYV934" s="2"/>
      <c r="WYW934" s="2"/>
      <c r="WYX934" s="2"/>
      <c r="WYY934" s="2"/>
      <c r="WYZ934" s="2"/>
      <c r="WZA934" s="2"/>
      <c r="WZB934" s="2"/>
      <c r="WZC934" s="2"/>
      <c r="WZD934" s="2"/>
      <c r="WZE934" s="2"/>
      <c r="WZF934" s="2"/>
      <c r="WZG934" s="2"/>
      <c r="WZH934" s="2"/>
      <c r="WZI934" s="2"/>
      <c r="WZJ934" s="2"/>
      <c r="WZK934" s="2"/>
      <c r="WZL934" s="2"/>
      <c r="WZM934" s="2"/>
      <c r="WZN934" s="2"/>
      <c r="WZO934" s="2"/>
      <c r="WZP934" s="2"/>
      <c r="WZQ934" s="2"/>
      <c r="WZR934" s="2"/>
      <c r="WZS934" s="2"/>
      <c r="WZT934" s="2"/>
      <c r="WZU934" s="2"/>
      <c r="WZV934" s="2"/>
      <c r="WZW934" s="2"/>
      <c r="WZX934" s="2"/>
      <c r="WZY934" s="2"/>
      <c r="WZZ934" s="2"/>
      <c r="XAA934" s="2"/>
      <c r="XAB934" s="2"/>
      <c r="XAC934" s="2"/>
      <c r="XAD934" s="2"/>
      <c r="XAE934" s="2"/>
      <c r="XAF934" s="2"/>
      <c r="XAG934" s="2"/>
      <c r="XAH934" s="2"/>
      <c r="XAI934" s="2"/>
      <c r="XAJ934" s="2"/>
      <c r="XAK934" s="2"/>
      <c r="XAL934" s="2"/>
      <c r="XAM934" s="2"/>
      <c r="XAN934" s="2"/>
      <c r="XAO934" s="2"/>
      <c r="XAP934" s="2"/>
      <c r="XAQ934" s="2"/>
      <c r="XAR934" s="2"/>
      <c r="XAS934" s="2"/>
      <c r="XAT934" s="2"/>
      <c r="XAU934" s="2"/>
      <c r="XAV934" s="2"/>
      <c r="XAW934" s="2"/>
      <c r="XAX934" s="2"/>
      <c r="XAY934" s="2"/>
      <c r="XAZ934" s="2"/>
      <c r="XBA934" s="2"/>
      <c r="XBB934" s="2"/>
      <c r="XBC934" s="2"/>
      <c r="XBD934" s="2"/>
      <c r="XBE934" s="2"/>
      <c r="XBF934" s="2"/>
      <c r="XBG934" s="2"/>
      <c r="XBH934" s="2"/>
      <c r="XBI934" s="2"/>
      <c r="XBJ934" s="2"/>
      <c r="XBK934" s="2"/>
      <c r="XBL934" s="2"/>
      <c r="XBM934" s="2"/>
      <c r="XBN934" s="2"/>
      <c r="XBO934" s="2"/>
      <c r="XBP934" s="2"/>
      <c r="XBQ934" s="2"/>
      <c r="XBR934" s="2"/>
      <c r="XBS934" s="2"/>
      <c r="XBT934" s="2"/>
      <c r="XBU934" s="2"/>
      <c r="XBV934" s="2"/>
      <c r="XBW934" s="2"/>
      <c r="XBX934" s="2"/>
      <c r="XBY934" s="2"/>
      <c r="XBZ934" s="2"/>
      <c r="XCA934" s="2"/>
      <c r="XCB934" s="2"/>
      <c r="XCC934" s="2"/>
      <c r="XCD934" s="2"/>
      <c r="XCE934" s="2"/>
      <c r="XCF934" s="2"/>
      <c r="XCG934" s="2"/>
      <c r="XCH934" s="2"/>
      <c r="XCI934" s="2"/>
      <c r="XCJ934" s="2"/>
      <c r="XCK934" s="2"/>
      <c r="XCL934" s="2"/>
      <c r="XCM934" s="2"/>
      <c r="XCN934" s="2"/>
      <c r="XCO934" s="2"/>
      <c r="XCP934" s="2"/>
      <c r="XCQ934" s="2"/>
      <c r="XCR934" s="2"/>
      <c r="XCS934" s="2"/>
      <c r="XCT934" s="2"/>
      <c r="XCU934" s="2"/>
      <c r="XCV934" s="2"/>
      <c r="XCW934" s="2"/>
      <c r="XCX934" s="2"/>
      <c r="XCY934" s="2"/>
      <c r="XCZ934" s="2"/>
      <c r="XDA934" s="2"/>
      <c r="XDB934" s="2"/>
      <c r="XDC934" s="2"/>
      <c r="XDD934" s="2"/>
      <c r="XDE934" s="2"/>
      <c r="XDF934" s="2"/>
      <c r="XDG934" s="2"/>
      <c r="XDH934" s="2"/>
      <c r="XDI934" s="2"/>
      <c r="XDJ934" s="2"/>
      <c r="XDK934" s="2"/>
      <c r="XDL934" s="2"/>
      <c r="XDM934" s="2"/>
      <c r="XDN934" s="2"/>
      <c r="XDO934" s="2"/>
      <c r="XDP934" s="2"/>
      <c r="XDQ934" s="2"/>
      <c r="XDR934" s="2"/>
      <c r="XDS934" s="2"/>
      <c r="XDT934" s="2"/>
      <c r="XDU934" s="2"/>
      <c r="XDV934" s="2"/>
      <c r="XDW934" s="2"/>
      <c r="XDX934" s="2"/>
      <c r="XDY934" s="2"/>
      <c r="XDZ934" s="2"/>
      <c r="XEA934" s="2"/>
      <c r="XEB934" s="2"/>
      <c r="XEC934" s="2"/>
      <c r="XED934" s="2"/>
      <c r="XEE934" s="2"/>
      <c r="XEF934" s="2"/>
      <c r="XEG934" s="2"/>
      <c r="XEH934" s="2"/>
      <c r="XEI934" s="2"/>
      <c r="XEJ934" s="2"/>
      <c r="XEK934" s="2"/>
      <c r="XEL934" s="2"/>
      <c r="XEM934" s="2"/>
      <c r="XEN934" s="2"/>
      <c r="XEO934" s="2"/>
      <c r="XEP934" s="2"/>
      <c r="XEQ934" s="2"/>
      <c r="XER934" s="2"/>
      <c r="XES934" s="2"/>
      <c r="XET934" s="2"/>
      <c r="XEU934" s="2"/>
      <c r="XEV934" s="2"/>
      <c r="XEW934" s="2"/>
      <c r="XEX934" s="2"/>
      <c r="XEY934" s="2"/>
      <c r="XEZ934" s="2"/>
      <c r="XFA934" s="2"/>
      <c r="XFB934" s="2"/>
      <c r="XFC934" s="2"/>
      <c r="XFD934" s="2"/>
    </row>
    <row r="935" spans="1:16384">
      <c r="A935" s="2" t="str">
        <f t="shared" si="8"/>
        <v>PB-GRA-1</v>
      </c>
      <c r="B935" s="2">
        <f t="shared" si="9"/>
        <v>3</v>
      </c>
      <c r="C935" s="2">
        <v>4</v>
      </c>
      <c r="D935" s="2" t="s">
        <v>656</v>
      </c>
      <c r="E935" s="2" t="s">
        <v>879</v>
      </c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  <c r="JO935" s="2"/>
      <c r="JP935" s="2"/>
      <c r="JQ935" s="2"/>
      <c r="JR935" s="2"/>
      <c r="JS935" s="2"/>
      <c r="JT935" s="2"/>
      <c r="JU935" s="2"/>
      <c r="JV935" s="2"/>
      <c r="JW935" s="2"/>
      <c r="JX935" s="2"/>
      <c r="JY935" s="2"/>
      <c r="JZ935" s="2"/>
      <c r="KA935" s="2"/>
      <c r="KB935" s="2"/>
      <c r="KC935" s="2"/>
      <c r="KD935" s="2"/>
      <c r="KE935" s="2"/>
      <c r="KF935" s="2"/>
      <c r="KG935" s="2"/>
      <c r="KH935" s="2"/>
      <c r="KI935" s="2"/>
      <c r="KJ935" s="2"/>
      <c r="KK935" s="2"/>
      <c r="KL935" s="2"/>
      <c r="KM935" s="2"/>
      <c r="KN935" s="2"/>
      <c r="KO935" s="2"/>
      <c r="KP935" s="2"/>
      <c r="KQ935" s="2"/>
      <c r="KR935" s="2"/>
      <c r="KS935" s="2"/>
      <c r="KT935" s="2"/>
      <c r="KU935" s="2"/>
      <c r="KV935" s="2"/>
      <c r="KW935" s="2"/>
      <c r="KX935" s="2"/>
      <c r="KY935" s="2"/>
      <c r="KZ935" s="2"/>
      <c r="LA935" s="2"/>
      <c r="LB935" s="2"/>
      <c r="LC935" s="2"/>
      <c r="LD935" s="2"/>
      <c r="LE935" s="2"/>
      <c r="LF935" s="2"/>
      <c r="LG935" s="2"/>
      <c r="LH935" s="2"/>
      <c r="LI935" s="2"/>
      <c r="LJ935" s="2"/>
      <c r="LK935" s="2"/>
      <c r="LL935" s="2"/>
      <c r="LM935" s="2"/>
      <c r="LN935" s="2"/>
      <c r="LO935" s="2"/>
      <c r="LP935" s="2"/>
      <c r="LQ935" s="2"/>
      <c r="LR935" s="2"/>
      <c r="LS935" s="2"/>
      <c r="LT935" s="2"/>
      <c r="LU935" s="2"/>
      <c r="LV935" s="2"/>
      <c r="LW935" s="2"/>
      <c r="LX935" s="2"/>
      <c r="LY935" s="2"/>
      <c r="LZ935" s="2"/>
      <c r="MA935" s="2"/>
      <c r="MB935" s="2"/>
      <c r="MC935" s="2"/>
      <c r="MD935" s="2"/>
      <c r="ME935" s="2"/>
      <c r="MF935" s="2"/>
      <c r="MG935" s="2"/>
      <c r="MH935" s="2"/>
      <c r="MI935" s="2"/>
      <c r="MJ935" s="2"/>
      <c r="MK935" s="2"/>
      <c r="ML935" s="2"/>
      <c r="MM935" s="2"/>
      <c r="MN935" s="2"/>
      <c r="MO935" s="2"/>
      <c r="MP935" s="2"/>
      <c r="MQ935" s="2"/>
      <c r="MR935" s="2"/>
      <c r="MS935" s="2"/>
      <c r="MT935" s="2"/>
      <c r="MU935" s="2"/>
      <c r="MV935" s="2"/>
      <c r="MW935" s="2"/>
      <c r="MX935" s="2"/>
      <c r="MY935" s="2"/>
      <c r="MZ935" s="2"/>
      <c r="NA935" s="2"/>
      <c r="NB935" s="2"/>
      <c r="NC935" s="2"/>
      <c r="ND935" s="2"/>
      <c r="NE935" s="2"/>
      <c r="NF935" s="2"/>
      <c r="NG935" s="2"/>
      <c r="NH935" s="2"/>
      <c r="NI935" s="2"/>
      <c r="NJ935" s="2"/>
      <c r="NK935" s="2"/>
      <c r="NL935" s="2"/>
      <c r="NM935" s="2"/>
      <c r="NN935" s="2"/>
      <c r="NO935" s="2"/>
      <c r="NP935" s="2"/>
      <c r="NQ935" s="2"/>
      <c r="NR935" s="2"/>
      <c r="NS935" s="2"/>
      <c r="NT935" s="2"/>
      <c r="NU935" s="2"/>
      <c r="NV935" s="2"/>
      <c r="NW935" s="2"/>
      <c r="NX935" s="2"/>
      <c r="NY935" s="2"/>
      <c r="NZ935" s="2"/>
      <c r="OA935" s="2"/>
      <c r="OB935" s="2"/>
      <c r="OC935" s="2"/>
      <c r="OD935" s="2"/>
      <c r="OE935" s="2"/>
      <c r="OF935" s="2"/>
      <c r="OG935" s="2"/>
      <c r="OH935" s="2"/>
      <c r="OI935" s="2"/>
      <c r="OJ935" s="2"/>
      <c r="OK935" s="2"/>
      <c r="OL935" s="2"/>
      <c r="OM935" s="2"/>
      <c r="ON935" s="2"/>
      <c r="OO935" s="2"/>
      <c r="OP935" s="2"/>
      <c r="OQ935" s="2"/>
      <c r="OR935" s="2"/>
      <c r="OS935" s="2"/>
      <c r="OT935" s="2"/>
      <c r="OU935" s="2"/>
      <c r="OV935" s="2"/>
      <c r="OW935" s="2"/>
      <c r="OX935" s="2"/>
      <c r="OY935" s="2"/>
      <c r="OZ935" s="2"/>
      <c r="PA935" s="2"/>
      <c r="PB935" s="2"/>
      <c r="PC935" s="2"/>
      <c r="PD935" s="2"/>
      <c r="PE935" s="2"/>
      <c r="PF935" s="2"/>
      <c r="PG935" s="2"/>
      <c r="PH935" s="2"/>
      <c r="PI935" s="2"/>
      <c r="PJ935" s="2"/>
      <c r="PK935" s="2"/>
      <c r="PL935" s="2"/>
      <c r="PM935" s="2"/>
      <c r="PN935" s="2"/>
      <c r="PO935" s="2"/>
      <c r="PP935" s="2"/>
      <c r="PQ935" s="2"/>
      <c r="PR935" s="2"/>
      <c r="PS935" s="2"/>
      <c r="PT935" s="2"/>
      <c r="PU935" s="2"/>
      <c r="PV935" s="2"/>
      <c r="PW935" s="2"/>
      <c r="PX935" s="2"/>
      <c r="PY935" s="2"/>
      <c r="PZ935" s="2"/>
      <c r="QA935" s="2"/>
      <c r="QB935" s="2"/>
      <c r="QC935" s="2"/>
      <c r="QD935" s="2"/>
      <c r="QE935" s="2"/>
      <c r="QF935" s="2"/>
      <c r="QG935" s="2"/>
      <c r="QH935" s="2"/>
      <c r="QI935" s="2"/>
      <c r="QJ935" s="2"/>
      <c r="QK935" s="2"/>
      <c r="QL935" s="2"/>
      <c r="QM935" s="2"/>
      <c r="QN935" s="2"/>
      <c r="QO935" s="2"/>
      <c r="QP935" s="2"/>
      <c r="QQ935" s="2"/>
      <c r="QR935" s="2"/>
      <c r="QS935" s="2"/>
      <c r="QT935" s="2"/>
      <c r="QU935" s="2"/>
      <c r="QV935" s="2"/>
      <c r="QW935" s="2"/>
      <c r="QX935" s="2"/>
      <c r="QY935" s="2"/>
      <c r="QZ935" s="2"/>
      <c r="RA935" s="2"/>
      <c r="RB935" s="2"/>
      <c r="RC935" s="2"/>
      <c r="RD935" s="2"/>
      <c r="RE935" s="2"/>
      <c r="RF935" s="2"/>
      <c r="RG935" s="2"/>
      <c r="RH935" s="2"/>
      <c r="RI935" s="2"/>
      <c r="RJ935" s="2"/>
      <c r="RK935" s="2"/>
      <c r="RL935" s="2"/>
      <c r="RM935" s="2"/>
      <c r="RN935" s="2"/>
      <c r="RO935" s="2"/>
      <c r="RP935" s="2"/>
      <c r="RQ935" s="2"/>
      <c r="RR935" s="2"/>
      <c r="RS935" s="2"/>
      <c r="RT935" s="2"/>
      <c r="RU935" s="2"/>
      <c r="RV935" s="2"/>
      <c r="RW935" s="2"/>
      <c r="RX935" s="2"/>
      <c r="RY935" s="2"/>
      <c r="RZ935" s="2"/>
      <c r="SA935" s="2"/>
      <c r="SB935" s="2"/>
      <c r="SC935" s="2"/>
      <c r="SD935" s="2"/>
      <c r="SE935" s="2"/>
      <c r="SF935" s="2"/>
      <c r="SG935" s="2"/>
      <c r="SH935" s="2"/>
      <c r="SI935" s="2"/>
      <c r="SJ935" s="2"/>
      <c r="SK935" s="2"/>
      <c r="SL935" s="2"/>
      <c r="SM935" s="2"/>
      <c r="SN935" s="2"/>
      <c r="SO935" s="2"/>
      <c r="SP935" s="2"/>
      <c r="SQ935" s="2"/>
      <c r="SR935" s="2"/>
      <c r="SS935" s="2"/>
      <c r="ST935" s="2"/>
      <c r="SU935" s="2"/>
      <c r="SV935" s="2"/>
      <c r="SW935" s="2"/>
      <c r="SX935" s="2"/>
      <c r="SY935" s="2"/>
      <c r="SZ935" s="2"/>
      <c r="TA935" s="2"/>
      <c r="TB935" s="2"/>
      <c r="TC935" s="2"/>
      <c r="TD935" s="2"/>
      <c r="TE935" s="2"/>
      <c r="TF935" s="2"/>
      <c r="TG935" s="2"/>
      <c r="TH935" s="2"/>
      <c r="TI935" s="2"/>
      <c r="TJ935" s="2"/>
      <c r="TK935" s="2"/>
      <c r="TL935" s="2"/>
      <c r="TM935" s="2"/>
      <c r="TN935" s="2"/>
      <c r="TO935" s="2"/>
      <c r="TP935" s="2"/>
      <c r="TQ935" s="2"/>
      <c r="TR935" s="2"/>
      <c r="TS935" s="2"/>
      <c r="TT935" s="2"/>
      <c r="TU935" s="2"/>
      <c r="TV935" s="2"/>
      <c r="TW935" s="2"/>
      <c r="TX935" s="2"/>
      <c r="TY935" s="2"/>
      <c r="TZ935" s="2"/>
      <c r="UA935" s="2"/>
      <c r="UB935" s="2"/>
      <c r="UC935" s="2"/>
      <c r="UD935" s="2"/>
      <c r="UE935" s="2"/>
      <c r="UF935" s="2"/>
      <c r="UG935" s="2"/>
      <c r="UH935" s="2"/>
      <c r="UI935" s="2"/>
      <c r="UJ935" s="2"/>
      <c r="UK935" s="2"/>
      <c r="UL935" s="2"/>
      <c r="UM935" s="2"/>
      <c r="UN935" s="2"/>
      <c r="UO935" s="2"/>
      <c r="UP935" s="2"/>
      <c r="UQ935" s="2"/>
      <c r="UR935" s="2"/>
      <c r="US935" s="2"/>
      <c r="UT935" s="2"/>
      <c r="UU935" s="2"/>
      <c r="UV935" s="2"/>
      <c r="UW935" s="2"/>
      <c r="UX935" s="2"/>
      <c r="UY935" s="2"/>
      <c r="UZ935" s="2"/>
      <c r="VA935" s="2"/>
      <c r="VB935" s="2"/>
      <c r="VC935" s="2"/>
      <c r="VD935" s="2"/>
      <c r="VE935" s="2"/>
      <c r="VF935" s="2"/>
      <c r="VG935" s="2"/>
      <c r="VH935" s="2"/>
      <c r="VI935" s="2"/>
      <c r="VJ935" s="2"/>
      <c r="VK935" s="2"/>
      <c r="VL935" s="2"/>
      <c r="VM935" s="2"/>
      <c r="VN935" s="2"/>
      <c r="VO935" s="2"/>
      <c r="VP935" s="2"/>
      <c r="VQ935" s="2"/>
      <c r="VR935" s="2"/>
      <c r="VS935" s="2"/>
      <c r="VT935" s="2"/>
      <c r="VU935" s="2"/>
      <c r="VV935" s="2"/>
      <c r="VW935" s="2"/>
      <c r="VX935" s="2"/>
      <c r="VY935" s="2"/>
      <c r="VZ935" s="2"/>
      <c r="WA935" s="2"/>
      <c r="WB935" s="2"/>
      <c r="WC935" s="2"/>
      <c r="WD935" s="2"/>
      <c r="WE935" s="2"/>
      <c r="WF935" s="2"/>
      <c r="WG935" s="2"/>
      <c r="WH935" s="2"/>
      <c r="WI935" s="2"/>
      <c r="WJ935" s="2"/>
      <c r="WK935" s="2"/>
      <c r="WL935" s="2"/>
      <c r="WM935" s="2"/>
      <c r="WN935" s="2"/>
      <c r="WO935" s="2"/>
      <c r="WP935" s="2"/>
      <c r="WQ935" s="2"/>
      <c r="WR935" s="2"/>
      <c r="WS935" s="2"/>
      <c r="WT935" s="2"/>
      <c r="WU935" s="2"/>
      <c r="WV935" s="2"/>
      <c r="WW935" s="2"/>
      <c r="WX935" s="2"/>
      <c r="WY935" s="2"/>
      <c r="WZ935" s="2"/>
      <c r="XA935" s="2"/>
      <c r="XB935" s="2"/>
      <c r="XC935" s="2"/>
      <c r="XD935" s="2"/>
      <c r="XE935" s="2"/>
      <c r="XF935" s="2"/>
      <c r="XG935" s="2"/>
      <c r="XH935" s="2"/>
      <c r="XI935" s="2"/>
      <c r="XJ935" s="2"/>
      <c r="XK935" s="2"/>
      <c r="XL935" s="2"/>
      <c r="XM935" s="2"/>
      <c r="XN935" s="2"/>
      <c r="XO935" s="2"/>
      <c r="XP935" s="2"/>
      <c r="XQ935" s="2"/>
      <c r="XR935" s="2"/>
      <c r="XS935" s="2"/>
      <c r="XT935" s="2"/>
      <c r="XU935" s="2"/>
      <c r="XV935" s="2"/>
      <c r="XW935" s="2"/>
      <c r="XX935" s="2"/>
      <c r="XY935" s="2"/>
      <c r="XZ935" s="2"/>
      <c r="YA935" s="2"/>
      <c r="YB935" s="2"/>
      <c r="YC935" s="2"/>
      <c r="YD935" s="2"/>
      <c r="YE935" s="2"/>
      <c r="YF935" s="2"/>
      <c r="YG935" s="2"/>
      <c r="YH935" s="2"/>
      <c r="YI935" s="2"/>
      <c r="YJ935" s="2"/>
      <c r="YK935" s="2"/>
      <c r="YL935" s="2"/>
      <c r="YM935" s="2"/>
      <c r="YN935" s="2"/>
      <c r="YO935" s="2"/>
      <c r="YP935" s="2"/>
      <c r="YQ935" s="2"/>
      <c r="YR935" s="2"/>
      <c r="YS935" s="2"/>
      <c r="YT935" s="2"/>
      <c r="YU935" s="2"/>
      <c r="YV935" s="2"/>
      <c r="YW935" s="2"/>
      <c r="YX935" s="2"/>
      <c r="YY935" s="2"/>
      <c r="YZ935" s="2"/>
      <c r="ZA935" s="2"/>
      <c r="ZB935" s="2"/>
      <c r="ZC935" s="2"/>
      <c r="ZD935" s="2"/>
      <c r="ZE935" s="2"/>
      <c r="ZF935" s="2"/>
      <c r="ZG935" s="2"/>
      <c r="ZH935" s="2"/>
      <c r="ZI935" s="2"/>
      <c r="ZJ935" s="2"/>
      <c r="ZK935" s="2"/>
      <c r="ZL935" s="2"/>
      <c r="ZM935" s="2"/>
      <c r="ZN935" s="2"/>
      <c r="ZO935" s="2"/>
      <c r="ZP935" s="2"/>
      <c r="ZQ935" s="2"/>
      <c r="ZR935" s="2"/>
      <c r="ZS935" s="2"/>
      <c r="ZT935" s="2"/>
      <c r="ZU935" s="2"/>
      <c r="ZV935" s="2"/>
      <c r="ZW935" s="2"/>
      <c r="ZX935" s="2"/>
      <c r="ZY935" s="2"/>
      <c r="ZZ935" s="2"/>
      <c r="AAA935" s="2"/>
      <c r="AAB935" s="2"/>
      <c r="AAC935" s="2"/>
      <c r="AAD935" s="2"/>
      <c r="AAE935" s="2"/>
      <c r="AAF935" s="2"/>
      <c r="AAG935" s="2"/>
      <c r="AAH935" s="2"/>
      <c r="AAI935" s="2"/>
      <c r="AAJ935" s="2"/>
      <c r="AAK935" s="2"/>
      <c r="AAL935" s="2"/>
      <c r="AAM935" s="2"/>
      <c r="AAN935" s="2"/>
      <c r="AAO935" s="2"/>
      <c r="AAP935" s="2"/>
      <c r="AAQ935" s="2"/>
      <c r="AAR935" s="2"/>
      <c r="AAS935" s="2"/>
      <c r="AAT935" s="2"/>
      <c r="AAU935" s="2"/>
      <c r="AAV935" s="2"/>
      <c r="AAW935" s="2"/>
      <c r="AAX935" s="2"/>
      <c r="AAY935" s="2"/>
      <c r="AAZ935" s="2"/>
      <c r="ABA935" s="2"/>
      <c r="ABB935" s="2"/>
      <c r="ABC935" s="2"/>
      <c r="ABD935" s="2"/>
      <c r="ABE935" s="2"/>
      <c r="ABF935" s="2"/>
      <c r="ABG935" s="2"/>
      <c r="ABH935" s="2"/>
      <c r="ABI935" s="2"/>
      <c r="ABJ935" s="2"/>
      <c r="ABK935" s="2"/>
      <c r="ABL935" s="2"/>
      <c r="ABM935" s="2"/>
      <c r="ABN935" s="2"/>
      <c r="ABO935" s="2"/>
      <c r="ABP935" s="2"/>
      <c r="ABQ935" s="2"/>
      <c r="ABR935" s="2"/>
      <c r="ABS935" s="2"/>
      <c r="ABT935" s="2"/>
      <c r="ABU935" s="2"/>
      <c r="ABV935" s="2"/>
      <c r="ABW935" s="2"/>
      <c r="ABX935" s="2"/>
      <c r="ABY935" s="2"/>
      <c r="ABZ935" s="2"/>
      <c r="ACA935" s="2"/>
      <c r="ACB935" s="2"/>
      <c r="ACC935" s="2"/>
      <c r="ACD935" s="2"/>
      <c r="ACE935" s="2"/>
      <c r="ACF935" s="2"/>
      <c r="ACG935" s="2"/>
      <c r="ACH935" s="2"/>
      <c r="ACI935" s="2"/>
      <c r="ACJ935" s="2"/>
      <c r="ACK935" s="2"/>
      <c r="ACL935" s="2"/>
      <c r="ACM935" s="2"/>
      <c r="ACN935" s="2"/>
      <c r="ACO935" s="2"/>
      <c r="ACP935" s="2"/>
      <c r="ACQ935" s="2"/>
      <c r="ACR935" s="2"/>
      <c r="ACS935" s="2"/>
      <c r="ACT935" s="2"/>
      <c r="ACU935" s="2"/>
      <c r="ACV935" s="2"/>
      <c r="ACW935" s="2"/>
      <c r="ACX935" s="2"/>
      <c r="ACY935" s="2"/>
      <c r="ACZ935" s="2"/>
      <c r="ADA935" s="2"/>
      <c r="ADB935" s="2"/>
      <c r="ADC935" s="2"/>
      <c r="ADD935" s="2"/>
      <c r="ADE935" s="2"/>
      <c r="ADF935" s="2"/>
      <c r="ADG935" s="2"/>
      <c r="ADH935" s="2"/>
      <c r="ADI935" s="2"/>
      <c r="ADJ935" s="2"/>
      <c r="ADK935" s="2"/>
      <c r="ADL935" s="2"/>
      <c r="ADM935" s="2"/>
      <c r="ADN935" s="2"/>
      <c r="ADO935" s="2"/>
      <c r="ADP935" s="2"/>
      <c r="ADQ935" s="2"/>
      <c r="ADR935" s="2"/>
      <c r="ADS935" s="2"/>
      <c r="ADT935" s="2"/>
      <c r="ADU935" s="2"/>
      <c r="ADV935" s="2"/>
      <c r="ADW935" s="2"/>
      <c r="ADX935" s="2"/>
      <c r="ADY935" s="2"/>
      <c r="ADZ935" s="2"/>
      <c r="AEA935" s="2"/>
      <c r="AEB935" s="2"/>
      <c r="AEC935" s="2"/>
      <c r="AED935" s="2"/>
      <c r="AEE935" s="2"/>
      <c r="AEF935" s="2"/>
      <c r="AEG935" s="2"/>
      <c r="AEH935" s="2"/>
      <c r="AEI935" s="2"/>
      <c r="AEJ935" s="2"/>
      <c r="AEK935" s="2"/>
      <c r="AEL935" s="2"/>
      <c r="AEM935" s="2"/>
      <c r="AEN935" s="2"/>
      <c r="AEO935" s="2"/>
      <c r="AEP935" s="2"/>
      <c r="AEQ935" s="2"/>
      <c r="AER935" s="2"/>
      <c r="AES935" s="2"/>
      <c r="AET935" s="2"/>
      <c r="AEU935" s="2"/>
      <c r="AEV935" s="2"/>
      <c r="AEW935" s="2"/>
      <c r="AEX935" s="2"/>
      <c r="AEY935" s="2"/>
      <c r="AEZ935" s="2"/>
      <c r="AFA935" s="2"/>
      <c r="AFB935" s="2"/>
      <c r="AFC935" s="2"/>
      <c r="AFD935" s="2"/>
      <c r="AFE935" s="2"/>
      <c r="AFF935" s="2"/>
      <c r="AFG935" s="2"/>
      <c r="AFH935" s="2"/>
      <c r="AFI935" s="2"/>
      <c r="AFJ935" s="2"/>
      <c r="AFK935" s="2"/>
      <c r="AFL935" s="2"/>
      <c r="AFM935" s="2"/>
      <c r="AFN935" s="2"/>
      <c r="AFO935" s="2"/>
      <c r="AFP935" s="2"/>
      <c r="AFQ935" s="2"/>
      <c r="AFR935" s="2"/>
      <c r="AFS935" s="2"/>
      <c r="AFT935" s="2"/>
      <c r="AFU935" s="2"/>
      <c r="AFV935" s="2"/>
      <c r="AFW935" s="2"/>
      <c r="AFX935" s="2"/>
      <c r="AFY935" s="2"/>
      <c r="AFZ935" s="2"/>
      <c r="AGA935" s="2"/>
      <c r="AGB935" s="2"/>
      <c r="AGC935" s="2"/>
      <c r="AGD935" s="2"/>
      <c r="AGE935" s="2"/>
      <c r="AGF935" s="2"/>
      <c r="AGG935" s="2"/>
      <c r="AGH935" s="2"/>
      <c r="AGI935" s="2"/>
      <c r="AGJ935" s="2"/>
      <c r="AGK935" s="2"/>
      <c r="AGL935" s="2"/>
      <c r="AGM935" s="2"/>
      <c r="AGN935" s="2"/>
      <c r="AGO935" s="2"/>
      <c r="AGP935" s="2"/>
      <c r="AGQ935" s="2"/>
      <c r="AGR935" s="2"/>
      <c r="AGS935" s="2"/>
      <c r="AGT935" s="2"/>
      <c r="AGU935" s="2"/>
      <c r="AGV935" s="2"/>
      <c r="AGW935" s="2"/>
      <c r="AGX935" s="2"/>
      <c r="AGY935" s="2"/>
      <c r="AGZ935" s="2"/>
      <c r="AHA935" s="2"/>
      <c r="AHB935" s="2"/>
      <c r="AHC935" s="2"/>
      <c r="AHD935" s="2"/>
      <c r="AHE935" s="2"/>
      <c r="AHF935" s="2"/>
      <c r="AHG935" s="2"/>
      <c r="AHH935" s="2"/>
      <c r="AHI935" s="2"/>
      <c r="AHJ935" s="2"/>
      <c r="AHK935" s="2"/>
      <c r="AHL935" s="2"/>
      <c r="AHM935" s="2"/>
      <c r="AHN935" s="2"/>
      <c r="AHO935" s="2"/>
      <c r="AHP935" s="2"/>
      <c r="AHQ935" s="2"/>
      <c r="AHR935" s="2"/>
      <c r="AHS935" s="2"/>
      <c r="AHT935" s="2"/>
      <c r="AHU935" s="2"/>
      <c r="AHV935" s="2"/>
      <c r="AHW935" s="2"/>
      <c r="AHX935" s="2"/>
      <c r="AHY935" s="2"/>
      <c r="AHZ935" s="2"/>
      <c r="AIA935" s="2"/>
      <c r="AIB935" s="2"/>
      <c r="AIC935" s="2"/>
      <c r="AID935" s="2"/>
      <c r="AIE935" s="2"/>
      <c r="AIF935" s="2"/>
      <c r="AIG935" s="2"/>
      <c r="AIH935" s="2"/>
      <c r="AII935" s="2"/>
      <c r="AIJ935" s="2"/>
      <c r="AIK935" s="2"/>
      <c r="AIL935" s="2"/>
      <c r="AIM935" s="2"/>
      <c r="AIN935" s="2"/>
      <c r="AIO935" s="2"/>
      <c r="AIP935" s="2"/>
      <c r="AIQ935" s="2"/>
      <c r="AIR935" s="2"/>
      <c r="AIS935" s="2"/>
      <c r="AIT935" s="2"/>
      <c r="AIU935" s="2"/>
      <c r="AIV935" s="2"/>
      <c r="AIW935" s="2"/>
      <c r="AIX935" s="2"/>
      <c r="AIY935" s="2"/>
      <c r="AIZ935" s="2"/>
      <c r="AJA935" s="2"/>
      <c r="AJB935" s="2"/>
      <c r="AJC935" s="2"/>
      <c r="AJD935" s="2"/>
      <c r="AJE935" s="2"/>
      <c r="AJF935" s="2"/>
      <c r="AJG935" s="2"/>
      <c r="AJH935" s="2"/>
      <c r="AJI935" s="2"/>
      <c r="AJJ935" s="2"/>
      <c r="AJK935" s="2"/>
      <c r="AJL935" s="2"/>
      <c r="AJM935" s="2"/>
      <c r="AJN935" s="2"/>
      <c r="AJO935" s="2"/>
      <c r="AJP935" s="2"/>
      <c r="AJQ935" s="2"/>
      <c r="AJR935" s="2"/>
      <c r="AJS935" s="2"/>
      <c r="AJT935" s="2"/>
      <c r="AJU935" s="2"/>
      <c r="AJV935" s="2"/>
      <c r="AJW935" s="2"/>
      <c r="AJX935" s="2"/>
      <c r="AJY935" s="2"/>
      <c r="AJZ935" s="2"/>
      <c r="AKA935" s="2"/>
      <c r="AKB935" s="2"/>
      <c r="AKC935" s="2"/>
      <c r="AKD935" s="2"/>
      <c r="AKE935" s="2"/>
      <c r="AKF935" s="2"/>
      <c r="AKG935" s="2"/>
      <c r="AKH935" s="2"/>
      <c r="AKI935" s="2"/>
      <c r="AKJ935" s="2"/>
      <c r="AKK935" s="2"/>
      <c r="AKL935" s="2"/>
      <c r="AKM935" s="2"/>
      <c r="AKN935" s="2"/>
      <c r="AKO935" s="2"/>
      <c r="AKP935" s="2"/>
      <c r="AKQ935" s="2"/>
      <c r="AKR935" s="2"/>
      <c r="AKS935" s="2"/>
      <c r="AKT935" s="2"/>
      <c r="AKU935" s="2"/>
      <c r="AKV935" s="2"/>
      <c r="AKW935" s="2"/>
      <c r="AKX935" s="2"/>
      <c r="AKY935" s="2"/>
      <c r="AKZ935" s="2"/>
      <c r="ALA935" s="2"/>
      <c r="ALB935" s="2"/>
      <c r="ALC935" s="2"/>
      <c r="ALD935" s="2"/>
      <c r="ALE935" s="2"/>
      <c r="ALF935" s="2"/>
      <c r="ALG935" s="2"/>
      <c r="ALH935" s="2"/>
      <c r="ALI935" s="2"/>
      <c r="ALJ935" s="2"/>
      <c r="ALK935" s="2"/>
      <c r="ALL935" s="2"/>
      <c r="ALM935" s="2"/>
      <c r="ALN935" s="2"/>
      <c r="ALO935" s="2"/>
      <c r="ALP935" s="2"/>
      <c r="ALQ935" s="2"/>
      <c r="ALR935" s="2"/>
      <c r="ALS935" s="2"/>
      <c r="ALT935" s="2"/>
      <c r="ALU935" s="2"/>
      <c r="ALV935" s="2"/>
      <c r="ALW935" s="2"/>
      <c r="ALX935" s="2"/>
      <c r="ALY935" s="2"/>
      <c r="ALZ935" s="2"/>
      <c r="AMA935" s="2"/>
      <c r="AMB935" s="2"/>
      <c r="AMC935" s="2"/>
      <c r="AMD935" s="2"/>
      <c r="AME935" s="2"/>
      <c r="AMF935" s="2"/>
      <c r="AMG935" s="2"/>
      <c r="AMH935" s="2"/>
      <c r="AMI935" s="2"/>
      <c r="AMJ935" s="2"/>
      <c r="AMK935" s="2"/>
      <c r="AML935" s="2"/>
      <c r="AMM935" s="2"/>
      <c r="AMN935" s="2"/>
      <c r="AMO935" s="2"/>
      <c r="AMP935" s="2"/>
      <c r="AMQ935" s="2"/>
      <c r="AMR935" s="2"/>
      <c r="AMS935" s="2"/>
      <c r="AMT935" s="2"/>
      <c r="AMU935" s="2"/>
      <c r="AMV935" s="2"/>
      <c r="AMW935" s="2"/>
      <c r="AMX935" s="2"/>
      <c r="AMY935" s="2"/>
      <c r="AMZ935" s="2"/>
      <c r="ANA935" s="2"/>
      <c r="ANB935" s="2"/>
      <c r="ANC935" s="2"/>
      <c r="AND935" s="2"/>
      <c r="ANE935" s="2"/>
      <c r="ANF935" s="2"/>
      <c r="ANG935" s="2"/>
      <c r="ANH935" s="2"/>
      <c r="ANI935" s="2"/>
      <c r="ANJ935" s="2"/>
      <c r="ANK935" s="2"/>
      <c r="ANL935" s="2"/>
      <c r="ANM935" s="2"/>
      <c r="ANN935" s="2"/>
      <c r="ANO935" s="2"/>
      <c r="ANP935" s="2"/>
      <c r="ANQ935" s="2"/>
      <c r="ANR935" s="2"/>
      <c r="ANS935" s="2"/>
      <c r="ANT935" s="2"/>
      <c r="ANU935" s="2"/>
      <c r="ANV935" s="2"/>
      <c r="ANW935" s="2"/>
      <c r="ANX935" s="2"/>
      <c r="ANY935" s="2"/>
      <c r="ANZ935" s="2"/>
      <c r="AOA935" s="2"/>
      <c r="AOB935" s="2"/>
      <c r="AOC935" s="2"/>
      <c r="AOD935" s="2"/>
      <c r="AOE935" s="2"/>
      <c r="AOF935" s="2"/>
      <c r="AOG935" s="2"/>
      <c r="AOH935" s="2"/>
      <c r="AOI935" s="2"/>
      <c r="AOJ935" s="2"/>
      <c r="AOK935" s="2"/>
      <c r="AOL935" s="2"/>
      <c r="AOM935" s="2"/>
      <c r="AON935" s="2"/>
      <c r="AOO935" s="2"/>
      <c r="AOP935" s="2"/>
      <c r="AOQ935" s="2"/>
      <c r="AOR935" s="2"/>
      <c r="AOS935" s="2"/>
      <c r="AOT935" s="2"/>
      <c r="AOU935" s="2"/>
      <c r="AOV935" s="2"/>
      <c r="AOW935" s="2"/>
      <c r="AOX935" s="2"/>
      <c r="AOY935" s="2"/>
      <c r="AOZ935" s="2"/>
      <c r="APA935" s="2"/>
      <c r="APB935" s="2"/>
      <c r="APC935" s="2"/>
      <c r="APD935" s="2"/>
      <c r="APE935" s="2"/>
      <c r="APF935" s="2"/>
      <c r="APG935" s="2"/>
      <c r="APH935" s="2"/>
      <c r="API935" s="2"/>
      <c r="APJ935" s="2"/>
      <c r="APK935" s="2"/>
      <c r="APL935" s="2"/>
      <c r="APM935" s="2"/>
      <c r="APN935" s="2"/>
      <c r="APO935" s="2"/>
      <c r="APP935" s="2"/>
      <c r="APQ935" s="2"/>
      <c r="APR935" s="2"/>
      <c r="APS935" s="2"/>
      <c r="APT935" s="2"/>
      <c r="APU935" s="2"/>
      <c r="APV935" s="2"/>
      <c r="APW935" s="2"/>
      <c r="APX935" s="2"/>
      <c r="APY935" s="2"/>
      <c r="APZ935" s="2"/>
      <c r="AQA935" s="2"/>
      <c r="AQB935" s="2"/>
      <c r="AQC935" s="2"/>
      <c r="AQD935" s="2"/>
      <c r="AQE935" s="2"/>
      <c r="AQF935" s="2"/>
      <c r="AQG935" s="2"/>
      <c r="AQH935" s="2"/>
      <c r="AQI935" s="2"/>
      <c r="AQJ935" s="2"/>
      <c r="AQK935" s="2"/>
      <c r="AQL935" s="2"/>
      <c r="AQM935" s="2"/>
      <c r="AQN935" s="2"/>
      <c r="AQO935" s="2"/>
      <c r="AQP935" s="2"/>
      <c r="AQQ935" s="2"/>
      <c r="AQR935" s="2"/>
      <c r="AQS935" s="2"/>
      <c r="AQT935" s="2"/>
      <c r="AQU935" s="2"/>
      <c r="AQV935" s="2"/>
      <c r="AQW935" s="2"/>
      <c r="AQX935" s="2"/>
      <c r="AQY935" s="2"/>
      <c r="AQZ935" s="2"/>
      <c r="ARA935" s="2"/>
      <c r="ARB935" s="2"/>
      <c r="ARC935" s="2"/>
      <c r="ARD935" s="2"/>
      <c r="ARE935" s="2"/>
      <c r="ARF935" s="2"/>
      <c r="ARG935" s="2"/>
      <c r="ARH935" s="2"/>
      <c r="ARI935" s="2"/>
      <c r="ARJ935" s="2"/>
      <c r="ARK935" s="2"/>
      <c r="ARL935" s="2"/>
      <c r="ARM935" s="2"/>
      <c r="ARN935" s="2"/>
      <c r="ARO935" s="2"/>
      <c r="ARP935" s="2"/>
      <c r="ARQ935" s="2"/>
      <c r="ARR935" s="2"/>
      <c r="ARS935" s="2"/>
      <c r="ART935" s="2"/>
      <c r="ARU935" s="2"/>
      <c r="ARV935" s="2"/>
      <c r="ARW935" s="2"/>
      <c r="ARX935" s="2"/>
      <c r="ARY935" s="2"/>
      <c r="ARZ935" s="2"/>
      <c r="ASA935" s="2"/>
      <c r="ASB935" s="2"/>
      <c r="ASC935" s="2"/>
      <c r="ASD935" s="2"/>
      <c r="ASE935" s="2"/>
      <c r="ASF935" s="2"/>
      <c r="ASG935" s="2"/>
      <c r="ASH935" s="2"/>
      <c r="ASI935" s="2"/>
      <c r="ASJ935" s="2"/>
      <c r="ASK935" s="2"/>
      <c r="ASL935" s="2"/>
      <c r="ASM935" s="2"/>
      <c r="ASN935" s="2"/>
      <c r="ASO935" s="2"/>
      <c r="ASP935" s="2"/>
      <c r="ASQ935" s="2"/>
      <c r="ASR935" s="2"/>
      <c r="ASS935" s="2"/>
      <c r="AST935" s="2"/>
      <c r="ASU935" s="2"/>
      <c r="ASV935" s="2"/>
      <c r="ASW935" s="2"/>
      <c r="ASX935" s="2"/>
      <c r="ASY935" s="2"/>
      <c r="ASZ935" s="2"/>
      <c r="ATA935" s="2"/>
      <c r="ATB935" s="2"/>
      <c r="ATC935" s="2"/>
      <c r="ATD935" s="2"/>
      <c r="ATE935" s="2"/>
      <c r="ATF935" s="2"/>
      <c r="ATG935" s="2"/>
      <c r="ATH935" s="2"/>
      <c r="ATI935" s="2"/>
      <c r="ATJ935" s="2"/>
      <c r="ATK935" s="2"/>
      <c r="ATL935" s="2"/>
      <c r="ATM935" s="2"/>
      <c r="ATN935" s="2"/>
      <c r="ATO935" s="2"/>
      <c r="ATP935" s="2"/>
      <c r="ATQ935" s="2"/>
      <c r="ATR935" s="2"/>
      <c r="ATS935" s="2"/>
      <c r="ATT935" s="2"/>
      <c r="ATU935" s="2"/>
      <c r="ATV935" s="2"/>
      <c r="ATW935" s="2"/>
      <c r="ATX935" s="2"/>
      <c r="ATY935" s="2"/>
      <c r="ATZ935" s="2"/>
      <c r="AUA935" s="2"/>
      <c r="AUB935" s="2"/>
      <c r="AUC935" s="2"/>
      <c r="AUD935" s="2"/>
      <c r="AUE935" s="2"/>
      <c r="AUF935" s="2"/>
      <c r="AUG935" s="2"/>
      <c r="AUH935" s="2"/>
      <c r="AUI935" s="2"/>
      <c r="AUJ935" s="2"/>
      <c r="AUK935" s="2"/>
      <c r="AUL935" s="2"/>
      <c r="AUM935" s="2"/>
      <c r="AUN935" s="2"/>
      <c r="AUO935" s="2"/>
      <c r="AUP935" s="2"/>
      <c r="AUQ935" s="2"/>
      <c r="AUR935" s="2"/>
      <c r="AUS935" s="2"/>
      <c r="AUT935" s="2"/>
      <c r="AUU935" s="2"/>
      <c r="AUV935" s="2"/>
      <c r="AUW935" s="2"/>
      <c r="AUX935" s="2"/>
      <c r="AUY935" s="2"/>
      <c r="AUZ935" s="2"/>
      <c r="AVA935" s="2"/>
      <c r="AVB935" s="2"/>
      <c r="AVC935" s="2"/>
      <c r="AVD935" s="2"/>
      <c r="AVE935" s="2"/>
      <c r="AVF935" s="2"/>
      <c r="AVG935" s="2"/>
      <c r="AVH935" s="2"/>
      <c r="AVI935" s="2"/>
      <c r="AVJ935" s="2"/>
      <c r="AVK935" s="2"/>
      <c r="AVL935" s="2"/>
      <c r="AVM935" s="2"/>
      <c r="AVN935" s="2"/>
      <c r="AVO935" s="2"/>
      <c r="AVP935" s="2"/>
      <c r="AVQ935" s="2"/>
      <c r="AVR935" s="2"/>
      <c r="AVS935" s="2"/>
      <c r="AVT935" s="2"/>
      <c r="AVU935" s="2"/>
      <c r="AVV935" s="2"/>
      <c r="AVW935" s="2"/>
      <c r="AVX935" s="2"/>
      <c r="AVY935" s="2"/>
      <c r="AVZ935" s="2"/>
      <c r="AWA935" s="2"/>
      <c r="AWB935" s="2"/>
      <c r="AWC935" s="2"/>
      <c r="AWD935" s="2"/>
      <c r="AWE935" s="2"/>
      <c r="AWF935" s="2"/>
      <c r="AWG935" s="2"/>
      <c r="AWH935" s="2"/>
      <c r="AWI935" s="2"/>
      <c r="AWJ935" s="2"/>
      <c r="AWK935" s="2"/>
      <c r="AWL935" s="2"/>
      <c r="AWM935" s="2"/>
      <c r="AWN935" s="2"/>
      <c r="AWO935" s="2"/>
      <c r="AWP935" s="2"/>
      <c r="AWQ935" s="2"/>
      <c r="AWR935" s="2"/>
      <c r="AWS935" s="2"/>
      <c r="AWT935" s="2"/>
      <c r="AWU935" s="2"/>
      <c r="AWV935" s="2"/>
      <c r="AWW935" s="2"/>
      <c r="AWX935" s="2"/>
      <c r="AWY935" s="2"/>
      <c r="AWZ935" s="2"/>
      <c r="AXA935" s="2"/>
      <c r="AXB935" s="2"/>
      <c r="AXC935" s="2"/>
      <c r="AXD935" s="2"/>
      <c r="AXE935" s="2"/>
      <c r="AXF935" s="2"/>
      <c r="AXG935" s="2"/>
      <c r="AXH935" s="2"/>
      <c r="AXI935" s="2"/>
      <c r="AXJ935" s="2"/>
      <c r="AXK935" s="2"/>
      <c r="AXL935" s="2"/>
      <c r="AXM935" s="2"/>
      <c r="AXN935" s="2"/>
      <c r="AXO935" s="2"/>
      <c r="AXP935" s="2"/>
      <c r="AXQ935" s="2"/>
      <c r="AXR935" s="2"/>
      <c r="AXS935" s="2"/>
      <c r="AXT935" s="2"/>
      <c r="AXU935" s="2"/>
      <c r="AXV935" s="2"/>
      <c r="AXW935" s="2"/>
      <c r="AXX935" s="2"/>
      <c r="AXY935" s="2"/>
      <c r="AXZ935" s="2"/>
      <c r="AYA935" s="2"/>
      <c r="AYB935" s="2"/>
      <c r="AYC935" s="2"/>
      <c r="AYD935" s="2"/>
      <c r="AYE935" s="2"/>
      <c r="AYF935" s="2"/>
      <c r="AYG935" s="2"/>
      <c r="AYH935" s="2"/>
      <c r="AYI935" s="2"/>
      <c r="AYJ935" s="2"/>
      <c r="AYK935" s="2"/>
      <c r="AYL935" s="2"/>
      <c r="AYM935" s="2"/>
      <c r="AYN935" s="2"/>
      <c r="AYO935" s="2"/>
      <c r="AYP935" s="2"/>
      <c r="AYQ935" s="2"/>
      <c r="AYR935" s="2"/>
      <c r="AYS935" s="2"/>
      <c r="AYT935" s="2"/>
      <c r="AYU935" s="2"/>
      <c r="AYV935" s="2"/>
      <c r="AYW935" s="2"/>
      <c r="AYX935" s="2"/>
      <c r="AYY935" s="2"/>
      <c r="AYZ935" s="2"/>
      <c r="AZA935" s="2"/>
      <c r="AZB935" s="2"/>
      <c r="AZC935" s="2"/>
      <c r="AZD935" s="2"/>
      <c r="AZE935" s="2"/>
      <c r="AZF935" s="2"/>
      <c r="AZG935" s="2"/>
      <c r="AZH935" s="2"/>
      <c r="AZI935" s="2"/>
      <c r="AZJ935" s="2"/>
      <c r="AZK935" s="2"/>
      <c r="AZL935" s="2"/>
      <c r="AZM935" s="2"/>
      <c r="AZN935" s="2"/>
      <c r="AZO935" s="2"/>
      <c r="AZP935" s="2"/>
      <c r="AZQ935" s="2"/>
      <c r="AZR935" s="2"/>
      <c r="AZS935" s="2"/>
      <c r="AZT935" s="2"/>
      <c r="AZU935" s="2"/>
      <c r="AZV935" s="2"/>
      <c r="AZW935" s="2"/>
      <c r="AZX935" s="2"/>
      <c r="AZY935" s="2"/>
      <c r="AZZ935" s="2"/>
      <c r="BAA935" s="2"/>
      <c r="BAB935" s="2"/>
      <c r="BAC935" s="2"/>
      <c r="BAD935" s="2"/>
      <c r="BAE935" s="2"/>
      <c r="BAF935" s="2"/>
      <c r="BAG935" s="2"/>
      <c r="BAH935" s="2"/>
      <c r="BAI935" s="2"/>
      <c r="BAJ935" s="2"/>
      <c r="BAK935" s="2"/>
      <c r="BAL935" s="2"/>
      <c r="BAM935" s="2"/>
      <c r="BAN935" s="2"/>
      <c r="BAO935" s="2"/>
      <c r="BAP935" s="2"/>
      <c r="BAQ935" s="2"/>
      <c r="BAR935" s="2"/>
      <c r="BAS935" s="2"/>
      <c r="BAT935" s="2"/>
      <c r="BAU935" s="2"/>
      <c r="BAV935" s="2"/>
      <c r="BAW935" s="2"/>
      <c r="BAX935" s="2"/>
      <c r="BAY935" s="2"/>
      <c r="BAZ935" s="2"/>
      <c r="BBA935" s="2"/>
      <c r="BBB935" s="2"/>
      <c r="BBC935" s="2"/>
      <c r="BBD935" s="2"/>
      <c r="BBE935" s="2"/>
      <c r="BBF935" s="2"/>
      <c r="BBG935" s="2"/>
      <c r="BBH935" s="2"/>
      <c r="BBI935" s="2"/>
      <c r="BBJ935" s="2"/>
      <c r="BBK935" s="2"/>
      <c r="BBL935" s="2"/>
      <c r="BBM935" s="2"/>
      <c r="BBN935" s="2"/>
      <c r="BBO935" s="2"/>
      <c r="BBP935" s="2"/>
      <c r="BBQ935" s="2"/>
      <c r="BBR935" s="2"/>
      <c r="BBS935" s="2"/>
      <c r="BBT935" s="2"/>
      <c r="BBU935" s="2"/>
      <c r="BBV935" s="2"/>
      <c r="BBW935" s="2"/>
      <c r="BBX935" s="2"/>
      <c r="BBY935" s="2"/>
      <c r="BBZ935" s="2"/>
      <c r="BCA935" s="2"/>
      <c r="BCB935" s="2"/>
      <c r="BCC935" s="2"/>
      <c r="BCD935" s="2"/>
      <c r="BCE935" s="2"/>
      <c r="BCF935" s="2"/>
      <c r="BCG935" s="2"/>
      <c r="BCH935" s="2"/>
      <c r="BCI935" s="2"/>
      <c r="BCJ935" s="2"/>
      <c r="BCK935" s="2"/>
      <c r="BCL935" s="2"/>
      <c r="BCM935" s="2"/>
      <c r="BCN935" s="2"/>
      <c r="BCO935" s="2"/>
      <c r="BCP935" s="2"/>
      <c r="BCQ935" s="2"/>
      <c r="BCR935" s="2"/>
      <c r="BCS935" s="2"/>
      <c r="BCT935" s="2"/>
      <c r="BCU935" s="2"/>
      <c r="BCV935" s="2"/>
      <c r="BCW935" s="2"/>
      <c r="BCX935" s="2"/>
      <c r="BCY935" s="2"/>
      <c r="BCZ935" s="2"/>
      <c r="BDA935" s="2"/>
      <c r="BDB935" s="2"/>
      <c r="BDC935" s="2"/>
      <c r="BDD935" s="2"/>
      <c r="BDE935" s="2"/>
      <c r="BDF935" s="2"/>
      <c r="BDG935" s="2"/>
      <c r="BDH935" s="2"/>
      <c r="BDI935" s="2"/>
      <c r="BDJ935" s="2"/>
      <c r="BDK935" s="2"/>
      <c r="BDL935" s="2"/>
      <c r="BDM935" s="2"/>
      <c r="BDN935" s="2"/>
      <c r="BDO935" s="2"/>
      <c r="BDP935" s="2"/>
      <c r="BDQ935" s="2"/>
      <c r="BDR935" s="2"/>
      <c r="BDS935" s="2"/>
      <c r="BDT935" s="2"/>
      <c r="BDU935" s="2"/>
      <c r="BDV935" s="2"/>
      <c r="BDW935" s="2"/>
      <c r="BDX935" s="2"/>
      <c r="BDY935" s="2"/>
      <c r="BDZ935" s="2"/>
      <c r="BEA935" s="2"/>
      <c r="BEB935" s="2"/>
      <c r="BEC935" s="2"/>
      <c r="BED935" s="2"/>
      <c r="BEE935" s="2"/>
      <c r="BEF935" s="2"/>
      <c r="BEG935" s="2"/>
      <c r="BEH935" s="2"/>
      <c r="BEI935" s="2"/>
      <c r="BEJ935" s="2"/>
      <c r="BEK935" s="2"/>
      <c r="BEL935" s="2"/>
      <c r="BEM935" s="2"/>
      <c r="BEN935" s="2"/>
      <c r="BEO935" s="2"/>
      <c r="BEP935" s="2"/>
      <c r="BEQ935" s="2"/>
      <c r="BER935" s="2"/>
      <c r="BES935" s="2"/>
      <c r="BET935" s="2"/>
      <c r="BEU935" s="2"/>
      <c r="BEV935" s="2"/>
      <c r="BEW935" s="2"/>
      <c r="BEX935" s="2"/>
      <c r="BEY935" s="2"/>
      <c r="BEZ935" s="2"/>
      <c r="BFA935" s="2"/>
      <c r="BFB935" s="2"/>
      <c r="BFC935" s="2"/>
      <c r="BFD935" s="2"/>
      <c r="BFE935" s="2"/>
      <c r="BFF935" s="2"/>
      <c r="BFG935" s="2"/>
      <c r="BFH935" s="2"/>
      <c r="BFI935" s="2"/>
      <c r="BFJ935" s="2"/>
      <c r="BFK935" s="2"/>
      <c r="BFL935" s="2"/>
      <c r="BFM935" s="2"/>
      <c r="BFN935" s="2"/>
      <c r="BFO935" s="2"/>
      <c r="BFP935" s="2"/>
      <c r="BFQ935" s="2"/>
      <c r="BFR935" s="2"/>
      <c r="BFS935" s="2"/>
      <c r="BFT935" s="2"/>
      <c r="BFU935" s="2"/>
      <c r="BFV935" s="2"/>
      <c r="BFW935" s="2"/>
      <c r="BFX935" s="2"/>
      <c r="BFY935" s="2"/>
      <c r="BFZ935" s="2"/>
      <c r="BGA935" s="2"/>
      <c r="BGB935" s="2"/>
      <c r="BGC935" s="2"/>
      <c r="BGD935" s="2"/>
      <c r="BGE935" s="2"/>
      <c r="BGF935" s="2"/>
      <c r="BGG935" s="2"/>
      <c r="BGH935" s="2"/>
      <c r="BGI935" s="2"/>
      <c r="BGJ935" s="2"/>
      <c r="BGK935" s="2"/>
      <c r="BGL935" s="2"/>
      <c r="BGM935" s="2"/>
      <c r="BGN935" s="2"/>
      <c r="BGO935" s="2"/>
      <c r="BGP935" s="2"/>
      <c r="BGQ935" s="2"/>
      <c r="BGR935" s="2"/>
      <c r="BGS935" s="2"/>
      <c r="BGT935" s="2"/>
      <c r="BGU935" s="2"/>
      <c r="BGV935" s="2"/>
      <c r="BGW935" s="2"/>
      <c r="BGX935" s="2"/>
      <c r="BGY935" s="2"/>
      <c r="BGZ935" s="2"/>
      <c r="BHA935" s="2"/>
      <c r="BHB935" s="2"/>
      <c r="BHC935" s="2"/>
      <c r="BHD935" s="2"/>
      <c r="BHE935" s="2"/>
      <c r="BHF935" s="2"/>
      <c r="BHG935" s="2"/>
      <c r="BHH935" s="2"/>
      <c r="BHI935" s="2"/>
      <c r="BHJ935" s="2"/>
      <c r="BHK935" s="2"/>
      <c r="BHL935" s="2"/>
      <c r="BHM935" s="2"/>
      <c r="BHN935" s="2"/>
      <c r="BHO935" s="2"/>
      <c r="BHP935" s="2"/>
      <c r="BHQ935" s="2"/>
      <c r="BHR935" s="2"/>
      <c r="BHS935" s="2"/>
      <c r="BHT935" s="2"/>
      <c r="BHU935" s="2"/>
      <c r="BHV935" s="2"/>
      <c r="BHW935" s="2"/>
      <c r="BHX935" s="2"/>
      <c r="BHY935" s="2"/>
      <c r="BHZ935" s="2"/>
      <c r="BIA935" s="2"/>
      <c r="BIB935" s="2"/>
      <c r="BIC935" s="2"/>
      <c r="BID935" s="2"/>
      <c r="BIE935" s="2"/>
      <c r="BIF935" s="2"/>
      <c r="BIG935" s="2"/>
      <c r="BIH935" s="2"/>
      <c r="BII935" s="2"/>
      <c r="BIJ935" s="2"/>
      <c r="BIK935" s="2"/>
      <c r="BIL935" s="2"/>
      <c r="BIM935" s="2"/>
      <c r="BIN935" s="2"/>
      <c r="BIO935" s="2"/>
      <c r="BIP935" s="2"/>
      <c r="BIQ935" s="2"/>
      <c r="BIR935" s="2"/>
      <c r="BIS935" s="2"/>
      <c r="BIT935" s="2"/>
      <c r="BIU935" s="2"/>
      <c r="BIV935" s="2"/>
      <c r="BIW935" s="2"/>
      <c r="BIX935" s="2"/>
      <c r="BIY935" s="2"/>
      <c r="BIZ935" s="2"/>
      <c r="BJA935" s="2"/>
      <c r="BJB935" s="2"/>
      <c r="BJC935" s="2"/>
      <c r="BJD935" s="2"/>
      <c r="BJE935" s="2"/>
      <c r="BJF935" s="2"/>
      <c r="BJG935" s="2"/>
      <c r="BJH935" s="2"/>
      <c r="BJI935" s="2"/>
      <c r="BJJ935" s="2"/>
      <c r="BJK935" s="2"/>
      <c r="BJL935" s="2"/>
      <c r="BJM935" s="2"/>
      <c r="BJN935" s="2"/>
      <c r="BJO935" s="2"/>
      <c r="BJP935" s="2"/>
      <c r="BJQ935" s="2"/>
      <c r="BJR935" s="2"/>
      <c r="BJS935" s="2"/>
      <c r="BJT935" s="2"/>
      <c r="BJU935" s="2"/>
      <c r="BJV935" s="2"/>
      <c r="BJW935" s="2"/>
      <c r="BJX935" s="2"/>
      <c r="BJY935" s="2"/>
      <c r="BJZ935" s="2"/>
      <c r="BKA935" s="2"/>
      <c r="BKB935" s="2"/>
      <c r="BKC935" s="2"/>
      <c r="BKD935" s="2"/>
      <c r="BKE935" s="2"/>
      <c r="BKF935" s="2"/>
      <c r="BKG935" s="2"/>
      <c r="BKH935" s="2"/>
      <c r="BKI935" s="2"/>
      <c r="BKJ935" s="2"/>
      <c r="BKK935" s="2"/>
      <c r="BKL935" s="2"/>
      <c r="BKM935" s="2"/>
      <c r="BKN935" s="2"/>
      <c r="BKO935" s="2"/>
      <c r="BKP935" s="2"/>
      <c r="BKQ935" s="2"/>
      <c r="BKR935" s="2"/>
      <c r="BKS935" s="2"/>
      <c r="BKT935" s="2"/>
      <c r="BKU935" s="2"/>
      <c r="BKV935" s="2"/>
      <c r="BKW935" s="2"/>
      <c r="BKX935" s="2"/>
      <c r="BKY935" s="2"/>
      <c r="BKZ935" s="2"/>
      <c r="BLA935" s="2"/>
      <c r="BLB935" s="2"/>
      <c r="BLC935" s="2"/>
      <c r="BLD935" s="2"/>
      <c r="BLE935" s="2"/>
      <c r="BLF935" s="2"/>
      <c r="BLG935" s="2"/>
      <c r="BLH935" s="2"/>
      <c r="BLI935" s="2"/>
      <c r="BLJ935" s="2"/>
      <c r="BLK935" s="2"/>
      <c r="BLL935" s="2"/>
      <c r="BLM935" s="2"/>
      <c r="BLN935" s="2"/>
      <c r="BLO935" s="2"/>
      <c r="BLP935" s="2"/>
      <c r="BLQ935" s="2"/>
      <c r="BLR935" s="2"/>
      <c r="BLS935" s="2"/>
      <c r="BLT935" s="2"/>
      <c r="BLU935" s="2"/>
      <c r="BLV935" s="2"/>
      <c r="BLW935" s="2"/>
      <c r="BLX935" s="2"/>
      <c r="BLY935" s="2"/>
      <c r="BLZ935" s="2"/>
      <c r="BMA935" s="2"/>
      <c r="BMB935" s="2"/>
      <c r="BMC935" s="2"/>
      <c r="BMD935" s="2"/>
      <c r="BME935" s="2"/>
      <c r="BMF935" s="2"/>
      <c r="BMG935" s="2"/>
      <c r="BMH935" s="2"/>
      <c r="BMI935" s="2"/>
      <c r="BMJ935" s="2"/>
      <c r="BMK935" s="2"/>
      <c r="BML935" s="2"/>
      <c r="BMM935" s="2"/>
      <c r="BMN935" s="2"/>
      <c r="BMO935" s="2"/>
      <c r="BMP935" s="2"/>
      <c r="BMQ935" s="2"/>
      <c r="BMR935" s="2"/>
      <c r="BMS935" s="2"/>
      <c r="BMT935" s="2"/>
      <c r="BMU935" s="2"/>
      <c r="BMV935" s="2"/>
      <c r="BMW935" s="2"/>
      <c r="BMX935" s="2"/>
      <c r="BMY935" s="2"/>
      <c r="BMZ935" s="2"/>
      <c r="BNA935" s="2"/>
      <c r="BNB935" s="2"/>
      <c r="BNC935" s="2"/>
      <c r="BND935" s="2"/>
      <c r="BNE935" s="2"/>
      <c r="BNF935" s="2"/>
      <c r="BNG935" s="2"/>
      <c r="BNH935" s="2"/>
      <c r="BNI935" s="2"/>
      <c r="BNJ935" s="2"/>
      <c r="BNK935" s="2"/>
      <c r="BNL935" s="2"/>
      <c r="BNM935" s="2"/>
      <c r="BNN935" s="2"/>
      <c r="BNO935" s="2"/>
      <c r="BNP935" s="2"/>
      <c r="BNQ935" s="2"/>
      <c r="BNR935" s="2"/>
      <c r="BNS935" s="2"/>
      <c r="BNT935" s="2"/>
      <c r="BNU935" s="2"/>
      <c r="BNV935" s="2"/>
      <c r="BNW935" s="2"/>
      <c r="BNX935" s="2"/>
      <c r="BNY935" s="2"/>
      <c r="BNZ935" s="2"/>
      <c r="BOA935" s="2"/>
      <c r="BOB935" s="2"/>
      <c r="BOC935" s="2"/>
      <c r="BOD935" s="2"/>
      <c r="BOE935" s="2"/>
      <c r="BOF935" s="2"/>
      <c r="BOG935" s="2"/>
      <c r="BOH935" s="2"/>
      <c r="BOI935" s="2"/>
      <c r="BOJ935" s="2"/>
      <c r="BOK935" s="2"/>
      <c r="BOL935" s="2"/>
      <c r="BOM935" s="2"/>
      <c r="BON935" s="2"/>
      <c r="BOO935" s="2"/>
      <c r="BOP935" s="2"/>
      <c r="BOQ935" s="2"/>
      <c r="BOR935" s="2"/>
      <c r="BOS935" s="2"/>
      <c r="BOT935" s="2"/>
      <c r="BOU935" s="2"/>
      <c r="BOV935" s="2"/>
      <c r="BOW935" s="2"/>
      <c r="BOX935" s="2"/>
      <c r="BOY935" s="2"/>
      <c r="BOZ935" s="2"/>
      <c r="BPA935" s="2"/>
      <c r="BPB935" s="2"/>
      <c r="BPC935" s="2"/>
      <c r="BPD935" s="2"/>
      <c r="BPE935" s="2"/>
      <c r="BPF935" s="2"/>
      <c r="BPG935" s="2"/>
      <c r="BPH935" s="2"/>
      <c r="BPI935" s="2"/>
      <c r="BPJ935" s="2"/>
      <c r="BPK935" s="2"/>
      <c r="BPL935" s="2"/>
      <c r="BPM935" s="2"/>
      <c r="BPN935" s="2"/>
      <c r="BPO935" s="2"/>
      <c r="BPP935" s="2"/>
      <c r="BPQ935" s="2"/>
      <c r="BPR935" s="2"/>
      <c r="BPS935" s="2"/>
      <c r="BPT935" s="2"/>
      <c r="BPU935" s="2"/>
      <c r="BPV935" s="2"/>
      <c r="BPW935" s="2"/>
      <c r="BPX935" s="2"/>
      <c r="BPY935" s="2"/>
      <c r="BPZ935" s="2"/>
      <c r="BQA935" s="2"/>
      <c r="BQB935" s="2"/>
      <c r="BQC935" s="2"/>
      <c r="BQD935" s="2"/>
      <c r="BQE935" s="2"/>
      <c r="BQF935" s="2"/>
      <c r="BQG935" s="2"/>
      <c r="BQH935" s="2"/>
      <c r="BQI935" s="2"/>
      <c r="BQJ935" s="2"/>
      <c r="BQK935" s="2"/>
      <c r="BQL935" s="2"/>
      <c r="BQM935" s="2"/>
      <c r="BQN935" s="2"/>
      <c r="BQO935" s="2"/>
      <c r="BQP935" s="2"/>
      <c r="BQQ935" s="2"/>
      <c r="BQR935" s="2"/>
      <c r="BQS935" s="2"/>
      <c r="BQT935" s="2"/>
      <c r="BQU935" s="2"/>
      <c r="BQV935" s="2"/>
      <c r="BQW935" s="2"/>
      <c r="BQX935" s="2"/>
      <c r="BQY935" s="2"/>
      <c r="BQZ935" s="2"/>
      <c r="BRA935" s="2"/>
      <c r="BRB935" s="2"/>
      <c r="BRC935" s="2"/>
      <c r="BRD935" s="2"/>
      <c r="BRE935" s="2"/>
      <c r="BRF935" s="2"/>
      <c r="BRG935" s="2"/>
      <c r="BRH935" s="2"/>
      <c r="BRI935" s="2"/>
      <c r="BRJ935" s="2"/>
      <c r="BRK935" s="2"/>
      <c r="BRL935" s="2"/>
      <c r="BRM935" s="2"/>
      <c r="BRN935" s="2"/>
      <c r="BRO935" s="2"/>
      <c r="BRP935" s="2"/>
      <c r="BRQ935" s="2"/>
      <c r="BRR935" s="2"/>
      <c r="BRS935" s="2"/>
      <c r="BRT935" s="2"/>
      <c r="BRU935" s="2"/>
      <c r="BRV935" s="2"/>
      <c r="BRW935" s="2"/>
      <c r="BRX935" s="2"/>
      <c r="BRY935" s="2"/>
      <c r="BRZ935" s="2"/>
      <c r="BSA935" s="2"/>
      <c r="BSB935" s="2"/>
      <c r="BSC935" s="2"/>
      <c r="BSD935" s="2"/>
      <c r="BSE935" s="2"/>
      <c r="BSF935" s="2"/>
      <c r="BSG935" s="2"/>
      <c r="BSH935" s="2"/>
      <c r="BSI935" s="2"/>
      <c r="BSJ935" s="2"/>
      <c r="BSK935" s="2"/>
      <c r="BSL935" s="2"/>
      <c r="BSM935" s="2"/>
      <c r="BSN935" s="2"/>
      <c r="BSO935" s="2"/>
      <c r="BSP935" s="2"/>
      <c r="BSQ935" s="2"/>
      <c r="BSR935" s="2"/>
      <c r="BSS935" s="2"/>
      <c r="BST935" s="2"/>
      <c r="BSU935" s="2"/>
      <c r="BSV935" s="2"/>
      <c r="BSW935" s="2"/>
      <c r="BSX935" s="2"/>
      <c r="BSY935" s="2"/>
      <c r="BSZ935" s="2"/>
      <c r="BTA935" s="2"/>
      <c r="BTB935" s="2"/>
      <c r="BTC935" s="2"/>
      <c r="BTD935" s="2"/>
      <c r="BTE935" s="2"/>
      <c r="BTF935" s="2"/>
      <c r="BTG935" s="2"/>
      <c r="BTH935" s="2"/>
      <c r="BTI935" s="2"/>
      <c r="BTJ935" s="2"/>
      <c r="BTK935" s="2"/>
      <c r="BTL935" s="2"/>
      <c r="BTM935" s="2"/>
      <c r="BTN935" s="2"/>
      <c r="BTO935" s="2"/>
      <c r="BTP935" s="2"/>
      <c r="BTQ935" s="2"/>
      <c r="BTR935" s="2"/>
      <c r="BTS935" s="2"/>
      <c r="BTT935" s="2"/>
      <c r="BTU935" s="2"/>
      <c r="BTV935" s="2"/>
      <c r="BTW935" s="2"/>
      <c r="BTX935" s="2"/>
      <c r="BTY935" s="2"/>
      <c r="BTZ935" s="2"/>
      <c r="BUA935" s="2"/>
      <c r="BUB935" s="2"/>
      <c r="BUC935" s="2"/>
      <c r="BUD935" s="2"/>
      <c r="BUE935" s="2"/>
      <c r="BUF935" s="2"/>
      <c r="BUG935" s="2"/>
      <c r="BUH935" s="2"/>
      <c r="BUI935" s="2"/>
      <c r="BUJ935" s="2"/>
      <c r="BUK935" s="2"/>
      <c r="BUL935" s="2"/>
      <c r="BUM935" s="2"/>
      <c r="BUN935" s="2"/>
      <c r="BUO935" s="2"/>
      <c r="BUP935" s="2"/>
      <c r="BUQ935" s="2"/>
      <c r="BUR935" s="2"/>
      <c r="BUS935" s="2"/>
      <c r="BUT935" s="2"/>
      <c r="BUU935" s="2"/>
      <c r="BUV935" s="2"/>
      <c r="BUW935" s="2"/>
      <c r="BUX935" s="2"/>
      <c r="BUY935" s="2"/>
      <c r="BUZ935" s="2"/>
      <c r="BVA935" s="2"/>
      <c r="BVB935" s="2"/>
      <c r="BVC935" s="2"/>
      <c r="BVD935" s="2"/>
      <c r="BVE935" s="2"/>
      <c r="BVF935" s="2"/>
      <c r="BVG935" s="2"/>
      <c r="BVH935" s="2"/>
      <c r="BVI935" s="2"/>
      <c r="BVJ935" s="2"/>
      <c r="BVK935" s="2"/>
      <c r="BVL935" s="2"/>
      <c r="BVM935" s="2"/>
      <c r="BVN935" s="2"/>
      <c r="BVO935" s="2"/>
      <c r="BVP935" s="2"/>
      <c r="BVQ935" s="2"/>
      <c r="BVR935" s="2"/>
      <c r="BVS935" s="2"/>
      <c r="BVT935" s="2"/>
      <c r="BVU935" s="2"/>
      <c r="BVV935" s="2"/>
      <c r="BVW935" s="2"/>
      <c r="BVX935" s="2"/>
      <c r="BVY935" s="2"/>
      <c r="BVZ935" s="2"/>
      <c r="BWA935" s="2"/>
      <c r="BWB935" s="2"/>
      <c r="BWC935" s="2"/>
      <c r="BWD935" s="2"/>
      <c r="BWE935" s="2"/>
      <c r="BWF935" s="2"/>
      <c r="BWG935" s="2"/>
      <c r="BWH935" s="2"/>
      <c r="BWI935" s="2"/>
      <c r="BWJ935" s="2"/>
      <c r="BWK935" s="2"/>
      <c r="BWL935" s="2"/>
      <c r="BWM935" s="2"/>
      <c r="BWN935" s="2"/>
      <c r="BWO935" s="2"/>
      <c r="BWP935" s="2"/>
      <c r="BWQ935" s="2"/>
      <c r="BWR935" s="2"/>
      <c r="BWS935" s="2"/>
      <c r="BWT935" s="2"/>
      <c r="BWU935" s="2"/>
      <c r="BWV935" s="2"/>
      <c r="BWW935" s="2"/>
      <c r="BWX935" s="2"/>
      <c r="BWY935" s="2"/>
      <c r="BWZ935" s="2"/>
      <c r="BXA935" s="2"/>
      <c r="BXB935" s="2"/>
      <c r="BXC935" s="2"/>
      <c r="BXD935" s="2"/>
      <c r="BXE935" s="2"/>
      <c r="BXF935" s="2"/>
      <c r="BXG935" s="2"/>
      <c r="BXH935" s="2"/>
      <c r="BXI935" s="2"/>
      <c r="BXJ935" s="2"/>
      <c r="BXK935" s="2"/>
      <c r="BXL935" s="2"/>
      <c r="BXM935" s="2"/>
      <c r="BXN935" s="2"/>
      <c r="BXO935" s="2"/>
      <c r="BXP935" s="2"/>
      <c r="BXQ935" s="2"/>
      <c r="BXR935" s="2"/>
      <c r="BXS935" s="2"/>
      <c r="BXT935" s="2"/>
      <c r="BXU935" s="2"/>
      <c r="BXV935" s="2"/>
      <c r="BXW935" s="2"/>
      <c r="BXX935" s="2"/>
      <c r="BXY935" s="2"/>
      <c r="BXZ935" s="2"/>
      <c r="BYA935" s="2"/>
      <c r="BYB935" s="2"/>
      <c r="BYC935" s="2"/>
      <c r="BYD935" s="2"/>
      <c r="BYE935" s="2"/>
      <c r="BYF935" s="2"/>
      <c r="BYG935" s="2"/>
      <c r="BYH935" s="2"/>
      <c r="BYI935" s="2"/>
      <c r="BYJ935" s="2"/>
      <c r="BYK935" s="2"/>
      <c r="BYL935" s="2"/>
      <c r="BYM935" s="2"/>
      <c r="BYN935" s="2"/>
      <c r="BYO935" s="2"/>
      <c r="BYP935" s="2"/>
      <c r="BYQ935" s="2"/>
      <c r="BYR935" s="2"/>
      <c r="BYS935" s="2"/>
      <c r="BYT935" s="2"/>
      <c r="BYU935" s="2"/>
      <c r="BYV935" s="2"/>
      <c r="BYW935" s="2"/>
      <c r="BYX935" s="2"/>
      <c r="BYY935" s="2"/>
      <c r="BYZ935" s="2"/>
      <c r="BZA935" s="2"/>
      <c r="BZB935" s="2"/>
      <c r="BZC935" s="2"/>
      <c r="BZD935" s="2"/>
      <c r="BZE935" s="2"/>
      <c r="BZF935" s="2"/>
      <c r="BZG935" s="2"/>
      <c r="BZH935" s="2"/>
      <c r="BZI935" s="2"/>
      <c r="BZJ935" s="2"/>
      <c r="BZK935" s="2"/>
      <c r="BZL935" s="2"/>
      <c r="BZM935" s="2"/>
      <c r="BZN935" s="2"/>
      <c r="BZO935" s="2"/>
      <c r="BZP935" s="2"/>
      <c r="BZQ935" s="2"/>
      <c r="BZR935" s="2"/>
      <c r="BZS935" s="2"/>
      <c r="BZT935" s="2"/>
      <c r="BZU935" s="2"/>
      <c r="BZV935" s="2"/>
      <c r="BZW935" s="2"/>
      <c r="BZX935" s="2"/>
      <c r="BZY935" s="2"/>
      <c r="BZZ935" s="2"/>
      <c r="CAA935" s="2"/>
      <c r="CAB935" s="2"/>
      <c r="CAC935" s="2"/>
      <c r="CAD935" s="2"/>
      <c r="CAE935" s="2"/>
      <c r="CAF935" s="2"/>
      <c r="CAG935" s="2"/>
      <c r="CAH935" s="2"/>
      <c r="CAI935" s="2"/>
      <c r="CAJ935" s="2"/>
      <c r="CAK935" s="2"/>
      <c r="CAL935" s="2"/>
      <c r="CAM935" s="2"/>
      <c r="CAN935" s="2"/>
      <c r="CAO935" s="2"/>
      <c r="CAP935" s="2"/>
      <c r="CAQ935" s="2"/>
      <c r="CAR935" s="2"/>
      <c r="CAS935" s="2"/>
      <c r="CAT935" s="2"/>
      <c r="CAU935" s="2"/>
      <c r="CAV935" s="2"/>
      <c r="CAW935" s="2"/>
      <c r="CAX935" s="2"/>
      <c r="CAY935" s="2"/>
      <c r="CAZ935" s="2"/>
      <c r="CBA935" s="2"/>
      <c r="CBB935" s="2"/>
      <c r="CBC935" s="2"/>
      <c r="CBD935" s="2"/>
      <c r="CBE935" s="2"/>
      <c r="CBF935" s="2"/>
      <c r="CBG935" s="2"/>
      <c r="CBH935" s="2"/>
      <c r="CBI935" s="2"/>
      <c r="CBJ935" s="2"/>
      <c r="CBK935" s="2"/>
      <c r="CBL935" s="2"/>
      <c r="CBM935" s="2"/>
      <c r="CBN935" s="2"/>
      <c r="CBO935" s="2"/>
      <c r="CBP935" s="2"/>
      <c r="CBQ935" s="2"/>
      <c r="CBR935" s="2"/>
      <c r="CBS935" s="2"/>
      <c r="CBT935" s="2"/>
      <c r="CBU935" s="2"/>
      <c r="CBV935" s="2"/>
      <c r="CBW935" s="2"/>
      <c r="CBX935" s="2"/>
      <c r="CBY935" s="2"/>
      <c r="CBZ935" s="2"/>
      <c r="CCA935" s="2"/>
      <c r="CCB935" s="2"/>
      <c r="CCC935" s="2"/>
      <c r="CCD935" s="2"/>
      <c r="CCE935" s="2"/>
      <c r="CCF935" s="2"/>
      <c r="CCG935" s="2"/>
      <c r="CCH935" s="2"/>
      <c r="CCI935" s="2"/>
      <c r="CCJ935" s="2"/>
      <c r="CCK935" s="2"/>
      <c r="CCL935" s="2"/>
      <c r="CCM935" s="2"/>
      <c r="CCN935" s="2"/>
      <c r="CCO935" s="2"/>
      <c r="CCP935" s="2"/>
      <c r="CCQ935" s="2"/>
      <c r="CCR935" s="2"/>
      <c r="CCS935" s="2"/>
      <c r="CCT935" s="2"/>
      <c r="CCU935" s="2"/>
      <c r="CCV935" s="2"/>
      <c r="CCW935" s="2"/>
      <c r="CCX935" s="2"/>
      <c r="CCY935" s="2"/>
      <c r="CCZ935" s="2"/>
      <c r="CDA935" s="2"/>
      <c r="CDB935" s="2"/>
      <c r="CDC935" s="2"/>
      <c r="CDD935" s="2"/>
      <c r="CDE935" s="2"/>
      <c r="CDF935" s="2"/>
      <c r="CDG935" s="2"/>
      <c r="CDH935" s="2"/>
      <c r="CDI935" s="2"/>
      <c r="CDJ935" s="2"/>
      <c r="CDK935" s="2"/>
      <c r="CDL935" s="2"/>
      <c r="CDM935" s="2"/>
      <c r="CDN935" s="2"/>
      <c r="CDO935" s="2"/>
      <c r="CDP935" s="2"/>
      <c r="CDQ935" s="2"/>
      <c r="CDR935" s="2"/>
      <c r="CDS935" s="2"/>
      <c r="CDT935" s="2"/>
      <c r="CDU935" s="2"/>
      <c r="CDV935" s="2"/>
      <c r="CDW935" s="2"/>
      <c r="CDX935" s="2"/>
      <c r="CDY935" s="2"/>
      <c r="CDZ935" s="2"/>
      <c r="CEA935" s="2"/>
      <c r="CEB935" s="2"/>
      <c r="CEC935" s="2"/>
      <c r="CED935" s="2"/>
      <c r="CEE935" s="2"/>
      <c r="CEF935" s="2"/>
      <c r="CEG935" s="2"/>
      <c r="CEH935" s="2"/>
      <c r="CEI935" s="2"/>
      <c r="CEJ935" s="2"/>
      <c r="CEK935" s="2"/>
      <c r="CEL935" s="2"/>
      <c r="CEM935" s="2"/>
      <c r="CEN935" s="2"/>
      <c r="CEO935" s="2"/>
      <c r="CEP935" s="2"/>
      <c r="CEQ935" s="2"/>
      <c r="CER935" s="2"/>
      <c r="CES935" s="2"/>
      <c r="CET935" s="2"/>
      <c r="CEU935" s="2"/>
      <c r="CEV935" s="2"/>
      <c r="CEW935" s="2"/>
      <c r="CEX935" s="2"/>
      <c r="CEY935" s="2"/>
      <c r="CEZ935" s="2"/>
      <c r="CFA935" s="2"/>
      <c r="CFB935" s="2"/>
      <c r="CFC935" s="2"/>
      <c r="CFD935" s="2"/>
      <c r="CFE935" s="2"/>
      <c r="CFF935" s="2"/>
      <c r="CFG935" s="2"/>
      <c r="CFH935" s="2"/>
      <c r="CFI935" s="2"/>
      <c r="CFJ935" s="2"/>
      <c r="CFK935" s="2"/>
      <c r="CFL935" s="2"/>
      <c r="CFM935" s="2"/>
      <c r="CFN935" s="2"/>
      <c r="CFO935" s="2"/>
      <c r="CFP935" s="2"/>
      <c r="CFQ935" s="2"/>
      <c r="CFR935" s="2"/>
      <c r="CFS935" s="2"/>
      <c r="CFT935" s="2"/>
      <c r="CFU935" s="2"/>
      <c r="CFV935" s="2"/>
      <c r="CFW935" s="2"/>
      <c r="CFX935" s="2"/>
      <c r="CFY935" s="2"/>
      <c r="CFZ935" s="2"/>
      <c r="CGA935" s="2"/>
      <c r="CGB935" s="2"/>
      <c r="CGC935" s="2"/>
      <c r="CGD935" s="2"/>
      <c r="CGE935" s="2"/>
      <c r="CGF935" s="2"/>
      <c r="CGG935" s="2"/>
      <c r="CGH935" s="2"/>
      <c r="CGI935" s="2"/>
      <c r="CGJ935" s="2"/>
      <c r="CGK935" s="2"/>
      <c r="CGL935" s="2"/>
      <c r="CGM935" s="2"/>
      <c r="CGN935" s="2"/>
      <c r="CGO935" s="2"/>
      <c r="CGP935" s="2"/>
      <c r="CGQ935" s="2"/>
      <c r="CGR935" s="2"/>
      <c r="CGS935" s="2"/>
      <c r="CGT935" s="2"/>
      <c r="CGU935" s="2"/>
      <c r="CGV935" s="2"/>
      <c r="CGW935" s="2"/>
      <c r="CGX935" s="2"/>
      <c r="CGY935" s="2"/>
      <c r="CGZ935" s="2"/>
      <c r="CHA935" s="2"/>
      <c r="CHB935" s="2"/>
      <c r="CHC935" s="2"/>
      <c r="CHD935" s="2"/>
      <c r="CHE935" s="2"/>
      <c r="CHF935" s="2"/>
      <c r="CHG935" s="2"/>
      <c r="CHH935" s="2"/>
      <c r="CHI935" s="2"/>
      <c r="CHJ935" s="2"/>
      <c r="CHK935" s="2"/>
      <c r="CHL935" s="2"/>
      <c r="CHM935" s="2"/>
      <c r="CHN935" s="2"/>
      <c r="CHO935" s="2"/>
      <c r="CHP935" s="2"/>
      <c r="CHQ935" s="2"/>
      <c r="CHR935" s="2"/>
      <c r="CHS935" s="2"/>
      <c r="CHT935" s="2"/>
      <c r="CHU935" s="2"/>
      <c r="CHV935" s="2"/>
      <c r="CHW935" s="2"/>
      <c r="CHX935" s="2"/>
      <c r="CHY935" s="2"/>
      <c r="CHZ935" s="2"/>
      <c r="CIA935" s="2"/>
      <c r="CIB935" s="2"/>
      <c r="CIC935" s="2"/>
      <c r="CID935" s="2"/>
      <c r="CIE935" s="2"/>
      <c r="CIF935" s="2"/>
      <c r="CIG935" s="2"/>
      <c r="CIH935" s="2"/>
      <c r="CII935" s="2"/>
      <c r="CIJ935" s="2"/>
      <c r="CIK935" s="2"/>
      <c r="CIL935" s="2"/>
      <c r="CIM935" s="2"/>
      <c r="CIN935" s="2"/>
      <c r="CIO935" s="2"/>
      <c r="CIP935" s="2"/>
      <c r="CIQ935" s="2"/>
      <c r="CIR935" s="2"/>
      <c r="CIS935" s="2"/>
      <c r="CIT935" s="2"/>
      <c r="CIU935" s="2"/>
      <c r="CIV935" s="2"/>
      <c r="CIW935" s="2"/>
      <c r="CIX935" s="2"/>
      <c r="CIY935" s="2"/>
      <c r="CIZ935" s="2"/>
      <c r="CJA935" s="2"/>
      <c r="CJB935" s="2"/>
      <c r="CJC935" s="2"/>
      <c r="CJD935" s="2"/>
      <c r="CJE935" s="2"/>
      <c r="CJF935" s="2"/>
      <c r="CJG935" s="2"/>
      <c r="CJH935" s="2"/>
      <c r="CJI935" s="2"/>
      <c r="CJJ935" s="2"/>
      <c r="CJK935" s="2"/>
      <c r="CJL935" s="2"/>
      <c r="CJM935" s="2"/>
      <c r="CJN935" s="2"/>
      <c r="CJO935" s="2"/>
      <c r="CJP935" s="2"/>
      <c r="CJQ935" s="2"/>
      <c r="CJR935" s="2"/>
      <c r="CJS935" s="2"/>
      <c r="CJT935" s="2"/>
      <c r="CJU935" s="2"/>
      <c r="CJV935" s="2"/>
      <c r="CJW935" s="2"/>
      <c r="CJX935" s="2"/>
      <c r="CJY935" s="2"/>
      <c r="CJZ935" s="2"/>
      <c r="CKA935" s="2"/>
      <c r="CKB935" s="2"/>
      <c r="CKC935" s="2"/>
      <c r="CKD935" s="2"/>
      <c r="CKE935" s="2"/>
      <c r="CKF935" s="2"/>
      <c r="CKG935" s="2"/>
      <c r="CKH935" s="2"/>
      <c r="CKI935" s="2"/>
      <c r="CKJ935" s="2"/>
      <c r="CKK935" s="2"/>
      <c r="CKL935" s="2"/>
      <c r="CKM935" s="2"/>
      <c r="CKN935" s="2"/>
      <c r="CKO935" s="2"/>
      <c r="CKP935" s="2"/>
      <c r="CKQ935" s="2"/>
      <c r="CKR935" s="2"/>
      <c r="CKS935" s="2"/>
      <c r="CKT935" s="2"/>
      <c r="CKU935" s="2"/>
      <c r="CKV935" s="2"/>
      <c r="CKW935" s="2"/>
      <c r="CKX935" s="2"/>
      <c r="CKY935" s="2"/>
      <c r="CKZ935" s="2"/>
      <c r="CLA935" s="2"/>
      <c r="CLB935" s="2"/>
      <c r="CLC935" s="2"/>
      <c r="CLD935" s="2"/>
      <c r="CLE935" s="2"/>
      <c r="CLF935" s="2"/>
      <c r="CLG935" s="2"/>
      <c r="CLH935" s="2"/>
      <c r="CLI935" s="2"/>
      <c r="CLJ935" s="2"/>
      <c r="CLK935" s="2"/>
      <c r="CLL935" s="2"/>
      <c r="CLM935" s="2"/>
      <c r="CLN935" s="2"/>
      <c r="CLO935" s="2"/>
      <c r="CLP935" s="2"/>
      <c r="CLQ935" s="2"/>
      <c r="CLR935" s="2"/>
      <c r="CLS935" s="2"/>
      <c r="CLT935" s="2"/>
      <c r="CLU935" s="2"/>
      <c r="CLV935" s="2"/>
      <c r="CLW935" s="2"/>
      <c r="CLX935" s="2"/>
      <c r="CLY935" s="2"/>
      <c r="CLZ935" s="2"/>
      <c r="CMA935" s="2"/>
      <c r="CMB935" s="2"/>
      <c r="CMC935" s="2"/>
      <c r="CMD935" s="2"/>
      <c r="CME935" s="2"/>
      <c r="CMF935" s="2"/>
      <c r="CMG935" s="2"/>
      <c r="CMH935" s="2"/>
      <c r="CMI935" s="2"/>
      <c r="CMJ935" s="2"/>
      <c r="CMK935" s="2"/>
      <c r="CML935" s="2"/>
      <c r="CMM935" s="2"/>
      <c r="CMN935" s="2"/>
      <c r="CMO935" s="2"/>
      <c r="CMP935" s="2"/>
      <c r="CMQ935" s="2"/>
      <c r="CMR935" s="2"/>
      <c r="CMS935" s="2"/>
      <c r="CMT935" s="2"/>
      <c r="CMU935" s="2"/>
      <c r="CMV935" s="2"/>
      <c r="CMW935" s="2"/>
      <c r="CMX935" s="2"/>
      <c r="CMY935" s="2"/>
      <c r="CMZ935" s="2"/>
      <c r="CNA935" s="2"/>
      <c r="CNB935" s="2"/>
      <c r="CNC935" s="2"/>
      <c r="CND935" s="2"/>
      <c r="CNE935" s="2"/>
      <c r="CNF935" s="2"/>
      <c r="CNG935" s="2"/>
      <c r="CNH935" s="2"/>
      <c r="CNI935" s="2"/>
      <c r="CNJ935" s="2"/>
      <c r="CNK935" s="2"/>
      <c r="CNL935" s="2"/>
      <c r="CNM935" s="2"/>
      <c r="CNN935" s="2"/>
      <c r="CNO935" s="2"/>
      <c r="CNP935" s="2"/>
      <c r="CNQ935" s="2"/>
      <c r="CNR935" s="2"/>
      <c r="CNS935" s="2"/>
      <c r="CNT935" s="2"/>
      <c r="CNU935" s="2"/>
      <c r="CNV935" s="2"/>
      <c r="CNW935" s="2"/>
      <c r="CNX935" s="2"/>
      <c r="CNY935" s="2"/>
      <c r="CNZ935" s="2"/>
      <c r="COA935" s="2"/>
      <c r="COB935" s="2"/>
      <c r="COC935" s="2"/>
      <c r="COD935" s="2"/>
      <c r="COE935" s="2"/>
      <c r="COF935" s="2"/>
      <c r="COG935" s="2"/>
      <c r="COH935" s="2"/>
      <c r="COI935" s="2"/>
      <c r="COJ935" s="2"/>
      <c r="COK935" s="2"/>
      <c r="COL935" s="2"/>
      <c r="COM935" s="2"/>
      <c r="CON935" s="2"/>
      <c r="COO935" s="2"/>
      <c r="COP935" s="2"/>
      <c r="COQ935" s="2"/>
      <c r="COR935" s="2"/>
      <c r="COS935" s="2"/>
      <c r="COT935" s="2"/>
      <c r="COU935" s="2"/>
      <c r="COV935" s="2"/>
      <c r="COW935" s="2"/>
      <c r="COX935" s="2"/>
      <c r="COY935" s="2"/>
      <c r="COZ935" s="2"/>
      <c r="CPA935" s="2"/>
      <c r="CPB935" s="2"/>
      <c r="CPC935" s="2"/>
      <c r="CPD935" s="2"/>
      <c r="CPE935" s="2"/>
      <c r="CPF935" s="2"/>
      <c r="CPG935" s="2"/>
      <c r="CPH935" s="2"/>
      <c r="CPI935" s="2"/>
      <c r="CPJ935" s="2"/>
      <c r="CPK935" s="2"/>
      <c r="CPL935" s="2"/>
      <c r="CPM935" s="2"/>
      <c r="CPN935" s="2"/>
      <c r="CPO935" s="2"/>
      <c r="CPP935" s="2"/>
      <c r="CPQ935" s="2"/>
      <c r="CPR935" s="2"/>
      <c r="CPS935" s="2"/>
      <c r="CPT935" s="2"/>
      <c r="CPU935" s="2"/>
      <c r="CPV935" s="2"/>
      <c r="CPW935" s="2"/>
      <c r="CPX935" s="2"/>
      <c r="CPY935" s="2"/>
      <c r="CPZ935" s="2"/>
      <c r="CQA935" s="2"/>
      <c r="CQB935" s="2"/>
      <c r="CQC935" s="2"/>
      <c r="CQD935" s="2"/>
      <c r="CQE935" s="2"/>
      <c r="CQF935" s="2"/>
      <c r="CQG935" s="2"/>
      <c r="CQH935" s="2"/>
      <c r="CQI935" s="2"/>
      <c r="CQJ935" s="2"/>
      <c r="CQK935" s="2"/>
      <c r="CQL935" s="2"/>
      <c r="CQM935" s="2"/>
      <c r="CQN935" s="2"/>
      <c r="CQO935" s="2"/>
      <c r="CQP935" s="2"/>
      <c r="CQQ935" s="2"/>
      <c r="CQR935" s="2"/>
      <c r="CQS935" s="2"/>
      <c r="CQT935" s="2"/>
      <c r="CQU935" s="2"/>
      <c r="CQV935" s="2"/>
      <c r="CQW935" s="2"/>
      <c r="CQX935" s="2"/>
      <c r="CQY935" s="2"/>
      <c r="CQZ935" s="2"/>
      <c r="CRA935" s="2"/>
      <c r="CRB935" s="2"/>
      <c r="CRC935" s="2"/>
      <c r="CRD935" s="2"/>
      <c r="CRE935" s="2"/>
      <c r="CRF935" s="2"/>
      <c r="CRG935" s="2"/>
      <c r="CRH935" s="2"/>
      <c r="CRI935" s="2"/>
      <c r="CRJ935" s="2"/>
      <c r="CRK935" s="2"/>
      <c r="CRL935" s="2"/>
      <c r="CRM935" s="2"/>
      <c r="CRN935" s="2"/>
      <c r="CRO935" s="2"/>
      <c r="CRP935" s="2"/>
      <c r="CRQ935" s="2"/>
      <c r="CRR935" s="2"/>
      <c r="CRS935" s="2"/>
      <c r="CRT935" s="2"/>
      <c r="CRU935" s="2"/>
      <c r="CRV935" s="2"/>
      <c r="CRW935" s="2"/>
      <c r="CRX935" s="2"/>
      <c r="CRY935" s="2"/>
      <c r="CRZ935" s="2"/>
      <c r="CSA935" s="2"/>
      <c r="CSB935" s="2"/>
      <c r="CSC935" s="2"/>
      <c r="CSD935" s="2"/>
      <c r="CSE935" s="2"/>
      <c r="CSF935" s="2"/>
      <c r="CSG935" s="2"/>
      <c r="CSH935" s="2"/>
      <c r="CSI935" s="2"/>
      <c r="CSJ935" s="2"/>
      <c r="CSK935" s="2"/>
      <c r="CSL935" s="2"/>
      <c r="CSM935" s="2"/>
      <c r="CSN935" s="2"/>
      <c r="CSO935" s="2"/>
      <c r="CSP935" s="2"/>
      <c r="CSQ935" s="2"/>
      <c r="CSR935" s="2"/>
      <c r="CSS935" s="2"/>
      <c r="CST935" s="2"/>
      <c r="CSU935" s="2"/>
      <c r="CSV935" s="2"/>
      <c r="CSW935" s="2"/>
      <c r="CSX935" s="2"/>
      <c r="CSY935" s="2"/>
      <c r="CSZ935" s="2"/>
      <c r="CTA935" s="2"/>
      <c r="CTB935" s="2"/>
      <c r="CTC935" s="2"/>
      <c r="CTD935" s="2"/>
      <c r="CTE935" s="2"/>
      <c r="CTF935" s="2"/>
      <c r="CTG935" s="2"/>
      <c r="CTH935" s="2"/>
      <c r="CTI935" s="2"/>
      <c r="CTJ935" s="2"/>
      <c r="CTK935" s="2"/>
      <c r="CTL935" s="2"/>
      <c r="CTM935" s="2"/>
      <c r="CTN935" s="2"/>
      <c r="CTO935" s="2"/>
      <c r="CTP935" s="2"/>
      <c r="CTQ935" s="2"/>
      <c r="CTR935" s="2"/>
      <c r="CTS935" s="2"/>
      <c r="CTT935" s="2"/>
      <c r="CTU935" s="2"/>
      <c r="CTV935" s="2"/>
      <c r="CTW935" s="2"/>
      <c r="CTX935" s="2"/>
      <c r="CTY935" s="2"/>
      <c r="CTZ935" s="2"/>
      <c r="CUA935" s="2"/>
      <c r="CUB935" s="2"/>
      <c r="CUC935" s="2"/>
      <c r="CUD935" s="2"/>
      <c r="CUE935" s="2"/>
      <c r="CUF935" s="2"/>
      <c r="CUG935" s="2"/>
      <c r="CUH935" s="2"/>
      <c r="CUI935" s="2"/>
      <c r="CUJ935" s="2"/>
      <c r="CUK935" s="2"/>
      <c r="CUL935" s="2"/>
      <c r="CUM935" s="2"/>
      <c r="CUN935" s="2"/>
      <c r="CUO935" s="2"/>
      <c r="CUP935" s="2"/>
      <c r="CUQ935" s="2"/>
      <c r="CUR935" s="2"/>
      <c r="CUS935" s="2"/>
      <c r="CUT935" s="2"/>
      <c r="CUU935" s="2"/>
      <c r="CUV935" s="2"/>
      <c r="CUW935" s="2"/>
      <c r="CUX935" s="2"/>
      <c r="CUY935" s="2"/>
      <c r="CUZ935" s="2"/>
      <c r="CVA935" s="2"/>
      <c r="CVB935" s="2"/>
      <c r="CVC935" s="2"/>
      <c r="CVD935" s="2"/>
      <c r="CVE935" s="2"/>
      <c r="CVF935" s="2"/>
      <c r="CVG935" s="2"/>
      <c r="CVH935" s="2"/>
      <c r="CVI935" s="2"/>
      <c r="CVJ935" s="2"/>
      <c r="CVK935" s="2"/>
      <c r="CVL935" s="2"/>
      <c r="CVM935" s="2"/>
      <c r="CVN935" s="2"/>
      <c r="CVO935" s="2"/>
      <c r="CVP935" s="2"/>
      <c r="CVQ935" s="2"/>
      <c r="CVR935" s="2"/>
      <c r="CVS935" s="2"/>
      <c r="CVT935" s="2"/>
      <c r="CVU935" s="2"/>
      <c r="CVV935" s="2"/>
      <c r="CVW935" s="2"/>
      <c r="CVX935" s="2"/>
      <c r="CVY935" s="2"/>
      <c r="CVZ935" s="2"/>
      <c r="CWA935" s="2"/>
      <c r="CWB935" s="2"/>
      <c r="CWC935" s="2"/>
      <c r="CWD935" s="2"/>
      <c r="CWE935" s="2"/>
      <c r="CWF935" s="2"/>
      <c r="CWG935" s="2"/>
      <c r="CWH935" s="2"/>
      <c r="CWI935" s="2"/>
      <c r="CWJ935" s="2"/>
      <c r="CWK935" s="2"/>
      <c r="CWL935" s="2"/>
      <c r="CWM935" s="2"/>
      <c r="CWN935" s="2"/>
      <c r="CWO935" s="2"/>
      <c r="CWP935" s="2"/>
      <c r="CWQ935" s="2"/>
      <c r="CWR935" s="2"/>
      <c r="CWS935" s="2"/>
      <c r="CWT935" s="2"/>
      <c r="CWU935" s="2"/>
      <c r="CWV935" s="2"/>
      <c r="CWW935" s="2"/>
      <c r="CWX935" s="2"/>
      <c r="CWY935" s="2"/>
      <c r="CWZ935" s="2"/>
      <c r="CXA935" s="2"/>
      <c r="CXB935" s="2"/>
      <c r="CXC935" s="2"/>
      <c r="CXD935" s="2"/>
      <c r="CXE935" s="2"/>
      <c r="CXF935" s="2"/>
      <c r="CXG935" s="2"/>
      <c r="CXH935" s="2"/>
      <c r="CXI935" s="2"/>
      <c r="CXJ935" s="2"/>
      <c r="CXK935" s="2"/>
      <c r="CXL935" s="2"/>
      <c r="CXM935" s="2"/>
      <c r="CXN935" s="2"/>
      <c r="CXO935" s="2"/>
      <c r="CXP935" s="2"/>
      <c r="CXQ935" s="2"/>
      <c r="CXR935" s="2"/>
      <c r="CXS935" s="2"/>
      <c r="CXT935" s="2"/>
      <c r="CXU935" s="2"/>
      <c r="CXV935" s="2"/>
      <c r="CXW935" s="2"/>
      <c r="CXX935" s="2"/>
      <c r="CXY935" s="2"/>
      <c r="CXZ935" s="2"/>
      <c r="CYA935" s="2"/>
      <c r="CYB935" s="2"/>
      <c r="CYC935" s="2"/>
      <c r="CYD935" s="2"/>
      <c r="CYE935" s="2"/>
      <c r="CYF935" s="2"/>
      <c r="CYG935" s="2"/>
      <c r="CYH935" s="2"/>
      <c r="CYI935" s="2"/>
      <c r="CYJ935" s="2"/>
      <c r="CYK935" s="2"/>
      <c r="CYL935" s="2"/>
      <c r="CYM935" s="2"/>
      <c r="CYN935" s="2"/>
      <c r="CYO935" s="2"/>
      <c r="CYP935" s="2"/>
      <c r="CYQ935" s="2"/>
      <c r="CYR935" s="2"/>
      <c r="CYS935" s="2"/>
      <c r="CYT935" s="2"/>
      <c r="CYU935" s="2"/>
      <c r="CYV935" s="2"/>
      <c r="CYW935" s="2"/>
      <c r="CYX935" s="2"/>
      <c r="CYY935" s="2"/>
      <c r="CYZ935" s="2"/>
      <c r="CZA935" s="2"/>
      <c r="CZB935" s="2"/>
      <c r="CZC935" s="2"/>
      <c r="CZD935" s="2"/>
      <c r="CZE935" s="2"/>
      <c r="CZF935" s="2"/>
      <c r="CZG935" s="2"/>
      <c r="CZH935" s="2"/>
      <c r="CZI935" s="2"/>
      <c r="CZJ935" s="2"/>
      <c r="CZK935" s="2"/>
      <c r="CZL935" s="2"/>
      <c r="CZM935" s="2"/>
      <c r="CZN935" s="2"/>
      <c r="CZO935" s="2"/>
      <c r="CZP935" s="2"/>
      <c r="CZQ935" s="2"/>
      <c r="CZR935" s="2"/>
      <c r="CZS935" s="2"/>
      <c r="CZT935" s="2"/>
      <c r="CZU935" s="2"/>
      <c r="CZV935" s="2"/>
      <c r="CZW935" s="2"/>
      <c r="CZX935" s="2"/>
      <c r="CZY935" s="2"/>
      <c r="CZZ935" s="2"/>
      <c r="DAA935" s="2"/>
      <c r="DAB935" s="2"/>
      <c r="DAC935" s="2"/>
      <c r="DAD935" s="2"/>
      <c r="DAE935" s="2"/>
      <c r="DAF935" s="2"/>
      <c r="DAG935" s="2"/>
      <c r="DAH935" s="2"/>
      <c r="DAI935" s="2"/>
      <c r="DAJ935" s="2"/>
      <c r="DAK935" s="2"/>
      <c r="DAL935" s="2"/>
      <c r="DAM935" s="2"/>
      <c r="DAN935" s="2"/>
      <c r="DAO935" s="2"/>
      <c r="DAP935" s="2"/>
      <c r="DAQ935" s="2"/>
      <c r="DAR935" s="2"/>
      <c r="DAS935" s="2"/>
      <c r="DAT935" s="2"/>
      <c r="DAU935" s="2"/>
      <c r="DAV935" s="2"/>
      <c r="DAW935" s="2"/>
      <c r="DAX935" s="2"/>
      <c r="DAY935" s="2"/>
      <c r="DAZ935" s="2"/>
      <c r="DBA935" s="2"/>
      <c r="DBB935" s="2"/>
      <c r="DBC935" s="2"/>
      <c r="DBD935" s="2"/>
      <c r="DBE935" s="2"/>
      <c r="DBF935" s="2"/>
      <c r="DBG935" s="2"/>
      <c r="DBH935" s="2"/>
      <c r="DBI935" s="2"/>
      <c r="DBJ935" s="2"/>
      <c r="DBK935" s="2"/>
      <c r="DBL935" s="2"/>
      <c r="DBM935" s="2"/>
      <c r="DBN935" s="2"/>
      <c r="DBO935" s="2"/>
      <c r="DBP935" s="2"/>
      <c r="DBQ935" s="2"/>
      <c r="DBR935" s="2"/>
      <c r="DBS935" s="2"/>
      <c r="DBT935" s="2"/>
      <c r="DBU935" s="2"/>
      <c r="DBV935" s="2"/>
      <c r="DBW935" s="2"/>
      <c r="DBX935" s="2"/>
      <c r="DBY935" s="2"/>
      <c r="DBZ935" s="2"/>
      <c r="DCA935" s="2"/>
      <c r="DCB935" s="2"/>
      <c r="DCC935" s="2"/>
      <c r="DCD935" s="2"/>
      <c r="DCE935" s="2"/>
      <c r="DCF935" s="2"/>
      <c r="DCG935" s="2"/>
      <c r="DCH935" s="2"/>
      <c r="DCI935" s="2"/>
      <c r="DCJ935" s="2"/>
      <c r="DCK935" s="2"/>
      <c r="DCL935" s="2"/>
      <c r="DCM935" s="2"/>
      <c r="DCN935" s="2"/>
      <c r="DCO935" s="2"/>
      <c r="DCP935" s="2"/>
      <c r="DCQ935" s="2"/>
      <c r="DCR935" s="2"/>
      <c r="DCS935" s="2"/>
      <c r="DCT935" s="2"/>
      <c r="DCU935" s="2"/>
      <c r="DCV935" s="2"/>
      <c r="DCW935" s="2"/>
      <c r="DCX935" s="2"/>
      <c r="DCY935" s="2"/>
      <c r="DCZ935" s="2"/>
      <c r="DDA935" s="2"/>
      <c r="DDB935" s="2"/>
      <c r="DDC935" s="2"/>
      <c r="DDD935" s="2"/>
      <c r="DDE935" s="2"/>
      <c r="DDF935" s="2"/>
      <c r="DDG935" s="2"/>
      <c r="DDH935" s="2"/>
      <c r="DDI935" s="2"/>
      <c r="DDJ935" s="2"/>
      <c r="DDK935" s="2"/>
      <c r="DDL935" s="2"/>
      <c r="DDM935" s="2"/>
      <c r="DDN935" s="2"/>
      <c r="DDO935" s="2"/>
      <c r="DDP935" s="2"/>
      <c r="DDQ935" s="2"/>
      <c r="DDR935" s="2"/>
      <c r="DDS935" s="2"/>
      <c r="DDT935" s="2"/>
      <c r="DDU935" s="2"/>
      <c r="DDV935" s="2"/>
      <c r="DDW935" s="2"/>
      <c r="DDX935" s="2"/>
      <c r="DDY935" s="2"/>
      <c r="DDZ935" s="2"/>
      <c r="DEA935" s="2"/>
      <c r="DEB935" s="2"/>
      <c r="DEC935" s="2"/>
      <c r="DED935" s="2"/>
      <c r="DEE935" s="2"/>
      <c r="DEF935" s="2"/>
      <c r="DEG935" s="2"/>
      <c r="DEH935" s="2"/>
      <c r="DEI935" s="2"/>
      <c r="DEJ935" s="2"/>
      <c r="DEK935" s="2"/>
      <c r="DEL935" s="2"/>
      <c r="DEM935" s="2"/>
      <c r="DEN935" s="2"/>
      <c r="DEO935" s="2"/>
      <c r="DEP935" s="2"/>
      <c r="DEQ935" s="2"/>
      <c r="DER935" s="2"/>
      <c r="DES935" s="2"/>
      <c r="DET935" s="2"/>
      <c r="DEU935" s="2"/>
      <c r="DEV935" s="2"/>
      <c r="DEW935" s="2"/>
      <c r="DEX935" s="2"/>
      <c r="DEY935" s="2"/>
      <c r="DEZ935" s="2"/>
      <c r="DFA935" s="2"/>
      <c r="DFB935" s="2"/>
      <c r="DFC935" s="2"/>
      <c r="DFD935" s="2"/>
      <c r="DFE935" s="2"/>
      <c r="DFF935" s="2"/>
      <c r="DFG935" s="2"/>
      <c r="DFH935" s="2"/>
      <c r="DFI935" s="2"/>
      <c r="DFJ935" s="2"/>
      <c r="DFK935" s="2"/>
      <c r="DFL935" s="2"/>
      <c r="DFM935" s="2"/>
      <c r="DFN935" s="2"/>
      <c r="DFO935" s="2"/>
      <c r="DFP935" s="2"/>
      <c r="DFQ935" s="2"/>
      <c r="DFR935" s="2"/>
      <c r="DFS935" s="2"/>
      <c r="DFT935" s="2"/>
      <c r="DFU935" s="2"/>
      <c r="DFV935" s="2"/>
      <c r="DFW935" s="2"/>
      <c r="DFX935" s="2"/>
      <c r="DFY935" s="2"/>
      <c r="DFZ935" s="2"/>
      <c r="DGA935" s="2"/>
      <c r="DGB935" s="2"/>
      <c r="DGC935" s="2"/>
      <c r="DGD935" s="2"/>
      <c r="DGE935" s="2"/>
      <c r="DGF935" s="2"/>
      <c r="DGG935" s="2"/>
      <c r="DGH935" s="2"/>
      <c r="DGI935" s="2"/>
      <c r="DGJ935" s="2"/>
      <c r="DGK935" s="2"/>
      <c r="DGL935" s="2"/>
      <c r="DGM935" s="2"/>
      <c r="DGN935" s="2"/>
      <c r="DGO935" s="2"/>
      <c r="DGP935" s="2"/>
      <c r="DGQ935" s="2"/>
      <c r="DGR935" s="2"/>
      <c r="DGS935" s="2"/>
      <c r="DGT935" s="2"/>
      <c r="DGU935" s="2"/>
      <c r="DGV935" s="2"/>
      <c r="DGW935" s="2"/>
      <c r="DGX935" s="2"/>
      <c r="DGY935" s="2"/>
      <c r="DGZ935" s="2"/>
      <c r="DHA935" s="2"/>
      <c r="DHB935" s="2"/>
      <c r="DHC935" s="2"/>
      <c r="DHD935" s="2"/>
      <c r="DHE935" s="2"/>
      <c r="DHF935" s="2"/>
      <c r="DHG935" s="2"/>
      <c r="DHH935" s="2"/>
      <c r="DHI935" s="2"/>
      <c r="DHJ935" s="2"/>
      <c r="DHK935" s="2"/>
      <c r="DHL935" s="2"/>
      <c r="DHM935" s="2"/>
      <c r="DHN935" s="2"/>
      <c r="DHO935" s="2"/>
      <c r="DHP935" s="2"/>
      <c r="DHQ935" s="2"/>
      <c r="DHR935" s="2"/>
      <c r="DHS935" s="2"/>
      <c r="DHT935" s="2"/>
      <c r="DHU935" s="2"/>
      <c r="DHV935" s="2"/>
      <c r="DHW935" s="2"/>
      <c r="DHX935" s="2"/>
      <c r="DHY935" s="2"/>
      <c r="DHZ935" s="2"/>
      <c r="DIA935" s="2"/>
      <c r="DIB935" s="2"/>
      <c r="DIC935" s="2"/>
      <c r="DID935" s="2"/>
      <c r="DIE935" s="2"/>
      <c r="DIF935" s="2"/>
      <c r="DIG935" s="2"/>
      <c r="DIH935" s="2"/>
      <c r="DII935" s="2"/>
      <c r="DIJ935" s="2"/>
      <c r="DIK935" s="2"/>
      <c r="DIL935" s="2"/>
      <c r="DIM935" s="2"/>
      <c r="DIN935" s="2"/>
      <c r="DIO935" s="2"/>
      <c r="DIP935" s="2"/>
      <c r="DIQ935" s="2"/>
      <c r="DIR935" s="2"/>
      <c r="DIS935" s="2"/>
      <c r="DIT935" s="2"/>
      <c r="DIU935" s="2"/>
      <c r="DIV935" s="2"/>
      <c r="DIW935" s="2"/>
      <c r="DIX935" s="2"/>
      <c r="DIY935" s="2"/>
      <c r="DIZ935" s="2"/>
      <c r="DJA935" s="2"/>
      <c r="DJB935" s="2"/>
      <c r="DJC935" s="2"/>
      <c r="DJD935" s="2"/>
      <c r="DJE935" s="2"/>
      <c r="DJF935" s="2"/>
      <c r="DJG935" s="2"/>
      <c r="DJH935" s="2"/>
      <c r="DJI935" s="2"/>
      <c r="DJJ935" s="2"/>
      <c r="DJK935" s="2"/>
      <c r="DJL935" s="2"/>
      <c r="DJM935" s="2"/>
      <c r="DJN935" s="2"/>
      <c r="DJO935" s="2"/>
      <c r="DJP935" s="2"/>
      <c r="DJQ935" s="2"/>
      <c r="DJR935" s="2"/>
      <c r="DJS935" s="2"/>
      <c r="DJT935" s="2"/>
      <c r="DJU935" s="2"/>
      <c r="DJV935" s="2"/>
      <c r="DJW935" s="2"/>
      <c r="DJX935" s="2"/>
      <c r="DJY935" s="2"/>
      <c r="DJZ935" s="2"/>
      <c r="DKA935" s="2"/>
      <c r="DKB935" s="2"/>
      <c r="DKC935" s="2"/>
      <c r="DKD935" s="2"/>
      <c r="DKE935" s="2"/>
      <c r="DKF935" s="2"/>
      <c r="DKG935" s="2"/>
      <c r="DKH935" s="2"/>
      <c r="DKI935" s="2"/>
      <c r="DKJ935" s="2"/>
      <c r="DKK935" s="2"/>
      <c r="DKL935" s="2"/>
      <c r="DKM935" s="2"/>
      <c r="DKN935" s="2"/>
      <c r="DKO935" s="2"/>
      <c r="DKP935" s="2"/>
      <c r="DKQ935" s="2"/>
      <c r="DKR935" s="2"/>
      <c r="DKS935" s="2"/>
      <c r="DKT935" s="2"/>
      <c r="DKU935" s="2"/>
      <c r="DKV935" s="2"/>
      <c r="DKW935" s="2"/>
      <c r="DKX935" s="2"/>
      <c r="DKY935" s="2"/>
      <c r="DKZ935" s="2"/>
      <c r="DLA935" s="2"/>
      <c r="DLB935" s="2"/>
      <c r="DLC935" s="2"/>
      <c r="DLD935" s="2"/>
      <c r="DLE935" s="2"/>
      <c r="DLF935" s="2"/>
      <c r="DLG935" s="2"/>
      <c r="DLH935" s="2"/>
      <c r="DLI935" s="2"/>
      <c r="DLJ935" s="2"/>
      <c r="DLK935" s="2"/>
      <c r="DLL935" s="2"/>
      <c r="DLM935" s="2"/>
      <c r="DLN935" s="2"/>
      <c r="DLO935" s="2"/>
      <c r="DLP935" s="2"/>
      <c r="DLQ935" s="2"/>
      <c r="DLR935" s="2"/>
      <c r="DLS935" s="2"/>
      <c r="DLT935" s="2"/>
      <c r="DLU935" s="2"/>
      <c r="DLV935" s="2"/>
      <c r="DLW935" s="2"/>
      <c r="DLX935" s="2"/>
      <c r="DLY935" s="2"/>
      <c r="DLZ935" s="2"/>
      <c r="DMA935" s="2"/>
      <c r="DMB935" s="2"/>
      <c r="DMC935" s="2"/>
      <c r="DMD935" s="2"/>
      <c r="DME935" s="2"/>
      <c r="DMF935" s="2"/>
      <c r="DMG935" s="2"/>
      <c r="DMH935" s="2"/>
      <c r="DMI935" s="2"/>
      <c r="DMJ935" s="2"/>
      <c r="DMK935" s="2"/>
      <c r="DML935" s="2"/>
      <c r="DMM935" s="2"/>
      <c r="DMN935" s="2"/>
      <c r="DMO935" s="2"/>
      <c r="DMP935" s="2"/>
      <c r="DMQ935" s="2"/>
      <c r="DMR935" s="2"/>
      <c r="DMS935" s="2"/>
      <c r="DMT935" s="2"/>
      <c r="DMU935" s="2"/>
      <c r="DMV935" s="2"/>
      <c r="DMW935" s="2"/>
      <c r="DMX935" s="2"/>
      <c r="DMY935" s="2"/>
      <c r="DMZ935" s="2"/>
      <c r="DNA935" s="2"/>
      <c r="DNB935" s="2"/>
      <c r="DNC935" s="2"/>
      <c r="DND935" s="2"/>
      <c r="DNE935" s="2"/>
      <c r="DNF935" s="2"/>
      <c r="DNG935" s="2"/>
      <c r="DNH935" s="2"/>
      <c r="DNI935" s="2"/>
      <c r="DNJ935" s="2"/>
      <c r="DNK935" s="2"/>
      <c r="DNL935" s="2"/>
      <c r="DNM935" s="2"/>
      <c r="DNN935" s="2"/>
      <c r="DNO935" s="2"/>
      <c r="DNP935" s="2"/>
      <c r="DNQ935" s="2"/>
      <c r="DNR935" s="2"/>
      <c r="DNS935" s="2"/>
      <c r="DNT935" s="2"/>
      <c r="DNU935" s="2"/>
      <c r="DNV935" s="2"/>
      <c r="DNW935" s="2"/>
      <c r="DNX935" s="2"/>
      <c r="DNY935" s="2"/>
      <c r="DNZ935" s="2"/>
      <c r="DOA935" s="2"/>
      <c r="DOB935" s="2"/>
      <c r="DOC935" s="2"/>
      <c r="DOD935" s="2"/>
      <c r="DOE935" s="2"/>
      <c r="DOF935" s="2"/>
      <c r="DOG935" s="2"/>
      <c r="DOH935" s="2"/>
      <c r="DOI935" s="2"/>
      <c r="DOJ935" s="2"/>
      <c r="DOK935" s="2"/>
      <c r="DOL935" s="2"/>
      <c r="DOM935" s="2"/>
      <c r="DON935" s="2"/>
      <c r="DOO935" s="2"/>
      <c r="DOP935" s="2"/>
      <c r="DOQ935" s="2"/>
      <c r="DOR935" s="2"/>
      <c r="DOS935" s="2"/>
      <c r="DOT935" s="2"/>
      <c r="DOU935" s="2"/>
      <c r="DOV935" s="2"/>
      <c r="DOW935" s="2"/>
      <c r="DOX935" s="2"/>
      <c r="DOY935" s="2"/>
      <c r="DOZ935" s="2"/>
      <c r="DPA935" s="2"/>
      <c r="DPB935" s="2"/>
      <c r="DPC935" s="2"/>
      <c r="DPD935" s="2"/>
      <c r="DPE935" s="2"/>
      <c r="DPF935" s="2"/>
      <c r="DPG935" s="2"/>
      <c r="DPH935" s="2"/>
      <c r="DPI935" s="2"/>
      <c r="DPJ935" s="2"/>
      <c r="DPK935" s="2"/>
      <c r="DPL935" s="2"/>
      <c r="DPM935" s="2"/>
      <c r="DPN935" s="2"/>
      <c r="DPO935" s="2"/>
      <c r="DPP935" s="2"/>
      <c r="DPQ935" s="2"/>
      <c r="DPR935" s="2"/>
      <c r="DPS935" s="2"/>
      <c r="DPT935" s="2"/>
      <c r="DPU935" s="2"/>
      <c r="DPV935" s="2"/>
      <c r="DPW935" s="2"/>
      <c r="DPX935" s="2"/>
      <c r="DPY935" s="2"/>
      <c r="DPZ935" s="2"/>
      <c r="DQA935" s="2"/>
      <c r="DQB935" s="2"/>
      <c r="DQC935" s="2"/>
      <c r="DQD935" s="2"/>
      <c r="DQE935" s="2"/>
      <c r="DQF935" s="2"/>
      <c r="DQG935" s="2"/>
      <c r="DQH935" s="2"/>
      <c r="DQI935" s="2"/>
      <c r="DQJ935" s="2"/>
      <c r="DQK935" s="2"/>
      <c r="DQL935" s="2"/>
      <c r="DQM935" s="2"/>
      <c r="DQN935" s="2"/>
      <c r="DQO935" s="2"/>
      <c r="DQP935" s="2"/>
      <c r="DQQ935" s="2"/>
      <c r="DQR935" s="2"/>
      <c r="DQS935" s="2"/>
      <c r="DQT935" s="2"/>
      <c r="DQU935" s="2"/>
      <c r="DQV935" s="2"/>
      <c r="DQW935" s="2"/>
      <c r="DQX935" s="2"/>
      <c r="DQY935" s="2"/>
      <c r="DQZ935" s="2"/>
      <c r="DRA935" s="2"/>
      <c r="DRB935" s="2"/>
      <c r="DRC935" s="2"/>
      <c r="DRD935" s="2"/>
      <c r="DRE935" s="2"/>
      <c r="DRF935" s="2"/>
      <c r="DRG935" s="2"/>
      <c r="DRH935" s="2"/>
      <c r="DRI935" s="2"/>
      <c r="DRJ935" s="2"/>
      <c r="DRK935" s="2"/>
      <c r="DRL935" s="2"/>
      <c r="DRM935" s="2"/>
      <c r="DRN935" s="2"/>
      <c r="DRO935" s="2"/>
      <c r="DRP935" s="2"/>
      <c r="DRQ935" s="2"/>
      <c r="DRR935" s="2"/>
      <c r="DRS935" s="2"/>
      <c r="DRT935" s="2"/>
      <c r="DRU935" s="2"/>
      <c r="DRV935" s="2"/>
      <c r="DRW935" s="2"/>
      <c r="DRX935" s="2"/>
      <c r="DRY935" s="2"/>
      <c r="DRZ935" s="2"/>
      <c r="DSA935" s="2"/>
      <c r="DSB935" s="2"/>
      <c r="DSC935" s="2"/>
      <c r="DSD935" s="2"/>
      <c r="DSE935" s="2"/>
      <c r="DSF935" s="2"/>
      <c r="DSG935" s="2"/>
      <c r="DSH935" s="2"/>
      <c r="DSI935" s="2"/>
      <c r="DSJ935" s="2"/>
      <c r="DSK935" s="2"/>
      <c r="DSL935" s="2"/>
      <c r="DSM935" s="2"/>
      <c r="DSN935" s="2"/>
      <c r="DSO935" s="2"/>
      <c r="DSP935" s="2"/>
      <c r="DSQ935" s="2"/>
      <c r="DSR935" s="2"/>
      <c r="DSS935" s="2"/>
      <c r="DST935" s="2"/>
      <c r="DSU935" s="2"/>
      <c r="DSV935" s="2"/>
      <c r="DSW935" s="2"/>
      <c r="DSX935" s="2"/>
      <c r="DSY935" s="2"/>
      <c r="DSZ935" s="2"/>
      <c r="DTA935" s="2"/>
      <c r="DTB935" s="2"/>
      <c r="DTC935" s="2"/>
      <c r="DTD935" s="2"/>
      <c r="DTE935" s="2"/>
      <c r="DTF935" s="2"/>
      <c r="DTG935" s="2"/>
      <c r="DTH935" s="2"/>
      <c r="DTI935" s="2"/>
      <c r="DTJ935" s="2"/>
      <c r="DTK935" s="2"/>
      <c r="DTL935" s="2"/>
      <c r="DTM935" s="2"/>
      <c r="DTN935" s="2"/>
      <c r="DTO935" s="2"/>
      <c r="DTP935" s="2"/>
      <c r="DTQ935" s="2"/>
      <c r="DTR935" s="2"/>
      <c r="DTS935" s="2"/>
      <c r="DTT935" s="2"/>
      <c r="DTU935" s="2"/>
      <c r="DTV935" s="2"/>
      <c r="DTW935" s="2"/>
      <c r="DTX935" s="2"/>
      <c r="DTY935" s="2"/>
      <c r="DTZ935" s="2"/>
      <c r="DUA935" s="2"/>
      <c r="DUB935" s="2"/>
      <c r="DUC935" s="2"/>
      <c r="DUD935" s="2"/>
      <c r="DUE935" s="2"/>
      <c r="DUF935" s="2"/>
      <c r="DUG935" s="2"/>
      <c r="DUH935" s="2"/>
      <c r="DUI935" s="2"/>
      <c r="DUJ935" s="2"/>
      <c r="DUK935" s="2"/>
      <c r="DUL935" s="2"/>
      <c r="DUM935" s="2"/>
      <c r="DUN935" s="2"/>
      <c r="DUO935" s="2"/>
      <c r="DUP935" s="2"/>
      <c r="DUQ935" s="2"/>
      <c r="DUR935" s="2"/>
      <c r="DUS935" s="2"/>
      <c r="DUT935" s="2"/>
      <c r="DUU935" s="2"/>
      <c r="DUV935" s="2"/>
      <c r="DUW935" s="2"/>
      <c r="DUX935" s="2"/>
      <c r="DUY935" s="2"/>
      <c r="DUZ935" s="2"/>
      <c r="DVA935" s="2"/>
      <c r="DVB935" s="2"/>
      <c r="DVC935" s="2"/>
      <c r="DVD935" s="2"/>
      <c r="DVE935" s="2"/>
      <c r="DVF935" s="2"/>
      <c r="DVG935" s="2"/>
      <c r="DVH935" s="2"/>
      <c r="DVI935" s="2"/>
      <c r="DVJ935" s="2"/>
      <c r="DVK935" s="2"/>
      <c r="DVL935" s="2"/>
      <c r="DVM935" s="2"/>
      <c r="DVN935" s="2"/>
      <c r="DVO935" s="2"/>
      <c r="DVP935" s="2"/>
      <c r="DVQ935" s="2"/>
      <c r="DVR935" s="2"/>
      <c r="DVS935" s="2"/>
      <c r="DVT935" s="2"/>
      <c r="DVU935" s="2"/>
      <c r="DVV935" s="2"/>
      <c r="DVW935" s="2"/>
      <c r="DVX935" s="2"/>
      <c r="DVY935" s="2"/>
      <c r="DVZ935" s="2"/>
      <c r="DWA935" s="2"/>
      <c r="DWB935" s="2"/>
      <c r="DWC935" s="2"/>
      <c r="DWD935" s="2"/>
      <c r="DWE935" s="2"/>
      <c r="DWF935" s="2"/>
      <c r="DWG935" s="2"/>
      <c r="DWH935" s="2"/>
      <c r="DWI935" s="2"/>
      <c r="DWJ935" s="2"/>
      <c r="DWK935" s="2"/>
      <c r="DWL935" s="2"/>
      <c r="DWM935" s="2"/>
      <c r="DWN935" s="2"/>
      <c r="DWO935" s="2"/>
      <c r="DWP935" s="2"/>
      <c r="DWQ935" s="2"/>
      <c r="DWR935" s="2"/>
      <c r="DWS935" s="2"/>
      <c r="DWT935" s="2"/>
      <c r="DWU935" s="2"/>
      <c r="DWV935" s="2"/>
      <c r="DWW935" s="2"/>
      <c r="DWX935" s="2"/>
      <c r="DWY935" s="2"/>
      <c r="DWZ935" s="2"/>
      <c r="DXA935" s="2"/>
      <c r="DXB935" s="2"/>
      <c r="DXC935" s="2"/>
      <c r="DXD935" s="2"/>
      <c r="DXE935" s="2"/>
      <c r="DXF935" s="2"/>
      <c r="DXG935" s="2"/>
      <c r="DXH935" s="2"/>
      <c r="DXI935" s="2"/>
      <c r="DXJ935" s="2"/>
      <c r="DXK935" s="2"/>
      <c r="DXL935" s="2"/>
      <c r="DXM935" s="2"/>
      <c r="DXN935" s="2"/>
      <c r="DXO935" s="2"/>
      <c r="DXP935" s="2"/>
      <c r="DXQ935" s="2"/>
      <c r="DXR935" s="2"/>
      <c r="DXS935" s="2"/>
      <c r="DXT935" s="2"/>
      <c r="DXU935" s="2"/>
      <c r="DXV935" s="2"/>
      <c r="DXW935" s="2"/>
      <c r="DXX935" s="2"/>
      <c r="DXY935" s="2"/>
      <c r="DXZ935" s="2"/>
      <c r="DYA935" s="2"/>
      <c r="DYB935" s="2"/>
      <c r="DYC935" s="2"/>
      <c r="DYD935" s="2"/>
      <c r="DYE935" s="2"/>
      <c r="DYF935" s="2"/>
      <c r="DYG935" s="2"/>
      <c r="DYH935" s="2"/>
      <c r="DYI935" s="2"/>
      <c r="DYJ935" s="2"/>
      <c r="DYK935" s="2"/>
      <c r="DYL935" s="2"/>
      <c r="DYM935" s="2"/>
      <c r="DYN935" s="2"/>
      <c r="DYO935" s="2"/>
      <c r="DYP935" s="2"/>
      <c r="DYQ935" s="2"/>
      <c r="DYR935" s="2"/>
      <c r="DYS935" s="2"/>
      <c r="DYT935" s="2"/>
      <c r="DYU935" s="2"/>
      <c r="DYV935" s="2"/>
      <c r="DYW935" s="2"/>
      <c r="DYX935" s="2"/>
      <c r="DYY935" s="2"/>
      <c r="DYZ935" s="2"/>
      <c r="DZA935" s="2"/>
      <c r="DZB935" s="2"/>
      <c r="DZC935" s="2"/>
      <c r="DZD935" s="2"/>
      <c r="DZE935" s="2"/>
      <c r="DZF935" s="2"/>
      <c r="DZG935" s="2"/>
      <c r="DZH935" s="2"/>
      <c r="DZI935" s="2"/>
      <c r="DZJ935" s="2"/>
      <c r="DZK935" s="2"/>
      <c r="DZL935" s="2"/>
      <c r="DZM935" s="2"/>
      <c r="DZN935" s="2"/>
      <c r="DZO935" s="2"/>
      <c r="DZP935" s="2"/>
      <c r="DZQ935" s="2"/>
      <c r="DZR935" s="2"/>
      <c r="DZS935" s="2"/>
      <c r="DZT935" s="2"/>
      <c r="DZU935" s="2"/>
      <c r="DZV935" s="2"/>
      <c r="DZW935" s="2"/>
      <c r="DZX935" s="2"/>
      <c r="DZY935" s="2"/>
      <c r="DZZ935" s="2"/>
      <c r="EAA935" s="2"/>
      <c r="EAB935" s="2"/>
      <c r="EAC935" s="2"/>
      <c r="EAD935" s="2"/>
      <c r="EAE935" s="2"/>
      <c r="EAF935" s="2"/>
      <c r="EAG935" s="2"/>
      <c r="EAH935" s="2"/>
      <c r="EAI935" s="2"/>
      <c r="EAJ935" s="2"/>
      <c r="EAK935" s="2"/>
      <c r="EAL935" s="2"/>
      <c r="EAM935" s="2"/>
      <c r="EAN935" s="2"/>
      <c r="EAO935" s="2"/>
      <c r="EAP935" s="2"/>
      <c r="EAQ935" s="2"/>
      <c r="EAR935" s="2"/>
      <c r="EAS935" s="2"/>
      <c r="EAT935" s="2"/>
      <c r="EAU935" s="2"/>
      <c r="EAV935" s="2"/>
      <c r="EAW935" s="2"/>
      <c r="EAX935" s="2"/>
      <c r="EAY935" s="2"/>
      <c r="EAZ935" s="2"/>
      <c r="EBA935" s="2"/>
      <c r="EBB935" s="2"/>
      <c r="EBC935" s="2"/>
      <c r="EBD935" s="2"/>
      <c r="EBE935" s="2"/>
      <c r="EBF935" s="2"/>
      <c r="EBG935" s="2"/>
      <c r="EBH935" s="2"/>
      <c r="EBI935" s="2"/>
      <c r="EBJ935" s="2"/>
      <c r="EBK935" s="2"/>
      <c r="EBL935" s="2"/>
      <c r="EBM935" s="2"/>
      <c r="EBN935" s="2"/>
      <c r="EBO935" s="2"/>
      <c r="EBP935" s="2"/>
      <c r="EBQ935" s="2"/>
      <c r="EBR935" s="2"/>
      <c r="EBS935" s="2"/>
      <c r="EBT935" s="2"/>
      <c r="EBU935" s="2"/>
      <c r="EBV935" s="2"/>
      <c r="EBW935" s="2"/>
      <c r="EBX935" s="2"/>
      <c r="EBY935" s="2"/>
      <c r="EBZ935" s="2"/>
      <c r="ECA935" s="2"/>
      <c r="ECB935" s="2"/>
      <c r="ECC935" s="2"/>
      <c r="ECD935" s="2"/>
      <c r="ECE935" s="2"/>
      <c r="ECF935" s="2"/>
      <c r="ECG935" s="2"/>
      <c r="ECH935" s="2"/>
      <c r="ECI935" s="2"/>
      <c r="ECJ935" s="2"/>
      <c r="ECK935" s="2"/>
      <c r="ECL935" s="2"/>
      <c r="ECM935" s="2"/>
      <c r="ECN935" s="2"/>
      <c r="ECO935" s="2"/>
      <c r="ECP935" s="2"/>
      <c r="ECQ935" s="2"/>
      <c r="ECR935" s="2"/>
      <c r="ECS935" s="2"/>
      <c r="ECT935" s="2"/>
      <c r="ECU935" s="2"/>
      <c r="ECV935" s="2"/>
      <c r="ECW935" s="2"/>
      <c r="ECX935" s="2"/>
      <c r="ECY935" s="2"/>
      <c r="ECZ935" s="2"/>
      <c r="EDA935" s="2"/>
      <c r="EDB935" s="2"/>
      <c r="EDC935" s="2"/>
      <c r="EDD935" s="2"/>
      <c r="EDE935" s="2"/>
      <c r="EDF935" s="2"/>
      <c r="EDG935" s="2"/>
      <c r="EDH935" s="2"/>
      <c r="EDI935" s="2"/>
      <c r="EDJ935" s="2"/>
      <c r="EDK935" s="2"/>
      <c r="EDL935" s="2"/>
      <c r="EDM935" s="2"/>
      <c r="EDN935" s="2"/>
      <c r="EDO935" s="2"/>
      <c r="EDP935" s="2"/>
      <c r="EDQ935" s="2"/>
      <c r="EDR935" s="2"/>
      <c r="EDS935" s="2"/>
      <c r="EDT935" s="2"/>
      <c r="EDU935" s="2"/>
      <c r="EDV935" s="2"/>
      <c r="EDW935" s="2"/>
      <c r="EDX935" s="2"/>
      <c r="EDY935" s="2"/>
      <c r="EDZ935" s="2"/>
      <c r="EEA935" s="2"/>
      <c r="EEB935" s="2"/>
      <c r="EEC935" s="2"/>
      <c r="EED935" s="2"/>
      <c r="EEE935" s="2"/>
      <c r="EEF935" s="2"/>
      <c r="EEG935" s="2"/>
      <c r="EEH935" s="2"/>
      <c r="EEI935" s="2"/>
      <c r="EEJ935" s="2"/>
      <c r="EEK935" s="2"/>
      <c r="EEL935" s="2"/>
      <c r="EEM935" s="2"/>
      <c r="EEN935" s="2"/>
      <c r="EEO935" s="2"/>
      <c r="EEP935" s="2"/>
      <c r="EEQ935" s="2"/>
      <c r="EER935" s="2"/>
      <c r="EES935" s="2"/>
      <c r="EET935" s="2"/>
      <c r="EEU935" s="2"/>
      <c r="EEV935" s="2"/>
      <c r="EEW935" s="2"/>
      <c r="EEX935" s="2"/>
      <c r="EEY935" s="2"/>
      <c r="EEZ935" s="2"/>
      <c r="EFA935" s="2"/>
      <c r="EFB935" s="2"/>
      <c r="EFC935" s="2"/>
      <c r="EFD935" s="2"/>
      <c r="EFE935" s="2"/>
      <c r="EFF935" s="2"/>
      <c r="EFG935" s="2"/>
      <c r="EFH935" s="2"/>
      <c r="EFI935" s="2"/>
      <c r="EFJ935" s="2"/>
      <c r="EFK935" s="2"/>
      <c r="EFL935" s="2"/>
      <c r="EFM935" s="2"/>
      <c r="EFN935" s="2"/>
      <c r="EFO935" s="2"/>
      <c r="EFP935" s="2"/>
      <c r="EFQ935" s="2"/>
      <c r="EFR935" s="2"/>
      <c r="EFS935" s="2"/>
      <c r="EFT935" s="2"/>
      <c r="EFU935" s="2"/>
      <c r="EFV935" s="2"/>
      <c r="EFW935" s="2"/>
      <c r="EFX935" s="2"/>
      <c r="EFY935" s="2"/>
      <c r="EFZ935" s="2"/>
      <c r="EGA935" s="2"/>
      <c r="EGB935" s="2"/>
      <c r="EGC935" s="2"/>
      <c r="EGD935" s="2"/>
      <c r="EGE935" s="2"/>
      <c r="EGF935" s="2"/>
      <c r="EGG935" s="2"/>
      <c r="EGH935" s="2"/>
      <c r="EGI935" s="2"/>
      <c r="EGJ935" s="2"/>
      <c r="EGK935" s="2"/>
      <c r="EGL935" s="2"/>
      <c r="EGM935" s="2"/>
      <c r="EGN935" s="2"/>
      <c r="EGO935" s="2"/>
      <c r="EGP935" s="2"/>
      <c r="EGQ935" s="2"/>
      <c r="EGR935" s="2"/>
      <c r="EGS935" s="2"/>
      <c r="EGT935" s="2"/>
      <c r="EGU935" s="2"/>
      <c r="EGV935" s="2"/>
      <c r="EGW935" s="2"/>
      <c r="EGX935" s="2"/>
      <c r="EGY935" s="2"/>
      <c r="EGZ935" s="2"/>
      <c r="EHA935" s="2"/>
      <c r="EHB935" s="2"/>
      <c r="EHC935" s="2"/>
      <c r="EHD935" s="2"/>
      <c r="EHE935" s="2"/>
      <c r="EHF935" s="2"/>
      <c r="EHG935" s="2"/>
      <c r="EHH935" s="2"/>
      <c r="EHI935" s="2"/>
      <c r="EHJ935" s="2"/>
      <c r="EHK935" s="2"/>
      <c r="EHL935" s="2"/>
      <c r="EHM935" s="2"/>
      <c r="EHN935" s="2"/>
      <c r="EHO935" s="2"/>
      <c r="EHP935" s="2"/>
      <c r="EHQ935" s="2"/>
      <c r="EHR935" s="2"/>
      <c r="EHS935" s="2"/>
      <c r="EHT935" s="2"/>
      <c r="EHU935" s="2"/>
      <c r="EHV935" s="2"/>
      <c r="EHW935" s="2"/>
      <c r="EHX935" s="2"/>
      <c r="EHY935" s="2"/>
      <c r="EHZ935" s="2"/>
      <c r="EIA935" s="2"/>
      <c r="EIB935" s="2"/>
      <c r="EIC935" s="2"/>
      <c r="EID935" s="2"/>
      <c r="EIE935" s="2"/>
      <c r="EIF935" s="2"/>
      <c r="EIG935" s="2"/>
      <c r="EIH935" s="2"/>
      <c r="EII935" s="2"/>
      <c r="EIJ935" s="2"/>
      <c r="EIK935" s="2"/>
      <c r="EIL935" s="2"/>
      <c r="EIM935" s="2"/>
      <c r="EIN935" s="2"/>
      <c r="EIO935" s="2"/>
      <c r="EIP935" s="2"/>
      <c r="EIQ935" s="2"/>
      <c r="EIR935" s="2"/>
      <c r="EIS935" s="2"/>
      <c r="EIT935" s="2"/>
      <c r="EIU935" s="2"/>
      <c r="EIV935" s="2"/>
      <c r="EIW935" s="2"/>
      <c r="EIX935" s="2"/>
      <c r="EIY935" s="2"/>
      <c r="EIZ935" s="2"/>
      <c r="EJA935" s="2"/>
      <c r="EJB935" s="2"/>
      <c r="EJC935" s="2"/>
      <c r="EJD935" s="2"/>
      <c r="EJE935" s="2"/>
      <c r="EJF935" s="2"/>
      <c r="EJG935" s="2"/>
      <c r="EJH935" s="2"/>
      <c r="EJI935" s="2"/>
      <c r="EJJ935" s="2"/>
      <c r="EJK935" s="2"/>
      <c r="EJL935" s="2"/>
      <c r="EJM935" s="2"/>
      <c r="EJN935" s="2"/>
      <c r="EJO935" s="2"/>
      <c r="EJP935" s="2"/>
      <c r="EJQ935" s="2"/>
      <c r="EJR935" s="2"/>
      <c r="EJS935" s="2"/>
      <c r="EJT935" s="2"/>
      <c r="EJU935" s="2"/>
      <c r="EJV935" s="2"/>
      <c r="EJW935" s="2"/>
      <c r="EJX935" s="2"/>
      <c r="EJY935" s="2"/>
      <c r="EJZ935" s="2"/>
      <c r="EKA935" s="2"/>
      <c r="EKB935" s="2"/>
      <c r="EKC935" s="2"/>
      <c r="EKD935" s="2"/>
      <c r="EKE935" s="2"/>
      <c r="EKF935" s="2"/>
      <c r="EKG935" s="2"/>
      <c r="EKH935" s="2"/>
      <c r="EKI935" s="2"/>
      <c r="EKJ935" s="2"/>
      <c r="EKK935" s="2"/>
      <c r="EKL935" s="2"/>
      <c r="EKM935" s="2"/>
      <c r="EKN935" s="2"/>
      <c r="EKO935" s="2"/>
      <c r="EKP935" s="2"/>
      <c r="EKQ935" s="2"/>
      <c r="EKR935" s="2"/>
      <c r="EKS935" s="2"/>
      <c r="EKT935" s="2"/>
      <c r="EKU935" s="2"/>
      <c r="EKV935" s="2"/>
      <c r="EKW935" s="2"/>
      <c r="EKX935" s="2"/>
      <c r="EKY935" s="2"/>
      <c r="EKZ935" s="2"/>
      <c r="ELA935" s="2"/>
      <c r="ELB935" s="2"/>
      <c r="ELC935" s="2"/>
      <c r="ELD935" s="2"/>
      <c r="ELE935" s="2"/>
      <c r="ELF935" s="2"/>
      <c r="ELG935" s="2"/>
      <c r="ELH935" s="2"/>
      <c r="ELI935" s="2"/>
      <c r="ELJ935" s="2"/>
      <c r="ELK935" s="2"/>
      <c r="ELL935" s="2"/>
      <c r="ELM935" s="2"/>
      <c r="ELN935" s="2"/>
      <c r="ELO935" s="2"/>
      <c r="ELP935" s="2"/>
      <c r="ELQ935" s="2"/>
      <c r="ELR935" s="2"/>
      <c r="ELS935" s="2"/>
      <c r="ELT935" s="2"/>
      <c r="ELU935" s="2"/>
      <c r="ELV935" s="2"/>
      <c r="ELW935" s="2"/>
      <c r="ELX935" s="2"/>
      <c r="ELY935" s="2"/>
      <c r="ELZ935" s="2"/>
      <c r="EMA935" s="2"/>
      <c r="EMB935" s="2"/>
      <c r="EMC935" s="2"/>
      <c r="EMD935" s="2"/>
      <c r="EME935" s="2"/>
      <c r="EMF935" s="2"/>
      <c r="EMG935" s="2"/>
      <c r="EMH935" s="2"/>
      <c r="EMI935" s="2"/>
      <c r="EMJ935" s="2"/>
      <c r="EMK935" s="2"/>
      <c r="EML935" s="2"/>
      <c r="EMM935" s="2"/>
      <c r="EMN935" s="2"/>
      <c r="EMO935" s="2"/>
      <c r="EMP935" s="2"/>
      <c r="EMQ935" s="2"/>
      <c r="EMR935" s="2"/>
      <c r="EMS935" s="2"/>
      <c r="EMT935" s="2"/>
      <c r="EMU935" s="2"/>
      <c r="EMV935" s="2"/>
      <c r="EMW935" s="2"/>
      <c r="EMX935" s="2"/>
      <c r="EMY935" s="2"/>
      <c r="EMZ935" s="2"/>
      <c r="ENA935" s="2"/>
      <c r="ENB935" s="2"/>
      <c r="ENC935" s="2"/>
      <c r="END935" s="2"/>
      <c r="ENE935" s="2"/>
      <c r="ENF935" s="2"/>
      <c r="ENG935" s="2"/>
      <c r="ENH935" s="2"/>
      <c r="ENI935" s="2"/>
      <c r="ENJ935" s="2"/>
      <c r="ENK935" s="2"/>
      <c r="ENL935" s="2"/>
      <c r="ENM935" s="2"/>
      <c r="ENN935" s="2"/>
      <c r="ENO935" s="2"/>
      <c r="ENP935" s="2"/>
      <c r="ENQ935" s="2"/>
      <c r="ENR935" s="2"/>
      <c r="ENS935" s="2"/>
      <c r="ENT935" s="2"/>
      <c r="ENU935" s="2"/>
      <c r="ENV935" s="2"/>
      <c r="ENW935" s="2"/>
      <c r="ENX935" s="2"/>
      <c r="ENY935" s="2"/>
      <c r="ENZ935" s="2"/>
      <c r="EOA935" s="2"/>
      <c r="EOB935" s="2"/>
      <c r="EOC935" s="2"/>
      <c r="EOD935" s="2"/>
      <c r="EOE935" s="2"/>
      <c r="EOF935" s="2"/>
      <c r="EOG935" s="2"/>
      <c r="EOH935" s="2"/>
      <c r="EOI935" s="2"/>
      <c r="EOJ935" s="2"/>
      <c r="EOK935" s="2"/>
      <c r="EOL935" s="2"/>
      <c r="EOM935" s="2"/>
      <c r="EON935" s="2"/>
      <c r="EOO935" s="2"/>
      <c r="EOP935" s="2"/>
      <c r="EOQ935" s="2"/>
      <c r="EOR935" s="2"/>
      <c r="EOS935" s="2"/>
      <c r="EOT935" s="2"/>
      <c r="EOU935" s="2"/>
      <c r="EOV935" s="2"/>
      <c r="EOW935" s="2"/>
      <c r="EOX935" s="2"/>
      <c r="EOY935" s="2"/>
      <c r="EOZ935" s="2"/>
      <c r="EPA935" s="2"/>
      <c r="EPB935" s="2"/>
      <c r="EPC935" s="2"/>
      <c r="EPD935" s="2"/>
      <c r="EPE935" s="2"/>
      <c r="EPF935" s="2"/>
      <c r="EPG935" s="2"/>
      <c r="EPH935" s="2"/>
      <c r="EPI935" s="2"/>
      <c r="EPJ935" s="2"/>
      <c r="EPK935" s="2"/>
      <c r="EPL935" s="2"/>
      <c r="EPM935" s="2"/>
      <c r="EPN935" s="2"/>
      <c r="EPO935" s="2"/>
      <c r="EPP935" s="2"/>
      <c r="EPQ935" s="2"/>
      <c r="EPR935" s="2"/>
      <c r="EPS935" s="2"/>
      <c r="EPT935" s="2"/>
      <c r="EPU935" s="2"/>
      <c r="EPV935" s="2"/>
      <c r="EPW935" s="2"/>
      <c r="EPX935" s="2"/>
      <c r="EPY935" s="2"/>
      <c r="EPZ935" s="2"/>
      <c r="EQA935" s="2"/>
      <c r="EQB935" s="2"/>
      <c r="EQC935" s="2"/>
      <c r="EQD935" s="2"/>
      <c r="EQE935" s="2"/>
      <c r="EQF935" s="2"/>
      <c r="EQG935" s="2"/>
      <c r="EQH935" s="2"/>
      <c r="EQI935" s="2"/>
      <c r="EQJ935" s="2"/>
      <c r="EQK935" s="2"/>
      <c r="EQL935" s="2"/>
      <c r="EQM935" s="2"/>
      <c r="EQN935" s="2"/>
      <c r="EQO935" s="2"/>
      <c r="EQP935" s="2"/>
      <c r="EQQ935" s="2"/>
      <c r="EQR935" s="2"/>
      <c r="EQS935" s="2"/>
      <c r="EQT935" s="2"/>
      <c r="EQU935" s="2"/>
      <c r="EQV935" s="2"/>
      <c r="EQW935" s="2"/>
      <c r="EQX935" s="2"/>
      <c r="EQY935" s="2"/>
      <c r="EQZ935" s="2"/>
      <c r="ERA935" s="2"/>
      <c r="ERB935" s="2"/>
      <c r="ERC935" s="2"/>
      <c r="ERD935" s="2"/>
      <c r="ERE935" s="2"/>
      <c r="ERF935" s="2"/>
      <c r="ERG935" s="2"/>
      <c r="ERH935" s="2"/>
      <c r="ERI935" s="2"/>
      <c r="ERJ935" s="2"/>
      <c r="ERK935" s="2"/>
      <c r="ERL935" s="2"/>
      <c r="ERM935" s="2"/>
      <c r="ERN935" s="2"/>
      <c r="ERO935" s="2"/>
      <c r="ERP935" s="2"/>
      <c r="ERQ935" s="2"/>
      <c r="ERR935" s="2"/>
      <c r="ERS935" s="2"/>
      <c r="ERT935" s="2"/>
      <c r="ERU935" s="2"/>
      <c r="ERV935" s="2"/>
      <c r="ERW935" s="2"/>
      <c r="ERX935" s="2"/>
      <c r="ERY935" s="2"/>
      <c r="ERZ935" s="2"/>
      <c r="ESA935" s="2"/>
      <c r="ESB935" s="2"/>
      <c r="ESC935" s="2"/>
      <c r="ESD935" s="2"/>
      <c r="ESE935" s="2"/>
      <c r="ESF935" s="2"/>
      <c r="ESG935" s="2"/>
      <c r="ESH935" s="2"/>
      <c r="ESI935" s="2"/>
      <c r="ESJ935" s="2"/>
      <c r="ESK935" s="2"/>
      <c r="ESL935" s="2"/>
      <c r="ESM935" s="2"/>
      <c r="ESN935" s="2"/>
      <c r="ESO935" s="2"/>
      <c r="ESP935" s="2"/>
      <c r="ESQ935" s="2"/>
      <c r="ESR935" s="2"/>
      <c r="ESS935" s="2"/>
      <c r="EST935" s="2"/>
      <c r="ESU935" s="2"/>
      <c r="ESV935" s="2"/>
      <c r="ESW935" s="2"/>
      <c r="ESX935" s="2"/>
      <c r="ESY935" s="2"/>
      <c r="ESZ935" s="2"/>
      <c r="ETA935" s="2"/>
      <c r="ETB935" s="2"/>
      <c r="ETC935" s="2"/>
      <c r="ETD935" s="2"/>
      <c r="ETE935" s="2"/>
      <c r="ETF935" s="2"/>
      <c r="ETG935" s="2"/>
      <c r="ETH935" s="2"/>
      <c r="ETI935" s="2"/>
      <c r="ETJ935" s="2"/>
      <c r="ETK935" s="2"/>
      <c r="ETL935" s="2"/>
      <c r="ETM935" s="2"/>
      <c r="ETN935" s="2"/>
      <c r="ETO935" s="2"/>
      <c r="ETP935" s="2"/>
      <c r="ETQ935" s="2"/>
      <c r="ETR935" s="2"/>
      <c r="ETS935" s="2"/>
      <c r="ETT935" s="2"/>
      <c r="ETU935" s="2"/>
      <c r="ETV935" s="2"/>
      <c r="ETW935" s="2"/>
      <c r="ETX935" s="2"/>
      <c r="ETY935" s="2"/>
      <c r="ETZ935" s="2"/>
      <c r="EUA935" s="2"/>
      <c r="EUB935" s="2"/>
      <c r="EUC935" s="2"/>
      <c r="EUD935" s="2"/>
      <c r="EUE935" s="2"/>
      <c r="EUF935" s="2"/>
      <c r="EUG935" s="2"/>
      <c r="EUH935" s="2"/>
      <c r="EUI935" s="2"/>
      <c r="EUJ935" s="2"/>
      <c r="EUK935" s="2"/>
      <c r="EUL935" s="2"/>
      <c r="EUM935" s="2"/>
      <c r="EUN935" s="2"/>
      <c r="EUO935" s="2"/>
      <c r="EUP935" s="2"/>
      <c r="EUQ935" s="2"/>
      <c r="EUR935" s="2"/>
      <c r="EUS935" s="2"/>
      <c r="EUT935" s="2"/>
      <c r="EUU935" s="2"/>
      <c r="EUV935" s="2"/>
      <c r="EUW935" s="2"/>
      <c r="EUX935" s="2"/>
      <c r="EUY935" s="2"/>
      <c r="EUZ935" s="2"/>
      <c r="EVA935" s="2"/>
      <c r="EVB935" s="2"/>
      <c r="EVC935" s="2"/>
      <c r="EVD935" s="2"/>
      <c r="EVE935" s="2"/>
      <c r="EVF935" s="2"/>
      <c r="EVG935" s="2"/>
      <c r="EVH935" s="2"/>
      <c r="EVI935" s="2"/>
      <c r="EVJ935" s="2"/>
      <c r="EVK935" s="2"/>
      <c r="EVL935" s="2"/>
      <c r="EVM935" s="2"/>
      <c r="EVN935" s="2"/>
      <c r="EVO935" s="2"/>
      <c r="EVP935" s="2"/>
      <c r="EVQ935" s="2"/>
      <c r="EVR935" s="2"/>
      <c r="EVS935" s="2"/>
      <c r="EVT935" s="2"/>
      <c r="EVU935" s="2"/>
      <c r="EVV935" s="2"/>
      <c r="EVW935" s="2"/>
      <c r="EVX935" s="2"/>
      <c r="EVY935" s="2"/>
      <c r="EVZ935" s="2"/>
      <c r="EWA935" s="2"/>
      <c r="EWB935" s="2"/>
      <c r="EWC935" s="2"/>
      <c r="EWD935" s="2"/>
      <c r="EWE935" s="2"/>
      <c r="EWF935" s="2"/>
      <c r="EWG935" s="2"/>
      <c r="EWH935" s="2"/>
      <c r="EWI935" s="2"/>
      <c r="EWJ935" s="2"/>
      <c r="EWK935" s="2"/>
      <c r="EWL935" s="2"/>
      <c r="EWM935" s="2"/>
      <c r="EWN935" s="2"/>
      <c r="EWO935" s="2"/>
      <c r="EWP935" s="2"/>
      <c r="EWQ935" s="2"/>
      <c r="EWR935" s="2"/>
      <c r="EWS935" s="2"/>
      <c r="EWT935" s="2"/>
      <c r="EWU935" s="2"/>
      <c r="EWV935" s="2"/>
      <c r="EWW935" s="2"/>
      <c r="EWX935" s="2"/>
      <c r="EWY935" s="2"/>
      <c r="EWZ935" s="2"/>
      <c r="EXA935" s="2"/>
      <c r="EXB935" s="2"/>
      <c r="EXC935" s="2"/>
      <c r="EXD935" s="2"/>
      <c r="EXE935" s="2"/>
      <c r="EXF935" s="2"/>
      <c r="EXG935" s="2"/>
      <c r="EXH935" s="2"/>
      <c r="EXI935" s="2"/>
      <c r="EXJ935" s="2"/>
      <c r="EXK935" s="2"/>
      <c r="EXL935" s="2"/>
      <c r="EXM935" s="2"/>
      <c r="EXN935" s="2"/>
      <c r="EXO935" s="2"/>
      <c r="EXP935" s="2"/>
      <c r="EXQ935" s="2"/>
      <c r="EXR935" s="2"/>
      <c r="EXS935" s="2"/>
      <c r="EXT935" s="2"/>
      <c r="EXU935" s="2"/>
      <c r="EXV935" s="2"/>
      <c r="EXW935" s="2"/>
      <c r="EXX935" s="2"/>
      <c r="EXY935" s="2"/>
      <c r="EXZ935" s="2"/>
      <c r="EYA935" s="2"/>
      <c r="EYB935" s="2"/>
      <c r="EYC935" s="2"/>
      <c r="EYD935" s="2"/>
      <c r="EYE935" s="2"/>
      <c r="EYF935" s="2"/>
      <c r="EYG935" s="2"/>
      <c r="EYH935" s="2"/>
      <c r="EYI935" s="2"/>
      <c r="EYJ935" s="2"/>
      <c r="EYK935" s="2"/>
      <c r="EYL935" s="2"/>
      <c r="EYM935" s="2"/>
      <c r="EYN935" s="2"/>
      <c r="EYO935" s="2"/>
      <c r="EYP935" s="2"/>
      <c r="EYQ935" s="2"/>
      <c r="EYR935" s="2"/>
      <c r="EYS935" s="2"/>
      <c r="EYT935" s="2"/>
      <c r="EYU935" s="2"/>
      <c r="EYV935" s="2"/>
      <c r="EYW935" s="2"/>
      <c r="EYX935" s="2"/>
      <c r="EYY935" s="2"/>
      <c r="EYZ935" s="2"/>
      <c r="EZA935" s="2"/>
      <c r="EZB935" s="2"/>
      <c r="EZC935" s="2"/>
      <c r="EZD935" s="2"/>
      <c r="EZE935" s="2"/>
      <c r="EZF935" s="2"/>
      <c r="EZG935" s="2"/>
      <c r="EZH935" s="2"/>
      <c r="EZI935" s="2"/>
      <c r="EZJ935" s="2"/>
      <c r="EZK935" s="2"/>
      <c r="EZL935" s="2"/>
      <c r="EZM935" s="2"/>
      <c r="EZN935" s="2"/>
      <c r="EZO935" s="2"/>
      <c r="EZP935" s="2"/>
      <c r="EZQ935" s="2"/>
      <c r="EZR935" s="2"/>
      <c r="EZS935" s="2"/>
      <c r="EZT935" s="2"/>
      <c r="EZU935" s="2"/>
      <c r="EZV935" s="2"/>
      <c r="EZW935" s="2"/>
      <c r="EZX935" s="2"/>
      <c r="EZY935" s="2"/>
      <c r="EZZ935" s="2"/>
      <c r="FAA935" s="2"/>
      <c r="FAB935" s="2"/>
      <c r="FAC935" s="2"/>
      <c r="FAD935" s="2"/>
      <c r="FAE935" s="2"/>
      <c r="FAF935" s="2"/>
      <c r="FAG935" s="2"/>
      <c r="FAH935" s="2"/>
      <c r="FAI935" s="2"/>
      <c r="FAJ935" s="2"/>
      <c r="FAK935" s="2"/>
      <c r="FAL935" s="2"/>
      <c r="FAM935" s="2"/>
      <c r="FAN935" s="2"/>
      <c r="FAO935" s="2"/>
      <c r="FAP935" s="2"/>
      <c r="FAQ935" s="2"/>
      <c r="FAR935" s="2"/>
      <c r="FAS935" s="2"/>
      <c r="FAT935" s="2"/>
      <c r="FAU935" s="2"/>
      <c r="FAV935" s="2"/>
      <c r="FAW935" s="2"/>
      <c r="FAX935" s="2"/>
      <c r="FAY935" s="2"/>
      <c r="FAZ935" s="2"/>
      <c r="FBA935" s="2"/>
      <c r="FBB935" s="2"/>
      <c r="FBC935" s="2"/>
      <c r="FBD935" s="2"/>
      <c r="FBE935" s="2"/>
      <c r="FBF935" s="2"/>
      <c r="FBG935" s="2"/>
      <c r="FBH935" s="2"/>
      <c r="FBI935" s="2"/>
      <c r="FBJ935" s="2"/>
      <c r="FBK935" s="2"/>
      <c r="FBL935" s="2"/>
      <c r="FBM935" s="2"/>
      <c r="FBN935" s="2"/>
      <c r="FBO935" s="2"/>
      <c r="FBP935" s="2"/>
      <c r="FBQ935" s="2"/>
      <c r="FBR935" s="2"/>
      <c r="FBS935" s="2"/>
      <c r="FBT935" s="2"/>
      <c r="FBU935" s="2"/>
      <c r="FBV935" s="2"/>
      <c r="FBW935" s="2"/>
      <c r="FBX935" s="2"/>
      <c r="FBY935" s="2"/>
      <c r="FBZ935" s="2"/>
      <c r="FCA935" s="2"/>
      <c r="FCB935" s="2"/>
      <c r="FCC935" s="2"/>
      <c r="FCD935" s="2"/>
      <c r="FCE935" s="2"/>
      <c r="FCF935" s="2"/>
      <c r="FCG935" s="2"/>
      <c r="FCH935" s="2"/>
      <c r="FCI935" s="2"/>
      <c r="FCJ935" s="2"/>
      <c r="FCK935" s="2"/>
      <c r="FCL935" s="2"/>
      <c r="FCM935" s="2"/>
      <c r="FCN935" s="2"/>
      <c r="FCO935" s="2"/>
      <c r="FCP935" s="2"/>
      <c r="FCQ935" s="2"/>
      <c r="FCR935" s="2"/>
      <c r="FCS935" s="2"/>
      <c r="FCT935" s="2"/>
      <c r="FCU935" s="2"/>
      <c r="FCV935" s="2"/>
      <c r="FCW935" s="2"/>
      <c r="FCX935" s="2"/>
      <c r="FCY935" s="2"/>
      <c r="FCZ935" s="2"/>
      <c r="FDA935" s="2"/>
      <c r="FDB935" s="2"/>
      <c r="FDC935" s="2"/>
      <c r="FDD935" s="2"/>
      <c r="FDE935" s="2"/>
      <c r="FDF935" s="2"/>
      <c r="FDG935" s="2"/>
      <c r="FDH935" s="2"/>
      <c r="FDI935" s="2"/>
      <c r="FDJ935" s="2"/>
      <c r="FDK935" s="2"/>
      <c r="FDL935" s="2"/>
      <c r="FDM935" s="2"/>
      <c r="FDN935" s="2"/>
      <c r="FDO935" s="2"/>
      <c r="FDP935" s="2"/>
      <c r="FDQ935" s="2"/>
      <c r="FDR935" s="2"/>
      <c r="FDS935" s="2"/>
      <c r="FDT935" s="2"/>
      <c r="FDU935" s="2"/>
      <c r="FDV935" s="2"/>
      <c r="FDW935" s="2"/>
      <c r="FDX935" s="2"/>
      <c r="FDY935" s="2"/>
      <c r="FDZ935" s="2"/>
      <c r="FEA935" s="2"/>
      <c r="FEB935" s="2"/>
      <c r="FEC935" s="2"/>
      <c r="FED935" s="2"/>
      <c r="FEE935" s="2"/>
      <c r="FEF935" s="2"/>
      <c r="FEG935" s="2"/>
      <c r="FEH935" s="2"/>
      <c r="FEI935" s="2"/>
      <c r="FEJ935" s="2"/>
      <c r="FEK935" s="2"/>
      <c r="FEL935" s="2"/>
      <c r="FEM935" s="2"/>
      <c r="FEN935" s="2"/>
      <c r="FEO935" s="2"/>
      <c r="FEP935" s="2"/>
      <c r="FEQ935" s="2"/>
      <c r="FER935" s="2"/>
      <c r="FES935" s="2"/>
      <c r="FET935" s="2"/>
      <c r="FEU935" s="2"/>
      <c r="FEV935" s="2"/>
      <c r="FEW935" s="2"/>
      <c r="FEX935" s="2"/>
      <c r="FEY935" s="2"/>
      <c r="FEZ935" s="2"/>
      <c r="FFA935" s="2"/>
      <c r="FFB935" s="2"/>
      <c r="FFC935" s="2"/>
      <c r="FFD935" s="2"/>
      <c r="FFE935" s="2"/>
      <c r="FFF935" s="2"/>
      <c r="FFG935" s="2"/>
      <c r="FFH935" s="2"/>
      <c r="FFI935" s="2"/>
      <c r="FFJ935" s="2"/>
      <c r="FFK935" s="2"/>
      <c r="FFL935" s="2"/>
      <c r="FFM935" s="2"/>
      <c r="FFN935" s="2"/>
      <c r="FFO935" s="2"/>
      <c r="FFP935" s="2"/>
      <c r="FFQ935" s="2"/>
      <c r="FFR935" s="2"/>
      <c r="FFS935" s="2"/>
      <c r="FFT935" s="2"/>
      <c r="FFU935" s="2"/>
      <c r="FFV935" s="2"/>
      <c r="FFW935" s="2"/>
      <c r="FFX935" s="2"/>
      <c r="FFY935" s="2"/>
      <c r="FFZ935" s="2"/>
      <c r="FGA935" s="2"/>
      <c r="FGB935" s="2"/>
      <c r="FGC935" s="2"/>
      <c r="FGD935" s="2"/>
      <c r="FGE935" s="2"/>
      <c r="FGF935" s="2"/>
      <c r="FGG935" s="2"/>
      <c r="FGH935" s="2"/>
      <c r="FGI935" s="2"/>
      <c r="FGJ935" s="2"/>
      <c r="FGK935" s="2"/>
      <c r="FGL935" s="2"/>
      <c r="FGM935" s="2"/>
      <c r="FGN935" s="2"/>
      <c r="FGO935" s="2"/>
      <c r="FGP935" s="2"/>
      <c r="FGQ935" s="2"/>
      <c r="FGR935" s="2"/>
      <c r="FGS935" s="2"/>
      <c r="FGT935" s="2"/>
      <c r="FGU935" s="2"/>
      <c r="FGV935" s="2"/>
      <c r="FGW935" s="2"/>
      <c r="FGX935" s="2"/>
      <c r="FGY935" s="2"/>
      <c r="FGZ935" s="2"/>
      <c r="FHA935" s="2"/>
      <c r="FHB935" s="2"/>
      <c r="FHC935" s="2"/>
      <c r="FHD935" s="2"/>
      <c r="FHE935" s="2"/>
      <c r="FHF935" s="2"/>
      <c r="FHG935" s="2"/>
      <c r="FHH935" s="2"/>
      <c r="FHI935" s="2"/>
      <c r="FHJ935" s="2"/>
      <c r="FHK935" s="2"/>
      <c r="FHL935" s="2"/>
      <c r="FHM935" s="2"/>
      <c r="FHN935" s="2"/>
      <c r="FHO935" s="2"/>
      <c r="FHP935" s="2"/>
      <c r="FHQ935" s="2"/>
      <c r="FHR935" s="2"/>
      <c r="FHS935" s="2"/>
      <c r="FHT935" s="2"/>
      <c r="FHU935" s="2"/>
      <c r="FHV935" s="2"/>
      <c r="FHW935" s="2"/>
      <c r="FHX935" s="2"/>
      <c r="FHY935" s="2"/>
      <c r="FHZ935" s="2"/>
      <c r="FIA935" s="2"/>
      <c r="FIB935" s="2"/>
      <c r="FIC935" s="2"/>
      <c r="FID935" s="2"/>
      <c r="FIE935" s="2"/>
      <c r="FIF935" s="2"/>
      <c r="FIG935" s="2"/>
      <c r="FIH935" s="2"/>
      <c r="FII935" s="2"/>
      <c r="FIJ935" s="2"/>
      <c r="FIK935" s="2"/>
      <c r="FIL935" s="2"/>
      <c r="FIM935" s="2"/>
      <c r="FIN935" s="2"/>
      <c r="FIO935" s="2"/>
      <c r="FIP935" s="2"/>
      <c r="FIQ935" s="2"/>
      <c r="FIR935" s="2"/>
      <c r="FIS935" s="2"/>
      <c r="FIT935" s="2"/>
      <c r="FIU935" s="2"/>
      <c r="FIV935" s="2"/>
      <c r="FIW935" s="2"/>
      <c r="FIX935" s="2"/>
      <c r="FIY935" s="2"/>
      <c r="FIZ935" s="2"/>
      <c r="FJA935" s="2"/>
      <c r="FJB935" s="2"/>
      <c r="FJC935" s="2"/>
      <c r="FJD935" s="2"/>
      <c r="FJE935" s="2"/>
      <c r="FJF935" s="2"/>
      <c r="FJG935" s="2"/>
      <c r="FJH935" s="2"/>
      <c r="FJI935" s="2"/>
      <c r="FJJ935" s="2"/>
      <c r="FJK935" s="2"/>
      <c r="FJL935" s="2"/>
      <c r="FJM935" s="2"/>
      <c r="FJN935" s="2"/>
      <c r="FJO935" s="2"/>
      <c r="FJP935" s="2"/>
      <c r="FJQ935" s="2"/>
      <c r="FJR935" s="2"/>
      <c r="FJS935" s="2"/>
      <c r="FJT935" s="2"/>
      <c r="FJU935" s="2"/>
      <c r="FJV935" s="2"/>
      <c r="FJW935" s="2"/>
      <c r="FJX935" s="2"/>
      <c r="FJY935" s="2"/>
      <c r="FJZ935" s="2"/>
      <c r="FKA935" s="2"/>
      <c r="FKB935" s="2"/>
      <c r="FKC935" s="2"/>
      <c r="FKD935" s="2"/>
      <c r="FKE935" s="2"/>
      <c r="FKF935" s="2"/>
      <c r="FKG935" s="2"/>
      <c r="FKH935" s="2"/>
      <c r="FKI935" s="2"/>
      <c r="FKJ935" s="2"/>
      <c r="FKK935" s="2"/>
      <c r="FKL935" s="2"/>
      <c r="FKM935" s="2"/>
      <c r="FKN935" s="2"/>
      <c r="FKO935" s="2"/>
      <c r="FKP935" s="2"/>
      <c r="FKQ935" s="2"/>
      <c r="FKR935" s="2"/>
      <c r="FKS935" s="2"/>
      <c r="FKT935" s="2"/>
      <c r="FKU935" s="2"/>
      <c r="FKV935" s="2"/>
      <c r="FKW935" s="2"/>
      <c r="FKX935" s="2"/>
      <c r="FKY935" s="2"/>
      <c r="FKZ935" s="2"/>
      <c r="FLA935" s="2"/>
      <c r="FLB935" s="2"/>
      <c r="FLC935" s="2"/>
      <c r="FLD935" s="2"/>
      <c r="FLE935" s="2"/>
      <c r="FLF935" s="2"/>
      <c r="FLG935" s="2"/>
      <c r="FLH935" s="2"/>
      <c r="FLI935" s="2"/>
      <c r="FLJ935" s="2"/>
      <c r="FLK935" s="2"/>
      <c r="FLL935" s="2"/>
      <c r="FLM935" s="2"/>
      <c r="FLN935" s="2"/>
      <c r="FLO935" s="2"/>
      <c r="FLP935" s="2"/>
      <c r="FLQ935" s="2"/>
      <c r="FLR935" s="2"/>
      <c r="FLS935" s="2"/>
      <c r="FLT935" s="2"/>
      <c r="FLU935" s="2"/>
      <c r="FLV935" s="2"/>
      <c r="FLW935" s="2"/>
      <c r="FLX935" s="2"/>
      <c r="FLY935" s="2"/>
      <c r="FLZ935" s="2"/>
      <c r="FMA935" s="2"/>
      <c r="FMB935" s="2"/>
      <c r="FMC935" s="2"/>
      <c r="FMD935" s="2"/>
      <c r="FME935" s="2"/>
      <c r="FMF935" s="2"/>
      <c r="FMG935" s="2"/>
      <c r="FMH935" s="2"/>
      <c r="FMI935" s="2"/>
      <c r="FMJ935" s="2"/>
      <c r="FMK935" s="2"/>
      <c r="FML935" s="2"/>
      <c r="FMM935" s="2"/>
      <c r="FMN935" s="2"/>
      <c r="FMO935" s="2"/>
      <c r="FMP935" s="2"/>
      <c r="FMQ935" s="2"/>
      <c r="FMR935" s="2"/>
      <c r="FMS935" s="2"/>
      <c r="FMT935" s="2"/>
      <c r="FMU935" s="2"/>
      <c r="FMV935" s="2"/>
      <c r="FMW935" s="2"/>
      <c r="FMX935" s="2"/>
      <c r="FMY935" s="2"/>
      <c r="FMZ935" s="2"/>
      <c r="FNA935" s="2"/>
      <c r="FNB935" s="2"/>
      <c r="FNC935" s="2"/>
      <c r="FND935" s="2"/>
      <c r="FNE935" s="2"/>
      <c r="FNF935" s="2"/>
      <c r="FNG935" s="2"/>
      <c r="FNH935" s="2"/>
      <c r="FNI935" s="2"/>
      <c r="FNJ935" s="2"/>
      <c r="FNK935" s="2"/>
      <c r="FNL935" s="2"/>
      <c r="FNM935" s="2"/>
      <c r="FNN935" s="2"/>
      <c r="FNO935" s="2"/>
      <c r="FNP935" s="2"/>
      <c r="FNQ935" s="2"/>
      <c r="FNR935" s="2"/>
      <c r="FNS935" s="2"/>
      <c r="FNT935" s="2"/>
      <c r="FNU935" s="2"/>
      <c r="FNV935" s="2"/>
      <c r="FNW935" s="2"/>
      <c r="FNX935" s="2"/>
      <c r="FNY935" s="2"/>
      <c r="FNZ935" s="2"/>
      <c r="FOA935" s="2"/>
      <c r="FOB935" s="2"/>
      <c r="FOC935" s="2"/>
      <c r="FOD935" s="2"/>
      <c r="FOE935" s="2"/>
      <c r="FOF935" s="2"/>
      <c r="FOG935" s="2"/>
      <c r="FOH935" s="2"/>
      <c r="FOI935" s="2"/>
      <c r="FOJ935" s="2"/>
      <c r="FOK935" s="2"/>
      <c r="FOL935" s="2"/>
      <c r="FOM935" s="2"/>
      <c r="FON935" s="2"/>
      <c r="FOO935" s="2"/>
      <c r="FOP935" s="2"/>
      <c r="FOQ935" s="2"/>
      <c r="FOR935" s="2"/>
      <c r="FOS935" s="2"/>
      <c r="FOT935" s="2"/>
      <c r="FOU935" s="2"/>
      <c r="FOV935" s="2"/>
      <c r="FOW935" s="2"/>
      <c r="FOX935" s="2"/>
      <c r="FOY935" s="2"/>
      <c r="FOZ935" s="2"/>
      <c r="FPA935" s="2"/>
      <c r="FPB935" s="2"/>
      <c r="FPC935" s="2"/>
      <c r="FPD935" s="2"/>
      <c r="FPE935" s="2"/>
      <c r="FPF935" s="2"/>
      <c r="FPG935" s="2"/>
      <c r="FPH935" s="2"/>
      <c r="FPI935" s="2"/>
      <c r="FPJ935" s="2"/>
      <c r="FPK935" s="2"/>
      <c r="FPL935" s="2"/>
      <c r="FPM935" s="2"/>
      <c r="FPN935" s="2"/>
      <c r="FPO935" s="2"/>
      <c r="FPP935" s="2"/>
      <c r="FPQ935" s="2"/>
      <c r="FPR935" s="2"/>
      <c r="FPS935" s="2"/>
      <c r="FPT935" s="2"/>
      <c r="FPU935" s="2"/>
      <c r="FPV935" s="2"/>
      <c r="FPW935" s="2"/>
      <c r="FPX935" s="2"/>
      <c r="FPY935" s="2"/>
      <c r="FPZ935" s="2"/>
      <c r="FQA935" s="2"/>
      <c r="FQB935" s="2"/>
      <c r="FQC935" s="2"/>
      <c r="FQD935" s="2"/>
      <c r="FQE935" s="2"/>
      <c r="FQF935" s="2"/>
      <c r="FQG935" s="2"/>
      <c r="FQH935" s="2"/>
      <c r="FQI935" s="2"/>
      <c r="FQJ935" s="2"/>
      <c r="FQK935" s="2"/>
      <c r="FQL935" s="2"/>
      <c r="FQM935" s="2"/>
      <c r="FQN935" s="2"/>
      <c r="FQO935" s="2"/>
      <c r="FQP935" s="2"/>
      <c r="FQQ935" s="2"/>
      <c r="FQR935" s="2"/>
      <c r="FQS935" s="2"/>
      <c r="FQT935" s="2"/>
      <c r="FQU935" s="2"/>
      <c r="FQV935" s="2"/>
      <c r="FQW935" s="2"/>
      <c r="FQX935" s="2"/>
      <c r="FQY935" s="2"/>
      <c r="FQZ935" s="2"/>
      <c r="FRA935" s="2"/>
      <c r="FRB935" s="2"/>
      <c r="FRC935" s="2"/>
      <c r="FRD935" s="2"/>
      <c r="FRE935" s="2"/>
      <c r="FRF935" s="2"/>
      <c r="FRG935" s="2"/>
      <c r="FRH935" s="2"/>
      <c r="FRI935" s="2"/>
      <c r="FRJ935" s="2"/>
      <c r="FRK935" s="2"/>
      <c r="FRL935" s="2"/>
      <c r="FRM935" s="2"/>
      <c r="FRN935" s="2"/>
      <c r="FRO935" s="2"/>
      <c r="FRP935" s="2"/>
      <c r="FRQ935" s="2"/>
      <c r="FRR935" s="2"/>
      <c r="FRS935" s="2"/>
      <c r="FRT935" s="2"/>
      <c r="FRU935" s="2"/>
      <c r="FRV935" s="2"/>
      <c r="FRW935" s="2"/>
      <c r="FRX935" s="2"/>
      <c r="FRY935" s="2"/>
      <c r="FRZ935" s="2"/>
      <c r="FSA935" s="2"/>
      <c r="FSB935" s="2"/>
      <c r="FSC935" s="2"/>
      <c r="FSD935" s="2"/>
      <c r="FSE935" s="2"/>
      <c r="FSF935" s="2"/>
      <c r="FSG935" s="2"/>
      <c r="FSH935" s="2"/>
      <c r="FSI935" s="2"/>
      <c r="FSJ935" s="2"/>
      <c r="FSK935" s="2"/>
      <c r="FSL935" s="2"/>
      <c r="FSM935" s="2"/>
      <c r="FSN935" s="2"/>
      <c r="FSO935" s="2"/>
      <c r="FSP935" s="2"/>
      <c r="FSQ935" s="2"/>
      <c r="FSR935" s="2"/>
      <c r="FSS935" s="2"/>
      <c r="FST935" s="2"/>
      <c r="FSU935" s="2"/>
      <c r="FSV935" s="2"/>
      <c r="FSW935" s="2"/>
      <c r="FSX935" s="2"/>
      <c r="FSY935" s="2"/>
      <c r="FSZ935" s="2"/>
      <c r="FTA935" s="2"/>
      <c r="FTB935" s="2"/>
      <c r="FTC935" s="2"/>
      <c r="FTD935" s="2"/>
      <c r="FTE935" s="2"/>
      <c r="FTF935" s="2"/>
      <c r="FTG935" s="2"/>
      <c r="FTH935" s="2"/>
      <c r="FTI935" s="2"/>
      <c r="FTJ935" s="2"/>
      <c r="FTK935" s="2"/>
      <c r="FTL935" s="2"/>
      <c r="FTM935" s="2"/>
      <c r="FTN935" s="2"/>
      <c r="FTO935" s="2"/>
      <c r="FTP935" s="2"/>
      <c r="FTQ935" s="2"/>
      <c r="FTR935" s="2"/>
      <c r="FTS935" s="2"/>
      <c r="FTT935" s="2"/>
      <c r="FTU935" s="2"/>
      <c r="FTV935" s="2"/>
      <c r="FTW935" s="2"/>
      <c r="FTX935" s="2"/>
      <c r="FTY935" s="2"/>
      <c r="FTZ935" s="2"/>
      <c r="FUA935" s="2"/>
      <c r="FUB935" s="2"/>
      <c r="FUC935" s="2"/>
      <c r="FUD935" s="2"/>
      <c r="FUE935" s="2"/>
      <c r="FUF935" s="2"/>
      <c r="FUG935" s="2"/>
      <c r="FUH935" s="2"/>
      <c r="FUI935" s="2"/>
      <c r="FUJ935" s="2"/>
      <c r="FUK935" s="2"/>
      <c r="FUL935" s="2"/>
      <c r="FUM935" s="2"/>
      <c r="FUN935" s="2"/>
      <c r="FUO935" s="2"/>
      <c r="FUP935" s="2"/>
      <c r="FUQ935" s="2"/>
      <c r="FUR935" s="2"/>
      <c r="FUS935" s="2"/>
      <c r="FUT935" s="2"/>
      <c r="FUU935" s="2"/>
      <c r="FUV935" s="2"/>
      <c r="FUW935" s="2"/>
      <c r="FUX935" s="2"/>
      <c r="FUY935" s="2"/>
      <c r="FUZ935" s="2"/>
      <c r="FVA935" s="2"/>
      <c r="FVB935" s="2"/>
      <c r="FVC935" s="2"/>
      <c r="FVD935" s="2"/>
      <c r="FVE935" s="2"/>
      <c r="FVF935" s="2"/>
      <c r="FVG935" s="2"/>
      <c r="FVH935" s="2"/>
      <c r="FVI935" s="2"/>
      <c r="FVJ935" s="2"/>
      <c r="FVK935" s="2"/>
      <c r="FVL935" s="2"/>
      <c r="FVM935" s="2"/>
      <c r="FVN935" s="2"/>
      <c r="FVO935" s="2"/>
      <c r="FVP935" s="2"/>
      <c r="FVQ935" s="2"/>
      <c r="FVR935" s="2"/>
      <c r="FVS935" s="2"/>
      <c r="FVT935" s="2"/>
      <c r="FVU935" s="2"/>
      <c r="FVV935" s="2"/>
      <c r="FVW935" s="2"/>
      <c r="FVX935" s="2"/>
      <c r="FVY935" s="2"/>
      <c r="FVZ935" s="2"/>
      <c r="FWA935" s="2"/>
      <c r="FWB935" s="2"/>
      <c r="FWC935" s="2"/>
      <c r="FWD935" s="2"/>
      <c r="FWE935" s="2"/>
      <c r="FWF935" s="2"/>
      <c r="FWG935" s="2"/>
      <c r="FWH935" s="2"/>
      <c r="FWI935" s="2"/>
      <c r="FWJ935" s="2"/>
      <c r="FWK935" s="2"/>
      <c r="FWL935" s="2"/>
      <c r="FWM935" s="2"/>
      <c r="FWN935" s="2"/>
      <c r="FWO935" s="2"/>
      <c r="FWP935" s="2"/>
      <c r="FWQ935" s="2"/>
      <c r="FWR935" s="2"/>
      <c r="FWS935" s="2"/>
      <c r="FWT935" s="2"/>
      <c r="FWU935" s="2"/>
      <c r="FWV935" s="2"/>
      <c r="FWW935" s="2"/>
      <c r="FWX935" s="2"/>
      <c r="FWY935" s="2"/>
      <c r="FWZ935" s="2"/>
      <c r="FXA935" s="2"/>
      <c r="FXB935" s="2"/>
      <c r="FXC935" s="2"/>
      <c r="FXD935" s="2"/>
      <c r="FXE935" s="2"/>
      <c r="FXF935" s="2"/>
      <c r="FXG935" s="2"/>
      <c r="FXH935" s="2"/>
      <c r="FXI935" s="2"/>
      <c r="FXJ935" s="2"/>
      <c r="FXK935" s="2"/>
      <c r="FXL935" s="2"/>
      <c r="FXM935" s="2"/>
      <c r="FXN935" s="2"/>
      <c r="FXO935" s="2"/>
      <c r="FXP935" s="2"/>
      <c r="FXQ935" s="2"/>
      <c r="FXR935" s="2"/>
      <c r="FXS935" s="2"/>
      <c r="FXT935" s="2"/>
      <c r="FXU935" s="2"/>
      <c r="FXV935" s="2"/>
      <c r="FXW935" s="2"/>
      <c r="FXX935" s="2"/>
      <c r="FXY935" s="2"/>
      <c r="FXZ935" s="2"/>
      <c r="FYA935" s="2"/>
      <c r="FYB935" s="2"/>
      <c r="FYC935" s="2"/>
      <c r="FYD935" s="2"/>
      <c r="FYE935" s="2"/>
      <c r="FYF935" s="2"/>
      <c r="FYG935" s="2"/>
      <c r="FYH935" s="2"/>
      <c r="FYI935" s="2"/>
      <c r="FYJ935" s="2"/>
      <c r="FYK935" s="2"/>
      <c r="FYL935" s="2"/>
      <c r="FYM935" s="2"/>
      <c r="FYN935" s="2"/>
      <c r="FYO935" s="2"/>
      <c r="FYP935" s="2"/>
      <c r="FYQ935" s="2"/>
      <c r="FYR935" s="2"/>
      <c r="FYS935" s="2"/>
      <c r="FYT935" s="2"/>
      <c r="FYU935" s="2"/>
      <c r="FYV935" s="2"/>
      <c r="FYW935" s="2"/>
      <c r="FYX935" s="2"/>
      <c r="FYY935" s="2"/>
      <c r="FYZ935" s="2"/>
      <c r="FZA935" s="2"/>
      <c r="FZB935" s="2"/>
      <c r="FZC935" s="2"/>
      <c r="FZD935" s="2"/>
      <c r="FZE935" s="2"/>
      <c r="FZF935" s="2"/>
      <c r="FZG935" s="2"/>
      <c r="FZH935" s="2"/>
      <c r="FZI935" s="2"/>
      <c r="FZJ935" s="2"/>
      <c r="FZK935" s="2"/>
      <c r="FZL935" s="2"/>
      <c r="FZM935" s="2"/>
      <c r="FZN935" s="2"/>
      <c r="FZO935" s="2"/>
      <c r="FZP935" s="2"/>
      <c r="FZQ935" s="2"/>
      <c r="FZR935" s="2"/>
      <c r="FZS935" s="2"/>
      <c r="FZT935" s="2"/>
      <c r="FZU935" s="2"/>
      <c r="FZV935" s="2"/>
      <c r="FZW935" s="2"/>
      <c r="FZX935" s="2"/>
      <c r="FZY935" s="2"/>
      <c r="FZZ935" s="2"/>
      <c r="GAA935" s="2"/>
      <c r="GAB935" s="2"/>
      <c r="GAC935" s="2"/>
      <c r="GAD935" s="2"/>
      <c r="GAE935" s="2"/>
      <c r="GAF935" s="2"/>
      <c r="GAG935" s="2"/>
      <c r="GAH935" s="2"/>
      <c r="GAI935" s="2"/>
      <c r="GAJ935" s="2"/>
      <c r="GAK935" s="2"/>
      <c r="GAL935" s="2"/>
      <c r="GAM935" s="2"/>
      <c r="GAN935" s="2"/>
      <c r="GAO935" s="2"/>
      <c r="GAP935" s="2"/>
      <c r="GAQ935" s="2"/>
      <c r="GAR935" s="2"/>
      <c r="GAS935" s="2"/>
      <c r="GAT935" s="2"/>
      <c r="GAU935" s="2"/>
      <c r="GAV935" s="2"/>
      <c r="GAW935" s="2"/>
      <c r="GAX935" s="2"/>
      <c r="GAY935" s="2"/>
      <c r="GAZ935" s="2"/>
      <c r="GBA935" s="2"/>
      <c r="GBB935" s="2"/>
      <c r="GBC935" s="2"/>
      <c r="GBD935" s="2"/>
      <c r="GBE935" s="2"/>
      <c r="GBF935" s="2"/>
      <c r="GBG935" s="2"/>
      <c r="GBH935" s="2"/>
      <c r="GBI935" s="2"/>
      <c r="GBJ935" s="2"/>
      <c r="GBK935" s="2"/>
      <c r="GBL935" s="2"/>
      <c r="GBM935" s="2"/>
      <c r="GBN935" s="2"/>
      <c r="GBO935" s="2"/>
      <c r="GBP935" s="2"/>
      <c r="GBQ935" s="2"/>
      <c r="GBR935" s="2"/>
      <c r="GBS935" s="2"/>
      <c r="GBT935" s="2"/>
      <c r="GBU935" s="2"/>
      <c r="GBV935" s="2"/>
      <c r="GBW935" s="2"/>
      <c r="GBX935" s="2"/>
      <c r="GBY935" s="2"/>
      <c r="GBZ935" s="2"/>
      <c r="GCA935" s="2"/>
      <c r="GCB935" s="2"/>
      <c r="GCC935" s="2"/>
      <c r="GCD935" s="2"/>
      <c r="GCE935" s="2"/>
      <c r="GCF935" s="2"/>
      <c r="GCG935" s="2"/>
      <c r="GCH935" s="2"/>
      <c r="GCI935" s="2"/>
      <c r="GCJ935" s="2"/>
      <c r="GCK935" s="2"/>
      <c r="GCL935" s="2"/>
      <c r="GCM935" s="2"/>
      <c r="GCN935" s="2"/>
      <c r="GCO935" s="2"/>
      <c r="GCP935" s="2"/>
      <c r="GCQ935" s="2"/>
      <c r="GCR935" s="2"/>
      <c r="GCS935" s="2"/>
      <c r="GCT935" s="2"/>
      <c r="GCU935" s="2"/>
      <c r="GCV935" s="2"/>
      <c r="GCW935" s="2"/>
      <c r="GCX935" s="2"/>
      <c r="GCY935" s="2"/>
      <c r="GCZ935" s="2"/>
      <c r="GDA935" s="2"/>
      <c r="GDB935" s="2"/>
      <c r="GDC935" s="2"/>
      <c r="GDD935" s="2"/>
      <c r="GDE935" s="2"/>
      <c r="GDF935" s="2"/>
      <c r="GDG935" s="2"/>
      <c r="GDH935" s="2"/>
      <c r="GDI935" s="2"/>
      <c r="GDJ935" s="2"/>
      <c r="GDK935" s="2"/>
      <c r="GDL935" s="2"/>
      <c r="GDM935" s="2"/>
      <c r="GDN935" s="2"/>
      <c r="GDO935" s="2"/>
      <c r="GDP935" s="2"/>
      <c r="GDQ935" s="2"/>
      <c r="GDR935" s="2"/>
      <c r="GDS935" s="2"/>
      <c r="GDT935" s="2"/>
      <c r="GDU935" s="2"/>
      <c r="GDV935" s="2"/>
      <c r="GDW935" s="2"/>
      <c r="GDX935" s="2"/>
      <c r="GDY935" s="2"/>
      <c r="GDZ935" s="2"/>
      <c r="GEA935" s="2"/>
      <c r="GEB935" s="2"/>
      <c r="GEC935" s="2"/>
      <c r="GED935" s="2"/>
      <c r="GEE935" s="2"/>
      <c r="GEF935" s="2"/>
      <c r="GEG935" s="2"/>
      <c r="GEH935" s="2"/>
      <c r="GEI935" s="2"/>
      <c r="GEJ935" s="2"/>
      <c r="GEK935" s="2"/>
      <c r="GEL935" s="2"/>
      <c r="GEM935" s="2"/>
      <c r="GEN935" s="2"/>
      <c r="GEO935" s="2"/>
      <c r="GEP935" s="2"/>
      <c r="GEQ935" s="2"/>
      <c r="GER935" s="2"/>
      <c r="GES935" s="2"/>
      <c r="GET935" s="2"/>
      <c r="GEU935" s="2"/>
      <c r="GEV935" s="2"/>
      <c r="GEW935" s="2"/>
      <c r="GEX935" s="2"/>
      <c r="GEY935" s="2"/>
      <c r="GEZ935" s="2"/>
      <c r="GFA935" s="2"/>
      <c r="GFB935" s="2"/>
      <c r="GFC935" s="2"/>
      <c r="GFD935" s="2"/>
      <c r="GFE935" s="2"/>
      <c r="GFF935" s="2"/>
      <c r="GFG935" s="2"/>
      <c r="GFH935" s="2"/>
      <c r="GFI935" s="2"/>
      <c r="GFJ935" s="2"/>
      <c r="GFK935" s="2"/>
      <c r="GFL935" s="2"/>
      <c r="GFM935" s="2"/>
      <c r="GFN935" s="2"/>
      <c r="GFO935" s="2"/>
      <c r="GFP935" s="2"/>
      <c r="GFQ935" s="2"/>
      <c r="GFR935" s="2"/>
      <c r="GFS935" s="2"/>
      <c r="GFT935" s="2"/>
      <c r="GFU935" s="2"/>
      <c r="GFV935" s="2"/>
      <c r="GFW935" s="2"/>
      <c r="GFX935" s="2"/>
      <c r="GFY935" s="2"/>
      <c r="GFZ935" s="2"/>
      <c r="GGA935" s="2"/>
      <c r="GGB935" s="2"/>
      <c r="GGC935" s="2"/>
      <c r="GGD935" s="2"/>
      <c r="GGE935" s="2"/>
      <c r="GGF935" s="2"/>
      <c r="GGG935" s="2"/>
      <c r="GGH935" s="2"/>
      <c r="GGI935" s="2"/>
      <c r="GGJ935" s="2"/>
      <c r="GGK935" s="2"/>
      <c r="GGL935" s="2"/>
      <c r="GGM935" s="2"/>
      <c r="GGN935" s="2"/>
      <c r="GGO935" s="2"/>
      <c r="GGP935" s="2"/>
      <c r="GGQ935" s="2"/>
      <c r="GGR935" s="2"/>
      <c r="GGS935" s="2"/>
      <c r="GGT935" s="2"/>
      <c r="GGU935" s="2"/>
      <c r="GGV935" s="2"/>
      <c r="GGW935" s="2"/>
      <c r="GGX935" s="2"/>
      <c r="GGY935" s="2"/>
      <c r="GGZ935" s="2"/>
      <c r="GHA935" s="2"/>
      <c r="GHB935" s="2"/>
      <c r="GHC935" s="2"/>
      <c r="GHD935" s="2"/>
      <c r="GHE935" s="2"/>
      <c r="GHF935" s="2"/>
      <c r="GHG935" s="2"/>
      <c r="GHH935" s="2"/>
      <c r="GHI935" s="2"/>
      <c r="GHJ935" s="2"/>
      <c r="GHK935" s="2"/>
      <c r="GHL935" s="2"/>
      <c r="GHM935" s="2"/>
      <c r="GHN935" s="2"/>
      <c r="GHO935" s="2"/>
      <c r="GHP935" s="2"/>
      <c r="GHQ935" s="2"/>
      <c r="GHR935" s="2"/>
      <c r="GHS935" s="2"/>
      <c r="GHT935" s="2"/>
      <c r="GHU935" s="2"/>
      <c r="GHV935" s="2"/>
      <c r="GHW935" s="2"/>
      <c r="GHX935" s="2"/>
      <c r="GHY935" s="2"/>
      <c r="GHZ935" s="2"/>
      <c r="GIA935" s="2"/>
      <c r="GIB935" s="2"/>
      <c r="GIC935" s="2"/>
      <c r="GID935" s="2"/>
      <c r="GIE935" s="2"/>
      <c r="GIF935" s="2"/>
      <c r="GIG935" s="2"/>
      <c r="GIH935" s="2"/>
      <c r="GII935" s="2"/>
      <c r="GIJ935" s="2"/>
      <c r="GIK935" s="2"/>
      <c r="GIL935" s="2"/>
      <c r="GIM935" s="2"/>
      <c r="GIN935" s="2"/>
      <c r="GIO935" s="2"/>
      <c r="GIP935" s="2"/>
      <c r="GIQ935" s="2"/>
      <c r="GIR935" s="2"/>
      <c r="GIS935" s="2"/>
      <c r="GIT935" s="2"/>
      <c r="GIU935" s="2"/>
      <c r="GIV935" s="2"/>
      <c r="GIW935" s="2"/>
      <c r="GIX935" s="2"/>
      <c r="GIY935" s="2"/>
      <c r="GIZ935" s="2"/>
      <c r="GJA935" s="2"/>
      <c r="GJB935" s="2"/>
      <c r="GJC935" s="2"/>
      <c r="GJD935" s="2"/>
      <c r="GJE935" s="2"/>
      <c r="GJF935" s="2"/>
      <c r="GJG935" s="2"/>
      <c r="GJH935" s="2"/>
      <c r="GJI935" s="2"/>
      <c r="GJJ935" s="2"/>
      <c r="GJK935" s="2"/>
      <c r="GJL935" s="2"/>
      <c r="GJM935" s="2"/>
      <c r="GJN935" s="2"/>
      <c r="GJO935" s="2"/>
      <c r="GJP935" s="2"/>
      <c r="GJQ935" s="2"/>
      <c r="GJR935" s="2"/>
      <c r="GJS935" s="2"/>
      <c r="GJT935" s="2"/>
      <c r="GJU935" s="2"/>
      <c r="GJV935" s="2"/>
      <c r="GJW935" s="2"/>
      <c r="GJX935" s="2"/>
      <c r="GJY935" s="2"/>
      <c r="GJZ935" s="2"/>
      <c r="GKA935" s="2"/>
      <c r="GKB935" s="2"/>
      <c r="GKC935" s="2"/>
      <c r="GKD935" s="2"/>
      <c r="GKE935" s="2"/>
      <c r="GKF935" s="2"/>
      <c r="GKG935" s="2"/>
      <c r="GKH935" s="2"/>
      <c r="GKI935" s="2"/>
      <c r="GKJ935" s="2"/>
      <c r="GKK935" s="2"/>
      <c r="GKL935" s="2"/>
      <c r="GKM935" s="2"/>
      <c r="GKN935" s="2"/>
      <c r="GKO935" s="2"/>
      <c r="GKP935" s="2"/>
      <c r="GKQ935" s="2"/>
      <c r="GKR935" s="2"/>
      <c r="GKS935" s="2"/>
      <c r="GKT935" s="2"/>
      <c r="GKU935" s="2"/>
      <c r="GKV935" s="2"/>
      <c r="GKW935" s="2"/>
      <c r="GKX935" s="2"/>
      <c r="GKY935" s="2"/>
      <c r="GKZ935" s="2"/>
      <c r="GLA935" s="2"/>
      <c r="GLB935" s="2"/>
      <c r="GLC935" s="2"/>
      <c r="GLD935" s="2"/>
      <c r="GLE935" s="2"/>
      <c r="GLF935" s="2"/>
      <c r="GLG935" s="2"/>
      <c r="GLH935" s="2"/>
      <c r="GLI935" s="2"/>
      <c r="GLJ935" s="2"/>
      <c r="GLK935" s="2"/>
      <c r="GLL935" s="2"/>
      <c r="GLM935" s="2"/>
      <c r="GLN935" s="2"/>
      <c r="GLO935" s="2"/>
      <c r="GLP935" s="2"/>
      <c r="GLQ935" s="2"/>
      <c r="GLR935" s="2"/>
      <c r="GLS935" s="2"/>
      <c r="GLT935" s="2"/>
      <c r="GLU935" s="2"/>
      <c r="GLV935" s="2"/>
      <c r="GLW935" s="2"/>
      <c r="GLX935" s="2"/>
      <c r="GLY935" s="2"/>
      <c r="GLZ935" s="2"/>
      <c r="GMA935" s="2"/>
      <c r="GMB935" s="2"/>
      <c r="GMC935" s="2"/>
      <c r="GMD935" s="2"/>
      <c r="GME935" s="2"/>
      <c r="GMF935" s="2"/>
      <c r="GMG935" s="2"/>
      <c r="GMH935" s="2"/>
      <c r="GMI935" s="2"/>
      <c r="GMJ935" s="2"/>
      <c r="GMK935" s="2"/>
      <c r="GML935" s="2"/>
      <c r="GMM935" s="2"/>
      <c r="GMN935" s="2"/>
      <c r="GMO935" s="2"/>
      <c r="GMP935" s="2"/>
      <c r="GMQ935" s="2"/>
      <c r="GMR935" s="2"/>
      <c r="GMS935" s="2"/>
      <c r="GMT935" s="2"/>
      <c r="GMU935" s="2"/>
      <c r="GMV935" s="2"/>
      <c r="GMW935" s="2"/>
      <c r="GMX935" s="2"/>
      <c r="GMY935" s="2"/>
      <c r="GMZ935" s="2"/>
      <c r="GNA935" s="2"/>
      <c r="GNB935" s="2"/>
      <c r="GNC935" s="2"/>
      <c r="GND935" s="2"/>
      <c r="GNE935" s="2"/>
      <c r="GNF935" s="2"/>
      <c r="GNG935" s="2"/>
      <c r="GNH935" s="2"/>
      <c r="GNI935" s="2"/>
      <c r="GNJ935" s="2"/>
      <c r="GNK935" s="2"/>
      <c r="GNL935" s="2"/>
      <c r="GNM935" s="2"/>
      <c r="GNN935" s="2"/>
      <c r="GNO935" s="2"/>
      <c r="GNP935" s="2"/>
      <c r="GNQ935" s="2"/>
      <c r="GNR935" s="2"/>
      <c r="GNS935" s="2"/>
      <c r="GNT935" s="2"/>
      <c r="GNU935" s="2"/>
      <c r="GNV935" s="2"/>
      <c r="GNW935" s="2"/>
      <c r="GNX935" s="2"/>
      <c r="GNY935" s="2"/>
      <c r="GNZ935" s="2"/>
      <c r="GOA935" s="2"/>
      <c r="GOB935" s="2"/>
      <c r="GOC935" s="2"/>
      <c r="GOD935" s="2"/>
      <c r="GOE935" s="2"/>
      <c r="GOF935" s="2"/>
      <c r="GOG935" s="2"/>
      <c r="GOH935" s="2"/>
      <c r="GOI935" s="2"/>
      <c r="GOJ935" s="2"/>
      <c r="GOK935" s="2"/>
      <c r="GOL935" s="2"/>
      <c r="GOM935" s="2"/>
      <c r="GON935" s="2"/>
      <c r="GOO935" s="2"/>
      <c r="GOP935" s="2"/>
      <c r="GOQ935" s="2"/>
      <c r="GOR935" s="2"/>
      <c r="GOS935" s="2"/>
      <c r="GOT935" s="2"/>
      <c r="GOU935" s="2"/>
      <c r="GOV935" s="2"/>
      <c r="GOW935" s="2"/>
      <c r="GOX935" s="2"/>
      <c r="GOY935" s="2"/>
      <c r="GOZ935" s="2"/>
      <c r="GPA935" s="2"/>
      <c r="GPB935" s="2"/>
      <c r="GPC935" s="2"/>
      <c r="GPD935" s="2"/>
      <c r="GPE935" s="2"/>
      <c r="GPF935" s="2"/>
      <c r="GPG935" s="2"/>
      <c r="GPH935" s="2"/>
      <c r="GPI935" s="2"/>
      <c r="GPJ935" s="2"/>
      <c r="GPK935" s="2"/>
      <c r="GPL935" s="2"/>
      <c r="GPM935" s="2"/>
      <c r="GPN935" s="2"/>
      <c r="GPO935" s="2"/>
      <c r="GPP935" s="2"/>
      <c r="GPQ935" s="2"/>
      <c r="GPR935" s="2"/>
      <c r="GPS935" s="2"/>
      <c r="GPT935" s="2"/>
      <c r="GPU935" s="2"/>
      <c r="GPV935" s="2"/>
      <c r="GPW935" s="2"/>
      <c r="GPX935" s="2"/>
      <c r="GPY935" s="2"/>
      <c r="GPZ935" s="2"/>
      <c r="GQA935" s="2"/>
      <c r="GQB935" s="2"/>
      <c r="GQC935" s="2"/>
      <c r="GQD935" s="2"/>
      <c r="GQE935" s="2"/>
      <c r="GQF935" s="2"/>
      <c r="GQG935" s="2"/>
      <c r="GQH935" s="2"/>
      <c r="GQI935" s="2"/>
      <c r="GQJ935" s="2"/>
      <c r="GQK935" s="2"/>
      <c r="GQL935" s="2"/>
      <c r="GQM935" s="2"/>
      <c r="GQN935" s="2"/>
      <c r="GQO935" s="2"/>
      <c r="GQP935" s="2"/>
      <c r="GQQ935" s="2"/>
      <c r="GQR935" s="2"/>
      <c r="GQS935" s="2"/>
      <c r="GQT935" s="2"/>
      <c r="GQU935" s="2"/>
      <c r="GQV935" s="2"/>
      <c r="GQW935" s="2"/>
      <c r="GQX935" s="2"/>
      <c r="GQY935" s="2"/>
      <c r="GQZ935" s="2"/>
      <c r="GRA935" s="2"/>
      <c r="GRB935" s="2"/>
      <c r="GRC935" s="2"/>
      <c r="GRD935" s="2"/>
      <c r="GRE935" s="2"/>
      <c r="GRF935" s="2"/>
      <c r="GRG935" s="2"/>
      <c r="GRH935" s="2"/>
      <c r="GRI935" s="2"/>
      <c r="GRJ935" s="2"/>
      <c r="GRK935" s="2"/>
      <c r="GRL935" s="2"/>
      <c r="GRM935" s="2"/>
      <c r="GRN935" s="2"/>
      <c r="GRO935" s="2"/>
      <c r="GRP935" s="2"/>
      <c r="GRQ935" s="2"/>
      <c r="GRR935" s="2"/>
      <c r="GRS935" s="2"/>
      <c r="GRT935" s="2"/>
      <c r="GRU935" s="2"/>
      <c r="GRV935" s="2"/>
      <c r="GRW935" s="2"/>
      <c r="GRX935" s="2"/>
      <c r="GRY935" s="2"/>
      <c r="GRZ935" s="2"/>
      <c r="GSA935" s="2"/>
      <c r="GSB935" s="2"/>
      <c r="GSC935" s="2"/>
      <c r="GSD935" s="2"/>
      <c r="GSE935" s="2"/>
      <c r="GSF935" s="2"/>
      <c r="GSG935" s="2"/>
      <c r="GSH935" s="2"/>
      <c r="GSI935" s="2"/>
      <c r="GSJ935" s="2"/>
      <c r="GSK935" s="2"/>
      <c r="GSL935" s="2"/>
      <c r="GSM935" s="2"/>
      <c r="GSN935" s="2"/>
      <c r="GSO935" s="2"/>
      <c r="GSP935" s="2"/>
      <c r="GSQ935" s="2"/>
      <c r="GSR935" s="2"/>
      <c r="GSS935" s="2"/>
      <c r="GST935" s="2"/>
      <c r="GSU935" s="2"/>
      <c r="GSV935" s="2"/>
      <c r="GSW935" s="2"/>
      <c r="GSX935" s="2"/>
      <c r="GSY935" s="2"/>
      <c r="GSZ935" s="2"/>
      <c r="GTA935" s="2"/>
      <c r="GTB935" s="2"/>
      <c r="GTC935" s="2"/>
      <c r="GTD935" s="2"/>
      <c r="GTE935" s="2"/>
      <c r="GTF935" s="2"/>
      <c r="GTG935" s="2"/>
      <c r="GTH935" s="2"/>
      <c r="GTI935" s="2"/>
      <c r="GTJ935" s="2"/>
      <c r="GTK935" s="2"/>
      <c r="GTL935" s="2"/>
      <c r="GTM935" s="2"/>
      <c r="GTN935" s="2"/>
      <c r="GTO935" s="2"/>
      <c r="GTP935" s="2"/>
      <c r="GTQ935" s="2"/>
      <c r="GTR935" s="2"/>
      <c r="GTS935" s="2"/>
      <c r="GTT935" s="2"/>
      <c r="GTU935" s="2"/>
      <c r="GTV935" s="2"/>
      <c r="GTW935" s="2"/>
      <c r="GTX935" s="2"/>
      <c r="GTY935" s="2"/>
      <c r="GTZ935" s="2"/>
      <c r="GUA935" s="2"/>
      <c r="GUB935" s="2"/>
      <c r="GUC935" s="2"/>
      <c r="GUD935" s="2"/>
      <c r="GUE935" s="2"/>
      <c r="GUF935" s="2"/>
      <c r="GUG935" s="2"/>
      <c r="GUH935" s="2"/>
      <c r="GUI935" s="2"/>
      <c r="GUJ935" s="2"/>
      <c r="GUK935" s="2"/>
      <c r="GUL935" s="2"/>
      <c r="GUM935" s="2"/>
      <c r="GUN935" s="2"/>
      <c r="GUO935" s="2"/>
      <c r="GUP935" s="2"/>
      <c r="GUQ935" s="2"/>
      <c r="GUR935" s="2"/>
      <c r="GUS935" s="2"/>
      <c r="GUT935" s="2"/>
      <c r="GUU935" s="2"/>
      <c r="GUV935" s="2"/>
      <c r="GUW935" s="2"/>
      <c r="GUX935" s="2"/>
      <c r="GUY935" s="2"/>
      <c r="GUZ935" s="2"/>
      <c r="GVA935" s="2"/>
      <c r="GVB935" s="2"/>
      <c r="GVC935" s="2"/>
      <c r="GVD935" s="2"/>
      <c r="GVE935" s="2"/>
      <c r="GVF935" s="2"/>
      <c r="GVG935" s="2"/>
      <c r="GVH935" s="2"/>
      <c r="GVI935" s="2"/>
      <c r="GVJ935" s="2"/>
      <c r="GVK935" s="2"/>
      <c r="GVL935" s="2"/>
      <c r="GVM935" s="2"/>
      <c r="GVN935" s="2"/>
      <c r="GVO935" s="2"/>
      <c r="GVP935" s="2"/>
      <c r="GVQ935" s="2"/>
      <c r="GVR935" s="2"/>
      <c r="GVS935" s="2"/>
      <c r="GVT935" s="2"/>
      <c r="GVU935" s="2"/>
      <c r="GVV935" s="2"/>
      <c r="GVW935" s="2"/>
      <c r="GVX935" s="2"/>
      <c r="GVY935" s="2"/>
      <c r="GVZ935" s="2"/>
      <c r="GWA935" s="2"/>
      <c r="GWB935" s="2"/>
      <c r="GWC935" s="2"/>
      <c r="GWD935" s="2"/>
      <c r="GWE935" s="2"/>
      <c r="GWF935" s="2"/>
      <c r="GWG935" s="2"/>
      <c r="GWH935" s="2"/>
      <c r="GWI935" s="2"/>
      <c r="GWJ935" s="2"/>
      <c r="GWK935" s="2"/>
      <c r="GWL935" s="2"/>
      <c r="GWM935" s="2"/>
      <c r="GWN935" s="2"/>
      <c r="GWO935" s="2"/>
      <c r="GWP935" s="2"/>
      <c r="GWQ935" s="2"/>
      <c r="GWR935" s="2"/>
      <c r="GWS935" s="2"/>
      <c r="GWT935" s="2"/>
      <c r="GWU935" s="2"/>
      <c r="GWV935" s="2"/>
      <c r="GWW935" s="2"/>
      <c r="GWX935" s="2"/>
      <c r="GWY935" s="2"/>
      <c r="GWZ935" s="2"/>
      <c r="GXA935" s="2"/>
      <c r="GXB935" s="2"/>
      <c r="GXC935" s="2"/>
      <c r="GXD935" s="2"/>
      <c r="GXE935" s="2"/>
      <c r="GXF935" s="2"/>
      <c r="GXG935" s="2"/>
      <c r="GXH935" s="2"/>
      <c r="GXI935" s="2"/>
      <c r="GXJ935" s="2"/>
      <c r="GXK935" s="2"/>
      <c r="GXL935" s="2"/>
      <c r="GXM935" s="2"/>
      <c r="GXN935" s="2"/>
      <c r="GXO935" s="2"/>
      <c r="GXP935" s="2"/>
      <c r="GXQ935" s="2"/>
      <c r="GXR935" s="2"/>
      <c r="GXS935" s="2"/>
      <c r="GXT935" s="2"/>
      <c r="GXU935" s="2"/>
      <c r="GXV935" s="2"/>
      <c r="GXW935" s="2"/>
      <c r="GXX935" s="2"/>
      <c r="GXY935" s="2"/>
      <c r="GXZ935" s="2"/>
      <c r="GYA935" s="2"/>
      <c r="GYB935" s="2"/>
      <c r="GYC935" s="2"/>
      <c r="GYD935" s="2"/>
      <c r="GYE935" s="2"/>
      <c r="GYF935" s="2"/>
      <c r="GYG935" s="2"/>
      <c r="GYH935" s="2"/>
      <c r="GYI935" s="2"/>
      <c r="GYJ935" s="2"/>
      <c r="GYK935" s="2"/>
      <c r="GYL935" s="2"/>
      <c r="GYM935" s="2"/>
      <c r="GYN935" s="2"/>
      <c r="GYO935" s="2"/>
      <c r="GYP935" s="2"/>
      <c r="GYQ935" s="2"/>
      <c r="GYR935" s="2"/>
      <c r="GYS935" s="2"/>
      <c r="GYT935" s="2"/>
      <c r="GYU935" s="2"/>
      <c r="GYV935" s="2"/>
      <c r="GYW935" s="2"/>
      <c r="GYX935" s="2"/>
      <c r="GYY935" s="2"/>
      <c r="GYZ935" s="2"/>
      <c r="GZA935" s="2"/>
      <c r="GZB935" s="2"/>
      <c r="GZC935" s="2"/>
      <c r="GZD935" s="2"/>
      <c r="GZE935" s="2"/>
      <c r="GZF935" s="2"/>
      <c r="GZG935" s="2"/>
      <c r="GZH935" s="2"/>
      <c r="GZI935" s="2"/>
      <c r="GZJ935" s="2"/>
      <c r="GZK935" s="2"/>
      <c r="GZL935" s="2"/>
      <c r="GZM935" s="2"/>
      <c r="GZN935" s="2"/>
      <c r="GZO935" s="2"/>
      <c r="GZP935" s="2"/>
      <c r="GZQ935" s="2"/>
      <c r="GZR935" s="2"/>
      <c r="GZS935" s="2"/>
      <c r="GZT935" s="2"/>
      <c r="GZU935" s="2"/>
      <c r="GZV935" s="2"/>
      <c r="GZW935" s="2"/>
      <c r="GZX935" s="2"/>
      <c r="GZY935" s="2"/>
      <c r="GZZ935" s="2"/>
      <c r="HAA935" s="2"/>
      <c r="HAB935" s="2"/>
      <c r="HAC935" s="2"/>
      <c r="HAD935" s="2"/>
      <c r="HAE935" s="2"/>
      <c r="HAF935" s="2"/>
      <c r="HAG935" s="2"/>
      <c r="HAH935" s="2"/>
      <c r="HAI935" s="2"/>
      <c r="HAJ935" s="2"/>
      <c r="HAK935" s="2"/>
      <c r="HAL935" s="2"/>
      <c r="HAM935" s="2"/>
      <c r="HAN935" s="2"/>
      <c r="HAO935" s="2"/>
      <c r="HAP935" s="2"/>
      <c r="HAQ935" s="2"/>
      <c r="HAR935" s="2"/>
      <c r="HAS935" s="2"/>
      <c r="HAT935" s="2"/>
      <c r="HAU935" s="2"/>
      <c r="HAV935" s="2"/>
      <c r="HAW935" s="2"/>
      <c r="HAX935" s="2"/>
      <c r="HAY935" s="2"/>
      <c r="HAZ935" s="2"/>
      <c r="HBA935" s="2"/>
      <c r="HBB935" s="2"/>
      <c r="HBC935" s="2"/>
      <c r="HBD935" s="2"/>
      <c r="HBE935" s="2"/>
      <c r="HBF935" s="2"/>
      <c r="HBG935" s="2"/>
      <c r="HBH935" s="2"/>
      <c r="HBI935" s="2"/>
      <c r="HBJ935" s="2"/>
      <c r="HBK935" s="2"/>
      <c r="HBL935" s="2"/>
      <c r="HBM935" s="2"/>
      <c r="HBN935" s="2"/>
      <c r="HBO935" s="2"/>
      <c r="HBP935" s="2"/>
      <c r="HBQ935" s="2"/>
      <c r="HBR935" s="2"/>
      <c r="HBS935" s="2"/>
      <c r="HBT935" s="2"/>
      <c r="HBU935" s="2"/>
      <c r="HBV935" s="2"/>
      <c r="HBW935" s="2"/>
      <c r="HBX935" s="2"/>
      <c r="HBY935" s="2"/>
      <c r="HBZ935" s="2"/>
      <c r="HCA935" s="2"/>
      <c r="HCB935" s="2"/>
      <c r="HCC935" s="2"/>
      <c r="HCD935" s="2"/>
      <c r="HCE935" s="2"/>
      <c r="HCF935" s="2"/>
      <c r="HCG935" s="2"/>
      <c r="HCH935" s="2"/>
      <c r="HCI935" s="2"/>
      <c r="HCJ935" s="2"/>
      <c r="HCK935" s="2"/>
      <c r="HCL935" s="2"/>
      <c r="HCM935" s="2"/>
      <c r="HCN935" s="2"/>
      <c r="HCO935" s="2"/>
      <c r="HCP935" s="2"/>
      <c r="HCQ935" s="2"/>
      <c r="HCR935" s="2"/>
      <c r="HCS935" s="2"/>
      <c r="HCT935" s="2"/>
      <c r="HCU935" s="2"/>
      <c r="HCV935" s="2"/>
      <c r="HCW935" s="2"/>
      <c r="HCX935" s="2"/>
      <c r="HCY935" s="2"/>
      <c r="HCZ935" s="2"/>
      <c r="HDA935" s="2"/>
      <c r="HDB935" s="2"/>
      <c r="HDC935" s="2"/>
      <c r="HDD935" s="2"/>
      <c r="HDE935" s="2"/>
      <c r="HDF935" s="2"/>
      <c r="HDG935" s="2"/>
      <c r="HDH935" s="2"/>
      <c r="HDI935" s="2"/>
      <c r="HDJ935" s="2"/>
      <c r="HDK935" s="2"/>
      <c r="HDL935" s="2"/>
      <c r="HDM935" s="2"/>
      <c r="HDN935" s="2"/>
      <c r="HDO935" s="2"/>
      <c r="HDP935" s="2"/>
      <c r="HDQ935" s="2"/>
      <c r="HDR935" s="2"/>
      <c r="HDS935" s="2"/>
      <c r="HDT935" s="2"/>
      <c r="HDU935" s="2"/>
      <c r="HDV935" s="2"/>
      <c r="HDW935" s="2"/>
      <c r="HDX935" s="2"/>
      <c r="HDY935" s="2"/>
      <c r="HDZ935" s="2"/>
      <c r="HEA935" s="2"/>
      <c r="HEB935" s="2"/>
      <c r="HEC935" s="2"/>
      <c r="HED935" s="2"/>
      <c r="HEE935" s="2"/>
      <c r="HEF935" s="2"/>
      <c r="HEG935" s="2"/>
      <c r="HEH935" s="2"/>
      <c r="HEI935" s="2"/>
      <c r="HEJ935" s="2"/>
      <c r="HEK935" s="2"/>
      <c r="HEL935" s="2"/>
      <c r="HEM935" s="2"/>
      <c r="HEN935" s="2"/>
      <c r="HEO935" s="2"/>
      <c r="HEP935" s="2"/>
      <c r="HEQ935" s="2"/>
      <c r="HER935" s="2"/>
      <c r="HES935" s="2"/>
      <c r="HET935" s="2"/>
      <c r="HEU935" s="2"/>
      <c r="HEV935" s="2"/>
      <c r="HEW935" s="2"/>
      <c r="HEX935" s="2"/>
      <c r="HEY935" s="2"/>
      <c r="HEZ935" s="2"/>
      <c r="HFA935" s="2"/>
      <c r="HFB935" s="2"/>
      <c r="HFC935" s="2"/>
      <c r="HFD935" s="2"/>
      <c r="HFE935" s="2"/>
      <c r="HFF935" s="2"/>
      <c r="HFG935" s="2"/>
      <c r="HFH935" s="2"/>
      <c r="HFI935" s="2"/>
      <c r="HFJ935" s="2"/>
      <c r="HFK935" s="2"/>
      <c r="HFL935" s="2"/>
      <c r="HFM935" s="2"/>
      <c r="HFN935" s="2"/>
      <c r="HFO935" s="2"/>
      <c r="HFP935" s="2"/>
      <c r="HFQ935" s="2"/>
      <c r="HFR935" s="2"/>
      <c r="HFS935" s="2"/>
      <c r="HFT935" s="2"/>
      <c r="HFU935" s="2"/>
      <c r="HFV935" s="2"/>
      <c r="HFW935" s="2"/>
      <c r="HFX935" s="2"/>
      <c r="HFY935" s="2"/>
      <c r="HFZ935" s="2"/>
      <c r="HGA935" s="2"/>
      <c r="HGB935" s="2"/>
      <c r="HGC935" s="2"/>
      <c r="HGD935" s="2"/>
      <c r="HGE935" s="2"/>
      <c r="HGF935" s="2"/>
      <c r="HGG935" s="2"/>
      <c r="HGH935" s="2"/>
      <c r="HGI935" s="2"/>
      <c r="HGJ935" s="2"/>
      <c r="HGK935" s="2"/>
      <c r="HGL935" s="2"/>
      <c r="HGM935" s="2"/>
      <c r="HGN935" s="2"/>
      <c r="HGO935" s="2"/>
      <c r="HGP935" s="2"/>
      <c r="HGQ935" s="2"/>
      <c r="HGR935" s="2"/>
      <c r="HGS935" s="2"/>
      <c r="HGT935" s="2"/>
      <c r="HGU935" s="2"/>
      <c r="HGV935" s="2"/>
      <c r="HGW935" s="2"/>
      <c r="HGX935" s="2"/>
      <c r="HGY935" s="2"/>
      <c r="HGZ935" s="2"/>
      <c r="HHA935" s="2"/>
      <c r="HHB935" s="2"/>
      <c r="HHC935" s="2"/>
      <c r="HHD935" s="2"/>
      <c r="HHE935" s="2"/>
      <c r="HHF935" s="2"/>
      <c r="HHG935" s="2"/>
      <c r="HHH935" s="2"/>
      <c r="HHI935" s="2"/>
      <c r="HHJ935" s="2"/>
      <c r="HHK935" s="2"/>
      <c r="HHL935" s="2"/>
      <c r="HHM935" s="2"/>
      <c r="HHN935" s="2"/>
      <c r="HHO935" s="2"/>
      <c r="HHP935" s="2"/>
      <c r="HHQ935" s="2"/>
      <c r="HHR935" s="2"/>
      <c r="HHS935" s="2"/>
      <c r="HHT935" s="2"/>
      <c r="HHU935" s="2"/>
      <c r="HHV935" s="2"/>
      <c r="HHW935" s="2"/>
      <c r="HHX935" s="2"/>
      <c r="HHY935" s="2"/>
      <c r="HHZ935" s="2"/>
      <c r="HIA935" s="2"/>
      <c r="HIB935" s="2"/>
      <c r="HIC935" s="2"/>
      <c r="HID935" s="2"/>
      <c r="HIE935" s="2"/>
      <c r="HIF935" s="2"/>
      <c r="HIG935" s="2"/>
      <c r="HIH935" s="2"/>
      <c r="HII935" s="2"/>
      <c r="HIJ935" s="2"/>
      <c r="HIK935" s="2"/>
      <c r="HIL935" s="2"/>
      <c r="HIM935" s="2"/>
      <c r="HIN935" s="2"/>
      <c r="HIO935" s="2"/>
      <c r="HIP935" s="2"/>
      <c r="HIQ935" s="2"/>
      <c r="HIR935" s="2"/>
      <c r="HIS935" s="2"/>
      <c r="HIT935" s="2"/>
      <c r="HIU935" s="2"/>
      <c r="HIV935" s="2"/>
      <c r="HIW935" s="2"/>
      <c r="HIX935" s="2"/>
      <c r="HIY935" s="2"/>
      <c r="HIZ935" s="2"/>
      <c r="HJA935" s="2"/>
      <c r="HJB935" s="2"/>
      <c r="HJC935" s="2"/>
      <c r="HJD935" s="2"/>
      <c r="HJE935" s="2"/>
      <c r="HJF935" s="2"/>
      <c r="HJG935" s="2"/>
      <c r="HJH935" s="2"/>
      <c r="HJI935" s="2"/>
      <c r="HJJ935" s="2"/>
      <c r="HJK935" s="2"/>
      <c r="HJL935" s="2"/>
      <c r="HJM935" s="2"/>
      <c r="HJN935" s="2"/>
      <c r="HJO935" s="2"/>
      <c r="HJP935" s="2"/>
      <c r="HJQ935" s="2"/>
      <c r="HJR935" s="2"/>
      <c r="HJS935" s="2"/>
      <c r="HJT935" s="2"/>
      <c r="HJU935" s="2"/>
      <c r="HJV935" s="2"/>
      <c r="HJW935" s="2"/>
      <c r="HJX935" s="2"/>
      <c r="HJY935" s="2"/>
      <c r="HJZ935" s="2"/>
      <c r="HKA935" s="2"/>
      <c r="HKB935" s="2"/>
      <c r="HKC935" s="2"/>
      <c r="HKD935" s="2"/>
      <c r="HKE935" s="2"/>
      <c r="HKF935" s="2"/>
      <c r="HKG935" s="2"/>
      <c r="HKH935" s="2"/>
      <c r="HKI935" s="2"/>
      <c r="HKJ935" s="2"/>
      <c r="HKK935" s="2"/>
      <c r="HKL935" s="2"/>
      <c r="HKM935" s="2"/>
      <c r="HKN935" s="2"/>
      <c r="HKO935" s="2"/>
      <c r="HKP935" s="2"/>
      <c r="HKQ935" s="2"/>
      <c r="HKR935" s="2"/>
      <c r="HKS935" s="2"/>
      <c r="HKT935" s="2"/>
      <c r="HKU935" s="2"/>
      <c r="HKV935" s="2"/>
      <c r="HKW935" s="2"/>
      <c r="HKX935" s="2"/>
      <c r="HKY935" s="2"/>
      <c r="HKZ935" s="2"/>
      <c r="HLA935" s="2"/>
      <c r="HLB935" s="2"/>
      <c r="HLC935" s="2"/>
      <c r="HLD935" s="2"/>
      <c r="HLE935" s="2"/>
      <c r="HLF935" s="2"/>
      <c r="HLG935" s="2"/>
      <c r="HLH935" s="2"/>
      <c r="HLI935" s="2"/>
      <c r="HLJ935" s="2"/>
      <c r="HLK935" s="2"/>
      <c r="HLL935" s="2"/>
      <c r="HLM935" s="2"/>
      <c r="HLN935" s="2"/>
      <c r="HLO935" s="2"/>
      <c r="HLP935" s="2"/>
      <c r="HLQ935" s="2"/>
      <c r="HLR935" s="2"/>
      <c r="HLS935" s="2"/>
      <c r="HLT935" s="2"/>
      <c r="HLU935" s="2"/>
      <c r="HLV935" s="2"/>
      <c r="HLW935" s="2"/>
      <c r="HLX935" s="2"/>
      <c r="HLY935" s="2"/>
      <c r="HLZ935" s="2"/>
      <c r="HMA935" s="2"/>
      <c r="HMB935" s="2"/>
      <c r="HMC935" s="2"/>
      <c r="HMD935" s="2"/>
      <c r="HME935" s="2"/>
      <c r="HMF935" s="2"/>
      <c r="HMG935" s="2"/>
      <c r="HMH935" s="2"/>
      <c r="HMI935" s="2"/>
      <c r="HMJ935" s="2"/>
      <c r="HMK935" s="2"/>
      <c r="HML935" s="2"/>
      <c r="HMM935" s="2"/>
      <c r="HMN935" s="2"/>
      <c r="HMO935" s="2"/>
      <c r="HMP935" s="2"/>
      <c r="HMQ935" s="2"/>
      <c r="HMR935" s="2"/>
      <c r="HMS935" s="2"/>
      <c r="HMT935" s="2"/>
      <c r="HMU935" s="2"/>
      <c r="HMV935" s="2"/>
      <c r="HMW935" s="2"/>
      <c r="HMX935" s="2"/>
      <c r="HMY935" s="2"/>
      <c r="HMZ935" s="2"/>
      <c r="HNA935" s="2"/>
      <c r="HNB935" s="2"/>
      <c r="HNC935" s="2"/>
      <c r="HND935" s="2"/>
      <c r="HNE935" s="2"/>
      <c r="HNF935" s="2"/>
      <c r="HNG935" s="2"/>
      <c r="HNH935" s="2"/>
      <c r="HNI935" s="2"/>
      <c r="HNJ935" s="2"/>
      <c r="HNK935" s="2"/>
      <c r="HNL935" s="2"/>
      <c r="HNM935" s="2"/>
      <c r="HNN935" s="2"/>
      <c r="HNO935" s="2"/>
      <c r="HNP935" s="2"/>
      <c r="HNQ935" s="2"/>
      <c r="HNR935" s="2"/>
      <c r="HNS935" s="2"/>
      <c r="HNT935" s="2"/>
      <c r="HNU935" s="2"/>
      <c r="HNV935" s="2"/>
      <c r="HNW935" s="2"/>
      <c r="HNX935" s="2"/>
      <c r="HNY935" s="2"/>
      <c r="HNZ935" s="2"/>
      <c r="HOA935" s="2"/>
      <c r="HOB935" s="2"/>
      <c r="HOC935" s="2"/>
      <c r="HOD935" s="2"/>
      <c r="HOE935" s="2"/>
      <c r="HOF935" s="2"/>
      <c r="HOG935" s="2"/>
      <c r="HOH935" s="2"/>
      <c r="HOI935" s="2"/>
      <c r="HOJ935" s="2"/>
      <c r="HOK935" s="2"/>
      <c r="HOL935" s="2"/>
      <c r="HOM935" s="2"/>
      <c r="HON935" s="2"/>
      <c r="HOO935" s="2"/>
      <c r="HOP935" s="2"/>
      <c r="HOQ935" s="2"/>
      <c r="HOR935" s="2"/>
      <c r="HOS935" s="2"/>
      <c r="HOT935" s="2"/>
      <c r="HOU935" s="2"/>
      <c r="HOV935" s="2"/>
      <c r="HOW935" s="2"/>
      <c r="HOX935" s="2"/>
      <c r="HOY935" s="2"/>
      <c r="HOZ935" s="2"/>
      <c r="HPA935" s="2"/>
      <c r="HPB935" s="2"/>
      <c r="HPC935" s="2"/>
      <c r="HPD935" s="2"/>
      <c r="HPE935" s="2"/>
      <c r="HPF935" s="2"/>
      <c r="HPG935" s="2"/>
      <c r="HPH935" s="2"/>
      <c r="HPI935" s="2"/>
      <c r="HPJ935" s="2"/>
      <c r="HPK935" s="2"/>
      <c r="HPL935" s="2"/>
      <c r="HPM935" s="2"/>
      <c r="HPN935" s="2"/>
      <c r="HPO935" s="2"/>
      <c r="HPP935" s="2"/>
      <c r="HPQ935" s="2"/>
      <c r="HPR935" s="2"/>
      <c r="HPS935" s="2"/>
      <c r="HPT935" s="2"/>
      <c r="HPU935" s="2"/>
      <c r="HPV935" s="2"/>
      <c r="HPW935" s="2"/>
      <c r="HPX935" s="2"/>
      <c r="HPY935" s="2"/>
      <c r="HPZ935" s="2"/>
      <c r="HQA935" s="2"/>
      <c r="HQB935" s="2"/>
      <c r="HQC935" s="2"/>
      <c r="HQD935" s="2"/>
      <c r="HQE935" s="2"/>
      <c r="HQF935" s="2"/>
      <c r="HQG935" s="2"/>
      <c r="HQH935" s="2"/>
      <c r="HQI935" s="2"/>
      <c r="HQJ935" s="2"/>
      <c r="HQK935" s="2"/>
      <c r="HQL935" s="2"/>
      <c r="HQM935" s="2"/>
      <c r="HQN935" s="2"/>
      <c r="HQO935" s="2"/>
      <c r="HQP935" s="2"/>
      <c r="HQQ935" s="2"/>
      <c r="HQR935" s="2"/>
      <c r="HQS935" s="2"/>
      <c r="HQT935" s="2"/>
      <c r="HQU935" s="2"/>
      <c r="HQV935" s="2"/>
      <c r="HQW935" s="2"/>
      <c r="HQX935" s="2"/>
      <c r="HQY935" s="2"/>
      <c r="HQZ935" s="2"/>
      <c r="HRA935" s="2"/>
      <c r="HRB935" s="2"/>
      <c r="HRC935" s="2"/>
      <c r="HRD935" s="2"/>
      <c r="HRE935" s="2"/>
      <c r="HRF935" s="2"/>
      <c r="HRG935" s="2"/>
      <c r="HRH935" s="2"/>
      <c r="HRI935" s="2"/>
      <c r="HRJ935" s="2"/>
      <c r="HRK935" s="2"/>
      <c r="HRL935" s="2"/>
      <c r="HRM935" s="2"/>
      <c r="HRN935" s="2"/>
      <c r="HRO935" s="2"/>
      <c r="HRP935" s="2"/>
      <c r="HRQ935" s="2"/>
      <c r="HRR935" s="2"/>
      <c r="HRS935" s="2"/>
      <c r="HRT935" s="2"/>
      <c r="HRU935" s="2"/>
      <c r="HRV935" s="2"/>
      <c r="HRW935" s="2"/>
      <c r="HRX935" s="2"/>
      <c r="HRY935" s="2"/>
      <c r="HRZ935" s="2"/>
      <c r="HSA935" s="2"/>
      <c r="HSB935" s="2"/>
      <c r="HSC935" s="2"/>
      <c r="HSD935" s="2"/>
      <c r="HSE935" s="2"/>
      <c r="HSF935" s="2"/>
      <c r="HSG935" s="2"/>
      <c r="HSH935" s="2"/>
      <c r="HSI935" s="2"/>
      <c r="HSJ935" s="2"/>
      <c r="HSK935" s="2"/>
      <c r="HSL935" s="2"/>
      <c r="HSM935" s="2"/>
      <c r="HSN935" s="2"/>
      <c r="HSO935" s="2"/>
      <c r="HSP935" s="2"/>
      <c r="HSQ935" s="2"/>
      <c r="HSR935" s="2"/>
      <c r="HSS935" s="2"/>
      <c r="HST935" s="2"/>
      <c r="HSU935" s="2"/>
      <c r="HSV935" s="2"/>
      <c r="HSW935" s="2"/>
      <c r="HSX935" s="2"/>
      <c r="HSY935" s="2"/>
      <c r="HSZ935" s="2"/>
      <c r="HTA935" s="2"/>
      <c r="HTB935" s="2"/>
      <c r="HTC935" s="2"/>
      <c r="HTD935" s="2"/>
      <c r="HTE935" s="2"/>
      <c r="HTF935" s="2"/>
      <c r="HTG935" s="2"/>
      <c r="HTH935" s="2"/>
      <c r="HTI935" s="2"/>
      <c r="HTJ935" s="2"/>
      <c r="HTK935" s="2"/>
      <c r="HTL935" s="2"/>
      <c r="HTM935" s="2"/>
      <c r="HTN935" s="2"/>
      <c r="HTO935" s="2"/>
      <c r="HTP935" s="2"/>
      <c r="HTQ935" s="2"/>
      <c r="HTR935" s="2"/>
      <c r="HTS935" s="2"/>
      <c r="HTT935" s="2"/>
      <c r="HTU935" s="2"/>
      <c r="HTV935" s="2"/>
      <c r="HTW935" s="2"/>
      <c r="HTX935" s="2"/>
      <c r="HTY935" s="2"/>
      <c r="HTZ935" s="2"/>
      <c r="HUA935" s="2"/>
      <c r="HUB935" s="2"/>
      <c r="HUC935" s="2"/>
      <c r="HUD935" s="2"/>
      <c r="HUE935" s="2"/>
      <c r="HUF935" s="2"/>
      <c r="HUG935" s="2"/>
      <c r="HUH935" s="2"/>
      <c r="HUI935" s="2"/>
      <c r="HUJ935" s="2"/>
      <c r="HUK935" s="2"/>
      <c r="HUL935" s="2"/>
      <c r="HUM935" s="2"/>
      <c r="HUN935" s="2"/>
      <c r="HUO935" s="2"/>
      <c r="HUP935" s="2"/>
      <c r="HUQ935" s="2"/>
      <c r="HUR935" s="2"/>
      <c r="HUS935" s="2"/>
      <c r="HUT935" s="2"/>
      <c r="HUU935" s="2"/>
      <c r="HUV935" s="2"/>
      <c r="HUW935" s="2"/>
      <c r="HUX935" s="2"/>
      <c r="HUY935" s="2"/>
      <c r="HUZ935" s="2"/>
      <c r="HVA935" s="2"/>
      <c r="HVB935" s="2"/>
      <c r="HVC935" s="2"/>
      <c r="HVD935" s="2"/>
      <c r="HVE935" s="2"/>
      <c r="HVF935" s="2"/>
      <c r="HVG935" s="2"/>
      <c r="HVH935" s="2"/>
      <c r="HVI935" s="2"/>
      <c r="HVJ935" s="2"/>
      <c r="HVK935" s="2"/>
      <c r="HVL935" s="2"/>
      <c r="HVM935" s="2"/>
      <c r="HVN935" s="2"/>
      <c r="HVO935" s="2"/>
      <c r="HVP935" s="2"/>
      <c r="HVQ935" s="2"/>
      <c r="HVR935" s="2"/>
      <c r="HVS935" s="2"/>
      <c r="HVT935" s="2"/>
      <c r="HVU935" s="2"/>
      <c r="HVV935" s="2"/>
      <c r="HVW935" s="2"/>
      <c r="HVX935" s="2"/>
      <c r="HVY935" s="2"/>
      <c r="HVZ935" s="2"/>
      <c r="HWA935" s="2"/>
      <c r="HWB935" s="2"/>
      <c r="HWC935" s="2"/>
      <c r="HWD935" s="2"/>
      <c r="HWE935" s="2"/>
      <c r="HWF935" s="2"/>
      <c r="HWG935" s="2"/>
      <c r="HWH935" s="2"/>
      <c r="HWI935" s="2"/>
      <c r="HWJ935" s="2"/>
      <c r="HWK935" s="2"/>
      <c r="HWL935" s="2"/>
      <c r="HWM935" s="2"/>
      <c r="HWN935" s="2"/>
      <c r="HWO935" s="2"/>
      <c r="HWP935" s="2"/>
      <c r="HWQ935" s="2"/>
      <c r="HWR935" s="2"/>
      <c r="HWS935" s="2"/>
      <c r="HWT935" s="2"/>
      <c r="HWU935" s="2"/>
      <c r="HWV935" s="2"/>
      <c r="HWW935" s="2"/>
      <c r="HWX935" s="2"/>
      <c r="HWY935" s="2"/>
      <c r="HWZ935" s="2"/>
      <c r="HXA935" s="2"/>
      <c r="HXB935" s="2"/>
      <c r="HXC935" s="2"/>
      <c r="HXD935" s="2"/>
      <c r="HXE935" s="2"/>
      <c r="HXF935" s="2"/>
      <c r="HXG935" s="2"/>
      <c r="HXH935" s="2"/>
      <c r="HXI935" s="2"/>
      <c r="HXJ935" s="2"/>
      <c r="HXK935" s="2"/>
      <c r="HXL935" s="2"/>
      <c r="HXM935" s="2"/>
      <c r="HXN935" s="2"/>
      <c r="HXO935" s="2"/>
      <c r="HXP935" s="2"/>
      <c r="HXQ935" s="2"/>
      <c r="HXR935" s="2"/>
      <c r="HXS935" s="2"/>
      <c r="HXT935" s="2"/>
      <c r="HXU935" s="2"/>
      <c r="HXV935" s="2"/>
      <c r="HXW935" s="2"/>
      <c r="HXX935" s="2"/>
      <c r="HXY935" s="2"/>
      <c r="HXZ935" s="2"/>
      <c r="HYA935" s="2"/>
      <c r="HYB935" s="2"/>
      <c r="HYC935" s="2"/>
      <c r="HYD935" s="2"/>
      <c r="HYE935" s="2"/>
      <c r="HYF935" s="2"/>
      <c r="HYG935" s="2"/>
      <c r="HYH935" s="2"/>
      <c r="HYI935" s="2"/>
      <c r="HYJ935" s="2"/>
      <c r="HYK935" s="2"/>
      <c r="HYL935" s="2"/>
      <c r="HYM935" s="2"/>
      <c r="HYN935" s="2"/>
      <c r="HYO935" s="2"/>
      <c r="HYP935" s="2"/>
      <c r="HYQ935" s="2"/>
      <c r="HYR935" s="2"/>
      <c r="HYS935" s="2"/>
      <c r="HYT935" s="2"/>
      <c r="HYU935" s="2"/>
      <c r="HYV935" s="2"/>
      <c r="HYW935" s="2"/>
      <c r="HYX935" s="2"/>
      <c r="HYY935" s="2"/>
      <c r="HYZ935" s="2"/>
      <c r="HZA935" s="2"/>
      <c r="HZB935" s="2"/>
      <c r="HZC935" s="2"/>
      <c r="HZD935" s="2"/>
      <c r="HZE935" s="2"/>
      <c r="HZF935" s="2"/>
      <c r="HZG935" s="2"/>
      <c r="HZH935" s="2"/>
      <c r="HZI935" s="2"/>
      <c r="HZJ935" s="2"/>
      <c r="HZK935" s="2"/>
      <c r="HZL935" s="2"/>
      <c r="HZM935" s="2"/>
      <c r="HZN935" s="2"/>
      <c r="HZO935" s="2"/>
      <c r="HZP935" s="2"/>
      <c r="HZQ935" s="2"/>
      <c r="HZR935" s="2"/>
      <c r="HZS935" s="2"/>
      <c r="HZT935" s="2"/>
      <c r="HZU935" s="2"/>
      <c r="HZV935" s="2"/>
      <c r="HZW935" s="2"/>
      <c r="HZX935" s="2"/>
      <c r="HZY935" s="2"/>
      <c r="HZZ935" s="2"/>
      <c r="IAA935" s="2"/>
      <c r="IAB935" s="2"/>
      <c r="IAC935" s="2"/>
      <c r="IAD935" s="2"/>
      <c r="IAE935" s="2"/>
      <c r="IAF935" s="2"/>
      <c r="IAG935" s="2"/>
      <c r="IAH935" s="2"/>
      <c r="IAI935" s="2"/>
      <c r="IAJ935" s="2"/>
      <c r="IAK935" s="2"/>
      <c r="IAL935" s="2"/>
      <c r="IAM935" s="2"/>
      <c r="IAN935" s="2"/>
      <c r="IAO935" s="2"/>
      <c r="IAP935" s="2"/>
      <c r="IAQ935" s="2"/>
      <c r="IAR935" s="2"/>
      <c r="IAS935" s="2"/>
      <c r="IAT935" s="2"/>
      <c r="IAU935" s="2"/>
      <c r="IAV935" s="2"/>
      <c r="IAW935" s="2"/>
      <c r="IAX935" s="2"/>
      <c r="IAY935" s="2"/>
      <c r="IAZ935" s="2"/>
      <c r="IBA935" s="2"/>
      <c r="IBB935" s="2"/>
      <c r="IBC935" s="2"/>
      <c r="IBD935" s="2"/>
      <c r="IBE935" s="2"/>
      <c r="IBF935" s="2"/>
      <c r="IBG935" s="2"/>
      <c r="IBH935" s="2"/>
      <c r="IBI935" s="2"/>
      <c r="IBJ935" s="2"/>
      <c r="IBK935" s="2"/>
      <c r="IBL935" s="2"/>
      <c r="IBM935" s="2"/>
      <c r="IBN935" s="2"/>
      <c r="IBO935" s="2"/>
      <c r="IBP935" s="2"/>
      <c r="IBQ935" s="2"/>
      <c r="IBR935" s="2"/>
      <c r="IBS935" s="2"/>
      <c r="IBT935" s="2"/>
      <c r="IBU935" s="2"/>
      <c r="IBV935" s="2"/>
      <c r="IBW935" s="2"/>
      <c r="IBX935" s="2"/>
      <c r="IBY935" s="2"/>
      <c r="IBZ935" s="2"/>
      <c r="ICA935" s="2"/>
      <c r="ICB935" s="2"/>
      <c r="ICC935" s="2"/>
      <c r="ICD935" s="2"/>
      <c r="ICE935" s="2"/>
      <c r="ICF935" s="2"/>
      <c r="ICG935" s="2"/>
      <c r="ICH935" s="2"/>
      <c r="ICI935" s="2"/>
      <c r="ICJ935" s="2"/>
      <c r="ICK935" s="2"/>
      <c r="ICL935" s="2"/>
      <c r="ICM935" s="2"/>
      <c r="ICN935" s="2"/>
      <c r="ICO935" s="2"/>
      <c r="ICP935" s="2"/>
      <c r="ICQ935" s="2"/>
      <c r="ICR935" s="2"/>
      <c r="ICS935" s="2"/>
      <c r="ICT935" s="2"/>
      <c r="ICU935" s="2"/>
      <c r="ICV935" s="2"/>
      <c r="ICW935" s="2"/>
      <c r="ICX935" s="2"/>
      <c r="ICY935" s="2"/>
      <c r="ICZ935" s="2"/>
      <c r="IDA935" s="2"/>
      <c r="IDB935" s="2"/>
      <c r="IDC935" s="2"/>
      <c r="IDD935" s="2"/>
      <c r="IDE935" s="2"/>
      <c r="IDF935" s="2"/>
      <c r="IDG935" s="2"/>
      <c r="IDH935" s="2"/>
      <c r="IDI935" s="2"/>
      <c r="IDJ935" s="2"/>
      <c r="IDK935" s="2"/>
      <c r="IDL935" s="2"/>
      <c r="IDM935" s="2"/>
      <c r="IDN935" s="2"/>
      <c r="IDO935" s="2"/>
      <c r="IDP935" s="2"/>
      <c r="IDQ935" s="2"/>
      <c r="IDR935" s="2"/>
      <c r="IDS935" s="2"/>
      <c r="IDT935" s="2"/>
      <c r="IDU935" s="2"/>
      <c r="IDV935" s="2"/>
      <c r="IDW935" s="2"/>
      <c r="IDX935" s="2"/>
      <c r="IDY935" s="2"/>
      <c r="IDZ935" s="2"/>
      <c r="IEA935" s="2"/>
      <c r="IEB935" s="2"/>
      <c r="IEC935" s="2"/>
      <c r="IED935" s="2"/>
      <c r="IEE935" s="2"/>
      <c r="IEF935" s="2"/>
      <c r="IEG935" s="2"/>
      <c r="IEH935" s="2"/>
      <c r="IEI935" s="2"/>
      <c r="IEJ935" s="2"/>
      <c r="IEK935" s="2"/>
      <c r="IEL935" s="2"/>
      <c r="IEM935" s="2"/>
      <c r="IEN935" s="2"/>
      <c r="IEO935" s="2"/>
      <c r="IEP935" s="2"/>
      <c r="IEQ935" s="2"/>
      <c r="IER935" s="2"/>
      <c r="IES935" s="2"/>
      <c r="IET935" s="2"/>
      <c r="IEU935" s="2"/>
      <c r="IEV935" s="2"/>
      <c r="IEW935" s="2"/>
      <c r="IEX935" s="2"/>
      <c r="IEY935" s="2"/>
      <c r="IEZ935" s="2"/>
      <c r="IFA935" s="2"/>
      <c r="IFB935" s="2"/>
      <c r="IFC935" s="2"/>
      <c r="IFD935" s="2"/>
      <c r="IFE935" s="2"/>
      <c r="IFF935" s="2"/>
      <c r="IFG935" s="2"/>
      <c r="IFH935" s="2"/>
      <c r="IFI935" s="2"/>
      <c r="IFJ935" s="2"/>
      <c r="IFK935" s="2"/>
      <c r="IFL935" s="2"/>
      <c r="IFM935" s="2"/>
      <c r="IFN935" s="2"/>
      <c r="IFO935" s="2"/>
      <c r="IFP935" s="2"/>
      <c r="IFQ935" s="2"/>
      <c r="IFR935" s="2"/>
      <c r="IFS935" s="2"/>
      <c r="IFT935" s="2"/>
      <c r="IFU935" s="2"/>
      <c r="IFV935" s="2"/>
      <c r="IFW935" s="2"/>
      <c r="IFX935" s="2"/>
      <c r="IFY935" s="2"/>
      <c r="IFZ935" s="2"/>
      <c r="IGA935" s="2"/>
      <c r="IGB935" s="2"/>
      <c r="IGC935" s="2"/>
      <c r="IGD935" s="2"/>
      <c r="IGE935" s="2"/>
      <c r="IGF935" s="2"/>
      <c r="IGG935" s="2"/>
      <c r="IGH935" s="2"/>
      <c r="IGI935" s="2"/>
      <c r="IGJ935" s="2"/>
      <c r="IGK935" s="2"/>
      <c r="IGL935" s="2"/>
      <c r="IGM935" s="2"/>
      <c r="IGN935" s="2"/>
      <c r="IGO935" s="2"/>
      <c r="IGP935" s="2"/>
      <c r="IGQ935" s="2"/>
      <c r="IGR935" s="2"/>
      <c r="IGS935" s="2"/>
      <c r="IGT935" s="2"/>
      <c r="IGU935" s="2"/>
      <c r="IGV935" s="2"/>
      <c r="IGW935" s="2"/>
      <c r="IGX935" s="2"/>
      <c r="IGY935" s="2"/>
      <c r="IGZ935" s="2"/>
      <c r="IHA935" s="2"/>
      <c r="IHB935" s="2"/>
      <c r="IHC935" s="2"/>
      <c r="IHD935" s="2"/>
      <c r="IHE935" s="2"/>
      <c r="IHF935" s="2"/>
      <c r="IHG935" s="2"/>
      <c r="IHH935" s="2"/>
      <c r="IHI935" s="2"/>
      <c r="IHJ935" s="2"/>
      <c r="IHK935" s="2"/>
      <c r="IHL935" s="2"/>
      <c r="IHM935" s="2"/>
      <c r="IHN935" s="2"/>
      <c r="IHO935" s="2"/>
      <c r="IHP935" s="2"/>
      <c r="IHQ935" s="2"/>
      <c r="IHR935" s="2"/>
      <c r="IHS935" s="2"/>
      <c r="IHT935" s="2"/>
      <c r="IHU935" s="2"/>
      <c r="IHV935" s="2"/>
      <c r="IHW935" s="2"/>
      <c r="IHX935" s="2"/>
      <c r="IHY935" s="2"/>
      <c r="IHZ935" s="2"/>
      <c r="IIA935" s="2"/>
      <c r="IIB935" s="2"/>
      <c r="IIC935" s="2"/>
      <c r="IID935" s="2"/>
      <c r="IIE935" s="2"/>
      <c r="IIF935" s="2"/>
      <c r="IIG935" s="2"/>
      <c r="IIH935" s="2"/>
      <c r="III935" s="2"/>
      <c r="IIJ935" s="2"/>
      <c r="IIK935" s="2"/>
      <c r="IIL935" s="2"/>
      <c r="IIM935" s="2"/>
      <c r="IIN935" s="2"/>
      <c r="IIO935" s="2"/>
      <c r="IIP935" s="2"/>
      <c r="IIQ935" s="2"/>
      <c r="IIR935" s="2"/>
      <c r="IIS935" s="2"/>
      <c r="IIT935" s="2"/>
      <c r="IIU935" s="2"/>
      <c r="IIV935" s="2"/>
      <c r="IIW935" s="2"/>
      <c r="IIX935" s="2"/>
      <c r="IIY935" s="2"/>
      <c r="IIZ935" s="2"/>
      <c r="IJA935" s="2"/>
      <c r="IJB935" s="2"/>
      <c r="IJC935" s="2"/>
      <c r="IJD935" s="2"/>
      <c r="IJE935" s="2"/>
      <c r="IJF935" s="2"/>
      <c r="IJG935" s="2"/>
      <c r="IJH935" s="2"/>
      <c r="IJI935" s="2"/>
      <c r="IJJ935" s="2"/>
      <c r="IJK935" s="2"/>
      <c r="IJL935" s="2"/>
      <c r="IJM935" s="2"/>
      <c r="IJN935" s="2"/>
      <c r="IJO935" s="2"/>
      <c r="IJP935" s="2"/>
      <c r="IJQ935" s="2"/>
      <c r="IJR935" s="2"/>
      <c r="IJS935" s="2"/>
      <c r="IJT935" s="2"/>
      <c r="IJU935" s="2"/>
      <c r="IJV935" s="2"/>
      <c r="IJW935" s="2"/>
      <c r="IJX935" s="2"/>
      <c r="IJY935" s="2"/>
      <c r="IJZ935" s="2"/>
      <c r="IKA935" s="2"/>
      <c r="IKB935" s="2"/>
      <c r="IKC935" s="2"/>
      <c r="IKD935" s="2"/>
      <c r="IKE935" s="2"/>
      <c r="IKF935" s="2"/>
      <c r="IKG935" s="2"/>
      <c r="IKH935" s="2"/>
      <c r="IKI935" s="2"/>
      <c r="IKJ935" s="2"/>
      <c r="IKK935" s="2"/>
      <c r="IKL935" s="2"/>
      <c r="IKM935" s="2"/>
      <c r="IKN935" s="2"/>
      <c r="IKO935" s="2"/>
      <c r="IKP935" s="2"/>
      <c r="IKQ935" s="2"/>
      <c r="IKR935" s="2"/>
      <c r="IKS935" s="2"/>
      <c r="IKT935" s="2"/>
      <c r="IKU935" s="2"/>
      <c r="IKV935" s="2"/>
      <c r="IKW935" s="2"/>
      <c r="IKX935" s="2"/>
      <c r="IKY935" s="2"/>
      <c r="IKZ935" s="2"/>
      <c r="ILA935" s="2"/>
      <c r="ILB935" s="2"/>
      <c r="ILC935" s="2"/>
      <c r="ILD935" s="2"/>
      <c r="ILE935" s="2"/>
      <c r="ILF935" s="2"/>
      <c r="ILG935" s="2"/>
      <c r="ILH935" s="2"/>
      <c r="ILI935" s="2"/>
      <c r="ILJ935" s="2"/>
      <c r="ILK935" s="2"/>
      <c r="ILL935" s="2"/>
      <c r="ILM935" s="2"/>
      <c r="ILN935" s="2"/>
      <c r="ILO935" s="2"/>
      <c r="ILP935" s="2"/>
      <c r="ILQ935" s="2"/>
      <c r="ILR935" s="2"/>
      <c r="ILS935" s="2"/>
      <c r="ILT935" s="2"/>
      <c r="ILU935" s="2"/>
      <c r="ILV935" s="2"/>
      <c r="ILW935" s="2"/>
      <c r="ILX935" s="2"/>
      <c r="ILY935" s="2"/>
      <c r="ILZ935" s="2"/>
      <c r="IMA935" s="2"/>
      <c r="IMB935" s="2"/>
      <c r="IMC935" s="2"/>
      <c r="IMD935" s="2"/>
      <c r="IME935" s="2"/>
      <c r="IMF935" s="2"/>
      <c r="IMG935" s="2"/>
      <c r="IMH935" s="2"/>
      <c r="IMI935" s="2"/>
      <c r="IMJ935" s="2"/>
      <c r="IMK935" s="2"/>
      <c r="IML935" s="2"/>
      <c r="IMM935" s="2"/>
      <c r="IMN935" s="2"/>
      <c r="IMO935" s="2"/>
      <c r="IMP935" s="2"/>
      <c r="IMQ935" s="2"/>
      <c r="IMR935" s="2"/>
      <c r="IMS935" s="2"/>
      <c r="IMT935" s="2"/>
      <c r="IMU935" s="2"/>
      <c r="IMV935" s="2"/>
      <c r="IMW935" s="2"/>
      <c r="IMX935" s="2"/>
      <c r="IMY935" s="2"/>
      <c r="IMZ935" s="2"/>
      <c r="INA935" s="2"/>
      <c r="INB935" s="2"/>
      <c r="INC935" s="2"/>
      <c r="IND935" s="2"/>
      <c r="INE935" s="2"/>
      <c r="INF935" s="2"/>
      <c r="ING935" s="2"/>
      <c r="INH935" s="2"/>
      <c r="INI935" s="2"/>
      <c r="INJ935" s="2"/>
      <c r="INK935" s="2"/>
      <c r="INL935" s="2"/>
      <c r="INM935" s="2"/>
      <c r="INN935" s="2"/>
      <c r="INO935" s="2"/>
      <c r="INP935" s="2"/>
      <c r="INQ935" s="2"/>
      <c r="INR935" s="2"/>
      <c r="INS935" s="2"/>
      <c r="INT935" s="2"/>
      <c r="INU935" s="2"/>
      <c r="INV935" s="2"/>
      <c r="INW935" s="2"/>
      <c r="INX935" s="2"/>
      <c r="INY935" s="2"/>
      <c r="INZ935" s="2"/>
      <c r="IOA935" s="2"/>
      <c r="IOB935" s="2"/>
      <c r="IOC935" s="2"/>
      <c r="IOD935" s="2"/>
      <c r="IOE935" s="2"/>
      <c r="IOF935" s="2"/>
      <c r="IOG935" s="2"/>
      <c r="IOH935" s="2"/>
      <c r="IOI935" s="2"/>
      <c r="IOJ935" s="2"/>
      <c r="IOK935" s="2"/>
      <c r="IOL935" s="2"/>
      <c r="IOM935" s="2"/>
      <c r="ION935" s="2"/>
      <c r="IOO935" s="2"/>
      <c r="IOP935" s="2"/>
      <c r="IOQ935" s="2"/>
      <c r="IOR935" s="2"/>
      <c r="IOS935" s="2"/>
      <c r="IOT935" s="2"/>
      <c r="IOU935" s="2"/>
      <c r="IOV935" s="2"/>
      <c r="IOW935" s="2"/>
      <c r="IOX935" s="2"/>
      <c r="IOY935" s="2"/>
      <c r="IOZ935" s="2"/>
      <c r="IPA935" s="2"/>
      <c r="IPB935" s="2"/>
      <c r="IPC935" s="2"/>
      <c r="IPD935" s="2"/>
      <c r="IPE935" s="2"/>
      <c r="IPF935" s="2"/>
      <c r="IPG935" s="2"/>
      <c r="IPH935" s="2"/>
      <c r="IPI935" s="2"/>
      <c r="IPJ935" s="2"/>
      <c r="IPK935" s="2"/>
      <c r="IPL935" s="2"/>
      <c r="IPM935" s="2"/>
      <c r="IPN935" s="2"/>
      <c r="IPO935" s="2"/>
      <c r="IPP935" s="2"/>
      <c r="IPQ935" s="2"/>
      <c r="IPR935" s="2"/>
      <c r="IPS935" s="2"/>
      <c r="IPT935" s="2"/>
      <c r="IPU935" s="2"/>
      <c r="IPV935" s="2"/>
      <c r="IPW935" s="2"/>
      <c r="IPX935" s="2"/>
      <c r="IPY935" s="2"/>
      <c r="IPZ935" s="2"/>
      <c r="IQA935" s="2"/>
      <c r="IQB935" s="2"/>
      <c r="IQC935" s="2"/>
      <c r="IQD935" s="2"/>
      <c r="IQE935" s="2"/>
      <c r="IQF935" s="2"/>
      <c r="IQG935" s="2"/>
      <c r="IQH935" s="2"/>
      <c r="IQI935" s="2"/>
      <c r="IQJ935" s="2"/>
      <c r="IQK935" s="2"/>
      <c r="IQL935" s="2"/>
      <c r="IQM935" s="2"/>
      <c r="IQN935" s="2"/>
      <c r="IQO935" s="2"/>
      <c r="IQP935" s="2"/>
      <c r="IQQ935" s="2"/>
      <c r="IQR935" s="2"/>
      <c r="IQS935" s="2"/>
      <c r="IQT935" s="2"/>
      <c r="IQU935" s="2"/>
      <c r="IQV935" s="2"/>
      <c r="IQW935" s="2"/>
      <c r="IQX935" s="2"/>
      <c r="IQY935" s="2"/>
      <c r="IQZ935" s="2"/>
      <c r="IRA935" s="2"/>
      <c r="IRB935" s="2"/>
      <c r="IRC935" s="2"/>
      <c r="IRD935" s="2"/>
      <c r="IRE935" s="2"/>
      <c r="IRF935" s="2"/>
      <c r="IRG935" s="2"/>
      <c r="IRH935" s="2"/>
      <c r="IRI935" s="2"/>
      <c r="IRJ935" s="2"/>
      <c r="IRK935" s="2"/>
      <c r="IRL935" s="2"/>
      <c r="IRM935" s="2"/>
      <c r="IRN935" s="2"/>
      <c r="IRO935" s="2"/>
      <c r="IRP935" s="2"/>
      <c r="IRQ935" s="2"/>
      <c r="IRR935" s="2"/>
      <c r="IRS935" s="2"/>
      <c r="IRT935" s="2"/>
      <c r="IRU935" s="2"/>
      <c r="IRV935" s="2"/>
      <c r="IRW935" s="2"/>
      <c r="IRX935" s="2"/>
      <c r="IRY935" s="2"/>
      <c r="IRZ935" s="2"/>
      <c r="ISA935" s="2"/>
      <c r="ISB935" s="2"/>
      <c r="ISC935" s="2"/>
      <c r="ISD935" s="2"/>
      <c r="ISE935" s="2"/>
      <c r="ISF935" s="2"/>
      <c r="ISG935" s="2"/>
      <c r="ISH935" s="2"/>
      <c r="ISI935" s="2"/>
      <c r="ISJ935" s="2"/>
      <c r="ISK935" s="2"/>
      <c r="ISL935" s="2"/>
      <c r="ISM935" s="2"/>
      <c r="ISN935" s="2"/>
      <c r="ISO935" s="2"/>
      <c r="ISP935" s="2"/>
      <c r="ISQ935" s="2"/>
      <c r="ISR935" s="2"/>
      <c r="ISS935" s="2"/>
      <c r="IST935" s="2"/>
      <c r="ISU935" s="2"/>
      <c r="ISV935" s="2"/>
      <c r="ISW935" s="2"/>
      <c r="ISX935" s="2"/>
      <c r="ISY935" s="2"/>
      <c r="ISZ935" s="2"/>
      <c r="ITA935" s="2"/>
      <c r="ITB935" s="2"/>
      <c r="ITC935" s="2"/>
      <c r="ITD935" s="2"/>
      <c r="ITE935" s="2"/>
      <c r="ITF935" s="2"/>
      <c r="ITG935" s="2"/>
      <c r="ITH935" s="2"/>
      <c r="ITI935" s="2"/>
      <c r="ITJ935" s="2"/>
      <c r="ITK935" s="2"/>
      <c r="ITL935" s="2"/>
      <c r="ITM935" s="2"/>
      <c r="ITN935" s="2"/>
      <c r="ITO935" s="2"/>
      <c r="ITP935" s="2"/>
      <c r="ITQ935" s="2"/>
      <c r="ITR935" s="2"/>
      <c r="ITS935" s="2"/>
      <c r="ITT935" s="2"/>
      <c r="ITU935" s="2"/>
      <c r="ITV935" s="2"/>
      <c r="ITW935" s="2"/>
      <c r="ITX935" s="2"/>
      <c r="ITY935" s="2"/>
      <c r="ITZ935" s="2"/>
      <c r="IUA935" s="2"/>
      <c r="IUB935" s="2"/>
      <c r="IUC935" s="2"/>
      <c r="IUD935" s="2"/>
      <c r="IUE935" s="2"/>
      <c r="IUF935" s="2"/>
      <c r="IUG935" s="2"/>
      <c r="IUH935" s="2"/>
      <c r="IUI935" s="2"/>
      <c r="IUJ935" s="2"/>
      <c r="IUK935" s="2"/>
      <c r="IUL935" s="2"/>
      <c r="IUM935" s="2"/>
      <c r="IUN935" s="2"/>
      <c r="IUO935" s="2"/>
      <c r="IUP935" s="2"/>
      <c r="IUQ935" s="2"/>
      <c r="IUR935" s="2"/>
      <c r="IUS935" s="2"/>
      <c r="IUT935" s="2"/>
      <c r="IUU935" s="2"/>
      <c r="IUV935" s="2"/>
      <c r="IUW935" s="2"/>
      <c r="IUX935" s="2"/>
      <c r="IUY935" s="2"/>
      <c r="IUZ935" s="2"/>
      <c r="IVA935" s="2"/>
      <c r="IVB935" s="2"/>
      <c r="IVC935" s="2"/>
      <c r="IVD935" s="2"/>
      <c r="IVE935" s="2"/>
      <c r="IVF935" s="2"/>
      <c r="IVG935" s="2"/>
      <c r="IVH935" s="2"/>
      <c r="IVI935" s="2"/>
      <c r="IVJ935" s="2"/>
      <c r="IVK935" s="2"/>
      <c r="IVL935" s="2"/>
      <c r="IVM935" s="2"/>
      <c r="IVN935" s="2"/>
      <c r="IVO935" s="2"/>
      <c r="IVP935" s="2"/>
      <c r="IVQ935" s="2"/>
      <c r="IVR935" s="2"/>
      <c r="IVS935" s="2"/>
      <c r="IVT935" s="2"/>
      <c r="IVU935" s="2"/>
      <c r="IVV935" s="2"/>
      <c r="IVW935" s="2"/>
      <c r="IVX935" s="2"/>
      <c r="IVY935" s="2"/>
      <c r="IVZ935" s="2"/>
      <c r="IWA935" s="2"/>
      <c r="IWB935" s="2"/>
      <c r="IWC935" s="2"/>
      <c r="IWD935" s="2"/>
      <c r="IWE935" s="2"/>
      <c r="IWF935" s="2"/>
      <c r="IWG935" s="2"/>
      <c r="IWH935" s="2"/>
      <c r="IWI935" s="2"/>
      <c r="IWJ935" s="2"/>
      <c r="IWK935" s="2"/>
      <c r="IWL935" s="2"/>
      <c r="IWM935" s="2"/>
      <c r="IWN935" s="2"/>
      <c r="IWO935" s="2"/>
      <c r="IWP935" s="2"/>
      <c r="IWQ935" s="2"/>
      <c r="IWR935" s="2"/>
      <c r="IWS935" s="2"/>
      <c r="IWT935" s="2"/>
      <c r="IWU935" s="2"/>
      <c r="IWV935" s="2"/>
      <c r="IWW935" s="2"/>
      <c r="IWX935" s="2"/>
      <c r="IWY935" s="2"/>
      <c r="IWZ935" s="2"/>
      <c r="IXA935" s="2"/>
      <c r="IXB935" s="2"/>
      <c r="IXC935" s="2"/>
      <c r="IXD935" s="2"/>
      <c r="IXE935" s="2"/>
      <c r="IXF935" s="2"/>
      <c r="IXG935" s="2"/>
      <c r="IXH935" s="2"/>
      <c r="IXI935" s="2"/>
      <c r="IXJ935" s="2"/>
      <c r="IXK935" s="2"/>
      <c r="IXL935" s="2"/>
      <c r="IXM935" s="2"/>
      <c r="IXN935" s="2"/>
      <c r="IXO935" s="2"/>
      <c r="IXP935" s="2"/>
      <c r="IXQ935" s="2"/>
      <c r="IXR935" s="2"/>
      <c r="IXS935" s="2"/>
      <c r="IXT935" s="2"/>
      <c r="IXU935" s="2"/>
      <c r="IXV935" s="2"/>
      <c r="IXW935" s="2"/>
      <c r="IXX935" s="2"/>
      <c r="IXY935" s="2"/>
      <c r="IXZ935" s="2"/>
      <c r="IYA935" s="2"/>
      <c r="IYB935" s="2"/>
      <c r="IYC935" s="2"/>
      <c r="IYD935" s="2"/>
      <c r="IYE935" s="2"/>
      <c r="IYF935" s="2"/>
      <c r="IYG935" s="2"/>
      <c r="IYH935" s="2"/>
      <c r="IYI935" s="2"/>
      <c r="IYJ935" s="2"/>
      <c r="IYK935" s="2"/>
      <c r="IYL935" s="2"/>
      <c r="IYM935" s="2"/>
      <c r="IYN935" s="2"/>
      <c r="IYO935" s="2"/>
      <c r="IYP935" s="2"/>
      <c r="IYQ935" s="2"/>
      <c r="IYR935" s="2"/>
      <c r="IYS935" s="2"/>
      <c r="IYT935" s="2"/>
      <c r="IYU935" s="2"/>
      <c r="IYV935" s="2"/>
      <c r="IYW935" s="2"/>
      <c r="IYX935" s="2"/>
      <c r="IYY935" s="2"/>
      <c r="IYZ935" s="2"/>
      <c r="IZA935" s="2"/>
      <c r="IZB935" s="2"/>
      <c r="IZC935" s="2"/>
      <c r="IZD935" s="2"/>
      <c r="IZE935" s="2"/>
      <c r="IZF935" s="2"/>
      <c r="IZG935" s="2"/>
      <c r="IZH935" s="2"/>
      <c r="IZI935" s="2"/>
      <c r="IZJ935" s="2"/>
      <c r="IZK935" s="2"/>
      <c r="IZL935" s="2"/>
      <c r="IZM935" s="2"/>
      <c r="IZN935" s="2"/>
      <c r="IZO935" s="2"/>
      <c r="IZP935" s="2"/>
      <c r="IZQ935" s="2"/>
      <c r="IZR935" s="2"/>
      <c r="IZS935" s="2"/>
      <c r="IZT935" s="2"/>
      <c r="IZU935" s="2"/>
      <c r="IZV935" s="2"/>
      <c r="IZW935" s="2"/>
      <c r="IZX935" s="2"/>
      <c r="IZY935" s="2"/>
      <c r="IZZ935" s="2"/>
      <c r="JAA935" s="2"/>
      <c r="JAB935" s="2"/>
      <c r="JAC935" s="2"/>
      <c r="JAD935" s="2"/>
      <c r="JAE935" s="2"/>
      <c r="JAF935" s="2"/>
      <c r="JAG935" s="2"/>
      <c r="JAH935" s="2"/>
      <c r="JAI935" s="2"/>
      <c r="JAJ935" s="2"/>
      <c r="JAK935" s="2"/>
      <c r="JAL935" s="2"/>
      <c r="JAM935" s="2"/>
      <c r="JAN935" s="2"/>
      <c r="JAO935" s="2"/>
      <c r="JAP935" s="2"/>
      <c r="JAQ935" s="2"/>
      <c r="JAR935" s="2"/>
      <c r="JAS935" s="2"/>
      <c r="JAT935" s="2"/>
      <c r="JAU935" s="2"/>
      <c r="JAV935" s="2"/>
      <c r="JAW935" s="2"/>
      <c r="JAX935" s="2"/>
      <c r="JAY935" s="2"/>
      <c r="JAZ935" s="2"/>
      <c r="JBA935" s="2"/>
      <c r="JBB935" s="2"/>
      <c r="JBC935" s="2"/>
      <c r="JBD935" s="2"/>
      <c r="JBE935" s="2"/>
      <c r="JBF935" s="2"/>
      <c r="JBG935" s="2"/>
      <c r="JBH935" s="2"/>
      <c r="JBI935" s="2"/>
      <c r="JBJ935" s="2"/>
      <c r="JBK935" s="2"/>
      <c r="JBL935" s="2"/>
      <c r="JBM935" s="2"/>
      <c r="JBN935" s="2"/>
      <c r="JBO935" s="2"/>
      <c r="JBP935" s="2"/>
      <c r="JBQ935" s="2"/>
      <c r="JBR935" s="2"/>
      <c r="JBS935" s="2"/>
      <c r="JBT935" s="2"/>
      <c r="JBU935" s="2"/>
      <c r="JBV935" s="2"/>
      <c r="JBW935" s="2"/>
      <c r="JBX935" s="2"/>
      <c r="JBY935" s="2"/>
      <c r="JBZ935" s="2"/>
      <c r="JCA935" s="2"/>
      <c r="JCB935" s="2"/>
      <c r="JCC935" s="2"/>
      <c r="JCD935" s="2"/>
      <c r="JCE935" s="2"/>
      <c r="JCF935" s="2"/>
      <c r="JCG935" s="2"/>
      <c r="JCH935" s="2"/>
      <c r="JCI935" s="2"/>
      <c r="JCJ935" s="2"/>
      <c r="JCK935" s="2"/>
      <c r="JCL935" s="2"/>
      <c r="JCM935" s="2"/>
      <c r="JCN935" s="2"/>
      <c r="JCO935" s="2"/>
      <c r="JCP935" s="2"/>
      <c r="JCQ935" s="2"/>
      <c r="JCR935" s="2"/>
      <c r="JCS935" s="2"/>
      <c r="JCT935" s="2"/>
      <c r="JCU935" s="2"/>
      <c r="JCV935" s="2"/>
      <c r="JCW935" s="2"/>
      <c r="JCX935" s="2"/>
      <c r="JCY935" s="2"/>
      <c r="JCZ935" s="2"/>
      <c r="JDA935" s="2"/>
      <c r="JDB935" s="2"/>
      <c r="JDC935" s="2"/>
      <c r="JDD935" s="2"/>
      <c r="JDE935" s="2"/>
      <c r="JDF935" s="2"/>
      <c r="JDG935" s="2"/>
      <c r="JDH935" s="2"/>
      <c r="JDI935" s="2"/>
      <c r="JDJ935" s="2"/>
      <c r="JDK935" s="2"/>
      <c r="JDL935" s="2"/>
      <c r="JDM935" s="2"/>
      <c r="JDN935" s="2"/>
      <c r="JDO935" s="2"/>
      <c r="JDP935" s="2"/>
      <c r="JDQ935" s="2"/>
      <c r="JDR935" s="2"/>
      <c r="JDS935" s="2"/>
      <c r="JDT935" s="2"/>
      <c r="JDU935" s="2"/>
      <c r="JDV935" s="2"/>
      <c r="JDW935" s="2"/>
      <c r="JDX935" s="2"/>
      <c r="JDY935" s="2"/>
      <c r="JDZ935" s="2"/>
      <c r="JEA935" s="2"/>
      <c r="JEB935" s="2"/>
      <c r="JEC935" s="2"/>
      <c r="JED935" s="2"/>
      <c r="JEE935" s="2"/>
      <c r="JEF935" s="2"/>
      <c r="JEG935" s="2"/>
      <c r="JEH935" s="2"/>
      <c r="JEI935" s="2"/>
      <c r="JEJ935" s="2"/>
      <c r="JEK935" s="2"/>
      <c r="JEL935" s="2"/>
      <c r="JEM935" s="2"/>
      <c r="JEN935" s="2"/>
      <c r="JEO935" s="2"/>
      <c r="JEP935" s="2"/>
      <c r="JEQ935" s="2"/>
      <c r="JER935" s="2"/>
      <c r="JES935" s="2"/>
      <c r="JET935" s="2"/>
      <c r="JEU935" s="2"/>
      <c r="JEV935" s="2"/>
      <c r="JEW935" s="2"/>
      <c r="JEX935" s="2"/>
      <c r="JEY935" s="2"/>
      <c r="JEZ935" s="2"/>
      <c r="JFA935" s="2"/>
      <c r="JFB935" s="2"/>
      <c r="JFC935" s="2"/>
      <c r="JFD935" s="2"/>
      <c r="JFE935" s="2"/>
      <c r="JFF935" s="2"/>
      <c r="JFG935" s="2"/>
      <c r="JFH935" s="2"/>
      <c r="JFI935" s="2"/>
      <c r="JFJ935" s="2"/>
      <c r="JFK935" s="2"/>
      <c r="JFL935" s="2"/>
      <c r="JFM935" s="2"/>
      <c r="JFN935" s="2"/>
      <c r="JFO935" s="2"/>
      <c r="JFP935" s="2"/>
      <c r="JFQ935" s="2"/>
      <c r="JFR935" s="2"/>
      <c r="JFS935" s="2"/>
      <c r="JFT935" s="2"/>
      <c r="JFU935" s="2"/>
      <c r="JFV935" s="2"/>
      <c r="JFW935" s="2"/>
      <c r="JFX935" s="2"/>
      <c r="JFY935" s="2"/>
      <c r="JFZ935" s="2"/>
      <c r="JGA935" s="2"/>
      <c r="JGB935" s="2"/>
      <c r="JGC935" s="2"/>
      <c r="JGD935" s="2"/>
      <c r="JGE935" s="2"/>
      <c r="JGF935" s="2"/>
      <c r="JGG935" s="2"/>
      <c r="JGH935" s="2"/>
      <c r="JGI935" s="2"/>
      <c r="JGJ935" s="2"/>
      <c r="JGK935" s="2"/>
      <c r="JGL935" s="2"/>
      <c r="JGM935" s="2"/>
      <c r="JGN935" s="2"/>
      <c r="JGO935" s="2"/>
      <c r="JGP935" s="2"/>
      <c r="JGQ935" s="2"/>
      <c r="JGR935" s="2"/>
      <c r="JGS935" s="2"/>
      <c r="JGT935" s="2"/>
      <c r="JGU935" s="2"/>
      <c r="JGV935" s="2"/>
      <c r="JGW935" s="2"/>
      <c r="JGX935" s="2"/>
      <c r="JGY935" s="2"/>
      <c r="JGZ935" s="2"/>
      <c r="JHA935" s="2"/>
      <c r="JHB935" s="2"/>
      <c r="JHC935" s="2"/>
      <c r="JHD935" s="2"/>
      <c r="JHE935" s="2"/>
      <c r="JHF935" s="2"/>
      <c r="JHG935" s="2"/>
      <c r="JHH935" s="2"/>
      <c r="JHI935" s="2"/>
      <c r="JHJ935" s="2"/>
      <c r="JHK935" s="2"/>
      <c r="JHL935" s="2"/>
      <c r="JHM935" s="2"/>
      <c r="JHN935" s="2"/>
      <c r="JHO935" s="2"/>
      <c r="JHP935" s="2"/>
      <c r="JHQ935" s="2"/>
      <c r="JHR935" s="2"/>
      <c r="JHS935" s="2"/>
      <c r="JHT935" s="2"/>
      <c r="JHU935" s="2"/>
      <c r="JHV935" s="2"/>
      <c r="JHW935" s="2"/>
      <c r="JHX935" s="2"/>
      <c r="JHY935" s="2"/>
      <c r="JHZ935" s="2"/>
      <c r="JIA935" s="2"/>
      <c r="JIB935" s="2"/>
      <c r="JIC935" s="2"/>
      <c r="JID935" s="2"/>
      <c r="JIE935" s="2"/>
      <c r="JIF935" s="2"/>
      <c r="JIG935" s="2"/>
      <c r="JIH935" s="2"/>
      <c r="JII935" s="2"/>
      <c r="JIJ935" s="2"/>
      <c r="JIK935" s="2"/>
      <c r="JIL935" s="2"/>
      <c r="JIM935" s="2"/>
      <c r="JIN935" s="2"/>
      <c r="JIO935" s="2"/>
      <c r="JIP935" s="2"/>
      <c r="JIQ935" s="2"/>
      <c r="JIR935" s="2"/>
      <c r="JIS935" s="2"/>
      <c r="JIT935" s="2"/>
      <c r="JIU935" s="2"/>
      <c r="JIV935" s="2"/>
      <c r="JIW935" s="2"/>
      <c r="JIX935" s="2"/>
      <c r="JIY935" s="2"/>
      <c r="JIZ935" s="2"/>
      <c r="JJA935" s="2"/>
      <c r="JJB935" s="2"/>
      <c r="JJC935" s="2"/>
      <c r="JJD935" s="2"/>
      <c r="JJE935" s="2"/>
      <c r="JJF935" s="2"/>
      <c r="JJG935" s="2"/>
      <c r="JJH935" s="2"/>
      <c r="JJI935" s="2"/>
      <c r="JJJ935" s="2"/>
      <c r="JJK935" s="2"/>
      <c r="JJL935" s="2"/>
      <c r="JJM935" s="2"/>
      <c r="JJN935" s="2"/>
      <c r="JJO935" s="2"/>
      <c r="JJP935" s="2"/>
      <c r="JJQ935" s="2"/>
      <c r="JJR935" s="2"/>
      <c r="JJS935" s="2"/>
      <c r="JJT935" s="2"/>
      <c r="JJU935" s="2"/>
      <c r="JJV935" s="2"/>
      <c r="JJW935" s="2"/>
      <c r="JJX935" s="2"/>
      <c r="JJY935" s="2"/>
      <c r="JJZ935" s="2"/>
      <c r="JKA935" s="2"/>
      <c r="JKB935" s="2"/>
      <c r="JKC935" s="2"/>
      <c r="JKD935" s="2"/>
      <c r="JKE935" s="2"/>
      <c r="JKF935" s="2"/>
      <c r="JKG935" s="2"/>
      <c r="JKH935" s="2"/>
      <c r="JKI935" s="2"/>
      <c r="JKJ935" s="2"/>
      <c r="JKK935" s="2"/>
      <c r="JKL935" s="2"/>
      <c r="JKM935" s="2"/>
      <c r="JKN935" s="2"/>
      <c r="JKO935" s="2"/>
      <c r="JKP935" s="2"/>
      <c r="JKQ935" s="2"/>
      <c r="JKR935" s="2"/>
      <c r="JKS935" s="2"/>
      <c r="JKT935" s="2"/>
      <c r="JKU935" s="2"/>
      <c r="JKV935" s="2"/>
      <c r="JKW935" s="2"/>
      <c r="JKX935" s="2"/>
      <c r="JKY935" s="2"/>
      <c r="JKZ935" s="2"/>
      <c r="JLA935" s="2"/>
      <c r="JLB935" s="2"/>
      <c r="JLC935" s="2"/>
      <c r="JLD935" s="2"/>
      <c r="JLE935" s="2"/>
      <c r="JLF935" s="2"/>
      <c r="JLG935" s="2"/>
      <c r="JLH935" s="2"/>
      <c r="JLI935" s="2"/>
      <c r="JLJ935" s="2"/>
      <c r="JLK935" s="2"/>
      <c r="JLL935" s="2"/>
      <c r="JLM935" s="2"/>
      <c r="JLN935" s="2"/>
      <c r="JLO935" s="2"/>
      <c r="JLP935" s="2"/>
      <c r="JLQ935" s="2"/>
      <c r="JLR935" s="2"/>
      <c r="JLS935" s="2"/>
      <c r="JLT935" s="2"/>
      <c r="JLU935" s="2"/>
      <c r="JLV935" s="2"/>
      <c r="JLW935" s="2"/>
      <c r="JLX935" s="2"/>
      <c r="JLY935" s="2"/>
      <c r="JLZ935" s="2"/>
      <c r="JMA935" s="2"/>
      <c r="JMB935" s="2"/>
      <c r="JMC935" s="2"/>
      <c r="JMD935" s="2"/>
      <c r="JME935" s="2"/>
      <c r="JMF935" s="2"/>
      <c r="JMG935" s="2"/>
      <c r="JMH935" s="2"/>
      <c r="JMI935" s="2"/>
      <c r="JMJ935" s="2"/>
      <c r="JMK935" s="2"/>
      <c r="JML935" s="2"/>
      <c r="JMM935" s="2"/>
      <c r="JMN935" s="2"/>
      <c r="JMO935" s="2"/>
      <c r="JMP935" s="2"/>
      <c r="JMQ935" s="2"/>
      <c r="JMR935" s="2"/>
      <c r="JMS935" s="2"/>
      <c r="JMT935" s="2"/>
      <c r="JMU935" s="2"/>
      <c r="JMV935" s="2"/>
      <c r="JMW935" s="2"/>
      <c r="JMX935" s="2"/>
      <c r="JMY935" s="2"/>
      <c r="JMZ935" s="2"/>
      <c r="JNA935" s="2"/>
      <c r="JNB935" s="2"/>
      <c r="JNC935" s="2"/>
      <c r="JND935" s="2"/>
      <c r="JNE935" s="2"/>
      <c r="JNF935" s="2"/>
      <c r="JNG935" s="2"/>
      <c r="JNH935" s="2"/>
      <c r="JNI935" s="2"/>
      <c r="JNJ935" s="2"/>
      <c r="JNK935" s="2"/>
      <c r="JNL935" s="2"/>
      <c r="JNM935" s="2"/>
      <c r="JNN935" s="2"/>
      <c r="JNO935" s="2"/>
      <c r="JNP935" s="2"/>
      <c r="JNQ935" s="2"/>
      <c r="JNR935" s="2"/>
      <c r="JNS935" s="2"/>
      <c r="JNT935" s="2"/>
      <c r="JNU935" s="2"/>
      <c r="JNV935" s="2"/>
      <c r="JNW935" s="2"/>
      <c r="JNX935" s="2"/>
      <c r="JNY935" s="2"/>
      <c r="JNZ935" s="2"/>
      <c r="JOA935" s="2"/>
      <c r="JOB935" s="2"/>
      <c r="JOC935" s="2"/>
      <c r="JOD935" s="2"/>
      <c r="JOE935" s="2"/>
      <c r="JOF935" s="2"/>
      <c r="JOG935" s="2"/>
      <c r="JOH935" s="2"/>
      <c r="JOI935" s="2"/>
      <c r="JOJ935" s="2"/>
      <c r="JOK935" s="2"/>
      <c r="JOL935" s="2"/>
      <c r="JOM935" s="2"/>
      <c r="JON935" s="2"/>
      <c r="JOO935" s="2"/>
      <c r="JOP935" s="2"/>
      <c r="JOQ935" s="2"/>
      <c r="JOR935" s="2"/>
      <c r="JOS935" s="2"/>
      <c r="JOT935" s="2"/>
      <c r="JOU935" s="2"/>
      <c r="JOV935" s="2"/>
      <c r="JOW935" s="2"/>
      <c r="JOX935" s="2"/>
      <c r="JOY935" s="2"/>
      <c r="JOZ935" s="2"/>
      <c r="JPA935" s="2"/>
      <c r="JPB935" s="2"/>
      <c r="JPC935" s="2"/>
      <c r="JPD935" s="2"/>
      <c r="JPE935" s="2"/>
      <c r="JPF935" s="2"/>
      <c r="JPG935" s="2"/>
      <c r="JPH935" s="2"/>
      <c r="JPI935" s="2"/>
      <c r="JPJ935" s="2"/>
      <c r="JPK935" s="2"/>
      <c r="JPL935" s="2"/>
      <c r="JPM935" s="2"/>
      <c r="JPN935" s="2"/>
      <c r="JPO935" s="2"/>
      <c r="JPP935" s="2"/>
      <c r="JPQ935" s="2"/>
      <c r="JPR935" s="2"/>
      <c r="JPS935" s="2"/>
      <c r="JPT935" s="2"/>
      <c r="JPU935" s="2"/>
      <c r="JPV935" s="2"/>
      <c r="JPW935" s="2"/>
      <c r="JPX935" s="2"/>
      <c r="JPY935" s="2"/>
      <c r="JPZ935" s="2"/>
      <c r="JQA935" s="2"/>
      <c r="JQB935" s="2"/>
      <c r="JQC935" s="2"/>
      <c r="JQD935" s="2"/>
      <c r="JQE935" s="2"/>
      <c r="JQF935" s="2"/>
      <c r="JQG935" s="2"/>
      <c r="JQH935" s="2"/>
      <c r="JQI935" s="2"/>
      <c r="JQJ935" s="2"/>
      <c r="JQK935" s="2"/>
      <c r="JQL935" s="2"/>
      <c r="JQM935" s="2"/>
      <c r="JQN935" s="2"/>
      <c r="JQO935" s="2"/>
      <c r="JQP935" s="2"/>
      <c r="JQQ935" s="2"/>
      <c r="JQR935" s="2"/>
      <c r="JQS935" s="2"/>
      <c r="JQT935" s="2"/>
      <c r="JQU935" s="2"/>
      <c r="JQV935" s="2"/>
      <c r="JQW935" s="2"/>
      <c r="JQX935" s="2"/>
      <c r="JQY935" s="2"/>
      <c r="JQZ935" s="2"/>
      <c r="JRA935" s="2"/>
      <c r="JRB935" s="2"/>
      <c r="JRC935" s="2"/>
      <c r="JRD935" s="2"/>
      <c r="JRE935" s="2"/>
      <c r="JRF935" s="2"/>
      <c r="JRG935" s="2"/>
      <c r="JRH935" s="2"/>
      <c r="JRI935" s="2"/>
      <c r="JRJ935" s="2"/>
      <c r="JRK935" s="2"/>
      <c r="JRL935" s="2"/>
      <c r="JRM935" s="2"/>
      <c r="JRN935" s="2"/>
      <c r="JRO935" s="2"/>
      <c r="JRP935" s="2"/>
      <c r="JRQ935" s="2"/>
      <c r="JRR935" s="2"/>
      <c r="JRS935" s="2"/>
      <c r="JRT935" s="2"/>
      <c r="JRU935" s="2"/>
      <c r="JRV935" s="2"/>
      <c r="JRW935" s="2"/>
      <c r="JRX935" s="2"/>
      <c r="JRY935" s="2"/>
      <c r="JRZ935" s="2"/>
      <c r="JSA935" s="2"/>
      <c r="JSB935" s="2"/>
      <c r="JSC935" s="2"/>
      <c r="JSD935" s="2"/>
      <c r="JSE935" s="2"/>
      <c r="JSF935" s="2"/>
      <c r="JSG935" s="2"/>
      <c r="JSH935" s="2"/>
      <c r="JSI935" s="2"/>
      <c r="JSJ935" s="2"/>
      <c r="JSK935" s="2"/>
      <c r="JSL935" s="2"/>
      <c r="JSM935" s="2"/>
      <c r="JSN935" s="2"/>
      <c r="JSO935" s="2"/>
      <c r="JSP935" s="2"/>
      <c r="JSQ935" s="2"/>
      <c r="JSR935" s="2"/>
      <c r="JSS935" s="2"/>
      <c r="JST935" s="2"/>
      <c r="JSU935" s="2"/>
      <c r="JSV935" s="2"/>
      <c r="JSW935" s="2"/>
      <c r="JSX935" s="2"/>
      <c r="JSY935" s="2"/>
      <c r="JSZ935" s="2"/>
      <c r="JTA935" s="2"/>
      <c r="JTB935" s="2"/>
      <c r="JTC935" s="2"/>
      <c r="JTD935" s="2"/>
      <c r="JTE935" s="2"/>
      <c r="JTF935" s="2"/>
      <c r="JTG935" s="2"/>
      <c r="JTH935" s="2"/>
      <c r="JTI935" s="2"/>
      <c r="JTJ935" s="2"/>
      <c r="JTK935" s="2"/>
      <c r="JTL935" s="2"/>
      <c r="JTM935" s="2"/>
      <c r="JTN935" s="2"/>
      <c r="JTO935" s="2"/>
      <c r="JTP935" s="2"/>
      <c r="JTQ935" s="2"/>
      <c r="JTR935" s="2"/>
      <c r="JTS935" s="2"/>
      <c r="JTT935" s="2"/>
      <c r="JTU935" s="2"/>
      <c r="JTV935" s="2"/>
      <c r="JTW935" s="2"/>
      <c r="JTX935" s="2"/>
      <c r="JTY935" s="2"/>
      <c r="JTZ935" s="2"/>
      <c r="JUA935" s="2"/>
      <c r="JUB935" s="2"/>
      <c r="JUC935" s="2"/>
      <c r="JUD935" s="2"/>
      <c r="JUE935" s="2"/>
      <c r="JUF935" s="2"/>
      <c r="JUG935" s="2"/>
      <c r="JUH935" s="2"/>
      <c r="JUI935" s="2"/>
      <c r="JUJ935" s="2"/>
      <c r="JUK935" s="2"/>
      <c r="JUL935" s="2"/>
      <c r="JUM935" s="2"/>
      <c r="JUN935" s="2"/>
      <c r="JUO935" s="2"/>
      <c r="JUP935" s="2"/>
      <c r="JUQ935" s="2"/>
      <c r="JUR935" s="2"/>
      <c r="JUS935" s="2"/>
      <c r="JUT935" s="2"/>
      <c r="JUU935" s="2"/>
      <c r="JUV935" s="2"/>
      <c r="JUW935" s="2"/>
      <c r="JUX935" s="2"/>
      <c r="JUY935" s="2"/>
      <c r="JUZ935" s="2"/>
      <c r="JVA935" s="2"/>
      <c r="JVB935" s="2"/>
      <c r="JVC935" s="2"/>
      <c r="JVD935" s="2"/>
      <c r="JVE935" s="2"/>
      <c r="JVF935" s="2"/>
      <c r="JVG935" s="2"/>
      <c r="JVH935" s="2"/>
      <c r="JVI935" s="2"/>
      <c r="JVJ935" s="2"/>
      <c r="JVK935" s="2"/>
      <c r="JVL935" s="2"/>
      <c r="JVM935" s="2"/>
      <c r="JVN935" s="2"/>
      <c r="JVO935" s="2"/>
      <c r="JVP935" s="2"/>
      <c r="JVQ935" s="2"/>
      <c r="JVR935" s="2"/>
      <c r="JVS935" s="2"/>
      <c r="JVT935" s="2"/>
      <c r="JVU935" s="2"/>
      <c r="JVV935" s="2"/>
      <c r="JVW935" s="2"/>
      <c r="JVX935" s="2"/>
      <c r="JVY935" s="2"/>
      <c r="JVZ935" s="2"/>
      <c r="JWA935" s="2"/>
      <c r="JWB935" s="2"/>
      <c r="JWC935" s="2"/>
      <c r="JWD935" s="2"/>
      <c r="JWE935" s="2"/>
      <c r="JWF935" s="2"/>
      <c r="JWG935" s="2"/>
      <c r="JWH935" s="2"/>
      <c r="JWI935" s="2"/>
      <c r="JWJ935" s="2"/>
      <c r="JWK935" s="2"/>
      <c r="JWL935" s="2"/>
      <c r="JWM935" s="2"/>
      <c r="JWN935" s="2"/>
      <c r="JWO935" s="2"/>
      <c r="JWP935" s="2"/>
      <c r="JWQ935" s="2"/>
      <c r="JWR935" s="2"/>
      <c r="JWS935" s="2"/>
      <c r="JWT935" s="2"/>
      <c r="JWU935" s="2"/>
      <c r="JWV935" s="2"/>
      <c r="JWW935" s="2"/>
      <c r="JWX935" s="2"/>
      <c r="JWY935" s="2"/>
      <c r="JWZ935" s="2"/>
      <c r="JXA935" s="2"/>
      <c r="JXB935" s="2"/>
      <c r="JXC935" s="2"/>
      <c r="JXD935" s="2"/>
      <c r="JXE935" s="2"/>
      <c r="JXF935" s="2"/>
      <c r="JXG935" s="2"/>
      <c r="JXH935" s="2"/>
      <c r="JXI935" s="2"/>
      <c r="JXJ935" s="2"/>
      <c r="JXK935" s="2"/>
      <c r="JXL935" s="2"/>
      <c r="JXM935" s="2"/>
      <c r="JXN935" s="2"/>
      <c r="JXO935" s="2"/>
      <c r="JXP935" s="2"/>
      <c r="JXQ935" s="2"/>
      <c r="JXR935" s="2"/>
      <c r="JXS935" s="2"/>
      <c r="JXT935" s="2"/>
      <c r="JXU935" s="2"/>
      <c r="JXV935" s="2"/>
      <c r="JXW935" s="2"/>
      <c r="JXX935" s="2"/>
      <c r="JXY935" s="2"/>
      <c r="JXZ935" s="2"/>
      <c r="JYA935" s="2"/>
      <c r="JYB935" s="2"/>
      <c r="JYC935" s="2"/>
      <c r="JYD935" s="2"/>
      <c r="JYE935" s="2"/>
      <c r="JYF935" s="2"/>
      <c r="JYG935" s="2"/>
      <c r="JYH935" s="2"/>
      <c r="JYI935" s="2"/>
      <c r="JYJ935" s="2"/>
      <c r="JYK935" s="2"/>
      <c r="JYL935" s="2"/>
      <c r="JYM935" s="2"/>
      <c r="JYN935" s="2"/>
      <c r="JYO935" s="2"/>
      <c r="JYP935" s="2"/>
      <c r="JYQ935" s="2"/>
      <c r="JYR935" s="2"/>
      <c r="JYS935" s="2"/>
      <c r="JYT935" s="2"/>
      <c r="JYU935" s="2"/>
      <c r="JYV935" s="2"/>
      <c r="JYW935" s="2"/>
      <c r="JYX935" s="2"/>
      <c r="JYY935" s="2"/>
      <c r="JYZ935" s="2"/>
      <c r="JZA935" s="2"/>
      <c r="JZB935" s="2"/>
      <c r="JZC935" s="2"/>
      <c r="JZD935" s="2"/>
      <c r="JZE935" s="2"/>
      <c r="JZF935" s="2"/>
      <c r="JZG935" s="2"/>
      <c r="JZH935" s="2"/>
      <c r="JZI935" s="2"/>
      <c r="JZJ935" s="2"/>
      <c r="JZK935" s="2"/>
      <c r="JZL935" s="2"/>
      <c r="JZM935" s="2"/>
      <c r="JZN935" s="2"/>
      <c r="JZO935" s="2"/>
      <c r="JZP935" s="2"/>
      <c r="JZQ935" s="2"/>
      <c r="JZR935" s="2"/>
      <c r="JZS935" s="2"/>
      <c r="JZT935" s="2"/>
      <c r="JZU935" s="2"/>
      <c r="JZV935" s="2"/>
      <c r="JZW935" s="2"/>
      <c r="JZX935" s="2"/>
      <c r="JZY935" s="2"/>
      <c r="JZZ935" s="2"/>
      <c r="KAA935" s="2"/>
      <c r="KAB935" s="2"/>
      <c r="KAC935" s="2"/>
      <c r="KAD935" s="2"/>
      <c r="KAE935" s="2"/>
      <c r="KAF935" s="2"/>
      <c r="KAG935" s="2"/>
      <c r="KAH935" s="2"/>
      <c r="KAI935" s="2"/>
      <c r="KAJ935" s="2"/>
      <c r="KAK935" s="2"/>
      <c r="KAL935" s="2"/>
      <c r="KAM935" s="2"/>
      <c r="KAN935" s="2"/>
      <c r="KAO935" s="2"/>
      <c r="KAP935" s="2"/>
      <c r="KAQ935" s="2"/>
      <c r="KAR935" s="2"/>
      <c r="KAS935" s="2"/>
      <c r="KAT935" s="2"/>
      <c r="KAU935" s="2"/>
      <c r="KAV935" s="2"/>
      <c r="KAW935" s="2"/>
      <c r="KAX935" s="2"/>
      <c r="KAY935" s="2"/>
      <c r="KAZ935" s="2"/>
      <c r="KBA935" s="2"/>
      <c r="KBB935" s="2"/>
      <c r="KBC935" s="2"/>
      <c r="KBD935" s="2"/>
      <c r="KBE935" s="2"/>
      <c r="KBF935" s="2"/>
      <c r="KBG935" s="2"/>
      <c r="KBH935" s="2"/>
      <c r="KBI935" s="2"/>
      <c r="KBJ935" s="2"/>
      <c r="KBK935" s="2"/>
      <c r="KBL935" s="2"/>
      <c r="KBM935" s="2"/>
      <c r="KBN935" s="2"/>
      <c r="KBO935" s="2"/>
      <c r="KBP935" s="2"/>
      <c r="KBQ935" s="2"/>
      <c r="KBR935" s="2"/>
      <c r="KBS935" s="2"/>
      <c r="KBT935" s="2"/>
      <c r="KBU935" s="2"/>
      <c r="KBV935" s="2"/>
      <c r="KBW935" s="2"/>
      <c r="KBX935" s="2"/>
      <c r="KBY935" s="2"/>
      <c r="KBZ935" s="2"/>
      <c r="KCA935" s="2"/>
      <c r="KCB935" s="2"/>
      <c r="KCC935" s="2"/>
      <c r="KCD935" s="2"/>
      <c r="KCE935" s="2"/>
      <c r="KCF935" s="2"/>
      <c r="KCG935" s="2"/>
      <c r="KCH935" s="2"/>
      <c r="KCI935" s="2"/>
      <c r="KCJ935" s="2"/>
      <c r="KCK935" s="2"/>
      <c r="KCL935" s="2"/>
      <c r="KCM935" s="2"/>
      <c r="KCN935" s="2"/>
      <c r="KCO935" s="2"/>
      <c r="KCP935" s="2"/>
      <c r="KCQ935" s="2"/>
      <c r="KCR935" s="2"/>
      <c r="KCS935" s="2"/>
      <c r="KCT935" s="2"/>
      <c r="KCU935" s="2"/>
      <c r="KCV935" s="2"/>
      <c r="KCW935" s="2"/>
      <c r="KCX935" s="2"/>
      <c r="KCY935" s="2"/>
      <c r="KCZ935" s="2"/>
      <c r="KDA935" s="2"/>
      <c r="KDB935" s="2"/>
      <c r="KDC935" s="2"/>
      <c r="KDD935" s="2"/>
      <c r="KDE935" s="2"/>
      <c r="KDF935" s="2"/>
      <c r="KDG935" s="2"/>
      <c r="KDH935" s="2"/>
      <c r="KDI935" s="2"/>
      <c r="KDJ935" s="2"/>
      <c r="KDK935" s="2"/>
      <c r="KDL935" s="2"/>
      <c r="KDM935" s="2"/>
      <c r="KDN935" s="2"/>
      <c r="KDO935" s="2"/>
      <c r="KDP935" s="2"/>
      <c r="KDQ935" s="2"/>
      <c r="KDR935" s="2"/>
      <c r="KDS935" s="2"/>
      <c r="KDT935" s="2"/>
      <c r="KDU935" s="2"/>
      <c r="KDV935" s="2"/>
      <c r="KDW935" s="2"/>
      <c r="KDX935" s="2"/>
      <c r="KDY935" s="2"/>
      <c r="KDZ935" s="2"/>
      <c r="KEA935" s="2"/>
      <c r="KEB935" s="2"/>
      <c r="KEC935" s="2"/>
      <c r="KED935" s="2"/>
      <c r="KEE935" s="2"/>
      <c r="KEF935" s="2"/>
      <c r="KEG935" s="2"/>
      <c r="KEH935" s="2"/>
      <c r="KEI935" s="2"/>
      <c r="KEJ935" s="2"/>
      <c r="KEK935" s="2"/>
      <c r="KEL935" s="2"/>
      <c r="KEM935" s="2"/>
      <c r="KEN935" s="2"/>
      <c r="KEO935" s="2"/>
      <c r="KEP935" s="2"/>
      <c r="KEQ935" s="2"/>
      <c r="KER935" s="2"/>
      <c r="KES935" s="2"/>
      <c r="KET935" s="2"/>
      <c r="KEU935" s="2"/>
      <c r="KEV935" s="2"/>
      <c r="KEW935" s="2"/>
      <c r="KEX935" s="2"/>
      <c r="KEY935" s="2"/>
      <c r="KEZ935" s="2"/>
      <c r="KFA935" s="2"/>
      <c r="KFB935" s="2"/>
      <c r="KFC935" s="2"/>
      <c r="KFD935" s="2"/>
      <c r="KFE935" s="2"/>
      <c r="KFF935" s="2"/>
      <c r="KFG935" s="2"/>
      <c r="KFH935" s="2"/>
      <c r="KFI935" s="2"/>
      <c r="KFJ935" s="2"/>
      <c r="KFK935" s="2"/>
      <c r="KFL935" s="2"/>
      <c r="KFM935" s="2"/>
      <c r="KFN935" s="2"/>
      <c r="KFO935" s="2"/>
      <c r="KFP935" s="2"/>
      <c r="KFQ935" s="2"/>
      <c r="KFR935" s="2"/>
      <c r="KFS935" s="2"/>
      <c r="KFT935" s="2"/>
      <c r="KFU935" s="2"/>
      <c r="KFV935" s="2"/>
      <c r="KFW935" s="2"/>
      <c r="KFX935" s="2"/>
      <c r="KFY935" s="2"/>
      <c r="KFZ935" s="2"/>
      <c r="KGA935" s="2"/>
      <c r="KGB935" s="2"/>
      <c r="KGC935" s="2"/>
      <c r="KGD935" s="2"/>
      <c r="KGE935" s="2"/>
      <c r="KGF935" s="2"/>
      <c r="KGG935" s="2"/>
      <c r="KGH935" s="2"/>
      <c r="KGI935" s="2"/>
      <c r="KGJ935" s="2"/>
      <c r="KGK935" s="2"/>
      <c r="KGL935" s="2"/>
      <c r="KGM935" s="2"/>
      <c r="KGN935" s="2"/>
      <c r="KGO935" s="2"/>
      <c r="KGP935" s="2"/>
      <c r="KGQ935" s="2"/>
      <c r="KGR935" s="2"/>
      <c r="KGS935" s="2"/>
      <c r="KGT935" s="2"/>
      <c r="KGU935" s="2"/>
      <c r="KGV935" s="2"/>
      <c r="KGW935" s="2"/>
      <c r="KGX935" s="2"/>
      <c r="KGY935" s="2"/>
      <c r="KGZ935" s="2"/>
      <c r="KHA935" s="2"/>
      <c r="KHB935" s="2"/>
      <c r="KHC935" s="2"/>
      <c r="KHD935" s="2"/>
      <c r="KHE935" s="2"/>
      <c r="KHF935" s="2"/>
      <c r="KHG935" s="2"/>
      <c r="KHH935" s="2"/>
      <c r="KHI935" s="2"/>
      <c r="KHJ935" s="2"/>
      <c r="KHK935" s="2"/>
      <c r="KHL935" s="2"/>
      <c r="KHM935" s="2"/>
      <c r="KHN935" s="2"/>
      <c r="KHO935" s="2"/>
      <c r="KHP935" s="2"/>
      <c r="KHQ935" s="2"/>
      <c r="KHR935" s="2"/>
      <c r="KHS935" s="2"/>
      <c r="KHT935" s="2"/>
      <c r="KHU935" s="2"/>
      <c r="KHV935" s="2"/>
      <c r="KHW935" s="2"/>
      <c r="KHX935" s="2"/>
      <c r="KHY935" s="2"/>
      <c r="KHZ935" s="2"/>
      <c r="KIA935" s="2"/>
      <c r="KIB935" s="2"/>
      <c r="KIC935" s="2"/>
      <c r="KID935" s="2"/>
      <c r="KIE935" s="2"/>
      <c r="KIF935" s="2"/>
      <c r="KIG935" s="2"/>
      <c r="KIH935" s="2"/>
      <c r="KII935" s="2"/>
      <c r="KIJ935" s="2"/>
      <c r="KIK935" s="2"/>
      <c r="KIL935" s="2"/>
      <c r="KIM935" s="2"/>
      <c r="KIN935" s="2"/>
      <c r="KIO935" s="2"/>
      <c r="KIP935" s="2"/>
      <c r="KIQ935" s="2"/>
      <c r="KIR935" s="2"/>
      <c r="KIS935" s="2"/>
      <c r="KIT935" s="2"/>
      <c r="KIU935" s="2"/>
      <c r="KIV935" s="2"/>
      <c r="KIW935" s="2"/>
      <c r="KIX935" s="2"/>
      <c r="KIY935" s="2"/>
      <c r="KIZ935" s="2"/>
      <c r="KJA935" s="2"/>
      <c r="KJB935" s="2"/>
      <c r="KJC935" s="2"/>
      <c r="KJD935" s="2"/>
      <c r="KJE935" s="2"/>
      <c r="KJF935" s="2"/>
      <c r="KJG935" s="2"/>
      <c r="KJH935" s="2"/>
      <c r="KJI935" s="2"/>
      <c r="KJJ935" s="2"/>
      <c r="KJK935" s="2"/>
      <c r="KJL935" s="2"/>
      <c r="KJM935" s="2"/>
      <c r="KJN935" s="2"/>
      <c r="KJO935" s="2"/>
      <c r="KJP935" s="2"/>
      <c r="KJQ935" s="2"/>
      <c r="KJR935" s="2"/>
      <c r="KJS935" s="2"/>
      <c r="KJT935" s="2"/>
      <c r="KJU935" s="2"/>
      <c r="KJV935" s="2"/>
      <c r="KJW935" s="2"/>
      <c r="KJX935" s="2"/>
      <c r="KJY935" s="2"/>
      <c r="KJZ935" s="2"/>
      <c r="KKA935" s="2"/>
      <c r="KKB935" s="2"/>
      <c r="KKC935" s="2"/>
      <c r="KKD935" s="2"/>
      <c r="KKE935" s="2"/>
      <c r="KKF935" s="2"/>
      <c r="KKG935" s="2"/>
      <c r="KKH935" s="2"/>
      <c r="KKI935" s="2"/>
      <c r="KKJ935" s="2"/>
      <c r="KKK935" s="2"/>
      <c r="KKL935" s="2"/>
      <c r="KKM935" s="2"/>
      <c r="KKN935" s="2"/>
      <c r="KKO935" s="2"/>
      <c r="KKP935" s="2"/>
      <c r="KKQ935" s="2"/>
      <c r="KKR935" s="2"/>
      <c r="KKS935" s="2"/>
      <c r="KKT935" s="2"/>
      <c r="KKU935" s="2"/>
      <c r="KKV935" s="2"/>
      <c r="KKW935" s="2"/>
      <c r="KKX935" s="2"/>
      <c r="KKY935" s="2"/>
      <c r="KKZ935" s="2"/>
      <c r="KLA935" s="2"/>
      <c r="KLB935" s="2"/>
      <c r="KLC935" s="2"/>
      <c r="KLD935" s="2"/>
      <c r="KLE935" s="2"/>
      <c r="KLF935" s="2"/>
      <c r="KLG935" s="2"/>
      <c r="KLH935" s="2"/>
      <c r="KLI935" s="2"/>
      <c r="KLJ935" s="2"/>
      <c r="KLK935" s="2"/>
      <c r="KLL935" s="2"/>
      <c r="KLM935" s="2"/>
      <c r="KLN935" s="2"/>
      <c r="KLO935" s="2"/>
      <c r="KLP935" s="2"/>
      <c r="KLQ935" s="2"/>
      <c r="KLR935" s="2"/>
      <c r="KLS935" s="2"/>
      <c r="KLT935" s="2"/>
      <c r="KLU935" s="2"/>
      <c r="KLV935" s="2"/>
      <c r="KLW935" s="2"/>
      <c r="KLX935" s="2"/>
      <c r="KLY935" s="2"/>
      <c r="KLZ935" s="2"/>
      <c r="KMA935" s="2"/>
      <c r="KMB935" s="2"/>
      <c r="KMC935" s="2"/>
      <c r="KMD935" s="2"/>
      <c r="KME935" s="2"/>
      <c r="KMF935" s="2"/>
      <c r="KMG935" s="2"/>
      <c r="KMH935" s="2"/>
      <c r="KMI935" s="2"/>
      <c r="KMJ935" s="2"/>
      <c r="KMK935" s="2"/>
      <c r="KML935" s="2"/>
      <c r="KMM935" s="2"/>
      <c r="KMN935" s="2"/>
      <c r="KMO935" s="2"/>
      <c r="KMP935" s="2"/>
      <c r="KMQ935" s="2"/>
      <c r="KMR935" s="2"/>
      <c r="KMS935" s="2"/>
      <c r="KMT935" s="2"/>
      <c r="KMU935" s="2"/>
      <c r="KMV935" s="2"/>
      <c r="KMW935" s="2"/>
      <c r="KMX935" s="2"/>
      <c r="KMY935" s="2"/>
      <c r="KMZ935" s="2"/>
      <c r="KNA935" s="2"/>
      <c r="KNB935" s="2"/>
      <c r="KNC935" s="2"/>
      <c r="KND935" s="2"/>
      <c r="KNE935" s="2"/>
      <c r="KNF935" s="2"/>
      <c r="KNG935" s="2"/>
      <c r="KNH935" s="2"/>
      <c r="KNI935" s="2"/>
      <c r="KNJ935" s="2"/>
      <c r="KNK935" s="2"/>
      <c r="KNL935" s="2"/>
      <c r="KNM935" s="2"/>
      <c r="KNN935" s="2"/>
      <c r="KNO935" s="2"/>
      <c r="KNP935" s="2"/>
      <c r="KNQ935" s="2"/>
      <c r="KNR935" s="2"/>
      <c r="KNS935" s="2"/>
      <c r="KNT935" s="2"/>
      <c r="KNU935" s="2"/>
      <c r="KNV935" s="2"/>
      <c r="KNW935" s="2"/>
      <c r="KNX935" s="2"/>
      <c r="KNY935" s="2"/>
      <c r="KNZ935" s="2"/>
      <c r="KOA935" s="2"/>
      <c r="KOB935" s="2"/>
      <c r="KOC935" s="2"/>
      <c r="KOD935" s="2"/>
      <c r="KOE935" s="2"/>
      <c r="KOF935" s="2"/>
      <c r="KOG935" s="2"/>
      <c r="KOH935" s="2"/>
      <c r="KOI935" s="2"/>
      <c r="KOJ935" s="2"/>
      <c r="KOK935" s="2"/>
      <c r="KOL935" s="2"/>
      <c r="KOM935" s="2"/>
      <c r="KON935" s="2"/>
      <c r="KOO935" s="2"/>
      <c r="KOP935" s="2"/>
      <c r="KOQ935" s="2"/>
      <c r="KOR935" s="2"/>
      <c r="KOS935" s="2"/>
      <c r="KOT935" s="2"/>
      <c r="KOU935" s="2"/>
      <c r="KOV935" s="2"/>
      <c r="KOW935" s="2"/>
      <c r="KOX935" s="2"/>
      <c r="KOY935" s="2"/>
      <c r="KOZ935" s="2"/>
      <c r="KPA935" s="2"/>
      <c r="KPB935" s="2"/>
      <c r="KPC935" s="2"/>
      <c r="KPD935" s="2"/>
      <c r="KPE935" s="2"/>
      <c r="KPF935" s="2"/>
      <c r="KPG935" s="2"/>
      <c r="KPH935" s="2"/>
      <c r="KPI935" s="2"/>
      <c r="KPJ935" s="2"/>
      <c r="KPK935" s="2"/>
      <c r="KPL935" s="2"/>
      <c r="KPM935" s="2"/>
      <c r="KPN935" s="2"/>
      <c r="KPO935" s="2"/>
      <c r="KPP935" s="2"/>
      <c r="KPQ935" s="2"/>
      <c r="KPR935" s="2"/>
      <c r="KPS935" s="2"/>
      <c r="KPT935" s="2"/>
      <c r="KPU935" s="2"/>
      <c r="KPV935" s="2"/>
      <c r="KPW935" s="2"/>
      <c r="KPX935" s="2"/>
      <c r="KPY935" s="2"/>
      <c r="KPZ935" s="2"/>
      <c r="KQA935" s="2"/>
      <c r="KQB935" s="2"/>
      <c r="KQC935" s="2"/>
      <c r="KQD935" s="2"/>
      <c r="KQE935" s="2"/>
      <c r="KQF935" s="2"/>
      <c r="KQG935" s="2"/>
      <c r="KQH935" s="2"/>
      <c r="KQI935" s="2"/>
      <c r="KQJ935" s="2"/>
      <c r="KQK935" s="2"/>
      <c r="KQL935" s="2"/>
      <c r="KQM935" s="2"/>
      <c r="KQN935" s="2"/>
      <c r="KQO935" s="2"/>
      <c r="KQP935" s="2"/>
      <c r="KQQ935" s="2"/>
      <c r="KQR935" s="2"/>
      <c r="KQS935" s="2"/>
      <c r="KQT935" s="2"/>
      <c r="KQU935" s="2"/>
      <c r="KQV935" s="2"/>
      <c r="KQW935" s="2"/>
      <c r="KQX935" s="2"/>
      <c r="KQY935" s="2"/>
      <c r="KQZ935" s="2"/>
      <c r="KRA935" s="2"/>
      <c r="KRB935" s="2"/>
      <c r="KRC935" s="2"/>
      <c r="KRD935" s="2"/>
      <c r="KRE935" s="2"/>
      <c r="KRF935" s="2"/>
      <c r="KRG935" s="2"/>
      <c r="KRH935" s="2"/>
      <c r="KRI935" s="2"/>
      <c r="KRJ935" s="2"/>
      <c r="KRK935" s="2"/>
      <c r="KRL935" s="2"/>
      <c r="KRM935" s="2"/>
      <c r="KRN935" s="2"/>
      <c r="KRO935" s="2"/>
      <c r="KRP935" s="2"/>
      <c r="KRQ935" s="2"/>
      <c r="KRR935" s="2"/>
      <c r="KRS935" s="2"/>
      <c r="KRT935" s="2"/>
      <c r="KRU935" s="2"/>
      <c r="KRV935" s="2"/>
      <c r="KRW935" s="2"/>
      <c r="KRX935" s="2"/>
      <c r="KRY935" s="2"/>
      <c r="KRZ935" s="2"/>
      <c r="KSA935" s="2"/>
      <c r="KSB935" s="2"/>
      <c r="KSC935" s="2"/>
      <c r="KSD935" s="2"/>
      <c r="KSE935" s="2"/>
      <c r="KSF935" s="2"/>
      <c r="KSG935" s="2"/>
      <c r="KSH935" s="2"/>
      <c r="KSI935" s="2"/>
      <c r="KSJ935" s="2"/>
      <c r="KSK935" s="2"/>
      <c r="KSL935" s="2"/>
      <c r="KSM935" s="2"/>
      <c r="KSN935" s="2"/>
      <c r="KSO935" s="2"/>
      <c r="KSP935" s="2"/>
      <c r="KSQ935" s="2"/>
      <c r="KSR935" s="2"/>
      <c r="KSS935" s="2"/>
      <c r="KST935" s="2"/>
      <c r="KSU935" s="2"/>
      <c r="KSV935" s="2"/>
      <c r="KSW935" s="2"/>
      <c r="KSX935" s="2"/>
      <c r="KSY935" s="2"/>
      <c r="KSZ935" s="2"/>
      <c r="KTA935" s="2"/>
      <c r="KTB935" s="2"/>
      <c r="KTC935" s="2"/>
      <c r="KTD935" s="2"/>
      <c r="KTE935" s="2"/>
      <c r="KTF935" s="2"/>
      <c r="KTG935" s="2"/>
      <c r="KTH935" s="2"/>
      <c r="KTI935" s="2"/>
      <c r="KTJ935" s="2"/>
      <c r="KTK935" s="2"/>
      <c r="KTL935" s="2"/>
      <c r="KTM935" s="2"/>
      <c r="KTN935" s="2"/>
      <c r="KTO935" s="2"/>
      <c r="KTP935" s="2"/>
      <c r="KTQ935" s="2"/>
      <c r="KTR935" s="2"/>
      <c r="KTS935" s="2"/>
      <c r="KTT935" s="2"/>
      <c r="KTU935" s="2"/>
      <c r="KTV935" s="2"/>
      <c r="KTW935" s="2"/>
      <c r="KTX935" s="2"/>
      <c r="KTY935" s="2"/>
      <c r="KTZ935" s="2"/>
      <c r="KUA935" s="2"/>
      <c r="KUB935" s="2"/>
      <c r="KUC935" s="2"/>
      <c r="KUD935" s="2"/>
      <c r="KUE935" s="2"/>
      <c r="KUF935" s="2"/>
      <c r="KUG935" s="2"/>
      <c r="KUH935" s="2"/>
      <c r="KUI935" s="2"/>
      <c r="KUJ935" s="2"/>
      <c r="KUK935" s="2"/>
      <c r="KUL935" s="2"/>
      <c r="KUM935" s="2"/>
      <c r="KUN935" s="2"/>
      <c r="KUO935" s="2"/>
      <c r="KUP935" s="2"/>
      <c r="KUQ935" s="2"/>
      <c r="KUR935" s="2"/>
      <c r="KUS935" s="2"/>
      <c r="KUT935" s="2"/>
      <c r="KUU935" s="2"/>
      <c r="KUV935" s="2"/>
      <c r="KUW935" s="2"/>
      <c r="KUX935" s="2"/>
      <c r="KUY935" s="2"/>
      <c r="KUZ935" s="2"/>
      <c r="KVA935" s="2"/>
      <c r="KVB935" s="2"/>
      <c r="KVC935" s="2"/>
      <c r="KVD935" s="2"/>
      <c r="KVE935" s="2"/>
      <c r="KVF935" s="2"/>
      <c r="KVG935" s="2"/>
      <c r="KVH935" s="2"/>
      <c r="KVI935" s="2"/>
      <c r="KVJ935" s="2"/>
      <c r="KVK935" s="2"/>
      <c r="KVL935" s="2"/>
      <c r="KVM935" s="2"/>
      <c r="KVN935" s="2"/>
      <c r="KVO935" s="2"/>
      <c r="KVP935" s="2"/>
      <c r="KVQ935" s="2"/>
      <c r="KVR935" s="2"/>
      <c r="KVS935" s="2"/>
      <c r="KVT935" s="2"/>
      <c r="KVU935" s="2"/>
      <c r="KVV935" s="2"/>
      <c r="KVW935" s="2"/>
      <c r="KVX935" s="2"/>
      <c r="KVY935" s="2"/>
      <c r="KVZ935" s="2"/>
      <c r="KWA935" s="2"/>
      <c r="KWB935" s="2"/>
      <c r="KWC935" s="2"/>
      <c r="KWD935" s="2"/>
      <c r="KWE935" s="2"/>
      <c r="KWF935" s="2"/>
      <c r="KWG935" s="2"/>
      <c r="KWH935" s="2"/>
      <c r="KWI935" s="2"/>
      <c r="KWJ935" s="2"/>
      <c r="KWK935" s="2"/>
      <c r="KWL935" s="2"/>
      <c r="KWM935" s="2"/>
      <c r="KWN935" s="2"/>
      <c r="KWO935" s="2"/>
      <c r="KWP935" s="2"/>
      <c r="KWQ935" s="2"/>
      <c r="KWR935" s="2"/>
      <c r="KWS935" s="2"/>
      <c r="KWT935" s="2"/>
      <c r="KWU935" s="2"/>
      <c r="KWV935" s="2"/>
      <c r="KWW935" s="2"/>
      <c r="KWX935" s="2"/>
      <c r="KWY935" s="2"/>
      <c r="KWZ935" s="2"/>
      <c r="KXA935" s="2"/>
      <c r="KXB935" s="2"/>
      <c r="KXC935" s="2"/>
      <c r="KXD935" s="2"/>
      <c r="KXE935" s="2"/>
      <c r="KXF935" s="2"/>
      <c r="KXG935" s="2"/>
      <c r="KXH935" s="2"/>
      <c r="KXI935" s="2"/>
      <c r="KXJ935" s="2"/>
      <c r="KXK935" s="2"/>
      <c r="KXL935" s="2"/>
      <c r="KXM935" s="2"/>
      <c r="KXN935" s="2"/>
      <c r="KXO935" s="2"/>
      <c r="KXP935" s="2"/>
      <c r="KXQ935" s="2"/>
      <c r="KXR935" s="2"/>
      <c r="KXS935" s="2"/>
      <c r="KXT935" s="2"/>
      <c r="KXU935" s="2"/>
      <c r="KXV935" s="2"/>
      <c r="KXW935" s="2"/>
      <c r="KXX935" s="2"/>
      <c r="KXY935" s="2"/>
      <c r="KXZ935" s="2"/>
      <c r="KYA935" s="2"/>
      <c r="KYB935" s="2"/>
      <c r="KYC935" s="2"/>
      <c r="KYD935" s="2"/>
      <c r="KYE935" s="2"/>
      <c r="KYF935" s="2"/>
      <c r="KYG935" s="2"/>
      <c r="KYH935" s="2"/>
      <c r="KYI935" s="2"/>
      <c r="KYJ935" s="2"/>
      <c r="KYK935" s="2"/>
      <c r="KYL935" s="2"/>
      <c r="KYM935" s="2"/>
      <c r="KYN935" s="2"/>
      <c r="KYO935" s="2"/>
      <c r="KYP935" s="2"/>
      <c r="KYQ935" s="2"/>
      <c r="KYR935" s="2"/>
      <c r="KYS935" s="2"/>
      <c r="KYT935" s="2"/>
      <c r="KYU935" s="2"/>
      <c r="KYV935" s="2"/>
      <c r="KYW935" s="2"/>
      <c r="KYX935" s="2"/>
      <c r="KYY935" s="2"/>
      <c r="KYZ935" s="2"/>
      <c r="KZA935" s="2"/>
      <c r="KZB935" s="2"/>
      <c r="KZC935" s="2"/>
      <c r="KZD935" s="2"/>
      <c r="KZE935" s="2"/>
      <c r="KZF935" s="2"/>
      <c r="KZG935" s="2"/>
      <c r="KZH935" s="2"/>
      <c r="KZI935" s="2"/>
      <c r="KZJ935" s="2"/>
      <c r="KZK935" s="2"/>
      <c r="KZL935" s="2"/>
      <c r="KZM935" s="2"/>
      <c r="KZN935" s="2"/>
      <c r="KZO935" s="2"/>
      <c r="KZP935" s="2"/>
      <c r="KZQ935" s="2"/>
      <c r="KZR935" s="2"/>
      <c r="KZS935" s="2"/>
      <c r="KZT935" s="2"/>
      <c r="KZU935" s="2"/>
      <c r="KZV935" s="2"/>
      <c r="KZW935" s="2"/>
      <c r="KZX935" s="2"/>
      <c r="KZY935" s="2"/>
      <c r="KZZ935" s="2"/>
      <c r="LAA935" s="2"/>
      <c r="LAB935" s="2"/>
      <c r="LAC935" s="2"/>
      <c r="LAD935" s="2"/>
      <c r="LAE935" s="2"/>
      <c r="LAF935" s="2"/>
      <c r="LAG935" s="2"/>
      <c r="LAH935" s="2"/>
      <c r="LAI935" s="2"/>
      <c r="LAJ935" s="2"/>
      <c r="LAK935" s="2"/>
      <c r="LAL935" s="2"/>
      <c r="LAM935" s="2"/>
      <c r="LAN935" s="2"/>
      <c r="LAO935" s="2"/>
      <c r="LAP935" s="2"/>
      <c r="LAQ935" s="2"/>
      <c r="LAR935" s="2"/>
      <c r="LAS935" s="2"/>
      <c r="LAT935" s="2"/>
      <c r="LAU935" s="2"/>
      <c r="LAV935" s="2"/>
      <c r="LAW935" s="2"/>
      <c r="LAX935" s="2"/>
      <c r="LAY935" s="2"/>
      <c r="LAZ935" s="2"/>
      <c r="LBA935" s="2"/>
      <c r="LBB935" s="2"/>
      <c r="LBC935" s="2"/>
      <c r="LBD935" s="2"/>
      <c r="LBE935" s="2"/>
      <c r="LBF935" s="2"/>
      <c r="LBG935" s="2"/>
      <c r="LBH935" s="2"/>
      <c r="LBI935" s="2"/>
      <c r="LBJ935" s="2"/>
      <c r="LBK935" s="2"/>
      <c r="LBL935" s="2"/>
      <c r="LBM935" s="2"/>
      <c r="LBN935" s="2"/>
      <c r="LBO935" s="2"/>
      <c r="LBP935" s="2"/>
      <c r="LBQ935" s="2"/>
      <c r="LBR935" s="2"/>
      <c r="LBS935" s="2"/>
      <c r="LBT935" s="2"/>
      <c r="LBU935" s="2"/>
      <c r="LBV935" s="2"/>
      <c r="LBW935" s="2"/>
      <c r="LBX935" s="2"/>
      <c r="LBY935" s="2"/>
      <c r="LBZ935" s="2"/>
      <c r="LCA935" s="2"/>
      <c r="LCB935" s="2"/>
      <c r="LCC935" s="2"/>
      <c r="LCD935" s="2"/>
      <c r="LCE935" s="2"/>
      <c r="LCF935" s="2"/>
      <c r="LCG935" s="2"/>
      <c r="LCH935" s="2"/>
      <c r="LCI935" s="2"/>
      <c r="LCJ935" s="2"/>
      <c r="LCK935" s="2"/>
      <c r="LCL935" s="2"/>
      <c r="LCM935" s="2"/>
      <c r="LCN935" s="2"/>
      <c r="LCO935" s="2"/>
      <c r="LCP935" s="2"/>
      <c r="LCQ935" s="2"/>
      <c r="LCR935" s="2"/>
      <c r="LCS935" s="2"/>
      <c r="LCT935" s="2"/>
      <c r="LCU935" s="2"/>
      <c r="LCV935" s="2"/>
      <c r="LCW935" s="2"/>
      <c r="LCX935" s="2"/>
      <c r="LCY935" s="2"/>
      <c r="LCZ935" s="2"/>
      <c r="LDA935" s="2"/>
      <c r="LDB935" s="2"/>
      <c r="LDC935" s="2"/>
      <c r="LDD935" s="2"/>
      <c r="LDE935" s="2"/>
      <c r="LDF935" s="2"/>
      <c r="LDG935" s="2"/>
      <c r="LDH935" s="2"/>
      <c r="LDI935" s="2"/>
      <c r="LDJ935" s="2"/>
      <c r="LDK935" s="2"/>
      <c r="LDL935" s="2"/>
      <c r="LDM935" s="2"/>
      <c r="LDN935" s="2"/>
      <c r="LDO935" s="2"/>
      <c r="LDP935" s="2"/>
      <c r="LDQ935" s="2"/>
      <c r="LDR935" s="2"/>
      <c r="LDS935" s="2"/>
      <c r="LDT935" s="2"/>
      <c r="LDU935" s="2"/>
      <c r="LDV935" s="2"/>
      <c r="LDW935" s="2"/>
      <c r="LDX935" s="2"/>
      <c r="LDY935" s="2"/>
      <c r="LDZ935" s="2"/>
      <c r="LEA935" s="2"/>
      <c r="LEB935" s="2"/>
      <c r="LEC935" s="2"/>
      <c r="LED935" s="2"/>
      <c r="LEE935" s="2"/>
      <c r="LEF935" s="2"/>
      <c r="LEG935" s="2"/>
      <c r="LEH935" s="2"/>
      <c r="LEI935" s="2"/>
      <c r="LEJ935" s="2"/>
      <c r="LEK935" s="2"/>
      <c r="LEL935" s="2"/>
      <c r="LEM935" s="2"/>
      <c r="LEN935" s="2"/>
      <c r="LEO935" s="2"/>
      <c r="LEP935" s="2"/>
      <c r="LEQ935" s="2"/>
      <c r="LER935" s="2"/>
      <c r="LES935" s="2"/>
      <c r="LET935" s="2"/>
      <c r="LEU935" s="2"/>
      <c r="LEV935" s="2"/>
      <c r="LEW935" s="2"/>
      <c r="LEX935" s="2"/>
      <c r="LEY935" s="2"/>
      <c r="LEZ935" s="2"/>
      <c r="LFA935" s="2"/>
      <c r="LFB935" s="2"/>
      <c r="LFC935" s="2"/>
      <c r="LFD935" s="2"/>
      <c r="LFE935" s="2"/>
      <c r="LFF935" s="2"/>
      <c r="LFG935" s="2"/>
      <c r="LFH935" s="2"/>
      <c r="LFI935" s="2"/>
      <c r="LFJ935" s="2"/>
      <c r="LFK935" s="2"/>
      <c r="LFL935" s="2"/>
      <c r="LFM935" s="2"/>
      <c r="LFN935" s="2"/>
      <c r="LFO935" s="2"/>
      <c r="LFP935" s="2"/>
      <c r="LFQ935" s="2"/>
      <c r="LFR935" s="2"/>
      <c r="LFS935" s="2"/>
      <c r="LFT935" s="2"/>
      <c r="LFU935" s="2"/>
      <c r="LFV935" s="2"/>
      <c r="LFW935" s="2"/>
      <c r="LFX935" s="2"/>
      <c r="LFY935" s="2"/>
      <c r="LFZ935" s="2"/>
      <c r="LGA935" s="2"/>
      <c r="LGB935" s="2"/>
      <c r="LGC935" s="2"/>
      <c r="LGD935" s="2"/>
      <c r="LGE935" s="2"/>
      <c r="LGF935" s="2"/>
      <c r="LGG935" s="2"/>
      <c r="LGH935" s="2"/>
      <c r="LGI935" s="2"/>
      <c r="LGJ935" s="2"/>
      <c r="LGK935" s="2"/>
      <c r="LGL935" s="2"/>
      <c r="LGM935" s="2"/>
      <c r="LGN935" s="2"/>
      <c r="LGO935" s="2"/>
      <c r="LGP935" s="2"/>
      <c r="LGQ935" s="2"/>
      <c r="LGR935" s="2"/>
      <c r="LGS935" s="2"/>
      <c r="LGT935" s="2"/>
      <c r="LGU935" s="2"/>
      <c r="LGV935" s="2"/>
      <c r="LGW935" s="2"/>
      <c r="LGX935" s="2"/>
      <c r="LGY935" s="2"/>
      <c r="LGZ935" s="2"/>
      <c r="LHA935" s="2"/>
      <c r="LHB935" s="2"/>
      <c r="LHC935" s="2"/>
      <c r="LHD935" s="2"/>
      <c r="LHE935" s="2"/>
      <c r="LHF935" s="2"/>
      <c r="LHG935" s="2"/>
      <c r="LHH935" s="2"/>
      <c r="LHI935" s="2"/>
      <c r="LHJ935" s="2"/>
      <c r="LHK935" s="2"/>
      <c r="LHL935" s="2"/>
      <c r="LHM935" s="2"/>
      <c r="LHN935" s="2"/>
      <c r="LHO935" s="2"/>
      <c r="LHP935" s="2"/>
      <c r="LHQ935" s="2"/>
      <c r="LHR935" s="2"/>
      <c r="LHS935" s="2"/>
      <c r="LHT935" s="2"/>
      <c r="LHU935" s="2"/>
      <c r="LHV935" s="2"/>
      <c r="LHW935" s="2"/>
      <c r="LHX935" s="2"/>
      <c r="LHY935" s="2"/>
      <c r="LHZ935" s="2"/>
      <c r="LIA935" s="2"/>
      <c r="LIB935" s="2"/>
      <c r="LIC935" s="2"/>
      <c r="LID935" s="2"/>
      <c r="LIE935" s="2"/>
      <c r="LIF935" s="2"/>
      <c r="LIG935" s="2"/>
      <c r="LIH935" s="2"/>
      <c r="LII935" s="2"/>
      <c r="LIJ935" s="2"/>
      <c r="LIK935" s="2"/>
      <c r="LIL935" s="2"/>
      <c r="LIM935" s="2"/>
      <c r="LIN935" s="2"/>
      <c r="LIO935" s="2"/>
      <c r="LIP935" s="2"/>
      <c r="LIQ935" s="2"/>
      <c r="LIR935" s="2"/>
      <c r="LIS935" s="2"/>
      <c r="LIT935" s="2"/>
      <c r="LIU935" s="2"/>
      <c r="LIV935" s="2"/>
      <c r="LIW935" s="2"/>
      <c r="LIX935" s="2"/>
      <c r="LIY935" s="2"/>
      <c r="LIZ935" s="2"/>
      <c r="LJA935" s="2"/>
      <c r="LJB935" s="2"/>
      <c r="LJC935" s="2"/>
      <c r="LJD935" s="2"/>
      <c r="LJE935" s="2"/>
      <c r="LJF935" s="2"/>
      <c r="LJG935" s="2"/>
      <c r="LJH935" s="2"/>
      <c r="LJI935" s="2"/>
      <c r="LJJ935" s="2"/>
      <c r="LJK935" s="2"/>
      <c r="LJL935" s="2"/>
      <c r="LJM935" s="2"/>
      <c r="LJN935" s="2"/>
      <c r="LJO935" s="2"/>
      <c r="LJP935" s="2"/>
      <c r="LJQ935" s="2"/>
      <c r="LJR935" s="2"/>
      <c r="LJS935" s="2"/>
      <c r="LJT935" s="2"/>
      <c r="LJU935" s="2"/>
      <c r="LJV935" s="2"/>
      <c r="LJW935" s="2"/>
      <c r="LJX935" s="2"/>
      <c r="LJY935" s="2"/>
      <c r="LJZ935" s="2"/>
      <c r="LKA935" s="2"/>
      <c r="LKB935" s="2"/>
      <c r="LKC935" s="2"/>
      <c r="LKD935" s="2"/>
      <c r="LKE935" s="2"/>
      <c r="LKF935" s="2"/>
      <c r="LKG935" s="2"/>
      <c r="LKH935" s="2"/>
      <c r="LKI935" s="2"/>
      <c r="LKJ935" s="2"/>
      <c r="LKK935" s="2"/>
      <c r="LKL935" s="2"/>
      <c r="LKM935" s="2"/>
      <c r="LKN935" s="2"/>
      <c r="LKO935" s="2"/>
      <c r="LKP935" s="2"/>
      <c r="LKQ935" s="2"/>
      <c r="LKR935" s="2"/>
      <c r="LKS935" s="2"/>
      <c r="LKT935" s="2"/>
      <c r="LKU935" s="2"/>
      <c r="LKV935" s="2"/>
      <c r="LKW935" s="2"/>
      <c r="LKX935" s="2"/>
      <c r="LKY935" s="2"/>
      <c r="LKZ935" s="2"/>
      <c r="LLA935" s="2"/>
      <c r="LLB935" s="2"/>
      <c r="LLC935" s="2"/>
      <c r="LLD935" s="2"/>
      <c r="LLE935" s="2"/>
      <c r="LLF935" s="2"/>
      <c r="LLG935" s="2"/>
      <c r="LLH935" s="2"/>
      <c r="LLI935" s="2"/>
      <c r="LLJ935" s="2"/>
      <c r="LLK935" s="2"/>
      <c r="LLL935" s="2"/>
      <c r="LLM935" s="2"/>
      <c r="LLN935" s="2"/>
      <c r="LLO935" s="2"/>
      <c r="LLP935" s="2"/>
      <c r="LLQ935" s="2"/>
      <c r="LLR935" s="2"/>
      <c r="LLS935" s="2"/>
      <c r="LLT935" s="2"/>
      <c r="LLU935" s="2"/>
      <c r="LLV935" s="2"/>
      <c r="LLW935" s="2"/>
      <c r="LLX935" s="2"/>
      <c r="LLY935" s="2"/>
      <c r="LLZ935" s="2"/>
      <c r="LMA935" s="2"/>
      <c r="LMB935" s="2"/>
      <c r="LMC935" s="2"/>
      <c r="LMD935" s="2"/>
      <c r="LME935" s="2"/>
      <c r="LMF935" s="2"/>
      <c r="LMG935" s="2"/>
      <c r="LMH935" s="2"/>
      <c r="LMI935" s="2"/>
      <c r="LMJ935" s="2"/>
      <c r="LMK935" s="2"/>
      <c r="LML935" s="2"/>
      <c r="LMM935" s="2"/>
      <c r="LMN935" s="2"/>
      <c r="LMO935" s="2"/>
      <c r="LMP935" s="2"/>
      <c r="LMQ935" s="2"/>
      <c r="LMR935" s="2"/>
      <c r="LMS935" s="2"/>
      <c r="LMT935" s="2"/>
      <c r="LMU935" s="2"/>
      <c r="LMV935" s="2"/>
      <c r="LMW935" s="2"/>
      <c r="LMX935" s="2"/>
      <c r="LMY935" s="2"/>
      <c r="LMZ935" s="2"/>
      <c r="LNA935" s="2"/>
      <c r="LNB935" s="2"/>
      <c r="LNC935" s="2"/>
      <c r="LND935" s="2"/>
      <c r="LNE935" s="2"/>
      <c r="LNF935" s="2"/>
      <c r="LNG935" s="2"/>
      <c r="LNH935" s="2"/>
      <c r="LNI935" s="2"/>
      <c r="LNJ935" s="2"/>
      <c r="LNK935" s="2"/>
      <c r="LNL935" s="2"/>
      <c r="LNM935" s="2"/>
      <c r="LNN935" s="2"/>
      <c r="LNO935" s="2"/>
      <c r="LNP935" s="2"/>
      <c r="LNQ935" s="2"/>
      <c r="LNR935" s="2"/>
      <c r="LNS935" s="2"/>
      <c r="LNT935" s="2"/>
      <c r="LNU935" s="2"/>
      <c r="LNV935" s="2"/>
      <c r="LNW935" s="2"/>
      <c r="LNX935" s="2"/>
      <c r="LNY935" s="2"/>
      <c r="LNZ935" s="2"/>
      <c r="LOA935" s="2"/>
      <c r="LOB935" s="2"/>
      <c r="LOC935" s="2"/>
      <c r="LOD935" s="2"/>
      <c r="LOE935" s="2"/>
      <c r="LOF935" s="2"/>
      <c r="LOG935" s="2"/>
      <c r="LOH935" s="2"/>
      <c r="LOI935" s="2"/>
      <c r="LOJ935" s="2"/>
      <c r="LOK935" s="2"/>
      <c r="LOL935" s="2"/>
      <c r="LOM935" s="2"/>
      <c r="LON935" s="2"/>
      <c r="LOO935" s="2"/>
      <c r="LOP935" s="2"/>
      <c r="LOQ935" s="2"/>
      <c r="LOR935" s="2"/>
      <c r="LOS935" s="2"/>
      <c r="LOT935" s="2"/>
      <c r="LOU935" s="2"/>
      <c r="LOV935" s="2"/>
      <c r="LOW935" s="2"/>
      <c r="LOX935" s="2"/>
      <c r="LOY935" s="2"/>
      <c r="LOZ935" s="2"/>
      <c r="LPA935" s="2"/>
      <c r="LPB935" s="2"/>
      <c r="LPC935" s="2"/>
      <c r="LPD935" s="2"/>
      <c r="LPE935" s="2"/>
      <c r="LPF935" s="2"/>
      <c r="LPG935" s="2"/>
      <c r="LPH935" s="2"/>
      <c r="LPI935" s="2"/>
      <c r="LPJ935" s="2"/>
      <c r="LPK935" s="2"/>
      <c r="LPL935" s="2"/>
      <c r="LPM935" s="2"/>
      <c r="LPN935" s="2"/>
      <c r="LPO935" s="2"/>
      <c r="LPP935" s="2"/>
      <c r="LPQ935" s="2"/>
      <c r="LPR935" s="2"/>
      <c r="LPS935" s="2"/>
      <c r="LPT935" s="2"/>
      <c r="LPU935" s="2"/>
      <c r="LPV935" s="2"/>
      <c r="LPW935" s="2"/>
      <c r="LPX935" s="2"/>
      <c r="LPY935" s="2"/>
      <c r="LPZ935" s="2"/>
      <c r="LQA935" s="2"/>
      <c r="LQB935" s="2"/>
      <c r="LQC935" s="2"/>
      <c r="LQD935" s="2"/>
      <c r="LQE935" s="2"/>
      <c r="LQF935" s="2"/>
      <c r="LQG935" s="2"/>
      <c r="LQH935" s="2"/>
      <c r="LQI935" s="2"/>
      <c r="LQJ935" s="2"/>
      <c r="LQK935" s="2"/>
      <c r="LQL935" s="2"/>
      <c r="LQM935" s="2"/>
      <c r="LQN935" s="2"/>
      <c r="LQO935" s="2"/>
      <c r="LQP935" s="2"/>
      <c r="LQQ935" s="2"/>
      <c r="LQR935" s="2"/>
      <c r="LQS935" s="2"/>
      <c r="LQT935" s="2"/>
      <c r="LQU935" s="2"/>
      <c r="LQV935" s="2"/>
      <c r="LQW935" s="2"/>
      <c r="LQX935" s="2"/>
      <c r="LQY935" s="2"/>
      <c r="LQZ935" s="2"/>
      <c r="LRA935" s="2"/>
      <c r="LRB935" s="2"/>
      <c r="LRC935" s="2"/>
      <c r="LRD935" s="2"/>
      <c r="LRE935" s="2"/>
      <c r="LRF935" s="2"/>
      <c r="LRG935" s="2"/>
      <c r="LRH935" s="2"/>
      <c r="LRI935" s="2"/>
      <c r="LRJ935" s="2"/>
      <c r="LRK935" s="2"/>
      <c r="LRL935" s="2"/>
      <c r="LRM935" s="2"/>
      <c r="LRN935" s="2"/>
      <c r="LRO935" s="2"/>
      <c r="LRP935" s="2"/>
      <c r="LRQ935" s="2"/>
      <c r="LRR935" s="2"/>
      <c r="LRS935" s="2"/>
      <c r="LRT935" s="2"/>
      <c r="LRU935" s="2"/>
      <c r="LRV935" s="2"/>
      <c r="LRW935" s="2"/>
      <c r="LRX935" s="2"/>
      <c r="LRY935" s="2"/>
      <c r="LRZ935" s="2"/>
      <c r="LSA935" s="2"/>
      <c r="LSB935" s="2"/>
      <c r="LSC935" s="2"/>
      <c r="LSD935" s="2"/>
      <c r="LSE935" s="2"/>
      <c r="LSF935" s="2"/>
      <c r="LSG935" s="2"/>
      <c r="LSH935" s="2"/>
      <c r="LSI935" s="2"/>
      <c r="LSJ935" s="2"/>
      <c r="LSK935" s="2"/>
      <c r="LSL935" s="2"/>
      <c r="LSM935" s="2"/>
      <c r="LSN935" s="2"/>
      <c r="LSO935" s="2"/>
      <c r="LSP935" s="2"/>
      <c r="LSQ935" s="2"/>
      <c r="LSR935" s="2"/>
      <c r="LSS935" s="2"/>
      <c r="LST935" s="2"/>
      <c r="LSU935" s="2"/>
      <c r="LSV935" s="2"/>
      <c r="LSW935" s="2"/>
      <c r="LSX935" s="2"/>
      <c r="LSY935" s="2"/>
      <c r="LSZ935" s="2"/>
      <c r="LTA935" s="2"/>
      <c r="LTB935" s="2"/>
      <c r="LTC935" s="2"/>
      <c r="LTD935" s="2"/>
      <c r="LTE935" s="2"/>
      <c r="LTF935" s="2"/>
      <c r="LTG935" s="2"/>
      <c r="LTH935" s="2"/>
      <c r="LTI935" s="2"/>
      <c r="LTJ935" s="2"/>
      <c r="LTK935" s="2"/>
      <c r="LTL935" s="2"/>
      <c r="LTM935" s="2"/>
      <c r="LTN935" s="2"/>
      <c r="LTO935" s="2"/>
      <c r="LTP935" s="2"/>
      <c r="LTQ935" s="2"/>
      <c r="LTR935" s="2"/>
      <c r="LTS935" s="2"/>
      <c r="LTT935" s="2"/>
      <c r="LTU935" s="2"/>
      <c r="LTV935" s="2"/>
      <c r="LTW935" s="2"/>
      <c r="LTX935" s="2"/>
      <c r="LTY935" s="2"/>
      <c r="LTZ935" s="2"/>
      <c r="LUA935" s="2"/>
      <c r="LUB935" s="2"/>
      <c r="LUC935" s="2"/>
      <c r="LUD935" s="2"/>
      <c r="LUE935" s="2"/>
      <c r="LUF935" s="2"/>
      <c r="LUG935" s="2"/>
      <c r="LUH935" s="2"/>
      <c r="LUI935" s="2"/>
      <c r="LUJ935" s="2"/>
      <c r="LUK935" s="2"/>
      <c r="LUL935" s="2"/>
      <c r="LUM935" s="2"/>
      <c r="LUN935" s="2"/>
      <c r="LUO935" s="2"/>
      <c r="LUP935" s="2"/>
      <c r="LUQ935" s="2"/>
      <c r="LUR935" s="2"/>
      <c r="LUS935" s="2"/>
      <c r="LUT935" s="2"/>
      <c r="LUU935" s="2"/>
      <c r="LUV935" s="2"/>
      <c r="LUW935" s="2"/>
      <c r="LUX935" s="2"/>
      <c r="LUY935" s="2"/>
      <c r="LUZ935" s="2"/>
      <c r="LVA935" s="2"/>
      <c r="LVB935" s="2"/>
      <c r="LVC935" s="2"/>
      <c r="LVD935" s="2"/>
      <c r="LVE935" s="2"/>
      <c r="LVF935" s="2"/>
      <c r="LVG935" s="2"/>
      <c r="LVH935" s="2"/>
      <c r="LVI935" s="2"/>
      <c r="LVJ935" s="2"/>
      <c r="LVK935" s="2"/>
      <c r="LVL935" s="2"/>
      <c r="LVM935" s="2"/>
      <c r="LVN935" s="2"/>
      <c r="LVO935" s="2"/>
      <c r="LVP935" s="2"/>
      <c r="LVQ935" s="2"/>
      <c r="LVR935" s="2"/>
      <c r="LVS935" s="2"/>
      <c r="LVT935" s="2"/>
      <c r="LVU935" s="2"/>
      <c r="LVV935" s="2"/>
      <c r="LVW935" s="2"/>
      <c r="LVX935" s="2"/>
      <c r="LVY935" s="2"/>
      <c r="LVZ935" s="2"/>
      <c r="LWA935" s="2"/>
      <c r="LWB935" s="2"/>
      <c r="LWC935" s="2"/>
      <c r="LWD935" s="2"/>
      <c r="LWE935" s="2"/>
      <c r="LWF935" s="2"/>
      <c r="LWG935" s="2"/>
      <c r="LWH935" s="2"/>
      <c r="LWI935" s="2"/>
      <c r="LWJ935" s="2"/>
      <c r="LWK935" s="2"/>
      <c r="LWL935" s="2"/>
      <c r="LWM935" s="2"/>
      <c r="LWN935" s="2"/>
      <c r="LWO935" s="2"/>
      <c r="LWP935" s="2"/>
      <c r="LWQ935" s="2"/>
      <c r="LWR935" s="2"/>
      <c r="LWS935" s="2"/>
      <c r="LWT935" s="2"/>
      <c r="LWU935" s="2"/>
      <c r="LWV935" s="2"/>
      <c r="LWW935" s="2"/>
      <c r="LWX935" s="2"/>
      <c r="LWY935" s="2"/>
      <c r="LWZ935" s="2"/>
      <c r="LXA935" s="2"/>
      <c r="LXB935" s="2"/>
      <c r="LXC935" s="2"/>
      <c r="LXD935" s="2"/>
      <c r="LXE935" s="2"/>
      <c r="LXF935" s="2"/>
      <c r="LXG935" s="2"/>
      <c r="LXH935" s="2"/>
      <c r="LXI935" s="2"/>
      <c r="LXJ935" s="2"/>
      <c r="LXK935" s="2"/>
      <c r="LXL935" s="2"/>
      <c r="LXM935" s="2"/>
      <c r="LXN935" s="2"/>
      <c r="LXO935" s="2"/>
      <c r="LXP935" s="2"/>
      <c r="LXQ935" s="2"/>
      <c r="LXR935" s="2"/>
      <c r="LXS935" s="2"/>
      <c r="LXT935" s="2"/>
      <c r="LXU935" s="2"/>
      <c r="LXV935" s="2"/>
      <c r="LXW935" s="2"/>
      <c r="LXX935" s="2"/>
      <c r="LXY935" s="2"/>
      <c r="LXZ935" s="2"/>
      <c r="LYA935" s="2"/>
      <c r="LYB935" s="2"/>
      <c r="LYC935" s="2"/>
      <c r="LYD935" s="2"/>
      <c r="LYE935" s="2"/>
      <c r="LYF935" s="2"/>
      <c r="LYG935" s="2"/>
      <c r="LYH935" s="2"/>
      <c r="LYI935" s="2"/>
      <c r="LYJ935" s="2"/>
      <c r="LYK935" s="2"/>
      <c r="LYL935" s="2"/>
      <c r="LYM935" s="2"/>
      <c r="LYN935" s="2"/>
      <c r="LYO935" s="2"/>
      <c r="LYP935" s="2"/>
      <c r="LYQ935" s="2"/>
      <c r="LYR935" s="2"/>
      <c r="LYS935" s="2"/>
      <c r="LYT935" s="2"/>
      <c r="LYU935" s="2"/>
      <c r="LYV935" s="2"/>
      <c r="LYW935" s="2"/>
      <c r="LYX935" s="2"/>
      <c r="LYY935" s="2"/>
      <c r="LYZ935" s="2"/>
      <c r="LZA935" s="2"/>
      <c r="LZB935" s="2"/>
      <c r="LZC935" s="2"/>
      <c r="LZD935" s="2"/>
      <c r="LZE935" s="2"/>
      <c r="LZF935" s="2"/>
      <c r="LZG935" s="2"/>
      <c r="LZH935" s="2"/>
      <c r="LZI935" s="2"/>
      <c r="LZJ935" s="2"/>
      <c r="LZK935" s="2"/>
      <c r="LZL935" s="2"/>
      <c r="LZM935" s="2"/>
      <c r="LZN935" s="2"/>
      <c r="LZO935" s="2"/>
      <c r="LZP935" s="2"/>
      <c r="LZQ935" s="2"/>
      <c r="LZR935" s="2"/>
      <c r="LZS935" s="2"/>
      <c r="LZT935" s="2"/>
      <c r="LZU935" s="2"/>
      <c r="LZV935" s="2"/>
      <c r="LZW935" s="2"/>
      <c r="LZX935" s="2"/>
      <c r="LZY935" s="2"/>
      <c r="LZZ935" s="2"/>
      <c r="MAA935" s="2"/>
      <c r="MAB935" s="2"/>
      <c r="MAC935" s="2"/>
      <c r="MAD935" s="2"/>
      <c r="MAE935" s="2"/>
      <c r="MAF935" s="2"/>
      <c r="MAG935" s="2"/>
      <c r="MAH935" s="2"/>
      <c r="MAI935" s="2"/>
      <c r="MAJ935" s="2"/>
      <c r="MAK935" s="2"/>
      <c r="MAL935" s="2"/>
      <c r="MAM935" s="2"/>
      <c r="MAN935" s="2"/>
      <c r="MAO935" s="2"/>
      <c r="MAP935" s="2"/>
      <c r="MAQ935" s="2"/>
      <c r="MAR935" s="2"/>
      <c r="MAS935" s="2"/>
      <c r="MAT935" s="2"/>
      <c r="MAU935" s="2"/>
      <c r="MAV935" s="2"/>
      <c r="MAW935" s="2"/>
      <c r="MAX935" s="2"/>
      <c r="MAY935" s="2"/>
      <c r="MAZ935" s="2"/>
      <c r="MBA935" s="2"/>
      <c r="MBB935" s="2"/>
      <c r="MBC935" s="2"/>
      <c r="MBD935" s="2"/>
      <c r="MBE935" s="2"/>
      <c r="MBF935" s="2"/>
      <c r="MBG935" s="2"/>
      <c r="MBH935" s="2"/>
      <c r="MBI935" s="2"/>
      <c r="MBJ935" s="2"/>
      <c r="MBK935" s="2"/>
      <c r="MBL935" s="2"/>
      <c r="MBM935" s="2"/>
      <c r="MBN935" s="2"/>
      <c r="MBO935" s="2"/>
      <c r="MBP935" s="2"/>
      <c r="MBQ935" s="2"/>
      <c r="MBR935" s="2"/>
      <c r="MBS935" s="2"/>
      <c r="MBT935" s="2"/>
      <c r="MBU935" s="2"/>
      <c r="MBV935" s="2"/>
      <c r="MBW935" s="2"/>
      <c r="MBX935" s="2"/>
      <c r="MBY935" s="2"/>
      <c r="MBZ935" s="2"/>
      <c r="MCA935" s="2"/>
      <c r="MCB935" s="2"/>
      <c r="MCC935" s="2"/>
      <c r="MCD935" s="2"/>
      <c r="MCE935" s="2"/>
      <c r="MCF935" s="2"/>
      <c r="MCG935" s="2"/>
      <c r="MCH935" s="2"/>
      <c r="MCI935" s="2"/>
      <c r="MCJ935" s="2"/>
      <c r="MCK935" s="2"/>
      <c r="MCL935" s="2"/>
      <c r="MCM935" s="2"/>
      <c r="MCN935" s="2"/>
      <c r="MCO935" s="2"/>
      <c r="MCP935" s="2"/>
      <c r="MCQ935" s="2"/>
      <c r="MCR935" s="2"/>
      <c r="MCS935" s="2"/>
      <c r="MCT935" s="2"/>
      <c r="MCU935" s="2"/>
      <c r="MCV935" s="2"/>
      <c r="MCW935" s="2"/>
      <c r="MCX935" s="2"/>
      <c r="MCY935" s="2"/>
      <c r="MCZ935" s="2"/>
      <c r="MDA935" s="2"/>
      <c r="MDB935" s="2"/>
      <c r="MDC935" s="2"/>
      <c r="MDD935" s="2"/>
      <c r="MDE935" s="2"/>
      <c r="MDF935" s="2"/>
      <c r="MDG935" s="2"/>
      <c r="MDH935" s="2"/>
      <c r="MDI935" s="2"/>
      <c r="MDJ935" s="2"/>
      <c r="MDK935" s="2"/>
      <c r="MDL935" s="2"/>
      <c r="MDM935" s="2"/>
      <c r="MDN935" s="2"/>
      <c r="MDO935" s="2"/>
      <c r="MDP935" s="2"/>
      <c r="MDQ935" s="2"/>
      <c r="MDR935" s="2"/>
      <c r="MDS935" s="2"/>
      <c r="MDT935" s="2"/>
      <c r="MDU935" s="2"/>
      <c r="MDV935" s="2"/>
      <c r="MDW935" s="2"/>
      <c r="MDX935" s="2"/>
      <c r="MDY935" s="2"/>
      <c r="MDZ935" s="2"/>
      <c r="MEA935" s="2"/>
      <c r="MEB935" s="2"/>
      <c r="MEC935" s="2"/>
      <c r="MED935" s="2"/>
      <c r="MEE935" s="2"/>
      <c r="MEF935" s="2"/>
      <c r="MEG935" s="2"/>
      <c r="MEH935" s="2"/>
      <c r="MEI935" s="2"/>
      <c r="MEJ935" s="2"/>
      <c r="MEK935" s="2"/>
      <c r="MEL935" s="2"/>
      <c r="MEM935" s="2"/>
      <c r="MEN935" s="2"/>
      <c r="MEO935" s="2"/>
      <c r="MEP935" s="2"/>
      <c r="MEQ935" s="2"/>
      <c r="MER935" s="2"/>
      <c r="MES935" s="2"/>
      <c r="MET935" s="2"/>
      <c r="MEU935" s="2"/>
      <c r="MEV935" s="2"/>
      <c r="MEW935" s="2"/>
      <c r="MEX935" s="2"/>
      <c r="MEY935" s="2"/>
      <c r="MEZ935" s="2"/>
      <c r="MFA935" s="2"/>
      <c r="MFB935" s="2"/>
      <c r="MFC935" s="2"/>
      <c r="MFD935" s="2"/>
      <c r="MFE935" s="2"/>
      <c r="MFF935" s="2"/>
      <c r="MFG935" s="2"/>
      <c r="MFH935" s="2"/>
      <c r="MFI935" s="2"/>
      <c r="MFJ935" s="2"/>
      <c r="MFK935" s="2"/>
      <c r="MFL935" s="2"/>
      <c r="MFM935" s="2"/>
      <c r="MFN935" s="2"/>
      <c r="MFO935" s="2"/>
      <c r="MFP935" s="2"/>
      <c r="MFQ935" s="2"/>
      <c r="MFR935" s="2"/>
      <c r="MFS935" s="2"/>
      <c r="MFT935" s="2"/>
      <c r="MFU935" s="2"/>
      <c r="MFV935" s="2"/>
      <c r="MFW935" s="2"/>
      <c r="MFX935" s="2"/>
      <c r="MFY935" s="2"/>
      <c r="MFZ935" s="2"/>
      <c r="MGA935" s="2"/>
      <c r="MGB935" s="2"/>
      <c r="MGC935" s="2"/>
      <c r="MGD935" s="2"/>
      <c r="MGE935" s="2"/>
      <c r="MGF935" s="2"/>
      <c r="MGG935" s="2"/>
      <c r="MGH935" s="2"/>
      <c r="MGI935" s="2"/>
      <c r="MGJ935" s="2"/>
      <c r="MGK935" s="2"/>
      <c r="MGL935" s="2"/>
      <c r="MGM935" s="2"/>
      <c r="MGN935" s="2"/>
      <c r="MGO935" s="2"/>
      <c r="MGP935" s="2"/>
      <c r="MGQ935" s="2"/>
      <c r="MGR935" s="2"/>
      <c r="MGS935" s="2"/>
      <c r="MGT935" s="2"/>
      <c r="MGU935" s="2"/>
      <c r="MGV935" s="2"/>
      <c r="MGW935" s="2"/>
      <c r="MGX935" s="2"/>
      <c r="MGY935" s="2"/>
      <c r="MGZ935" s="2"/>
      <c r="MHA935" s="2"/>
      <c r="MHB935" s="2"/>
      <c r="MHC935" s="2"/>
      <c r="MHD935" s="2"/>
      <c r="MHE935" s="2"/>
      <c r="MHF935" s="2"/>
      <c r="MHG935" s="2"/>
      <c r="MHH935" s="2"/>
      <c r="MHI935" s="2"/>
      <c r="MHJ935" s="2"/>
      <c r="MHK935" s="2"/>
      <c r="MHL935" s="2"/>
      <c r="MHM935" s="2"/>
      <c r="MHN935" s="2"/>
      <c r="MHO935" s="2"/>
      <c r="MHP935" s="2"/>
      <c r="MHQ935" s="2"/>
      <c r="MHR935" s="2"/>
      <c r="MHS935" s="2"/>
      <c r="MHT935" s="2"/>
      <c r="MHU935" s="2"/>
      <c r="MHV935" s="2"/>
      <c r="MHW935" s="2"/>
      <c r="MHX935" s="2"/>
      <c r="MHY935" s="2"/>
      <c r="MHZ935" s="2"/>
      <c r="MIA935" s="2"/>
      <c r="MIB935" s="2"/>
      <c r="MIC935" s="2"/>
      <c r="MID935" s="2"/>
      <c r="MIE935" s="2"/>
      <c r="MIF935" s="2"/>
      <c r="MIG935" s="2"/>
      <c r="MIH935" s="2"/>
      <c r="MII935" s="2"/>
      <c r="MIJ935" s="2"/>
      <c r="MIK935" s="2"/>
      <c r="MIL935" s="2"/>
      <c r="MIM935" s="2"/>
      <c r="MIN935" s="2"/>
      <c r="MIO935" s="2"/>
      <c r="MIP935" s="2"/>
      <c r="MIQ935" s="2"/>
      <c r="MIR935" s="2"/>
      <c r="MIS935" s="2"/>
      <c r="MIT935" s="2"/>
      <c r="MIU935" s="2"/>
      <c r="MIV935" s="2"/>
      <c r="MIW935" s="2"/>
      <c r="MIX935" s="2"/>
      <c r="MIY935" s="2"/>
      <c r="MIZ935" s="2"/>
      <c r="MJA935" s="2"/>
      <c r="MJB935" s="2"/>
      <c r="MJC935" s="2"/>
      <c r="MJD935" s="2"/>
      <c r="MJE935" s="2"/>
      <c r="MJF935" s="2"/>
      <c r="MJG935" s="2"/>
      <c r="MJH935" s="2"/>
      <c r="MJI935" s="2"/>
      <c r="MJJ935" s="2"/>
      <c r="MJK935" s="2"/>
      <c r="MJL935" s="2"/>
      <c r="MJM935" s="2"/>
      <c r="MJN935" s="2"/>
      <c r="MJO935" s="2"/>
      <c r="MJP935" s="2"/>
      <c r="MJQ935" s="2"/>
      <c r="MJR935" s="2"/>
      <c r="MJS935" s="2"/>
      <c r="MJT935" s="2"/>
      <c r="MJU935" s="2"/>
      <c r="MJV935" s="2"/>
      <c r="MJW935" s="2"/>
      <c r="MJX935" s="2"/>
      <c r="MJY935" s="2"/>
      <c r="MJZ935" s="2"/>
      <c r="MKA935" s="2"/>
      <c r="MKB935" s="2"/>
      <c r="MKC935" s="2"/>
      <c r="MKD935" s="2"/>
      <c r="MKE935" s="2"/>
      <c r="MKF935" s="2"/>
      <c r="MKG935" s="2"/>
      <c r="MKH935" s="2"/>
      <c r="MKI935" s="2"/>
      <c r="MKJ935" s="2"/>
      <c r="MKK935" s="2"/>
      <c r="MKL935" s="2"/>
      <c r="MKM935" s="2"/>
      <c r="MKN935" s="2"/>
      <c r="MKO935" s="2"/>
      <c r="MKP935" s="2"/>
      <c r="MKQ935" s="2"/>
      <c r="MKR935" s="2"/>
      <c r="MKS935" s="2"/>
      <c r="MKT935" s="2"/>
      <c r="MKU935" s="2"/>
      <c r="MKV935" s="2"/>
      <c r="MKW935" s="2"/>
      <c r="MKX935" s="2"/>
      <c r="MKY935" s="2"/>
      <c r="MKZ935" s="2"/>
      <c r="MLA935" s="2"/>
      <c r="MLB935" s="2"/>
      <c r="MLC935" s="2"/>
      <c r="MLD935" s="2"/>
      <c r="MLE935" s="2"/>
      <c r="MLF935" s="2"/>
      <c r="MLG935" s="2"/>
      <c r="MLH935" s="2"/>
      <c r="MLI935" s="2"/>
      <c r="MLJ935" s="2"/>
      <c r="MLK935" s="2"/>
      <c r="MLL935" s="2"/>
      <c r="MLM935" s="2"/>
      <c r="MLN935" s="2"/>
      <c r="MLO935" s="2"/>
      <c r="MLP935" s="2"/>
      <c r="MLQ935" s="2"/>
      <c r="MLR935" s="2"/>
      <c r="MLS935" s="2"/>
      <c r="MLT935" s="2"/>
      <c r="MLU935" s="2"/>
      <c r="MLV935" s="2"/>
      <c r="MLW935" s="2"/>
      <c r="MLX935" s="2"/>
      <c r="MLY935" s="2"/>
      <c r="MLZ935" s="2"/>
      <c r="MMA935" s="2"/>
      <c r="MMB935" s="2"/>
      <c r="MMC935" s="2"/>
      <c r="MMD935" s="2"/>
      <c r="MME935" s="2"/>
      <c r="MMF935" s="2"/>
      <c r="MMG935" s="2"/>
      <c r="MMH935" s="2"/>
      <c r="MMI935" s="2"/>
      <c r="MMJ935" s="2"/>
      <c r="MMK935" s="2"/>
      <c r="MML935" s="2"/>
      <c r="MMM935" s="2"/>
      <c r="MMN935" s="2"/>
      <c r="MMO935" s="2"/>
      <c r="MMP935" s="2"/>
      <c r="MMQ935" s="2"/>
      <c r="MMR935" s="2"/>
      <c r="MMS935" s="2"/>
      <c r="MMT935" s="2"/>
      <c r="MMU935" s="2"/>
      <c r="MMV935" s="2"/>
      <c r="MMW935" s="2"/>
      <c r="MMX935" s="2"/>
      <c r="MMY935" s="2"/>
      <c r="MMZ935" s="2"/>
      <c r="MNA935" s="2"/>
      <c r="MNB935" s="2"/>
      <c r="MNC935" s="2"/>
      <c r="MND935" s="2"/>
      <c r="MNE935" s="2"/>
      <c r="MNF935" s="2"/>
      <c r="MNG935" s="2"/>
      <c r="MNH935" s="2"/>
      <c r="MNI935" s="2"/>
      <c r="MNJ935" s="2"/>
      <c r="MNK935" s="2"/>
      <c r="MNL935" s="2"/>
      <c r="MNM935" s="2"/>
      <c r="MNN935" s="2"/>
      <c r="MNO935" s="2"/>
      <c r="MNP935" s="2"/>
      <c r="MNQ935" s="2"/>
      <c r="MNR935" s="2"/>
      <c r="MNS935" s="2"/>
      <c r="MNT935" s="2"/>
      <c r="MNU935" s="2"/>
      <c r="MNV935" s="2"/>
      <c r="MNW935" s="2"/>
      <c r="MNX935" s="2"/>
      <c r="MNY935" s="2"/>
      <c r="MNZ935" s="2"/>
      <c r="MOA935" s="2"/>
      <c r="MOB935" s="2"/>
      <c r="MOC935" s="2"/>
      <c r="MOD935" s="2"/>
      <c r="MOE935" s="2"/>
      <c r="MOF935" s="2"/>
      <c r="MOG935" s="2"/>
      <c r="MOH935" s="2"/>
      <c r="MOI935" s="2"/>
      <c r="MOJ935" s="2"/>
      <c r="MOK935" s="2"/>
      <c r="MOL935" s="2"/>
      <c r="MOM935" s="2"/>
      <c r="MON935" s="2"/>
      <c r="MOO935" s="2"/>
      <c r="MOP935" s="2"/>
      <c r="MOQ935" s="2"/>
      <c r="MOR935" s="2"/>
      <c r="MOS935" s="2"/>
      <c r="MOT935" s="2"/>
      <c r="MOU935" s="2"/>
      <c r="MOV935" s="2"/>
      <c r="MOW935" s="2"/>
      <c r="MOX935" s="2"/>
      <c r="MOY935" s="2"/>
      <c r="MOZ935" s="2"/>
      <c r="MPA935" s="2"/>
      <c r="MPB935" s="2"/>
      <c r="MPC935" s="2"/>
      <c r="MPD935" s="2"/>
      <c r="MPE935" s="2"/>
      <c r="MPF935" s="2"/>
      <c r="MPG935" s="2"/>
      <c r="MPH935" s="2"/>
      <c r="MPI935" s="2"/>
      <c r="MPJ935" s="2"/>
      <c r="MPK935" s="2"/>
      <c r="MPL935" s="2"/>
      <c r="MPM935" s="2"/>
      <c r="MPN935" s="2"/>
      <c r="MPO935" s="2"/>
      <c r="MPP935" s="2"/>
      <c r="MPQ935" s="2"/>
      <c r="MPR935" s="2"/>
      <c r="MPS935" s="2"/>
      <c r="MPT935" s="2"/>
      <c r="MPU935" s="2"/>
      <c r="MPV935" s="2"/>
      <c r="MPW935" s="2"/>
      <c r="MPX935" s="2"/>
      <c r="MPY935" s="2"/>
      <c r="MPZ935" s="2"/>
      <c r="MQA935" s="2"/>
      <c r="MQB935" s="2"/>
      <c r="MQC935" s="2"/>
      <c r="MQD935" s="2"/>
      <c r="MQE935" s="2"/>
      <c r="MQF935" s="2"/>
      <c r="MQG935" s="2"/>
      <c r="MQH935" s="2"/>
      <c r="MQI935" s="2"/>
      <c r="MQJ935" s="2"/>
      <c r="MQK935" s="2"/>
      <c r="MQL935" s="2"/>
      <c r="MQM935" s="2"/>
      <c r="MQN935" s="2"/>
      <c r="MQO935" s="2"/>
      <c r="MQP935" s="2"/>
      <c r="MQQ935" s="2"/>
      <c r="MQR935" s="2"/>
      <c r="MQS935" s="2"/>
      <c r="MQT935" s="2"/>
      <c r="MQU935" s="2"/>
      <c r="MQV935" s="2"/>
      <c r="MQW935" s="2"/>
      <c r="MQX935" s="2"/>
      <c r="MQY935" s="2"/>
      <c r="MQZ935" s="2"/>
      <c r="MRA935" s="2"/>
      <c r="MRB935" s="2"/>
      <c r="MRC935" s="2"/>
      <c r="MRD935" s="2"/>
      <c r="MRE935" s="2"/>
      <c r="MRF935" s="2"/>
      <c r="MRG935" s="2"/>
      <c r="MRH935" s="2"/>
      <c r="MRI935" s="2"/>
      <c r="MRJ935" s="2"/>
      <c r="MRK935" s="2"/>
      <c r="MRL935" s="2"/>
      <c r="MRM935" s="2"/>
      <c r="MRN935" s="2"/>
      <c r="MRO935" s="2"/>
      <c r="MRP935" s="2"/>
      <c r="MRQ935" s="2"/>
      <c r="MRR935" s="2"/>
      <c r="MRS935" s="2"/>
      <c r="MRT935" s="2"/>
      <c r="MRU935" s="2"/>
      <c r="MRV935" s="2"/>
      <c r="MRW935" s="2"/>
      <c r="MRX935" s="2"/>
      <c r="MRY935" s="2"/>
      <c r="MRZ935" s="2"/>
      <c r="MSA935" s="2"/>
      <c r="MSB935" s="2"/>
      <c r="MSC935" s="2"/>
      <c r="MSD935" s="2"/>
      <c r="MSE935" s="2"/>
      <c r="MSF935" s="2"/>
      <c r="MSG935" s="2"/>
      <c r="MSH935" s="2"/>
      <c r="MSI935" s="2"/>
      <c r="MSJ935" s="2"/>
      <c r="MSK935" s="2"/>
      <c r="MSL935" s="2"/>
      <c r="MSM935" s="2"/>
      <c r="MSN935" s="2"/>
      <c r="MSO935" s="2"/>
      <c r="MSP935" s="2"/>
      <c r="MSQ935" s="2"/>
      <c r="MSR935" s="2"/>
      <c r="MSS935" s="2"/>
      <c r="MST935" s="2"/>
      <c r="MSU935" s="2"/>
      <c r="MSV935" s="2"/>
      <c r="MSW935" s="2"/>
      <c r="MSX935" s="2"/>
      <c r="MSY935" s="2"/>
      <c r="MSZ935" s="2"/>
      <c r="MTA935" s="2"/>
      <c r="MTB935" s="2"/>
      <c r="MTC935" s="2"/>
      <c r="MTD935" s="2"/>
      <c r="MTE935" s="2"/>
      <c r="MTF935" s="2"/>
      <c r="MTG935" s="2"/>
      <c r="MTH935" s="2"/>
      <c r="MTI935" s="2"/>
      <c r="MTJ935" s="2"/>
      <c r="MTK935" s="2"/>
      <c r="MTL935" s="2"/>
      <c r="MTM935" s="2"/>
      <c r="MTN935" s="2"/>
      <c r="MTO935" s="2"/>
      <c r="MTP935" s="2"/>
      <c r="MTQ935" s="2"/>
      <c r="MTR935" s="2"/>
      <c r="MTS935" s="2"/>
      <c r="MTT935" s="2"/>
      <c r="MTU935" s="2"/>
      <c r="MTV935" s="2"/>
      <c r="MTW935" s="2"/>
      <c r="MTX935" s="2"/>
      <c r="MTY935" s="2"/>
      <c r="MTZ935" s="2"/>
      <c r="MUA935" s="2"/>
      <c r="MUB935" s="2"/>
      <c r="MUC935" s="2"/>
      <c r="MUD935" s="2"/>
      <c r="MUE935" s="2"/>
      <c r="MUF935" s="2"/>
      <c r="MUG935" s="2"/>
      <c r="MUH935" s="2"/>
      <c r="MUI935" s="2"/>
      <c r="MUJ935" s="2"/>
      <c r="MUK935" s="2"/>
      <c r="MUL935" s="2"/>
      <c r="MUM935" s="2"/>
      <c r="MUN935" s="2"/>
      <c r="MUO935" s="2"/>
      <c r="MUP935" s="2"/>
      <c r="MUQ935" s="2"/>
      <c r="MUR935" s="2"/>
      <c r="MUS935" s="2"/>
      <c r="MUT935" s="2"/>
      <c r="MUU935" s="2"/>
      <c r="MUV935" s="2"/>
      <c r="MUW935" s="2"/>
      <c r="MUX935" s="2"/>
      <c r="MUY935" s="2"/>
      <c r="MUZ935" s="2"/>
      <c r="MVA935" s="2"/>
      <c r="MVB935" s="2"/>
      <c r="MVC935" s="2"/>
      <c r="MVD935" s="2"/>
      <c r="MVE935" s="2"/>
      <c r="MVF935" s="2"/>
      <c r="MVG935" s="2"/>
      <c r="MVH935" s="2"/>
      <c r="MVI935" s="2"/>
      <c r="MVJ935" s="2"/>
      <c r="MVK935" s="2"/>
      <c r="MVL935" s="2"/>
      <c r="MVM935" s="2"/>
      <c r="MVN935" s="2"/>
      <c r="MVO935" s="2"/>
      <c r="MVP935" s="2"/>
      <c r="MVQ935" s="2"/>
      <c r="MVR935" s="2"/>
      <c r="MVS935" s="2"/>
      <c r="MVT935" s="2"/>
      <c r="MVU935" s="2"/>
      <c r="MVV935" s="2"/>
      <c r="MVW935" s="2"/>
      <c r="MVX935" s="2"/>
      <c r="MVY935" s="2"/>
      <c r="MVZ935" s="2"/>
      <c r="MWA935" s="2"/>
      <c r="MWB935" s="2"/>
      <c r="MWC935" s="2"/>
      <c r="MWD935" s="2"/>
      <c r="MWE935" s="2"/>
      <c r="MWF935" s="2"/>
      <c r="MWG935" s="2"/>
      <c r="MWH935" s="2"/>
      <c r="MWI935" s="2"/>
      <c r="MWJ935" s="2"/>
      <c r="MWK935" s="2"/>
      <c r="MWL935" s="2"/>
      <c r="MWM935" s="2"/>
      <c r="MWN935" s="2"/>
      <c r="MWO935" s="2"/>
      <c r="MWP935" s="2"/>
      <c r="MWQ935" s="2"/>
      <c r="MWR935" s="2"/>
      <c r="MWS935" s="2"/>
      <c r="MWT935" s="2"/>
      <c r="MWU935" s="2"/>
      <c r="MWV935" s="2"/>
      <c r="MWW935" s="2"/>
      <c r="MWX935" s="2"/>
      <c r="MWY935" s="2"/>
      <c r="MWZ935" s="2"/>
      <c r="MXA935" s="2"/>
      <c r="MXB935" s="2"/>
      <c r="MXC935" s="2"/>
      <c r="MXD935" s="2"/>
      <c r="MXE935" s="2"/>
      <c r="MXF935" s="2"/>
      <c r="MXG935" s="2"/>
      <c r="MXH935" s="2"/>
      <c r="MXI935" s="2"/>
      <c r="MXJ935" s="2"/>
      <c r="MXK935" s="2"/>
      <c r="MXL935" s="2"/>
      <c r="MXM935" s="2"/>
      <c r="MXN935" s="2"/>
      <c r="MXO935" s="2"/>
      <c r="MXP935" s="2"/>
      <c r="MXQ935" s="2"/>
      <c r="MXR935" s="2"/>
      <c r="MXS935" s="2"/>
      <c r="MXT935" s="2"/>
      <c r="MXU935" s="2"/>
      <c r="MXV935" s="2"/>
      <c r="MXW935" s="2"/>
      <c r="MXX935" s="2"/>
      <c r="MXY935" s="2"/>
      <c r="MXZ935" s="2"/>
      <c r="MYA935" s="2"/>
      <c r="MYB935" s="2"/>
      <c r="MYC935" s="2"/>
      <c r="MYD935" s="2"/>
      <c r="MYE935" s="2"/>
      <c r="MYF935" s="2"/>
      <c r="MYG935" s="2"/>
      <c r="MYH935" s="2"/>
      <c r="MYI935" s="2"/>
      <c r="MYJ935" s="2"/>
      <c r="MYK935" s="2"/>
      <c r="MYL935" s="2"/>
      <c r="MYM935" s="2"/>
      <c r="MYN935" s="2"/>
      <c r="MYO935" s="2"/>
      <c r="MYP935" s="2"/>
      <c r="MYQ935" s="2"/>
      <c r="MYR935" s="2"/>
      <c r="MYS935" s="2"/>
      <c r="MYT935" s="2"/>
      <c r="MYU935" s="2"/>
      <c r="MYV935" s="2"/>
      <c r="MYW935" s="2"/>
      <c r="MYX935" s="2"/>
      <c r="MYY935" s="2"/>
      <c r="MYZ935" s="2"/>
      <c r="MZA935" s="2"/>
      <c r="MZB935" s="2"/>
      <c r="MZC935" s="2"/>
      <c r="MZD935" s="2"/>
      <c r="MZE935" s="2"/>
      <c r="MZF935" s="2"/>
      <c r="MZG935" s="2"/>
      <c r="MZH935" s="2"/>
      <c r="MZI935" s="2"/>
      <c r="MZJ935" s="2"/>
      <c r="MZK935" s="2"/>
      <c r="MZL935" s="2"/>
      <c r="MZM935" s="2"/>
      <c r="MZN935" s="2"/>
      <c r="MZO935" s="2"/>
      <c r="MZP935" s="2"/>
      <c r="MZQ935" s="2"/>
      <c r="MZR935" s="2"/>
      <c r="MZS935" s="2"/>
      <c r="MZT935" s="2"/>
      <c r="MZU935" s="2"/>
      <c r="MZV935" s="2"/>
      <c r="MZW935" s="2"/>
      <c r="MZX935" s="2"/>
      <c r="MZY935" s="2"/>
      <c r="MZZ935" s="2"/>
      <c r="NAA935" s="2"/>
      <c r="NAB935" s="2"/>
      <c r="NAC935" s="2"/>
      <c r="NAD935" s="2"/>
      <c r="NAE935" s="2"/>
      <c r="NAF935" s="2"/>
      <c r="NAG935" s="2"/>
      <c r="NAH935" s="2"/>
      <c r="NAI935" s="2"/>
      <c r="NAJ935" s="2"/>
      <c r="NAK935" s="2"/>
      <c r="NAL935" s="2"/>
      <c r="NAM935" s="2"/>
      <c r="NAN935" s="2"/>
      <c r="NAO935" s="2"/>
      <c r="NAP935" s="2"/>
      <c r="NAQ935" s="2"/>
      <c r="NAR935" s="2"/>
      <c r="NAS935" s="2"/>
      <c r="NAT935" s="2"/>
      <c r="NAU935" s="2"/>
      <c r="NAV935" s="2"/>
      <c r="NAW935" s="2"/>
      <c r="NAX935" s="2"/>
      <c r="NAY935" s="2"/>
      <c r="NAZ935" s="2"/>
      <c r="NBA935" s="2"/>
      <c r="NBB935" s="2"/>
      <c r="NBC935" s="2"/>
      <c r="NBD935" s="2"/>
      <c r="NBE935" s="2"/>
      <c r="NBF935" s="2"/>
      <c r="NBG935" s="2"/>
      <c r="NBH935" s="2"/>
      <c r="NBI935" s="2"/>
      <c r="NBJ935" s="2"/>
      <c r="NBK935" s="2"/>
      <c r="NBL935" s="2"/>
      <c r="NBM935" s="2"/>
      <c r="NBN935" s="2"/>
      <c r="NBO935" s="2"/>
      <c r="NBP935" s="2"/>
      <c r="NBQ935" s="2"/>
      <c r="NBR935" s="2"/>
      <c r="NBS935" s="2"/>
      <c r="NBT935" s="2"/>
      <c r="NBU935" s="2"/>
      <c r="NBV935" s="2"/>
      <c r="NBW935" s="2"/>
      <c r="NBX935" s="2"/>
      <c r="NBY935" s="2"/>
      <c r="NBZ935" s="2"/>
      <c r="NCA935" s="2"/>
      <c r="NCB935" s="2"/>
      <c r="NCC935" s="2"/>
      <c r="NCD935" s="2"/>
      <c r="NCE935" s="2"/>
      <c r="NCF935" s="2"/>
      <c r="NCG935" s="2"/>
      <c r="NCH935" s="2"/>
      <c r="NCI935" s="2"/>
      <c r="NCJ935" s="2"/>
      <c r="NCK935" s="2"/>
      <c r="NCL935" s="2"/>
      <c r="NCM935" s="2"/>
      <c r="NCN935" s="2"/>
      <c r="NCO935" s="2"/>
      <c r="NCP935" s="2"/>
      <c r="NCQ935" s="2"/>
      <c r="NCR935" s="2"/>
      <c r="NCS935" s="2"/>
      <c r="NCT935" s="2"/>
      <c r="NCU935" s="2"/>
      <c r="NCV935" s="2"/>
      <c r="NCW935" s="2"/>
      <c r="NCX935" s="2"/>
      <c r="NCY935" s="2"/>
      <c r="NCZ935" s="2"/>
      <c r="NDA935" s="2"/>
      <c r="NDB935" s="2"/>
      <c r="NDC935" s="2"/>
      <c r="NDD935" s="2"/>
      <c r="NDE935" s="2"/>
      <c r="NDF935" s="2"/>
      <c r="NDG935" s="2"/>
      <c r="NDH935" s="2"/>
      <c r="NDI935" s="2"/>
      <c r="NDJ935" s="2"/>
      <c r="NDK935" s="2"/>
      <c r="NDL935" s="2"/>
      <c r="NDM935" s="2"/>
      <c r="NDN935" s="2"/>
      <c r="NDO935" s="2"/>
      <c r="NDP935" s="2"/>
      <c r="NDQ935" s="2"/>
      <c r="NDR935" s="2"/>
      <c r="NDS935" s="2"/>
      <c r="NDT935" s="2"/>
      <c r="NDU935" s="2"/>
      <c r="NDV935" s="2"/>
      <c r="NDW935" s="2"/>
      <c r="NDX935" s="2"/>
      <c r="NDY935" s="2"/>
      <c r="NDZ935" s="2"/>
      <c r="NEA935" s="2"/>
      <c r="NEB935" s="2"/>
      <c r="NEC935" s="2"/>
      <c r="NED935" s="2"/>
      <c r="NEE935" s="2"/>
      <c r="NEF935" s="2"/>
      <c r="NEG935" s="2"/>
      <c r="NEH935" s="2"/>
      <c r="NEI935" s="2"/>
      <c r="NEJ935" s="2"/>
      <c r="NEK935" s="2"/>
      <c r="NEL935" s="2"/>
      <c r="NEM935" s="2"/>
      <c r="NEN935" s="2"/>
      <c r="NEO935" s="2"/>
      <c r="NEP935" s="2"/>
      <c r="NEQ935" s="2"/>
      <c r="NER935" s="2"/>
      <c r="NES935" s="2"/>
      <c r="NET935" s="2"/>
      <c r="NEU935" s="2"/>
      <c r="NEV935" s="2"/>
      <c r="NEW935" s="2"/>
      <c r="NEX935" s="2"/>
      <c r="NEY935" s="2"/>
      <c r="NEZ935" s="2"/>
      <c r="NFA935" s="2"/>
      <c r="NFB935" s="2"/>
      <c r="NFC935" s="2"/>
      <c r="NFD935" s="2"/>
      <c r="NFE935" s="2"/>
      <c r="NFF935" s="2"/>
      <c r="NFG935" s="2"/>
      <c r="NFH935" s="2"/>
      <c r="NFI935" s="2"/>
      <c r="NFJ935" s="2"/>
      <c r="NFK935" s="2"/>
      <c r="NFL935" s="2"/>
      <c r="NFM935" s="2"/>
      <c r="NFN935" s="2"/>
      <c r="NFO935" s="2"/>
      <c r="NFP935" s="2"/>
      <c r="NFQ935" s="2"/>
      <c r="NFR935" s="2"/>
      <c r="NFS935" s="2"/>
      <c r="NFT935" s="2"/>
      <c r="NFU935" s="2"/>
      <c r="NFV935" s="2"/>
      <c r="NFW935" s="2"/>
      <c r="NFX935" s="2"/>
      <c r="NFY935" s="2"/>
      <c r="NFZ935" s="2"/>
      <c r="NGA935" s="2"/>
      <c r="NGB935" s="2"/>
      <c r="NGC935" s="2"/>
      <c r="NGD935" s="2"/>
      <c r="NGE935" s="2"/>
      <c r="NGF935" s="2"/>
      <c r="NGG935" s="2"/>
      <c r="NGH935" s="2"/>
      <c r="NGI935" s="2"/>
      <c r="NGJ935" s="2"/>
      <c r="NGK935" s="2"/>
      <c r="NGL935" s="2"/>
      <c r="NGM935" s="2"/>
      <c r="NGN935" s="2"/>
      <c r="NGO935" s="2"/>
      <c r="NGP935" s="2"/>
      <c r="NGQ935" s="2"/>
      <c r="NGR935" s="2"/>
      <c r="NGS935" s="2"/>
      <c r="NGT935" s="2"/>
      <c r="NGU935" s="2"/>
      <c r="NGV935" s="2"/>
      <c r="NGW935" s="2"/>
      <c r="NGX935" s="2"/>
      <c r="NGY935" s="2"/>
      <c r="NGZ935" s="2"/>
      <c r="NHA935" s="2"/>
      <c r="NHB935" s="2"/>
      <c r="NHC935" s="2"/>
      <c r="NHD935" s="2"/>
      <c r="NHE935" s="2"/>
      <c r="NHF935" s="2"/>
      <c r="NHG935" s="2"/>
      <c r="NHH935" s="2"/>
      <c r="NHI935" s="2"/>
      <c r="NHJ935" s="2"/>
      <c r="NHK935" s="2"/>
      <c r="NHL935" s="2"/>
      <c r="NHM935" s="2"/>
      <c r="NHN935" s="2"/>
      <c r="NHO935" s="2"/>
      <c r="NHP935" s="2"/>
      <c r="NHQ935" s="2"/>
      <c r="NHR935" s="2"/>
      <c r="NHS935" s="2"/>
      <c r="NHT935" s="2"/>
      <c r="NHU935" s="2"/>
      <c r="NHV935" s="2"/>
      <c r="NHW935" s="2"/>
      <c r="NHX935" s="2"/>
      <c r="NHY935" s="2"/>
      <c r="NHZ935" s="2"/>
      <c r="NIA935" s="2"/>
      <c r="NIB935" s="2"/>
      <c r="NIC935" s="2"/>
      <c r="NID935" s="2"/>
      <c r="NIE935" s="2"/>
      <c r="NIF935" s="2"/>
      <c r="NIG935" s="2"/>
      <c r="NIH935" s="2"/>
      <c r="NII935" s="2"/>
      <c r="NIJ935" s="2"/>
      <c r="NIK935" s="2"/>
      <c r="NIL935" s="2"/>
      <c r="NIM935" s="2"/>
      <c r="NIN935" s="2"/>
      <c r="NIO935" s="2"/>
      <c r="NIP935" s="2"/>
      <c r="NIQ935" s="2"/>
      <c r="NIR935" s="2"/>
      <c r="NIS935" s="2"/>
      <c r="NIT935" s="2"/>
      <c r="NIU935" s="2"/>
      <c r="NIV935" s="2"/>
      <c r="NIW935" s="2"/>
      <c r="NIX935" s="2"/>
      <c r="NIY935" s="2"/>
      <c r="NIZ935" s="2"/>
      <c r="NJA935" s="2"/>
      <c r="NJB935" s="2"/>
      <c r="NJC935" s="2"/>
      <c r="NJD935" s="2"/>
      <c r="NJE935" s="2"/>
      <c r="NJF935" s="2"/>
      <c r="NJG935" s="2"/>
      <c r="NJH935" s="2"/>
      <c r="NJI935" s="2"/>
      <c r="NJJ935" s="2"/>
      <c r="NJK935" s="2"/>
      <c r="NJL935" s="2"/>
      <c r="NJM935" s="2"/>
      <c r="NJN935" s="2"/>
      <c r="NJO935" s="2"/>
      <c r="NJP935" s="2"/>
      <c r="NJQ935" s="2"/>
      <c r="NJR935" s="2"/>
      <c r="NJS935" s="2"/>
      <c r="NJT935" s="2"/>
      <c r="NJU935" s="2"/>
      <c r="NJV935" s="2"/>
      <c r="NJW935" s="2"/>
      <c r="NJX935" s="2"/>
      <c r="NJY935" s="2"/>
      <c r="NJZ935" s="2"/>
      <c r="NKA935" s="2"/>
      <c r="NKB935" s="2"/>
      <c r="NKC935" s="2"/>
      <c r="NKD935" s="2"/>
      <c r="NKE935" s="2"/>
      <c r="NKF935" s="2"/>
      <c r="NKG935" s="2"/>
      <c r="NKH935" s="2"/>
      <c r="NKI935" s="2"/>
      <c r="NKJ935" s="2"/>
      <c r="NKK935" s="2"/>
      <c r="NKL935" s="2"/>
      <c r="NKM935" s="2"/>
      <c r="NKN935" s="2"/>
      <c r="NKO935" s="2"/>
      <c r="NKP935" s="2"/>
      <c r="NKQ935" s="2"/>
      <c r="NKR935" s="2"/>
      <c r="NKS935" s="2"/>
      <c r="NKT935" s="2"/>
      <c r="NKU935" s="2"/>
      <c r="NKV935" s="2"/>
      <c r="NKW935" s="2"/>
      <c r="NKX935" s="2"/>
      <c r="NKY935" s="2"/>
      <c r="NKZ935" s="2"/>
      <c r="NLA935" s="2"/>
      <c r="NLB935" s="2"/>
      <c r="NLC935" s="2"/>
      <c r="NLD935" s="2"/>
      <c r="NLE935" s="2"/>
      <c r="NLF935" s="2"/>
      <c r="NLG935" s="2"/>
      <c r="NLH935" s="2"/>
      <c r="NLI935" s="2"/>
      <c r="NLJ935" s="2"/>
      <c r="NLK935" s="2"/>
      <c r="NLL935" s="2"/>
      <c r="NLM935" s="2"/>
      <c r="NLN935" s="2"/>
      <c r="NLO935" s="2"/>
      <c r="NLP935" s="2"/>
      <c r="NLQ935" s="2"/>
      <c r="NLR935" s="2"/>
      <c r="NLS935" s="2"/>
      <c r="NLT935" s="2"/>
      <c r="NLU935" s="2"/>
      <c r="NLV935" s="2"/>
      <c r="NLW935" s="2"/>
      <c r="NLX935" s="2"/>
      <c r="NLY935" s="2"/>
      <c r="NLZ935" s="2"/>
      <c r="NMA935" s="2"/>
      <c r="NMB935" s="2"/>
      <c r="NMC935" s="2"/>
      <c r="NMD935" s="2"/>
      <c r="NME935" s="2"/>
      <c r="NMF935" s="2"/>
      <c r="NMG935" s="2"/>
      <c r="NMH935" s="2"/>
      <c r="NMI935" s="2"/>
      <c r="NMJ935" s="2"/>
      <c r="NMK935" s="2"/>
      <c r="NML935" s="2"/>
      <c r="NMM935" s="2"/>
      <c r="NMN935" s="2"/>
      <c r="NMO935" s="2"/>
      <c r="NMP935" s="2"/>
      <c r="NMQ935" s="2"/>
      <c r="NMR935" s="2"/>
      <c r="NMS935" s="2"/>
      <c r="NMT935" s="2"/>
      <c r="NMU935" s="2"/>
      <c r="NMV935" s="2"/>
      <c r="NMW935" s="2"/>
      <c r="NMX935" s="2"/>
      <c r="NMY935" s="2"/>
      <c r="NMZ935" s="2"/>
      <c r="NNA935" s="2"/>
      <c r="NNB935" s="2"/>
      <c r="NNC935" s="2"/>
      <c r="NND935" s="2"/>
      <c r="NNE935" s="2"/>
      <c r="NNF935" s="2"/>
      <c r="NNG935" s="2"/>
      <c r="NNH935" s="2"/>
      <c r="NNI935" s="2"/>
      <c r="NNJ935" s="2"/>
      <c r="NNK935" s="2"/>
      <c r="NNL935" s="2"/>
      <c r="NNM935" s="2"/>
      <c r="NNN935" s="2"/>
      <c r="NNO935" s="2"/>
      <c r="NNP935" s="2"/>
      <c r="NNQ935" s="2"/>
      <c r="NNR935" s="2"/>
      <c r="NNS935" s="2"/>
      <c r="NNT935" s="2"/>
      <c r="NNU935" s="2"/>
      <c r="NNV935" s="2"/>
      <c r="NNW935" s="2"/>
      <c r="NNX935" s="2"/>
      <c r="NNY935" s="2"/>
      <c r="NNZ935" s="2"/>
      <c r="NOA935" s="2"/>
      <c r="NOB935" s="2"/>
      <c r="NOC935" s="2"/>
      <c r="NOD935" s="2"/>
      <c r="NOE935" s="2"/>
      <c r="NOF935" s="2"/>
      <c r="NOG935" s="2"/>
      <c r="NOH935" s="2"/>
      <c r="NOI935" s="2"/>
      <c r="NOJ935" s="2"/>
      <c r="NOK935" s="2"/>
      <c r="NOL935" s="2"/>
      <c r="NOM935" s="2"/>
      <c r="NON935" s="2"/>
      <c r="NOO935" s="2"/>
      <c r="NOP935" s="2"/>
      <c r="NOQ935" s="2"/>
      <c r="NOR935" s="2"/>
      <c r="NOS935" s="2"/>
      <c r="NOT935" s="2"/>
      <c r="NOU935" s="2"/>
      <c r="NOV935" s="2"/>
      <c r="NOW935" s="2"/>
      <c r="NOX935" s="2"/>
      <c r="NOY935" s="2"/>
      <c r="NOZ935" s="2"/>
      <c r="NPA935" s="2"/>
      <c r="NPB935" s="2"/>
      <c r="NPC935" s="2"/>
      <c r="NPD935" s="2"/>
      <c r="NPE935" s="2"/>
      <c r="NPF935" s="2"/>
      <c r="NPG935" s="2"/>
      <c r="NPH935" s="2"/>
      <c r="NPI935" s="2"/>
      <c r="NPJ935" s="2"/>
      <c r="NPK935" s="2"/>
      <c r="NPL935" s="2"/>
      <c r="NPM935" s="2"/>
      <c r="NPN935" s="2"/>
      <c r="NPO935" s="2"/>
      <c r="NPP935" s="2"/>
      <c r="NPQ935" s="2"/>
      <c r="NPR935" s="2"/>
      <c r="NPS935" s="2"/>
      <c r="NPT935" s="2"/>
      <c r="NPU935" s="2"/>
      <c r="NPV935" s="2"/>
      <c r="NPW935" s="2"/>
      <c r="NPX935" s="2"/>
      <c r="NPY935" s="2"/>
      <c r="NPZ935" s="2"/>
      <c r="NQA935" s="2"/>
      <c r="NQB935" s="2"/>
      <c r="NQC935" s="2"/>
      <c r="NQD935" s="2"/>
      <c r="NQE935" s="2"/>
      <c r="NQF935" s="2"/>
      <c r="NQG935" s="2"/>
      <c r="NQH935" s="2"/>
      <c r="NQI935" s="2"/>
      <c r="NQJ935" s="2"/>
      <c r="NQK935" s="2"/>
      <c r="NQL935" s="2"/>
      <c r="NQM935" s="2"/>
      <c r="NQN935" s="2"/>
      <c r="NQO935" s="2"/>
      <c r="NQP935" s="2"/>
      <c r="NQQ935" s="2"/>
      <c r="NQR935" s="2"/>
      <c r="NQS935" s="2"/>
      <c r="NQT935" s="2"/>
      <c r="NQU935" s="2"/>
      <c r="NQV935" s="2"/>
      <c r="NQW935" s="2"/>
      <c r="NQX935" s="2"/>
      <c r="NQY935" s="2"/>
      <c r="NQZ935" s="2"/>
      <c r="NRA935" s="2"/>
      <c r="NRB935" s="2"/>
      <c r="NRC935" s="2"/>
      <c r="NRD935" s="2"/>
      <c r="NRE935" s="2"/>
      <c r="NRF935" s="2"/>
      <c r="NRG935" s="2"/>
      <c r="NRH935" s="2"/>
      <c r="NRI935" s="2"/>
      <c r="NRJ935" s="2"/>
      <c r="NRK935" s="2"/>
      <c r="NRL935" s="2"/>
      <c r="NRM935" s="2"/>
      <c r="NRN935" s="2"/>
      <c r="NRO935" s="2"/>
      <c r="NRP935" s="2"/>
      <c r="NRQ935" s="2"/>
      <c r="NRR935" s="2"/>
      <c r="NRS935" s="2"/>
      <c r="NRT935" s="2"/>
      <c r="NRU935" s="2"/>
      <c r="NRV935" s="2"/>
      <c r="NRW935" s="2"/>
      <c r="NRX935" s="2"/>
      <c r="NRY935" s="2"/>
      <c r="NRZ935" s="2"/>
      <c r="NSA935" s="2"/>
      <c r="NSB935" s="2"/>
      <c r="NSC935" s="2"/>
      <c r="NSD935" s="2"/>
      <c r="NSE935" s="2"/>
      <c r="NSF935" s="2"/>
      <c r="NSG935" s="2"/>
      <c r="NSH935" s="2"/>
      <c r="NSI935" s="2"/>
      <c r="NSJ935" s="2"/>
      <c r="NSK935" s="2"/>
      <c r="NSL935" s="2"/>
      <c r="NSM935" s="2"/>
      <c r="NSN935" s="2"/>
      <c r="NSO935" s="2"/>
      <c r="NSP935" s="2"/>
      <c r="NSQ935" s="2"/>
      <c r="NSR935" s="2"/>
      <c r="NSS935" s="2"/>
      <c r="NST935" s="2"/>
      <c r="NSU935" s="2"/>
      <c r="NSV935" s="2"/>
      <c r="NSW935" s="2"/>
      <c r="NSX935" s="2"/>
      <c r="NSY935" s="2"/>
      <c r="NSZ935" s="2"/>
      <c r="NTA935" s="2"/>
      <c r="NTB935" s="2"/>
      <c r="NTC935" s="2"/>
      <c r="NTD935" s="2"/>
      <c r="NTE935" s="2"/>
      <c r="NTF935" s="2"/>
      <c r="NTG935" s="2"/>
      <c r="NTH935" s="2"/>
      <c r="NTI935" s="2"/>
      <c r="NTJ935" s="2"/>
      <c r="NTK935" s="2"/>
      <c r="NTL935" s="2"/>
      <c r="NTM935" s="2"/>
      <c r="NTN935" s="2"/>
      <c r="NTO935" s="2"/>
      <c r="NTP935" s="2"/>
      <c r="NTQ935" s="2"/>
      <c r="NTR935" s="2"/>
      <c r="NTS935" s="2"/>
      <c r="NTT935" s="2"/>
      <c r="NTU935" s="2"/>
      <c r="NTV935" s="2"/>
      <c r="NTW935" s="2"/>
      <c r="NTX935" s="2"/>
      <c r="NTY935" s="2"/>
      <c r="NTZ935" s="2"/>
      <c r="NUA935" s="2"/>
      <c r="NUB935" s="2"/>
      <c r="NUC935" s="2"/>
      <c r="NUD935" s="2"/>
      <c r="NUE935" s="2"/>
      <c r="NUF935" s="2"/>
      <c r="NUG935" s="2"/>
      <c r="NUH935" s="2"/>
      <c r="NUI935" s="2"/>
      <c r="NUJ935" s="2"/>
      <c r="NUK935" s="2"/>
      <c r="NUL935" s="2"/>
      <c r="NUM935" s="2"/>
      <c r="NUN935" s="2"/>
      <c r="NUO935" s="2"/>
      <c r="NUP935" s="2"/>
      <c r="NUQ935" s="2"/>
      <c r="NUR935" s="2"/>
      <c r="NUS935" s="2"/>
      <c r="NUT935" s="2"/>
      <c r="NUU935" s="2"/>
      <c r="NUV935" s="2"/>
      <c r="NUW935" s="2"/>
      <c r="NUX935" s="2"/>
      <c r="NUY935" s="2"/>
      <c r="NUZ935" s="2"/>
      <c r="NVA935" s="2"/>
      <c r="NVB935" s="2"/>
      <c r="NVC935" s="2"/>
      <c r="NVD935" s="2"/>
      <c r="NVE935" s="2"/>
      <c r="NVF935" s="2"/>
      <c r="NVG935" s="2"/>
      <c r="NVH935" s="2"/>
      <c r="NVI935" s="2"/>
      <c r="NVJ935" s="2"/>
      <c r="NVK935" s="2"/>
      <c r="NVL935" s="2"/>
      <c r="NVM935" s="2"/>
      <c r="NVN935" s="2"/>
      <c r="NVO935" s="2"/>
      <c r="NVP935" s="2"/>
      <c r="NVQ935" s="2"/>
      <c r="NVR935" s="2"/>
      <c r="NVS935" s="2"/>
      <c r="NVT935" s="2"/>
      <c r="NVU935" s="2"/>
      <c r="NVV935" s="2"/>
      <c r="NVW935" s="2"/>
      <c r="NVX935" s="2"/>
      <c r="NVY935" s="2"/>
      <c r="NVZ935" s="2"/>
      <c r="NWA935" s="2"/>
      <c r="NWB935" s="2"/>
      <c r="NWC935" s="2"/>
      <c r="NWD935" s="2"/>
      <c r="NWE935" s="2"/>
      <c r="NWF935" s="2"/>
      <c r="NWG935" s="2"/>
      <c r="NWH935" s="2"/>
      <c r="NWI935" s="2"/>
      <c r="NWJ935" s="2"/>
      <c r="NWK935" s="2"/>
      <c r="NWL935" s="2"/>
      <c r="NWM935" s="2"/>
      <c r="NWN935" s="2"/>
      <c r="NWO935" s="2"/>
      <c r="NWP935" s="2"/>
      <c r="NWQ935" s="2"/>
      <c r="NWR935" s="2"/>
      <c r="NWS935" s="2"/>
      <c r="NWT935" s="2"/>
      <c r="NWU935" s="2"/>
      <c r="NWV935" s="2"/>
      <c r="NWW935" s="2"/>
      <c r="NWX935" s="2"/>
      <c r="NWY935" s="2"/>
      <c r="NWZ935" s="2"/>
      <c r="NXA935" s="2"/>
      <c r="NXB935" s="2"/>
      <c r="NXC935" s="2"/>
      <c r="NXD935" s="2"/>
      <c r="NXE935" s="2"/>
      <c r="NXF935" s="2"/>
      <c r="NXG935" s="2"/>
      <c r="NXH935" s="2"/>
      <c r="NXI935" s="2"/>
      <c r="NXJ935" s="2"/>
      <c r="NXK935" s="2"/>
      <c r="NXL935" s="2"/>
      <c r="NXM935" s="2"/>
      <c r="NXN935" s="2"/>
      <c r="NXO935" s="2"/>
      <c r="NXP935" s="2"/>
      <c r="NXQ935" s="2"/>
      <c r="NXR935" s="2"/>
      <c r="NXS935" s="2"/>
      <c r="NXT935" s="2"/>
      <c r="NXU935" s="2"/>
      <c r="NXV935" s="2"/>
      <c r="NXW935" s="2"/>
      <c r="NXX935" s="2"/>
      <c r="NXY935" s="2"/>
      <c r="NXZ935" s="2"/>
      <c r="NYA935" s="2"/>
      <c r="NYB935" s="2"/>
      <c r="NYC935" s="2"/>
      <c r="NYD935" s="2"/>
      <c r="NYE935" s="2"/>
      <c r="NYF935" s="2"/>
      <c r="NYG935" s="2"/>
      <c r="NYH935" s="2"/>
      <c r="NYI935" s="2"/>
      <c r="NYJ935" s="2"/>
      <c r="NYK935" s="2"/>
      <c r="NYL935" s="2"/>
      <c r="NYM935" s="2"/>
      <c r="NYN935" s="2"/>
      <c r="NYO935" s="2"/>
      <c r="NYP935" s="2"/>
      <c r="NYQ935" s="2"/>
      <c r="NYR935" s="2"/>
      <c r="NYS935" s="2"/>
      <c r="NYT935" s="2"/>
      <c r="NYU935" s="2"/>
      <c r="NYV935" s="2"/>
      <c r="NYW935" s="2"/>
      <c r="NYX935" s="2"/>
      <c r="NYY935" s="2"/>
      <c r="NYZ935" s="2"/>
      <c r="NZA935" s="2"/>
      <c r="NZB935" s="2"/>
      <c r="NZC935" s="2"/>
      <c r="NZD935" s="2"/>
      <c r="NZE935" s="2"/>
      <c r="NZF935" s="2"/>
      <c r="NZG935" s="2"/>
      <c r="NZH935" s="2"/>
      <c r="NZI935" s="2"/>
      <c r="NZJ935" s="2"/>
      <c r="NZK935" s="2"/>
      <c r="NZL935" s="2"/>
      <c r="NZM935" s="2"/>
      <c r="NZN935" s="2"/>
      <c r="NZO935" s="2"/>
      <c r="NZP935" s="2"/>
      <c r="NZQ935" s="2"/>
      <c r="NZR935" s="2"/>
      <c r="NZS935" s="2"/>
      <c r="NZT935" s="2"/>
      <c r="NZU935" s="2"/>
      <c r="NZV935" s="2"/>
      <c r="NZW935" s="2"/>
      <c r="NZX935" s="2"/>
      <c r="NZY935" s="2"/>
      <c r="NZZ935" s="2"/>
      <c r="OAA935" s="2"/>
      <c r="OAB935" s="2"/>
      <c r="OAC935" s="2"/>
      <c r="OAD935" s="2"/>
      <c r="OAE935" s="2"/>
      <c r="OAF935" s="2"/>
      <c r="OAG935" s="2"/>
      <c r="OAH935" s="2"/>
      <c r="OAI935" s="2"/>
      <c r="OAJ935" s="2"/>
      <c r="OAK935" s="2"/>
      <c r="OAL935" s="2"/>
      <c r="OAM935" s="2"/>
      <c r="OAN935" s="2"/>
      <c r="OAO935" s="2"/>
      <c r="OAP935" s="2"/>
      <c r="OAQ935" s="2"/>
      <c r="OAR935" s="2"/>
      <c r="OAS935" s="2"/>
      <c r="OAT935" s="2"/>
      <c r="OAU935" s="2"/>
      <c r="OAV935" s="2"/>
      <c r="OAW935" s="2"/>
      <c r="OAX935" s="2"/>
      <c r="OAY935" s="2"/>
      <c r="OAZ935" s="2"/>
      <c r="OBA935" s="2"/>
      <c r="OBB935" s="2"/>
      <c r="OBC935" s="2"/>
      <c r="OBD935" s="2"/>
      <c r="OBE935" s="2"/>
      <c r="OBF935" s="2"/>
      <c r="OBG935" s="2"/>
      <c r="OBH935" s="2"/>
      <c r="OBI935" s="2"/>
      <c r="OBJ935" s="2"/>
      <c r="OBK935" s="2"/>
      <c r="OBL935" s="2"/>
      <c r="OBM935" s="2"/>
      <c r="OBN935" s="2"/>
      <c r="OBO935" s="2"/>
      <c r="OBP935" s="2"/>
      <c r="OBQ935" s="2"/>
      <c r="OBR935" s="2"/>
      <c r="OBS935" s="2"/>
      <c r="OBT935" s="2"/>
      <c r="OBU935" s="2"/>
      <c r="OBV935" s="2"/>
      <c r="OBW935" s="2"/>
      <c r="OBX935" s="2"/>
      <c r="OBY935" s="2"/>
      <c r="OBZ935" s="2"/>
      <c r="OCA935" s="2"/>
      <c r="OCB935" s="2"/>
      <c r="OCC935" s="2"/>
      <c r="OCD935" s="2"/>
      <c r="OCE935" s="2"/>
      <c r="OCF935" s="2"/>
      <c r="OCG935" s="2"/>
      <c r="OCH935" s="2"/>
      <c r="OCI935" s="2"/>
      <c r="OCJ935" s="2"/>
      <c r="OCK935" s="2"/>
      <c r="OCL935" s="2"/>
      <c r="OCM935" s="2"/>
      <c r="OCN935" s="2"/>
      <c r="OCO935" s="2"/>
      <c r="OCP935" s="2"/>
      <c r="OCQ935" s="2"/>
      <c r="OCR935" s="2"/>
      <c r="OCS935" s="2"/>
      <c r="OCT935" s="2"/>
      <c r="OCU935" s="2"/>
      <c r="OCV935" s="2"/>
      <c r="OCW935" s="2"/>
      <c r="OCX935" s="2"/>
      <c r="OCY935" s="2"/>
      <c r="OCZ935" s="2"/>
      <c r="ODA935" s="2"/>
      <c r="ODB935" s="2"/>
      <c r="ODC935" s="2"/>
      <c r="ODD935" s="2"/>
      <c r="ODE935" s="2"/>
      <c r="ODF935" s="2"/>
      <c r="ODG935" s="2"/>
      <c r="ODH935" s="2"/>
      <c r="ODI935" s="2"/>
      <c r="ODJ935" s="2"/>
      <c r="ODK935" s="2"/>
      <c r="ODL935" s="2"/>
      <c r="ODM935" s="2"/>
      <c r="ODN935" s="2"/>
      <c r="ODO935" s="2"/>
      <c r="ODP935" s="2"/>
      <c r="ODQ935" s="2"/>
      <c r="ODR935" s="2"/>
      <c r="ODS935" s="2"/>
      <c r="ODT935" s="2"/>
      <c r="ODU935" s="2"/>
      <c r="ODV935" s="2"/>
      <c r="ODW935" s="2"/>
      <c r="ODX935" s="2"/>
      <c r="ODY935" s="2"/>
      <c r="ODZ935" s="2"/>
      <c r="OEA935" s="2"/>
      <c r="OEB935" s="2"/>
      <c r="OEC935" s="2"/>
      <c r="OED935" s="2"/>
      <c r="OEE935" s="2"/>
      <c r="OEF935" s="2"/>
      <c r="OEG935" s="2"/>
      <c r="OEH935" s="2"/>
      <c r="OEI935" s="2"/>
      <c r="OEJ935" s="2"/>
      <c r="OEK935" s="2"/>
      <c r="OEL935" s="2"/>
      <c r="OEM935" s="2"/>
      <c r="OEN935" s="2"/>
      <c r="OEO935" s="2"/>
      <c r="OEP935" s="2"/>
      <c r="OEQ935" s="2"/>
      <c r="OER935" s="2"/>
      <c r="OES935" s="2"/>
      <c r="OET935" s="2"/>
      <c r="OEU935" s="2"/>
      <c r="OEV935" s="2"/>
      <c r="OEW935" s="2"/>
      <c r="OEX935" s="2"/>
      <c r="OEY935" s="2"/>
      <c r="OEZ935" s="2"/>
      <c r="OFA935" s="2"/>
      <c r="OFB935" s="2"/>
      <c r="OFC935" s="2"/>
      <c r="OFD935" s="2"/>
      <c r="OFE935" s="2"/>
      <c r="OFF935" s="2"/>
      <c r="OFG935" s="2"/>
      <c r="OFH935" s="2"/>
      <c r="OFI935" s="2"/>
      <c r="OFJ935" s="2"/>
      <c r="OFK935" s="2"/>
      <c r="OFL935" s="2"/>
      <c r="OFM935" s="2"/>
      <c r="OFN935" s="2"/>
      <c r="OFO935" s="2"/>
      <c r="OFP935" s="2"/>
      <c r="OFQ935" s="2"/>
      <c r="OFR935" s="2"/>
      <c r="OFS935" s="2"/>
      <c r="OFT935" s="2"/>
      <c r="OFU935" s="2"/>
      <c r="OFV935" s="2"/>
      <c r="OFW935" s="2"/>
      <c r="OFX935" s="2"/>
      <c r="OFY935" s="2"/>
      <c r="OFZ935" s="2"/>
      <c r="OGA935" s="2"/>
      <c r="OGB935" s="2"/>
      <c r="OGC935" s="2"/>
      <c r="OGD935" s="2"/>
      <c r="OGE935" s="2"/>
      <c r="OGF935" s="2"/>
      <c r="OGG935" s="2"/>
      <c r="OGH935" s="2"/>
      <c r="OGI935" s="2"/>
      <c r="OGJ935" s="2"/>
      <c r="OGK935" s="2"/>
      <c r="OGL935" s="2"/>
      <c r="OGM935" s="2"/>
      <c r="OGN935" s="2"/>
      <c r="OGO935" s="2"/>
      <c r="OGP935" s="2"/>
      <c r="OGQ935" s="2"/>
      <c r="OGR935" s="2"/>
      <c r="OGS935" s="2"/>
      <c r="OGT935" s="2"/>
      <c r="OGU935" s="2"/>
      <c r="OGV935" s="2"/>
      <c r="OGW935" s="2"/>
      <c r="OGX935" s="2"/>
      <c r="OGY935" s="2"/>
      <c r="OGZ935" s="2"/>
      <c r="OHA935" s="2"/>
      <c r="OHB935" s="2"/>
      <c r="OHC935" s="2"/>
      <c r="OHD935" s="2"/>
      <c r="OHE935" s="2"/>
      <c r="OHF935" s="2"/>
      <c r="OHG935" s="2"/>
      <c r="OHH935" s="2"/>
      <c r="OHI935" s="2"/>
      <c r="OHJ935" s="2"/>
      <c r="OHK935" s="2"/>
      <c r="OHL935" s="2"/>
      <c r="OHM935" s="2"/>
      <c r="OHN935" s="2"/>
      <c r="OHO935" s="2"/>
      <c r="OHP935" s="2"/>
      <c r="OHQ935" s="2"/>
      <c r="OHR935" s="2"/>
      <c r="OHS935" s="2"/>
      <c r="OHT935" s="2"/>
      <c r="OHU935" s="2"/>
      <c r="OHV935" s="2"/>
      <c r="OHW935" s="2"/>
      <c r="OHX935" s="2"/>
      <c r="OHY935" s="2"/>
      <c r="OHZ935" s="2"/>
      <c r="OIA935" s="2"/>
      <c r="OIB935" s="2"/>
      <c r="OIC935" s="2"/>
      <c r="OID935" s="2"/>
      <c r="OIE935" s="2"/>
      <c r="OIF935" s="2"/>
      <c r="OIG935" s="2"/>
      <c r="OIH935" s="2"/>
      <c r="OII935" s="2"/>
      <c r="OIJ935" s="2"/>
      <c r="OIK935" s="2"/>
      <c r="OIL935" s="2"/>
      <c r="OIM935" s="2"/>
      <c r="OIN935" s="2"/>
      <c r="OIO935" s="2"/>
      <c r="OIP935" s="2"/>
      <c r="OIQ935" s="2"/>
      <c r="OIR935" s="2"/>
      <c r="OIS935" s="2"/>
      <c r="OIT935" s="2"/>
      <c r="OIU935" s="2"/>
      <c r="OIV935" s="2"/>
      <c r="OIW935" s="2"/>
      <c r="OIX935" s="2"/>
      <c r="OIY935" s="2"/>
      <c r="OIZ935" s="2"/>
      <c r="OJA935" s="2"/>
      <c r="OJB935" s="2"/>
      <c r="OJC935" s="2"/>
      <c r="OJD935" s="2"/>
      <c r="OJE935" s="2"/>
      <c r="OJF935" s="2"/>
      <c r="OJG935" s="2"/>
      <c r="OJH935" s="2"/>
      <c r="OJI935" s="2"/>
      <c r="OJJ935" s="2"/>
      <c r="OJK935" s="2"/>
      <c r="OJL935" s="2"/>
      <c r="OJM935" s="2"/>
      <c r="OJN935" s="2"/>
      <c r="OJO935" s="2"/>
      <c r="OJP935" s="2"/>
      <c r="OJQ935" s="2"/>
      <c r="OJR935" s="2"/>
      <c r="OJS935" s="2"/>
      <c r="OJT935" s="2"/>
      <c r="OJU935" s="2"/>
      <c r="OJV935" s="2"/>
      <c r="OJW935" s="2"/>
      <c r="OJX935" s="2"/>
      <c r="OJY935" s="2"/>
      <c r="OJZ935" s="2"/>
      <c r="OKA935" s="2"/>
      <c r="OKB935" s="2"/>
      <c r="OKC935" s="2"/>
      <c r="OKD935" s="2"/>
      <c r="OKE935" s="2"/>
      <c r="OKF935" s="2"/>
      <c r="OKG935" s="2"/>
      <c r="OKH935" s="2"/>
      <c r="OKI935" s="2"/>
      <c r="OKJ935" s="2"/>
      <c r="OKK935" s="2"/>
      <c r="OKL935" s="2"/>
      <c r="OKM935" s="2"/>
      <c r="OKN935" s="2"/>
      <c r="OKO935" s="2"/>
      <c r="OKP935" s="2"/>
      <c r="OKQ935" s="2"/>
      <c r="OKR935" s="2"/>
      <c r="OKS935" s="2"/>
      <c r="OKT935" s="2"/>
      <c r="OKU935" s="2"/>
      <c r="OKV935" s="2"/>
      <c r="OKW935" s="2"/>
      <c r="OKX935" s="2"/>
      <c r="OKY935" s="2"/>
      <c r="OKZ935" s="2"/>
      <c r="OLA935" s="2"/>
      <c r="OLB935" s="2"/>
      <c r="OLC935" s="2"/>
      <c r="OLD935" s="2"/>
      <c r="OLE935" s="2"/>
      <c r="OLF935" s="2"/>
      <c r="OLG935" s="2"/>
      <c r="OLH935" s="2"/>
      <c r="OLI935" s="2"/>
      <c r="OLJ935" s="2"/>
      <c r="OLK935" s="2"/>
      <c r="OLL935" s="2"/>
      <c r="OLM935" s="2"/>
      <c r="OLN935" s="2"/>
      <c r="OLO935" s="2"/>
      <c r="OLP935" s="2"/>
      <c r="OLQ935" s="2"/>
      <c r="OLR935" s="2"/>
      <c r="OLS935" s="2"/>
      <c r="OLT935" s="2"/>
      <c r="OLU935" s="2"/>
      <c r="OLV935" s="2"/>
      <c r="OLW935" s="2"/>
      <c r="OLX935" s="2"/>
      <c r="OLY935" s="2"/>
      <c r="OLZ935" s="2"/>
      <c r="OMA935" s="2"/>
      <c r="OMB935" s="2"/>
      <c r="OMC935" s="2"/>
      <c r="OMD935" s="2"/>
      <c r="OME935" s="2"/>
      <c r="OMF935" s="2"/>
      <c r="OMG935" s="2"/>
      <c r="OMH935" s="2"/>
      <c r="OMI935" s="2"/>
      <c r="OMJ935" s="2"/>
      <c r="OMK935" s="2"/>
      <c r="OML935" s="2"/>
      <c r="OMM935" s="2"/>
      <c r="OMN935" s="2"/>
      <c r="OMO935" s="2"/>
      <c r="OMP935" s="2"/>
      <c r="OMQ935" s="2"/>
      <c r="OMR935" s="2"/>
      <c r="OMS935" s="2"/>
      <c r="OMT935" s="2"/>
      <c r="OMU935" s="2"/>
      <c r="OMV935" s="2"/>
      <c r="OMW935" s="2"/>
      <c r="OMX935" s="2"/>
      <c r="OMY935" s="2"/>
      <c r="OMZ935" s="2"/>
      <c r="ONA935" s="2"/>
      <c r="ONB935" s="2"/>
      <c r="ONC935" s="2"/>
      <c r="OND935" s="2"/>
      <c r="ONE935" s="2"/>
      <c r="ONF935" s="2"/>
      <c r="ONG935" s="2"/>
      <c r="ONH935" s="2"/>
      <c r="ONI935" s="2"/>
      <c r="ONJ935" s="2"/>
      <c r="ONK935" s="2"/>
      <c r="ONL935" s="2"/>
      <c r="ONM935" s="2"/>
      <c r="ONN935" s="2"/>
      <c r="ONO935" s="2"/>
      <c r="ONP935" s="2"/>
      <c r="ONQ935" s="2"/>
      <c r="ONR935" s="2"/>
      <c r="ONS935" s="2"/>
      <c r="ONT935" s="2"/>
      <c r="ONU935" s="2"/>
      <c r="ONV935" s="2"/>
      <c r="ONW935" s="2"/>
      <c r="ONX935" s="2"/>
      <c r="ONY935" s="2"/>
      <c r="ONZ935" s="2"/>
      <c r="OOA935" s="2"/>
      <c r="OOB935" s="2"/>
      <c r="OOC935" s="2"/>
      <c r="OOD935" s="2"/>
      <c r="OOE935" s="2"/>
      <c r="OOF935" s="2"/>
      <c r="OOG935" s="2"/>
      <c r="OOH935" s="2"/>
      <c r="OOI935" s="2"/>
      <c r="OOJ935" s="2"/>
      <c r="OOK935" s="2"/>
      <c r="OOL935" s="2"/>
      <c r="OOM935" s="2"/>
      <c r="OON935" s="2"/>
      <c r="OOO935" s="2"/>
      <c r="OOP935" s="2"/>
      <c r="OOQ935" s="2"/>
      <c r="OOR935" s="2"/>
      <c r="OOS935" s="2"/>
      <c r="OOT935" s="2"/>
      <c r="OOU935" s="2"/>
      <c r="OOV935" s="2"/>
      <c r="OOW935" s="2"/>
      <c r="OOX935" s="2"/>
      <c r="OOY935" s="2"/>
      <c r="OOZ935" s="2"/>
      <c r="OPA935" s="2"/>
      <c r="OPB935" s="2"/>
      <c r="OPC935" s="2"/>
      <c r="OPD935" s="2"/>
      <c r="OPE935" s="2"/>
      <c r="OPF935" s="2"/>
      <c r="OPG935" s="2"/>
      <c r="OPH935" s="2"/>
      <c r="OPI935" s="2"/>
      <c r="OPJ935" s="2"/>
      <c r="OPK935" s="2"/>
      <c r="OPL935" s="2"/>
      <c r="OPM935" s="2"/>
      <c r="OPN935" s="2"/>
      <c r="OPO935" s="2"/>
      <c r="OPP935" s="2"/>
      <c r="OPQ935" s="2"/>
      <c r="OPR935" s="2"/>
      <c r="OPS935" s="2"/>
      <c r="OPT935" s="2"/>
      <c r="OPU935" s="2"/>
      <c r="OPV935" s="2"/>
      <c r="OPW935" s="2"/>
      <c r="OPX935" s="2"/>
      <c r="OPY935" s="2"/>
      <c r="OPZ935" s="2"/>
      <c r="OQA935" s="2"/>
      <c r="OQB935" s="2"/>
      <c r="OQC935" s="2"/>
      <c r="OQD935" s="2"/>
      <c r="OQE935" s="2"/>
      <c r="OQF935" s="2"/>
      <c r="OQG935" s="2"/>
      <c r="OQH935" s="2"/>
      <c r="OQI935" s="2"/>
      <c r="OQJ935" s="2"/>
      <c r="OQK935" s="2"/>
      <c r="OQL935" s="2"/>
      <c r="OQM935" s="2"/>
      <c r="OQN935" s="2"/>
      <c r="OQO935" s="2"/>
      <c r="OQP935" s="2"/>
      <c r="OQQ935" s="2"/>
      <c r="OQR935" s="2"/>
      <c r="OQS935" s="2"/>
      <c r="OQT935" s="2"/>
      <c r="OQU935" s="2"/>
      <c r="OQV935" s="2"/>
      <c r="OQW935" s="2"/>
      <c r="OQX935" s="2"/>
      <c r="OQY935" s="2"/>
      <c r="OQZ935" s="2"/>
      <c r="ORA935" s="2"/>
      <c r="ORB935" s="2"/>
      <c r="ORC935" s="2"/>
      <c r="ORD935" s="2"/>
      <c r="ORE935" s="2"/>
      <c r="ORF935" s="2"/>
      <c r="ORG935" s="2"/>
      <c r="ORH935" s="2"/>
      <c r="ORI935" s="2"/>
      <c r="ORJ935" s="2"/>
      <c r="ORK935" s="2"/>
      <c r="ORL935" s="2"/>
      <c r="ORM935" s="2"/>
      <c r="ORN935" s="2"/>
      <c r="ORO935" s="2"/>
      <c r="ORP935" s="2"/>
      <c r="ORQ935" s="2"/>
      <c r="ORR935" s="2"/>
      <c r="ORS935" s="2"/>
      <c r="ORT935" s="2"/>
      <c r="ORU935" s="2"/>
      <c r="ORV935" s="2"/>
      <c r="ORW935" s="2"/>
      <c r="ORX935" s="2"/>
      <c r="ORY935" s="2"/>
      <c r="ORZ935" s="2"/>
      <c r="OSA935" s="2"/>
      <c r="OSB935" s="2"/>
      <c r="OSC935" s="2"/>
      <c r="OSD935" s="2"/>
      <c r="OSE935" s="2"/>
      <c r="OSF935" s="2"/>
      <c r="OSG935" s="2"/>
      <c r="OSH935" s="2"/>
      <c r="OSI935" s="2"/>
      <c r="OSJ935" s="2"/>
      <c r="OSK935" s="2"/>
      <c r="OSL935" s="2"/>
      <c r="OSM935" s="2"/>
      <c r="OSN935" s="2"/>
      <c r="OSO935" s="2"/>
      <c r="OSP935" s="2"/>
      <c r="OSQ935" s="2"/>
      <c r="OSR935" s="2"/>
      <c r="OSS935" s="2"/>
      <c r="OST935" s="2"/>
      <c r="OSU935" s="2"/>
      <c r="OSV935" s="2"/>
      <c r="OSW935" s="2"/>
      <c r="OSX935" s="2"/>
      <c r="OSY935" s="2"/>
      <c r="OSZ935" s="2"/>
      <c r="OTA935" s="2"/>
      <c r="OTB935" s="2"/>
      <c r="OTC935" s="2"/>
      <c r="OTD935" s="2"/>
      <c r="OTE935" s="2"/>
      <c r="OTF935" s="2"/>
      <c r="OTG935" s="2"/>
      <c r="OTH935" s="2"/>
      <c r="OTI935" s="2"/>
      <c r="OTJ935" s="2"/>
      <c r="OTK935" s="2"/>
      <c r="OTL935" s="2"/>
      <c r="OTM935" s="2"/>
      <c r="OTN935" s="2"/>
      <c r="OTO935" s="2"/>
      <c r="OTP935" s="2"/>
      <c r="OTQ935" s="2"/>
      <c r="OTR935" s="2"/>
      <c r="OTS935" s="2"/>
      <c r="OTT935" s="2"/>
      <c r="OTU935" s="2"/>
      <c r="OTV935" s="2"/>
      <c r="OTW935" s="2"/>
      <c r="OTX935" s="2"/>
      <c r="OTY935" s="2"/>
      <c r="OTZ935" s="2"/>
      <c r="OUA935" s="2"/>
      <c r="OUB935" s="2"/>
      <c r="OUC935" s="2"/>
      <c r="OUD935" s="2"/>
      <c r="OUE935" s="2"/>
      <c r="OUF935" s="2"/>
      <c r="OUG935" s="2"/>
      <c r="OUH935" s="2"/>
      <c r="OUI935" s="2"/>
      <c r="OUJ935" s="2"/>
      <c r="OUK935" s="2"/>
      <c r="OUL935" s="2"/>
      <c r="OUM935" s="2"/>
      <c r="OUN935" s="2"/>
      <c r="OUO935" s="2"/>
      <c r="OUP935" s="2"/>
      <c r="OUQ935" s="2"/>
      <c r="OUR935" s="2"/>
      <c r="OUS935" s="2"/>
      <c r="OUT935" s="2"/>
      <c r="OUU935" s="2"/>
      <c r="OUV935" s="2"/>
      <c r="OUW935" s="2"/>
      <c r="OUX935" s="2"/>
      <c r="OUY935" s="2"/>
      <c r="OUZ935" s="2"/>
      <c r="OVA935" s="2"/>
      <c r="OVB935" s="2"/>
      <c r="OVC935" s="2"/>
      <c r="OVD935" s="2"/>
      <c r="OVE935" s="2"/>
      <c r="OVF935" s="2"/>
      <c r="OVG935" s="2"/>
      <c r="OVH935" s="2"/>
      <c r="OVI935" s="2"/>
      <c r="OVJ935" s="2"/>
      <c r="OVK935" s="2"/>
      <c r="OVL935" s="2"/>
      <c r="OVM935" s="2"/>
      <c r="OVN935" s="2"/>
      <c r="OVO935" s="2"/>
      <c r="OVP935" s="2"/>
      <c r="OVQ935" s="2"/>
      <c r="OVR935" s="2"/>
      <c r="OVS935" s="2"/>
      <c r="OVT935" s="2"/>
      <c r="OVU935" s="2"/>
      <c r="OVV935" s="2"/>
      <c r="OVW935" s="2"/>
      <c r="OVX935" s="2"/>
      <c r="OVY935" s="2"/>
      <c r="OVZ935" s="2"/>
      <c r="OWA935" s="2"/>
      <c r="OWB935" s="2"/>
      <c r="OWC935" s="2"/>
      <c r="OWD935" s="2"/>
      <c r="OWE935" s="2"/>
      <c r="OWF935" s="2"/>
      <c r="OWG935" s="2"/>
      <c r="OWH935" s="2"/>
      <c r="OWI935" s="2"/>
      <c r="OWJ935" s="2"/>
      <c r="OWK935" s="2"/>
      <c r="OWL935" s="2"/>
      <c r="OWM935" s="2"/>
      <c r="OWN935" s="2"/>
      <c r="OWO935" s="2"/>
      <c r="OWP935" s="2"/>
      <c r="OWQ935" s="2"/>
      <c r="OWR935" s="2"/>
      <c r="OWS935" s="2"/>
      <c r="OWT935" s="2"/>
      <c r="OWU935" s="2"/>
      <c r="OWV935" s="2"/>
      <c r="OWW935" s="2"/>
      <c r="OWX935" s="2"/>
      <c r="OWY935" s="2"/>
      <c r="OWZ935" s="2"/>
      <c r="OXA935" s="2"/>
      <c r="OXB935" s="2"/>
      <c r="OXC935" s="2"/>
      <c r="OXD935" s="2"/>
      <c r="OXE935" s="2"/>
      <c r="OXF935" s="2"/>
      <c r="OXG935" s="2"/>
      <c r="OXH935" s="2"/>
      <c r="OXI935" s="2"/>
      <c r="OXJ935" s="2"/>
      <c r="OXK935" s="2"/>
      <c r="OXL935" s="2"/>
      <c r="OXM935" s="2"/>
      <c r="OXN935" s="2"/>
      <c r="OXO935" s="2"/>
      <c r="OXP935" s="2"/>
      <c r="OXQ935" s="2"/>
      <c r="OXR935" s="2"/>
      <c r="OXS935" s="2"/>
      <c r="OXT935" s="2"/>
      <c r="OXU935" s="2"/>
      <c r="OXV935" s="2"/>
      <c r="OXW935" s="2"/>
      <c r="OXX935" s="2"/>
      <c r="OXY935" s="2"/>
      <c r="OXZ935" s="2"/>
      <c r="OYA935" s="2"/>
      <c r="OYB935" s="2"/>
      <c r="OYC935" s="2"/>
      <c r="OYD935" s="2"/>
      <c r="OYE935" s="2"/>
      <c r="OYF935" s="2"/>
      <c r="OYG935" s="2"/>
      <c r="OYH935" s="2"/>
      <c r="OYI935" s="2"/>
      <c r="OYJ935" s="2"/>
      <c r="OYK935" s="2"/>
      <c r="OYL935" s="2"/>
      <c r="OYM935" s="2"/>
      <c r="OYN935" s="2"/>
      <c r="OYO935" s="2"/>
      <c r="OYP935" s="2"/>
      <c r="OYQ935" s="2"/>
      <c r="OYR935" s="2"/>
      <c r="OYS935" s="2"/>
      <c r="OYT935" s="2"/>
      <c r="OYU935" s="2"/>
      <c r="OYV935" s="2"/>
      <c r="OYW935" s="2"/>
      <c r="OYX935" s="2"/>
      <c r="OYY935" s="2"/>
      <c r="OYZ935" s="2"/>
      <c r="OZA935" s="2"/>
      <c r="OZB935" s="2"/>
      <c r="OZC935" s="2"/>
      <c r="OZD935" s="2"/>
      <c r="OZE935" s="2"/>
      <c r="OZF935" s="2"/>
      <c r="OZG935" s="2"/>
      <c r="OZH935" s="2"/>
      <c r="OZI935" s="2"/>
      <c r="OZJ935" s="2"/>
      <c r="OZK935" s="2"/>
      <c r="OZL935" s="2"/>
      <c r="OZM935" s="2"/>
      <c r="OZN935" s="2"/>
      <c r="OZO935" s="2"/>
      <c r="OZP935" s="2"/>
      <c r="OZQ935" s="2"/>
      <c r="OZR935" s="2"/>
      <c r="OZS935" s="2"/>
      <c r="OZT935" s="2"/>
      <c r="OZU935" s="2"/>
      <c r="OZV935" s="2"/>
      <c r="OZW935" s="2"/>
      <c r="OZX935" s="2"/>
      <c r="OZY935" s="2"/>
      <c r="OZZ935" s="2"/>
      <c r="PAA935" s="2"/>
      <c r="PAB935" s="2"/>
      <c r="PAC935" s="2"/>
      <c r="PAD935" s="2"/>
      <c r="PAE935" s="2"/>
      <c r="PAF935" s="2"/>
      <c r="PAG935" s="2"/>
      <c r="PAH935" s="2"/>
      <c r="PAI935" s="2"/>
      <c r="PAJ935" s="2"/>
      <c r="PAK935" s="2"/>
      <c r="PAL935" s="2"/>
      <c r="PAM935" s="2"/>
      <c r="PAN935" s="2"/>
      <c r="PAO935" s="2"/>
      <c r="PAP935" s="2"/>
      <c r="PAQ935" s="2"/>
      <c r="PAR935" s="2"/>
      <c r="PAS935" s="2"/>
      <c r="PAT935" s="2"/>
      <c r="PAU935" s="2"/>
      <c r="PAV935" s="2"/>
      <c r="PAW935" s="2"/>
      <c r="PAX935" s="2"/>
      <c r="PAY935" s="2"/>
      <c r="PAZ935" s="2"/>
      <c r="PBA935" s="2"/>
      <c r="PBB935" s="2"/>
      <c r="PBC935" s="2"/>
      <c r="PBD935" s="2"/>
      <c r="PBE935" s="2"/>
      <c r="PBF935" s="2"/>
      <c r="PBG935" s="2"/>
      <c r="PBH935" s="2"/>
      <c r="PBI935" s="2"/>
      <c r="PBJ935" s="2"/>
      <c r="PBK935" s="2"/>
      <c r="PBL935" s="2"/>
      <c r="PBM935" s="2"/>
      <c r="PBN935" s="2"/>
      <c r="PBO935" s="2"/>
      <c r="PBP935" s="2"/>
      <c r="PBQ935" s="2"/>
      <c r="PBR935" s="2"/>
      <c r="PBS935" s="2"/>
      <c r="PBT935" s="2"/>
      <c r="PBU935" s="2"/>
      <c r="PBV935" s="2"/>
      <c r="PBW935" s="2"/>
      <c r="PBX935" s="2"/>
      <c r="PBY935" s="2"/>
      <c r="PBZ935" s="2"/>
      <c r="PCA935" s="2"/>
      <c r="PCB935" s="2"/>
      <c r="PCC935" s="2"/>
      <c r="PCD935" s="2"/>
      <c r="PCE935" s="2"/>
      <c r="PCF935" s="2"/>
      <c r="PCG935" s="2"/>
      <c r="PCH935" s="2"/>
      <c r="PCI935" s="2"/>
      <c r="PCJ935" s="2"/>
      <c r="PCK935" s="2"/>
      <c r="PCL935" s="2"/>
      <c r="PCM935" s="2"/>
      <c r="PCN935" s="2"/>
      <c r="PCO935" s="2"/>
      <c r="PCP935" s="2"/>
      <c r="PCQ935" s="2"/>
      <c r="PCR935" s="2"/>
      <c r="PCS935" s="2"/>
      <c r="PCT935" s="2"/>
      <c r="PCU935" s="2"/>
      <c r="PCV935" s="2"/>
      <c r="PCW935" s="2"/>
      <c r="PCX935" s="2"/>
      <c r="PCY935" s="2"/>
      <c r="PCZ935" s="2"/>
      <c r="PDA935" s="2"/>
      <c r="PDB935" s="2"/>
      <c r="PDC935" s="2"/>
      <c r="PDD935" s="2"/>
      <c r="PDE935" s="2"/>
      <c r="PDF935" s="2"/>
      <c r="PDG935" s="2"/>
      <c r="PDH935" s="2"/>
      <c r="PDI935" s="2"/>
      <c r="PDJ935" s="2"/>
      <c r="PDK935" s="2"/>
      <c r="PDL935" s="2"/>
      <c r="PDM935" s="2"/>
      <c r="PDN935" s="2"/>
      <c r="PDO935" s="2"/>
      <c r="PDP935" s="2"/>
      <c r="PDQ935" s="2"/>
      <c r="PDR935" s="2"/>
      <c r="PDS935" s="2"/>
      <c r="PDT935" s="2"/>
      <c r="PDU935" s="2"/>
      <c r="PDV935" s="2"/>
      <c r="PDW935" s="2"/>
      <c r="PDX935" s="2"/>
      <c r="PDY935" s="2"/>
      <c r="PDZ935" s="2"/>
      <c r="PEA935" s="2"/>
      <c r="PEB935" s="2"/>
      <c r="PEC935" s="2"/>
      <c r="PED935" s="2"/>
      <c r="PEE935" s="2"/>
      <c r="PEF935" s="2"/>
      <c r="PEG935" s="2"/>
      <c r="PEH935" s="2"/>
      <c r="PEI935" s="2"/>
      <c r="PEJ935" s="2"/>
      <c r="PEK935" s="2"/>
      <c r="PEL935" s="2"/>
      <c r="PEM935" s="2"/>
      <c r="PEN935" s="2"/>
      <c r="PEO935" s="2"/>
      <c r="PEP935" s="2"/>
      <c r="PEQ935" s="2"/>
      <c r="PER935" s="2"/>
      <c r="PES935" s="2"/>
      <c r="PET935" s="2"/>
      <c r="PEU935" s="2"/>
      <c r="PEV935" s="2"/>
      <c r="PEW935" s="2"/>
      <c r="PEX935" s="2"/>
      <c r="PEY935" s="2"/>
      <c r="PEZ935" s="2"/>
      <c r="PFA935" s="2"/>
      <c r="PFB935" s="2"/>
      <c r="PFC935" s="2"/>
      <c r="PFD935" s="2"/>
      <c r="PFE935" s="2"/>
      <c r="PFF935" s="2"/>
      <c r="PFG935" s="2"/>
      <c r="PFH935" s="2"/>
      <c r="PFI935" s="2"/>
      <c r="PFJ935" s="2"/>
      <c r="PFK935" s="2"/>
      <c r="PFL935" s="2"/>
      <c r="PFM935" s="2"/>
      <c r="PFN935" s="2"/>
      <c r="PFO935" s="2"/>
      <c r="PFP935" s="2"/>
      <c r="PFQ935" s="2"/>
      <c r="PFR935" s="2"/>
      <c r="PFS935" s="2"/>
      <c r="PFT935" s="2"/>
      <c r="PFU935" s="2"/>
      <c r="PFV935" s="2"/>
      <c r="PFW935" s="2"/>
      <c r="PFX935" s="2"/>
      <c r="PFY935" s="2"/>
      <c r="PFZ935" s="2"/>
      <c r="PGA935" s="2"/>
      <c r="PGB935" s="2"/>
      <c r="PGC935" s="2"/>
      <c r="PGD935" s="2"/>
      <c r="PGE935" s="2"/>
      <c r="PGF935" s="2"/>
      <c r="PGG935" s="2"/>
      <c r="PGH935" s="2"/>
      <c r="PGI935" s="2"/>
      <c r="PGJ935" s="2"/>
      <c r="PGK935" s="2"/>
      <c r="PGL935" s="2"/>
      <c r="PGM935" s="2"/>
      <c r="PGN935" s="2"/>
      <c r="PGO935" s="2"/>
      <c r="PGP935" s="2"/>
      <c r="PGQ935" s="2"/>
      <c r="PGR935" s="2"/>
      <c r="PGS935" s="2"/>
      <c r="PGT935" s="2"/>
      <c r="PGU935" s="2"/>
      <c r="PGV935" s="2"/>
      <c r="PGW935" s="2"/>
      <c r="PGX935" s="2"/>
      <c r="PGY935" s="2"/>
      <c r="PGZ935" s="2"/>
      <c r="PHA935" s="2"/>
      <c r="PHB935" s="2"/>
      <c r="PHC935" s="2"/>
      <c r="PHD935" s="2"/>
      <c r="PHE935" s="2"/>
      <c r="PHF935" s="2"/>
      <c r="PHG935" s="2"/>
      <c r="PHH935" s="2"/>
      <c r="PHI935" s="2"/>
      <c r="PHJ935" s="2"/>
      <c r="PHK935" s="2"/>
      <c r="PHL935" s="2"/>
      <c r="PHM935" s="2"/>
      <c r="PHN935" s="2"/>
      <c r="PHO935" s="2"/>
      <c r="PHP935" s="2"/>
      <c r="PHQ935" s="2"/>
      <c r="PHR935" s="2"/>
      <c r="PHS935" s="2"/>
      <c r="PHT935" s="2"/>
      <c r="PHU935" s="2"/>
      <c r="PHV935" s="2"/>
      <c r="PHW935" s="2"/>
      <c r="PHX935" s="2"/>
      <c r="PHY935" s="2"/>
      <c r="PHZ935" s="2"/>
      <c r="PIA935" s="2"/>
      <c r="PIB935" s="2"/>
      <c r="PIC935" s="2"/>
      <c r="PID935" s="2"/>
      <c r="PIE935" s="2"/>
      <c r="PIF935" s="2"/>
      <c r="PIG935" s="2"/>
      <c r="PIH935" s="2"/>
      <c r="PII935" s="2"/>
      <c r="PIJ935" s="2"/>
      <c r="PIK935" s="2"/>
      <c r="PIL935" s="2"/>
      <c r="PIM935" s="2"/>
      <c r="PIN935" s="2"/>
      <c r="PIO935" s="2"/>
      <c r="PIP935" s="2"/>
      <c r="PIQ935" s="2"/>
      <c r="PIR935" s="2"/>
      <c r="PIS935" s="2"/>
      <c r="PIT935" s="2"/>
      <c r="PIU935" s="2"/>
      <c r="PIV935" s="2"/>
      <c r="PIW935" s="2"/>
      <c r="PIX935" s="2"/>
      <c r="PIY935" s="2"/>
      <c r="PIZ935" s="2"/>
      <c r="PJA935" s="2"/>
      <c r="PJB935" s="2"/>
      <c r="PJC935" s="2"/>
      <c r="PJD935" s="2"/>
      <c r="PJE935" s="2"/>
      <c r="PJF935" s="2"/>
      <c r="PJG935" s="2"/>
      <c r="PJH935" s="2"/>
      <c r="PJI935" s="2"/>
      <c r="PJJ935" s="2"/>
      <c r="PJK935" s="2"/>
      <c r="PJL935" s="2"/>
      <c r="PJM935" s="2"/>
      <c r="PJN935" s="2"/>
      <c r="PJO935" s="2"/>
      <c r="PJP935" s="2"/>
      <c r="PJQ935" s="2"/>
      <c r="PJR935" s="2"/>
      <c r="PJS935" s="2"/>
      <c r="PJT935" s="2"/>
      <c r="PJU935" s="2"/>
      <c r="PJV935" s="2"/>
      <c r="PJW935" s="2"/>
      <c r="PJX935" s="2"/>
      <c r="PJY935" s="2"/>
      <c r="PJZ935" s="2"/>
      <c r="PKA935" s="2"/>
      <c r="PKB935" s="2"/>
      <c r="PKC935" s="2"/>
      <c r="PKD935" s="2"/>
      <c r="PKE935" s="2"/>
      <c r="PKF935" s="2"/>
      <c r="PKG935" s="2"/>
      <c r="PKH935" s="2"/>
      <c r="PKI935" s="2"/>
      <c r="PKJ935" s="2"/>
      <c r="PKK935" s="2"/>
      <c r="PKL935" s="2"/>
      <c r="PKM935" s="2"/>
      <c r="PKN935" s="2"/>
      <c r="PKO935" s="2"/>
      <c r="PKP935" s="2"/>
      <c r="PKQ935" s="2"/>
      <c r="PKR935" s="2"/>
      <c r="PKS935" s="2"/>
      <c r="PKT935" s="2"/>
      <c r="PKU935" s="2"/>
      <c r="PKV935" s="2"/>
      <c r="PKW935" s="2"/>
      <c r="PKX935" s="2"/>
      <c r="PKY935" s="2"/>
      <c r="PKZ935" s="2"/>
      <c r="PLA935" s="2"/>
      <c r="PLB935" s="2"/>
      <c r="PLC935" s="2"/>
      <c r="PLD935" s="2"/>
      <c r="PLE935" s="2"/>
      <c r="PLF935" s="2"/>
      <c r="PLG935" s="2"/>
      <c r="PLH935" s="2"/>
      <c r="PLI935" s="2"/>
      <c r="PLJ935" s="2"/>
      <c r="PLK935" s="2"/>
      <c r="PLL935" s="2"/>
      <c r="PLM935" s="2"/>
      <c r="PLN935" s="2"/>
      <c r="PLO935" s="2"/>
      <c r="PLP935" s="2"/>
      <c r="PLQ935" s="2"/>
      <c r="PLR935" s="2"/>
      <c r="PLS935" s="2"/>
      <c r="PLT935" s="2"/>
      <c r="PLU935" s="2"/>
      <c r="PLV935" s="2"/>
      <c r="PLW935" s="2"/>
      <c r="PLX935" s="2"/>
      <c r="PLY935" s="2"/>
      <c r="PLZ935" s="2"/>
      <c r="PMA935" s="2"/>
      <c r="PMB935" s="2"/>
      <c r="PMC935" s="2"/>
      <c r="PMD935" s="2"/>
      <c r="PME935" s="2"/>
      <c r="PMF935" s="2"/>
      <c r="PMG935" s="2"/>
      <c r="PMH935" s="2"/>
      <c r="PMI935" s="2"/>
      <c r="PMJ935" s="2"/>
      <c r="PMK935" s="2"/>
      <c r="PML935" s="2"/>
      <c r="PMM935" s="2"/>
      <c r="PMN935" s="2"/>
      <c r="PMO935" s="2"/>
      <c r="PMP935" s="2"/>
      <c r="PMQ935" s="2"/>
      <c r="PMR935" s="2"/>
      <c r="PMS935" s="2"/>
      <c r="PMT935" s="2"/>
      <c r="PMU935" s="2"/>
      <c r="PMV935" s="2"/>
      <c r="PMW935" s="2"/>
      <c r="PMX935" s="2"/>
      <c r="PMY935" s="2"/>
      <c r="PMZ935" s="2"/>
      <c r="PNA935" s="2"/>
      <c r="PNB935" s="2"/>
      <c r="PNC935" s="2"/>
      <c r="PND935" s="2"/>
      <c r="PNE935" s="2"/>
      <c r="PNF935" s="2"/>
      <c r="PNG935" s="2"/>
      <c r="PNH935" s="2"/>
      <c r="PNI935" s="2"/>
      <c r="PNJ935" s="2"/>
      <c r="PNK935" s="2"/>
      <c r="PNL935" s="2"/>
      <c r="PNM935" s="2"/>
      <c r="PNN935" s="2"/>
      <c r="PNO935" s="2"/>
      <c r="PNP935" s="2"/>
      <c r="PNQ935" s="2"/>
      <c r="PNR935" s="2"/>
      <c r="PNS935" s="2"/>
      <c r="PNT935" s="2"/>
      <c r="PNU935" s="2"/>
      <c r="PNV935" s="2"/>
      <c r="PNW935" s="2"/>
      <c r="PNX935" s="2"/>
      <c r="PNY935" s="2"/>
      <c r="PNZ935" s="2"/>
      <c r="POA935" s="2"/>
      <c r="POB935" s="2"/>
      <c r="POC935" s="2"/>
      <c r="POD935" s="2"/>
      <c r="POE935" s="2"/>
      <c r="POF935" s="2"/>
      <c r="POG935" s="2"/>
      <c r="POH935" s="2"/>
      <c r="POI935" s="2"/>
      <c r="POJ935" s="2"/>
      <c r="POK935" s="2"/>
      <c r="POL935" s="2"/>
      <c r="POM935" s="2"/>
      <c r="PON935" s="2"/>
      <c r="POO935" s="2"/>
      <c r="POP935" s="2"/>
      <c r="POQ935" s="2"/>
      <c r="POR935" s="2"/>
      <c r="POS935" s="2"/>
      <c r="POT935" s="2"/>
      <c r="POU935" s="2"/>
      <c r="POV935" s="2"/>
      <c r="POW935" s="2"/>
      <c r="POX935" s="2"/>
      <c r="POY935" s="2"/>
      <c r="POZ935" s="2"/>
      <c r="PPA935" s="2"/>
      <c r="PPB935" s="2"/>
      <c r="PPC935" s="2"/>
      <c r="PPD935" s="2"/>
      <c r="PPE935" s="2"/>
      <c r="PPF935" s="2"/>
      <c r="PPG935" s="2"/>
      <c r="PPH935" s="2"/>
      <c r="PPI935" s="2"/>
      <c r="PPJ935" s="2"/>
      <c r="PPK935" s="2"/>
      <c r="PPL935" s="2"/>
      <c r="PPM935" s="2"/>
      <c r="PPN935" s="2"/>
      <c r="PPO935" s="2"/>
      <c r="PPP935" s="2"/>
      <c r="PPQ935" s="2"/>
      <c r="PPR935" s="2"/>
      <c r="PPS935" s="2"/>
      <c r="PPT935" s="2"/>
      <c r="PPU935" s="2"/>
      <c r="PPV935" s="2"/>
      <c r="PPW935" s="2"/>
      <c r="PPX935" s="2"/>
      <c r="PPY935" s="2"/>
      <c r="PPZ935" s="2"/>
      <c r="PQA935" s="2"/>
      <c r="PQB935" s="2"/>
      <c r="PQC935" s="2"/>
      <c r="PQD935" s="2"/>
      <c r="PQE935" s="2"/>
      <c r="PQF935" s="2"/>
      <c r="PQG935" s="2"/>
      <c r="PQH935" s="2"/>
      <c r="PQI935" s="2"/>
      <c r="PQJ935" s="2"/>
      <c r="PQK935" s="2"/>
      <c r="PQL935" s="2"/>
      <c r="PQM935" s="2"/>
      <c r="PQN935" s="2"/>
      <c r="PQO935" s="2"/>
      <c r="PQP935" s="2"/>
      <c r="PQQ935" s="2"/>
      <c r="PQR935" s="2"/>
      <c r="PQS935" s="2"/>
      <c r="PQT935" s="2"/>
      <c r="PQU935" s="2"/>
      <c r="PQV935" s="2"/>
      <c r="PQW935" s="2"/>
      <c r="PQX935" s="2"/>
      <c r="PQY935" s="2"/>
      <c r="PQZ935" s="2"/>
      <c r="PRA935" s="2"/>
      <c r="PRB935" s="2"/>
      <c r="PRC935" s="2"/>
      <c r="PRD935" s="2"/>
      <c r="PRE935" s="2"/>
      <c r="PRF935" s="2"/>
      <c r="PRG935" s="2"/>
      <c r="PRH935" s="2"/>
      <c r="PRI935" s="2"/>
      <c r="PRJ935" s="2"/>
      <c r="PRK935" s="2"/>
      <c r="PRL935" s="2"/>
      <c r="PRM935" s="2"/>
      <c r="PRN935" s="2"/>
      <c r="PRO935" s="2"/>
      <c r="PRP935" s="2"/>
      <c r="PRQ935" s="2"/>
      <c r="PRR935" s="2"/>
      <c r="PRS935" s="2"/>
      <c r="PRT935" s="2"/>
      <c r="PRU935" s="2"/>
      <c r="PRV935" s="2"/>
      <c r="PRW935" s="2"/>
      <c r="PRX935" s="2"/>
      <c r="PRY935" s="2"/>
      <c r="PRZ935" s="2"/>
      <c r="PSA935" s="2"/>
      <c r="PSB935" s="2"/>
      <c r="PSC935" s="2"/>
      <c r="PSD935" s="2"/>
      <c r="PSE935" s="2"/>
      <c r="PSF935" s="2"/>
      <c r="PSG935" s="2"/>
      <c r="PSH935" s="2"/>
      <c r="PSI935" s="2"/>
      <c r="PSJ935" s="2"/>
      <c r="PSK935" s="2"/>
      <c r="PSL935" s="2"/>
      <c r="PSM935" s="2"/>
      <c r="PSN935" s="2"/>
      <c r="PSO935" s="2"/>
      <c r="PSP935" s="2"/>
      <c r="PSQ935" s="2"/>
      <c r="PSR935" s="2"/>
      <c r="PSS935" s="2"/>
      <c r="PST935" s="2"/>
      <c r="PSU935" s="2"/>
      <c r="PSV935" s="2"/>
      <c r="PSW935" s="2"/>
      <c r="PSX935" s="2"/>
      <c r="PSY935" s="2"/>
      <c r="PSZ935" s="2"/>
      <c r="PTA935" s="2"/>
      <c r="PTB935" s="2"/>
      <c r="PTC935" s="2"/>
      <c r="PTD935" s="2"/>
      <c r="PTE935" s="2"/>
      <c r="PTF935" s="2"/>
      <c r="PTG935" s="2"/>
      <c r="PTH935" s="2"/>
      <c r="PTI935" s="2"/>
      <c r="PTJ935" s="2"/>
      <c r="PTK935" s="2"/>
      <c r="PTL935" s="2"/>
      <c r="PTM935" s="2"/>
      <c r="PTN935" s="2"/>
      <c r="PTO935" s="2"/>
      <c r="PTP935" s="2"/>
      <c r="PTQ935" s="2"/>
      <c r="PTR935" s="2"/>
      <c r="PTS935" s="2"/>
      <c r="PTT935" s="2"/>
      <c r="PTU935" s="2"/>
      <c r="PTV935" s="2"/>
      <c r="PTW935" s="2"/>
      <c r="PTX935" s="2"/>
      <c r="PTY935" s="2"/>
      <c r="PTZ935" s="2"/>
      <c r="PUA935" s="2"/>
      <c r="PUB935" s="2"/>
      <c r="PUC935" s="2"/>
      <c r="PUD935" s="2"/>
      <c r="PUE935" s="2"/>
      <c r="PUF935" s="2"/>
      <c r="PUG935" s="2"/>
      <c r="PUH935" s="2"/>
      <c r="PUI935" s="2"/>
      <c r="PUJ935" s="2"/>
      <c r="PUK935" s="2"/>
      <c r="PUL935" s="2"/>
      <c r="PUM935" s="2"/>
      <c r="PUN935" s="2"/>
      <c r="PUO935" s="2"/>
      <c r="PUP935" s="2"/>
      <c r="PUQ935" s="2"/>
      <c r="PUR935" s="2"/>
      <c r="PUS935" s="2"/>
      <c r="PUT935" s="2"/>
      <c r="PUU935" s="2"/>
      <c r="PUV935" s="2"/>
      <c r="PUW935" s="2"/>
      <c r="PUX935" s="2"/>
      <c r="PUY935" s="2"/>
      <c r="PUZ935" s="2"/>
      <c r="PVA935" s="2"/>
      <c r="PVB935" s="2"/>
      <c r="PVC935" s="2"/>
      <c r="PVD935" s="2"/>
      <c r="PVE935" s="2"/>
      <c r="PVF935" s="2"/>
      <c r="PVG935" s="2"/>
      <c r="PVH935" s="2"/>
      <c r="PVI935" s="2"/>
      <c r="PVJ935" s="2"/>
      <c r="PVK935" s="2"/>
      <c r="PVL935" s="2"/>
      <c r="PVM935" s="2"/>
      <c r="PVN935" s="2"/>
      <c r="PVO935" s="2"/>
      <c r="PVP935" s="2"/>
      <c r="PVQ935" s="2"/>
      <c r="PVR935" s="2"/>
      <c r="PVS935" s="2"/>
      <c r="PVT935" s="2"/>
      <c r="PVU935" s="2"/>
      <c r="PVV935" s="2"/>
      <c r="PVW935" s="2"/>
      <c r="PVX935" s="2"/>
      <c r="PVY935" s="2"/>
      <c r="PVZ935" s="2"/>
      <c r="PWA935" s="2"/>
      <c r="PWB935" s="2"/>
      <c r="PWC935" s="2"/>
      <c r="PWD935" s="2"/>
      <c r="PWE935" s="2"/>
      <c r="PWF935" s="2"/>
      <c r="PWG935" s="2"/>
      <c r="PWH935" s="2"/>
      <c r="PWI935" s="2"/>
      <c r="PWJ935" s="2"/>
      <c r="PWK935" s="2"/>
      <c r="PWL935" s="2"/>
      <c r="PWM935" s="2"/>
      <c r="PWN935" s="2"/>
      <c r="PWO935" s="2"/>
      <c r="PWP935" s="2"/>
      <c r="PWQ935" s="2"/>
      <c r="PWR935" s="2"/>
      <c r="PWS935" s="2"/>
      <c r="PWT935" s="2"/>
      <c r="PWU935" s="2"/>
      <c r="PWV935" s="2"/>
      <c r="PWW935" s="2"/>
      <c r="PWX935" s="2"/>
      <c r="PWY935" s="2"/>
      <c r="PWZ935" s="2"/>
      <c r="PXA935" s="2"/>
      <c r="PXB935" s="2"/>
      <c r="PXC935" s="2"/>
      <c r="PXD935" s="2"/>
      <c r="PXE935" s="2"/>
      <c r="PXF935" s="2"/>
      <c r="PXG935" s="2"/>
      <c r="PXH935" s="2"/>
      <c r="PXI935" s="2"/>
      <c r="PXJ935" s="2"/>
      <c r="PXK935" s="2"/>
      <c r="PXL935" s="2"/>
      <c r="PXM935" s="2"/>
      <c r="PXN935" s="2"/>
      <c r="PXO935" s="2"/>
      <c r="PXP935" s="2"/>
      <c r="PXQ935" s="2"/>
      <c r="PXR935" s="2"/>
      <c r="PXS935" s="2"/>
      <c r="PXT935" s="2"/>
      <c r="PXU935" s="2"/>
      <c r="PXV935" s="2"/>
      <c r="PXW935" s="2"/>
      <c r="PXX935" s="2"/>
      <c r="PXY935" s="2"/>
      <c r="PXZ935" s="2"/>
      <c r="PYA935" s="2"/>
      <c r="PYB935" s="2"/>
      <c r="PYC935" s="2"/>
      <c r="PYD935" s="2"/>
      <c r="PYE935" s="2"/>
      <c r="PYF935" s="2"/>
      <c r="PYG935" s="2"/>
      <c r="PYH935" s="2"/>
      <c r="PYI935" s="2"/>
      <c r="PYJ935" s="2"/>
      <c r="PYK935" s="2"/>
      <c r="PYL935" s="2"/>
      <c r="PYM935" s="2"/>
      <c r="PYN935" s="2"/>
      <c r="PYO935" s="2"/>
      <c r="PYP935" s="2"/>
      <c r="PYQ935" s="2"/>
      <c r="PYR935" s="2"/>
      <c r="PYS935" s="2"/>
      <c r="PYT935" s="2"/>
      <c r="PYU935" s="2"/>
      <c r="PYV935" s="2"/>
      <c r="PYW935" s="2"/>
      <c r="PYX935" s="2"/>
      <c r="PYY935" s="2"/>
      <c r="PYZ935" s="2"/>
      <c r="PZA935" s="2"/>
      <c r="PZB935" s="2"/>
      <c r="PZC935" s="2"/>
      <c r="PZD935" s="2"/>
      <c r="PZE935" s="2"/>
      <c r="PZF935" s="2"/>
      <c r="PZG935" s="2"/>
      <c r="PZH935" s="2"/>
      <c r="PZI935" s="2"/>
      <c r="PZJ935" s="2"/>
      <c r="PZK935" s="2"/>
      <c r="PZL935" s="2"/>
      <c r="PZM935" s="2"/>
      <c r="PZN935" s="2"/>
      <c r="PZO935" s="2"/>
      <c r="PZP935" s="2"/>
      <c r="PZQ935" s="2"/>
      <c r="PZR935" s="2"/>
      <c r="PZS935" s="2"/>
      <c r="PZT935" s="2"/>
      <c r="PZU935" s="2"/>
      <c r="PZV935" s="2"/>
      <c r="PZW935" s="2"/>
      <c r="PZX935" s="2"/>
      <c r="PZY935" s="2"/>
      <c r="PZZ935" s="2"/>
      <c r="QAA935" s="2"/>
      <c r="QAB935" s="2"/>
      <c r="QAC935" s="2"/>
      <c r="QAD935" s="2"/>
      <c r="QAE935" s="2"/>
      <c r="QAF935" s="2"/>
      <c r="QAG935" s="2"/>
      <c r="QAH935" s="2"/>
      <c r="QAI935" s="2"/>
      <c r="QAJ935" s="2"/>
      <c r="QAK935" s="2"/>
      <c r="QAL935" s="2"/>
      <c r="QAM935" s="2"/>
      <c r="QAN935" s="2"/>
      <c r="QAO935" s="2"/>
      <c r="QAP935" s="2"/>
      <c r="QAQ935" s="2"/>
      <c r="QAR935" s="2"/>
      <c r="QAS935" s="2"/>
      <c r="QAT935" s="2"/>
      <c r="QAU935" s="2"/>
      <c r="QAV935" s="2"/>
      <c r="QAW935" s="2"/>
      <c r="QAX935" s="2"/>
      <c r="QAY935" s="2"/>
      <c r="QAZ935" s="2"/>
      <c r="QBA935" s="2"/>
      <c r="QBB935" s="2"/>
      <c r="QBC935" s="2"/>
      <c r="QBD935" s="2"/>
      <c r="QBE935" s="2"/>
      <c r="QBF935" s="2"/>
      <c r="QBG935" s="2"/>
      <c r="QBH935" s="2"/>
      <c r="QBI935" s="2"/>
      <c r="QBJ935" s="2"/>
      <c r="QBK935" s="2"/>
      <c r="QBL935" s="2"/>
      <c r="QBM935" s="2"/>
      <c r="QBN935" s="2"/>
      <c r="QBO935" s="2"/>
      <c r="QBP935" s="2"/>
      <c r="QBQ935" s="2"/>
      <c r="QBR935" s="2"/>
      <c r="QBS935" s="2"/>
      <c r="QBT935" s="2"/>
      <c r="QBU935" s="2"/>
      <c r="QBV935" s="2"/>
      <c r="QBW935" s="2"/>
      <c r="QBX935" s="2"/>
      <c r="QBY935" s="2"/>
      <c r="QBZ935" s="2"/>
      <c r="QCA935" s="2"/>
      <c r="QCB935" s="2"/>
      <c r="QCC935" s="2"/>
      <c r="QCD935" s="2"/>
      <c r="QCE935" s="2"/>
      <c r="QCF935" s="2"/>
      <c r="QCG935" s="2"/>
      <c r="QCH935" s="2"/>
      <c r="QCI935" s="2"/>
      <c r="QCJ935" s="2"/>
      <c r="QCK935" s="2"/>
      <c r="QCL935" s="2"/>
      <c r="QCM935" s="2"/>
      <c r="QCN935" s="2"/>
      <c r="QCO935" s="2"/>
      <c r="QCP935" s="2"/>
      <c r="QCQ935" s="2"/>
      <c r="QCR935" s="2"/>
      <c r="QCS935" s="2"/>
      <c r="QCT935" s="2"/>
      <c r="QCU935" s="2"/>
      <c r="QCV935" s="2"/>
      <c r="QCW935" s="2"/>
      <c r="QCX935" s="2"/>
      <c r="QCY935" s="2"/>
      <c r="QCZ935" s="2"/>
      <c r="QDA935" s="2"/>
      <c r="QDB935" s="2"/>
      <c r="QDC935" s="2"/>
      <c r="QDD935" s="2"/>
      <c r="QDE935" s="2"/>
      <c r="QDF935" s="2"/>
      <c r="QDG935" s="2"/>
      <c r="QDH935" s="2"/>
      <c r="QDI935" s="2"/>
      <c r="QDJ935" s="2"/>
      <c r="QDK935" s="2"/>
      <c r="QDL935" s="2"/>
      <c r="QDM935" s="2"/>
      <c r="QDN935" s="2"/>
      <c r="QDO935" s="2"/>
      <c r="QDP935" s="2"/>
      <c r="QDQ935" s="2"/>
      <c r="QDR935" s="2"/>
      <c r="QDS935" s="2"/>
      <c r="QDT935" s="2"/>
      <c r="QDU935" s="2"/>
      <c r="QDV935" s="2"/>
      <c r="QDW935" s="2"/>
      <c r="QDX935" s="2"/>
      <c r="QDY935" s="2"/>
      <c r="QDZ935" s="2"/>
      <c r="QEA935" s="2"/>
      <c r="QEB935" s="2"/>
      <c r="QEC935" s="2"/>
      <c r="QED935" s="2"/>
      <c r="QEE935" s="2"/>
      <c r="QEF935" s="2"/>
      <c r="QEG935" s="2"/>
      <c r="QEH935" s="2"/>
      <c r="QEI935" s="2"/>
      <c r="QEJ935" s="2"/>
      <c r="QEK935" s="2"/>
      <c r="QEL935" s="2"/>
      <c r="QEM935" s="2"/>
      <c r="QEN935" s="2"/>
      <c r="QEO935" s="2"/>
      <c r="QEP935" s="2"/>
      <c r="QEQ935" s="2"/>
      <c r="QER935" s="2"/>
      <c r="QES935" s="2"/>
      <c r="QET935" s="2"/>
      <c r="QEU935" s="2"/>
      <c r="QEV935" s="2"/>
      <c r="QEW935" s="2"/>
      <c r="QEX935" s="2"/>
      <c r="QEY935" s="2"/>
      <c r="QEZ935" s="2"/>
      <c r="QFA935" s="2"/>
      <c r="QFB935" s="2"/>
      <c r="QFC935" s="2"/>
      <c r="QFD935" s="2"/>
      <c r="QFE935" s="2"/>
      <c r="QFF935" s="2"/>
      <c r="QFG935" s="2"/>
      <c r="QFH935" s="2"/>
      <c r="QFI935" s="2"/>
      <c r="QFJ935" s="2"/>
      <c r="QFK935" s="2"/>
      <c r="QFL935" s="2"/>
      <c r="QFM935" s="2"/>
      <c r="QFN935" s="2"/>
      <c r="QFO935" s="2"/>
      <c r="QFP935" s="2"/>
      <c r="QFQ935" s="2"/>
      <c r="QFR935" s="2"/>
      <c r="QFS935" s="2"/>
      <c r="QFT935" s="2"/>
      <c r="QFU935" s="2"/>
      <c r="QFV935" s="2"/>
      <c r="QFW935" s="2"/>
      <c r="QFX935" s="2"/>
      <c r="QFY935" s="2"/>
      <c r="QFZ935" s="2"/>
      <c r="QGA935" s="2"/>
      <c r="QGB935" s="2"/>
      <c r="QGC935" s="2"/>
      <c r="QGD935" s="2"/>
      <c r="QGE935" s="2"/>
      <c r="QGF935" s="2"/>
      <c r="QGG935" s="2"/>
      <c r="QGH935" s="2"/>
      <c r="QGI935" s="2"/>
      <c r="QGJ935" s="2"/>
      <c r="QGK935" s="2"/>
      <c r="QGL935" s="2"/>
      <c r="QGM935" s="2"/>
      <c r="QGN935" s="2"/>
      <c r="QGO935" s="2"/>
      <c r="QGP935" s="2"/>
      <c r="QGQ935" s="2"/>
      <c r="QGR935" s="2"/>
      <c r="QGS935" s="2"/>
      <c r="QGT935" s="2"/>
      <c r="QGU935" s="2"/>
      <c r="QGV935" s="2"/>
      <c r="QGW935" s="2"/>
      <c r="QGX935" s="2"/>
      <c r="QGY935" s="2"/>
      <c r="QGZ935" s="2"/>
      <c r="QHA935" s="2"/>
      <c r="QHB935" s="2"/>
      <c r="QHC935" s="2"/>
      <c r="QHD935" s="2"/>
      <c r="QHE935" s="2"/>
      <c r="QHF935" s="2"/>
      <c r="QHG935" s="2"/>
      <c r="QHH935" s="2"/>
      <c r="QHI935" s="2"/>
      <c r="QHJ935" s="2"/>
      <c r="QHK935" s="2"/>
      <c r="QHL935" s="2"/>
      <c r="QHM935" s="2"/>
      <c r="QHN935" s="2"/>
      <c r="QHO935" s="2"/>
      <c r="QHP935" s="2"/>
      <c r="QHQ935" s="2"/>
      <c r="QHR935" s="2"/>
      <c r="QHS935" s="2"/>
      <c r="QHT935" s="2"/>
      <c r="QHU935" s="2"/>
      <c r="QHV935" s="2"/>
      <c r="QHW935" s="2"/>
      <c r="QHX935" s="2"/>
      <c r="QHY935" s="2"/>
      <c r="QHZ935" s="2"/>
      <c r="QIA935" s="2"/>
      <c r="QIB935" s="2"/>
      <c r="QIC935" s="2"/>
      <c r="QID935" s="2"/>
      <c r="QIE935" s="2"/>
      <c r="QIF935" s="2"/>
      <c r="QIG935" s="2"/>
      <c r="QIH935" s="2"/>
      <c r="QII935" s="2"/>
      <c r="QIJ935" s="2"/>
      <c r="QIK935" s="2"/>
      <c r="QIL935" s="2"/>
      <c r="QIM935" s="2"/>
      <c r="QIN935" s="2"/>
      <c r="QIO935" s="2"/>
      <c r="QIP935" s="2"/>
      <c r="QIQ935" s="2"/>
      <c r="QIR935" s="2"/>
      <c r="QIS935" s="2"/>
      <c r="QIT935" s="2"/>
      <c r="QIU935" s="2"/>
      <c r="QIV935" s="2"/>
      <c r="QIW935" s="2"/>
      <c r="QIX935" s="2"/>
      <c r="QIY935" s="2"/>
      <c r="QIZ935" s="2"/>
      <c r="QJA935" s="2"/>
      <c r="QJB935" s="2"/>
      <c r="QJC935" s="2"/>
      <c r="QJD935" s="2"/>
      <c r="QJE935" s="2"/>
      <c r="QJF935" s="2"/>
      <c r="QJG935" s="2"/>
      <c r="QJH935" s="2"/>
      <c r="QJI935" s="2"/>
      <c r="QJJ935" s="2"/>
      <c r="QJK935" s="2"/>
      <c r="QJL935" s="2"/>
      <c r="QJM935" s="2"/>
      <c r="QJN935" s="2"/>
      <c r="QJO935" s="2"/>
      <c r="QJP935" s="2"/>
      <c r="QJQ935" s="2"/>
      <c r="QJR935" s="2"/>
      <c r="QJS935" s="2"/>
      <c r="QJT935" s="2"/>
      <c r="QJU935" s="2"/>
      <c r="QJV935" s="2"/>
      <c r="QJW935" s="2"/>
      <c r="QJX935" s="2"/>
      <c r="QJY935" s="2"/>
      <c r="QJZ935" s="2"/>
      <c r="QKA935" s="2"/>
      <c r="QKB935" s="2"/>
      <c r="QKC935" s="2"/>
      <c r="QKD935" s="2"/>
      <c r="QKE935" s="2"/>
      <c r="QKF935" s="2"/>
      <c r="QKG935" s="2"/>
      <c r="QKH935" s="2"/>
      <c r="QKI935" s="2"/>
      <c r="QKJ935" s="2"/>
      <c r="QKK935" s="2"/>
      <c r="QKL935" s="2"/>
      <c r="QKM935" s="2"/>
      <c r="QKN935" s="2"/>
      <c r="QKO935" s="2"/>
      <c r="QKP935" s="2"/>
      <c r="QKQ935" s="2"/>
      <c r="QKR935" s="2"/>
      <c r="QKS935" s="2"/>
      <c r="QKT935" s="2"/>
      <c r="QKU935" s="2"/>
      <c r="QKV935" s="2"/>
      <c r="QKW935" s="2"/>
      <c r="QKX935" s="2"/>
      <c r="QKY935" s="2"/>
      <c r="QKZ935" s="2"/>
      <c r="QLA935" s="2"/>
      <c r="QLB935" s="2"/>
      <c r="QLC935" s="2"/>
      <c r="QLD935" s="2"/>
      <c r="QLE935" s="2"/>
      <c r="QLF935" s="2"/>
      <c r="QLG935" s="2"/>
      <c r="QLH935" s="2"/>
      <c r="QLI935" s="2"/>
      <c r="QLJ935" s="2"/>
      <c r="QLK935" s="2"/>
      <c r="QLL935" s="2"/>
      <c r="QLM935" s="2"/>
      <c r="QLN935" s="2"/>
      <c r="QLO935" s="2"/>
      <c r="QLP935" s="2"/>
      <c r="QLQ935" s="2"/>
      <c r="QLR935" s="2"/>
      <c r="QLS935" s="2"/>
      <c r="QLT935" s="2"/>
      <c r="QLU935" s="2"/>
      <c r="QLV935" s="2"/>
      <c r="QLW935" s="2"/>
      <c r="QLX935" s="2"/>
      <c r="QLY935" s="2"/>
      <c r="QLZ935" s="2"/>
      <c r="QMA935" s="2"/>
      <c r="QMB935" s="2"/>
      <c r="QMC935" s="2"/>
      <c r="QMD935" s="2"/>
      <c r="QME935" s="2"/>
      <c r="QMF935" s="2"/>
      <c r="QMG935" s="2"/>
      <c r="QMH935" s="2"/>
      <c r="QMI935" s="2"/>
      <c r="QMJ935" s="2"/>
      <c r="QMK935" s="2"/>
      <c r="QML935" s="2"/>
      <c r="QMM935" s="2"/>
      <c r="QMN935" s="2"/>
      <c r="QMO935" s="2"/>
      <c r="QMP935" s="2"/>
      <c r="QMQ935" s="2"/>
      <c r="QMR935" s="2"/>
      <c r="QMS935" s="2"/>
      <c r="QMT935" s="2"/>
      <c r="QMU935" s="2"/>
      <c r="QMV935" s="2"/>
      <c r="QMW935" s="2"/>
      <c r="QMX935" s="2"/>
      <c r="QMY935" s="2"/>
      <c r="QMZ935" s="2"/>
      <c r="QNA935" s="2"/>
      <c r="QNB935" s="2"/>
      <c r="QNC935" s="2"/>
      <c r="QND935" s="2"/>
      <c r="QNE935" s="2"/>
      <c r="QNF935" s="2"/>
      <c r="QNG935" s="2"/>
      <c r="QNH935" s="2"/>
      <c r="QNI935" s="2"/>
      <c r="QNJ935" s="2"/>
      <c r="QNK935" s="2"/>
      <c r="QNL935" s="2"/>
      <c r="QNM935" s="2"/>
      <c r="QNN935" s="2"/>
      <c r="QNO935" s="2"/>
      <c r="QNP935" s="2"/>
      <c r="QNQ935" s="2"/>
      <c r="QNR935" s="2"/>
      <c r="QNS935" s="2"/>
      <c r="QNT935" s="2"/>
      <c r="QNU935" s="2"/>
      <c r="QNV935" s="2"/>
      <c r="QNW935" s="2"/>
      <c r="QNX935" s="2"/>
      <c r="QNY935" s="2"/>
      <c r="QNZ935" s="2"/>
      <c r="QOA935" s="2"/>
      <c r="QOB935" s="2"/>
      <c r="QOC935" s="2"/>
      <c r="QOD935" s="2"/>
      <c r="QOE935" s="2"/>
      <c r="QOF935" s="2"/>
      <c r="QOG935" s="2"/>
      <c r="QOH935" s="2"/>
      <c r="QOI935" s="2"/>
      <c r="QOJ935" s="2"/>
      <c r="QOK935" s="2"/>
      <c r="QOL935" s="2"/>
      <c r="QOM935" s="2"/>
      <c r="QON935" s="2"/>
      <c r="QOO935" s="2"/>
      <c r="QOP935" s="2"/>
      <c r="QOQ935" s="2"/>
      <c r="QOR935" s="2"/>
      <c r="QOS935" s="2"/>
      <c r="QOT935" s="2"/>
      <c r="QOU935" s="2"/>
      <c r="QOV935" s="2"/>
      <c r="QOW935" s="2"/>
      <c r="QOX935" s="2"/>
      <c r="QOY935" s="2"/>
      <c r="QOZ935" s="2"/>
      <c r="QPA935" s="2"/>
      <c r="QPB935" s="2"/>
      <c r="QPC935" s="2"/>
      <c r="QPD935" s="2"/>
      <c r="QPE935" s="2"/>
      <c r="QPF935" s="2"/>
      <c r="QPG935" s="2"/>
      <c r="QPH935" s="2"/>
      <c r="QPI935" s="2"/>
      <c r="QPJ935" s="2"/>
      <c r="QPK935" s="2"/>
      <c r="QPL935" s="2"/>
      <c r="QPM935" s="2"/>
      <c r="QPN935" s="2"/>
      <c r="QPO935" s="2"/>
      <c r="QPP935" s="2"/>
      <c r="QPQ935" s="2"/>
      <c r="QPR935" s="2"/>
      <c r="QPS935" s="2"/>
      <c r="QPT935" s="2"/>
      <c r="QPU935" s="2"/>
      <c r="QPV935" s="2"/>
      <c r="QPW935" s="2"/>
      <c r="QPX935" s="2"/>
      <c r="QPY935" s="2"/>
      <c r="QPZ935" s="2"/>
      <c r="QQA935" s="2"/>
      <c r="QQB935" s="2"/>
      <c r="QQC935" s="2"/>
      <c r="QQD935" s="2"/>
      <c r="QQE935" s="2"/>
      <c r="QQF935" s="2"/>
      <c r="QQG935" s="2"/>
      <c r="QQH935" s="2"/>
      <c r="QQI935" s="2"/>
      <c r="QQJ935" s="2"/>
      <c r="QQK935" s="2"/>
      <c r="QQL935" s="2"/>
      <c r="QQM935" s="2"/>
      <c r="QQN935" s="2"/>
      <c r="QQO935" s="2"/>
      <c r="QQP935" s="2"/>
      <c r="QQQ935" s="2"/>
      <c r="QQR935" s="2"/>
      <c r="QQS935" s="2"/>
      <c r="QQT935" s="2"/>
      <c r="QQU935" s="2"/>
      <c r="QQV935" s="2"/>
      <c r="QQW935" s="2"/>
      <c r="QQX935" s="2"/>
      <c r="QQY935" s="2"/>
      <c r="QQZ935" s="2"/>
      <c r="QRA935" s="2"/>
      <c r="QRB935" s="2"/>
      <c r="QRC935" s="2"/>
      <c r="QRD935" s="2"/>
      <c r="QRE935" s="2"/>
      <c r="QRF935" s="2"/>
      <c r="QRG935" s="2"/>
      <c r="QRH935" s="2"/>
      <c r="QRI935" s="2"/>
      <c r="QRJ935" s="2"/>
      <c r="QRK935" s="2"/>
      <c r="QRL935" s="2"/>
      <c r="QRM935" s="2"/>
      <c r="QRN935" s="2"/>
      <c r="QRO935" s="2"/>
      <c r="QRP935" s="2"/>
      <c r="QRQ935" s="2"/>
      <c r="QRR935" s="2"/>
      <c r="QRS935" s="2"/>
      <c r="QRT935" s="2"/>
      <c r="QRU935" s="2"/>
      <c r="QRV935" s="2"/>
      <c r="QRW935" s="2"/>
      <c r="QRX935" s="2"/>
      <c r="QRY935" s="2"/>
      <c r="QRZ935" s="2"/>
      <c r="QSA935" s="2"/>
      <c r="QSB935" s="2"/>
      <c r="QSC935" s="2"/>
      <c r="QSD935" s="2"/>
      <c r="QSE935" s="2"/>
      <c r="QSF935" s="2"/>
      <c r="QSG935" s="2"/>
      <c r="QSH935" s="2"/>
      <c r="QSI935" s="2"/>
      <c r="QSJ935" s="2"/>
      <c r="QSK935" s="2"/>
      <c r="QSL935" s="2"/>
      <c r="QSM935" s="2"/>
      <c r="QSN935" s="2"/>
      <c r="QSO935" s="2"/>
      <c r="QSP935" s="2"/>
      <c r="QSQ935" s="2"/>
      <c r="QSR935" s="2"/>
      <c r="QSS935" s="2"/>
      <c r="QST935" s="2"/>
      <c r="QSU935" s="2"/>
      <c r="QSV935" s="2"/>
      <c r="QSW935" s="2"/>
      <c r="QSX935" s="2"/>
      <c r="QSY935" s="2"/>
      <c r="QSZ935" s="2"/>
      <c r="QTA935" s="2"/>
      <c r="QTB935" s="2"/>
      <c r="QTC935" s="2"/>
      <c r="QTD935" s="2"/>
      <c r="QTE935" s="2"/>
      <c r="QTF935" s="2"/>
      <c r="QTG935" s="2"/>
      <c r="QTH935" s="2"/>
      <c r="QTI935" s="2"/>
      <c r="QTJ935" s="2"/>
      <c r="QTK935" s="2"/>
      <c r="QTL935" s="2"/>
      <c r="QTM935" s="2"/>
      <c r="QTN935" s="2"/>
      <c r="QTO935" s="2"/>
      <c r="QTP935" s="2"/>
      <c r="QTQ935" s="2"/>
      <c r="QTR935" s="2"/>
      <c r="QTS935" s="2"/>
      <c r="QTT935" s="2"/>
      <c r="QTU935" s="2"/>
      <c r="QTV935" s="2"/>
      <c r="QTW935" s="2"/>
      <c r="QTX935" s="2"/>
      <c r="QTY935" s="2"/>
      <c r="QTZ935" s="2"/>
      <c r="QUA935" s="2"/>
      <c r="QUB935" s="2"/>
      <c r="QUC935" s="2"/>
      <c r="QUD935" s="2"/>
      <c r="QUE935" s="2"/>
      <c r="QUF935" s="2"/>
      <c r="QUG935" s="2"/>
      <c r="QUH935" s="2"/>
      <c r="QUI935" s="2"/>
      <c r="QUJ935" s="2"/>
      <c r="QUK935" s="2"/>
      <c r="QUL935" s="2"/>
      <c r="QUM935" s="2"/>
      <c r="QUN935" s="2"/>
      <c r="QUO935" s="2"/>
      <c r="QUP935" s="2"/>
      <c r="QUQ935" s="2"/>
      <c r="QUR935" s="2"/>
      <c r="QUS935" s="2"/>
      <c r="QUT935" s="2"/>
      <c r="QUU935" s="2"/>
      <c r="QUV935" s="2"/>
      <c r="QUW935" s="2"/>
      <c r="QUX935" s="2"/>
      <c r="QUY935" s="2"/>
      <c r="QUZ935" s="2"/>
      <c r="QVA935" s="2"/>
      <c r="QVB935" s="2"/>
      <c r="QVC935" s="2"/>
      <c r="QVD935" s="2"/>
      <c r="QVE935" s="2"/>
      <c r="QVF935" s="2"/>
      <c r="QVG935" s="2"/>
      <c r="QVH935" s="2"/>
      <c r="QVI935" s="2"/>
      <c r="QVJ935" s="2"/>
      <c r="QVK935" s="2"/>
      <c r="QVL935" s="2"/>
      <c r="QVM935" s="2"/>
      <c r="QVN935" s="2"/>
      <c r="QVO935" s="2"/>
      <c r="QVP935" s="2"/>
      <c r="QVQ935" s="2"/>
      <c r="QVR935" s="2"/>
      <c r="QVS935" s="2"/>
      <c r="QVT935" s="2"/>
      <c r="QVU935" s="2"/>
      <c r="QVV935" s="2"/>
      <c r="QVW935" s="2"/>
      <c r="QVX935" s="2"/>
      <c r="QVY935" s="2"/>
      <c r="QVZ935" s="2"/>
      <c r="QWA935" s="2"/>
      <c r="QWB935" s="2"/>
      <c r="QWC935" s="2"/>
      <c r="QWD935" s="2"/>
      <c r="QWE935" s="2"/>
      <c r="QWF935" s="2"/>
      <c r="QWG935" s="2"/>
      <c r="QWH935" s="2"/>
      <c r="QWI935" s="2"/>
      <c r="QWJ935" s="2"/>
      <c r="QWK935" s="2"/>
      <c r="QWL935" s="2"/>
      <c r="QWM935" s="2"/>
      <c r="QWN935" s="2"/>
      <c r="QWO935" s="2"/>
      <c r="QWP935" s="2"/>
      <c r="QWQ935" s="2"/>
      <c r="QWR935" s="2"/>
      <c r="QWS935" s="2"/>
      <c r="QWT935" s="2"/>
      <c r="QWU935" s="2"/>
      <c r="QWV935" s="2"/>
      <c r="QWW935" s="2"/>
      <c r="QWX935" s="2"/>
      <c r="QWY935" s="2"/>
      <c r="QWZ935" s="2"/>
      <c r="QXA935" s="2"/>
      <c r="QXB935" s="2"/>
      <c r="QXC935" s="2"/>
      <c r="QXD935" s="2"/>
      <c r="QXE935" s="2"/>
      <c r="QXF935" s="2"/>
      <c r="QXG935" s="2"/>
      <c r="QXH935" s="2"/>
      <c r="QXI935" s="2"/>
      <c r="QXJ935" s="2"/>
      <c r="QXK935" s="2"/>
      <c r="QXL935" s="2"/>
      <c r="QXM935" s="2"/>
      <c r="QXN935" s="2"/>
      <c r="QXO935" s="2"/>
      <c r="QXP935" s="2"/>
      <c r="QXQ935" s="2"/>
      <c r="QXR935" s="2"/>
      <c r="QXS935" s="2"/>
      <c r="QXT935" s="2"/>
      <c r="QXU935" s="2"/>
      <c r="QXV935" s="2"/>
      <c r="QXW935" s="2"/>
      <c r="QXX935" s="2"/>
      <c r="QXY935" s="2"/>
      <c r="QXZ935" s="2"/>
      <c r="QYA935" s="2"/>
      <c r="QYB935" s="2"/>
      <c r="QYC935" s="2"/>
      <c r="QYD935" s="2"/>
      <c r="QYE935" s="2"/>
      <c r="QYF935" s="2"/>
      <c r="QYG935" s="2"/>
      <c r="QYH935" s="2"/>
      <c r="QYI935" s="2"/>
      <c r="QYJ935" s="2"/>
      <c r="QYK935" s="2"/>
      <c r="QYL935" s="2"/>
      <c r="QYM935" s="2"/>
      <c r="QYN935" s="2"/>
      <c r="QYO935" s="2"/>
      <c r="QYP935" s="2"/>
      <c r="QYQ935" s="2"/>
      <c r="QYR935" s="2"/>
      <c r="QYS935" s="2"/>
      <c r="QYT935" s="2"/>
      <c r="QYU935" s="2"/>
      <c r="QYV935" s="2"/>
      <c r="QYW935" s="2"/>
      <c r="QYX935" s="2"/>
      <c r="QYY935" s="2"/>
      <c r="QYZ935" s="2"/>
      <c r="QZA935" s="2"/>
      <c r="QZB935" s="2"/>
      <c r="QZC935" s="2"/>
      <c r="QZD935" s="2"/>
      <c r="QZE935" s="2"/>
      <c r="QZF935" s="2"/>
      <c r="QZG935" s="2"/>
      <c r="QZH935" s="2"/>
      <c r="QZI935" s="2"/>
      <c r="QZJ935" s="2"/>
      <c r="QZK935" s="2"/>
      <c r="QZL935" s="2"/>
      <c r="QZM935" s="2"/>
      <c r="QZN935" s="2"/>
      <c r="QZO935" s="2"/>
      <c r="QZP935" s="2"/>
      <c r="QZQ935" s="2"/>
      <c r="QZR935" s="2"/>
      <c r="QZS935" s="2"/>
      <c r="QZT935" s="2"/>
      <c r="QZU935" s="2"/>
      <c r="QZV935" s="2"/>
      <c r="QZW935" s="2"/>
      <c r="QZX935" s="2"/>
      <c r="QZY935" s="2"/>
      <c r="QZZ935" s="2"/>
      <c r="RAA935" s="2"/>
      <c r="RAB935" s="2"/>
      <c r="RAC935" s="2"/>
      <c r="RAD935" s="2"/>
      <c r="RAE935" s="2"/>
      <c r="RAF935" s="2"/>
      <c r="RAG935" s="2"/>
      <c r="RAH935" s="2"/>
      <c r="RAI935" s="2"/>
      <c r="RAJ935" s="2"/>
      <c r="RAK935" s="2"/>
      <c r="RAL935" s="2"/>
      <c r="RAM935" s="2"/>
      <c r="RAN935" s="2"/>
      <c r="RAO935" s="2"/>
      <c r="RAP935" s="2"/>
      <c r="RAQ935" s="2"/>
      <c r="RAR935" s="2"/>
      <c r="RAS935" s="2"/>
      <c r="RAT935" s="2"/>
      <c r="RAU935" s="2"/>
      <c r="RAV935" s="2"/>
      <c r="RAW935" s="2"/>
      <c r="RAX935" s="2"/>
      <c r="RAY935" s="2"/>
      <c r="RAZ935" s="2"/>
      <c r="RBA935" s="2"/>
      <c r="RBB935" s="2"/>
      <c r="RBC935" s="2"/>
      <c r="RBD935" s="2"/>
      <c r="RBE935" s="2"/>
      <c r="RBF935" s="2"/>
      <c r="RBG935" s="2"/>
      <c r="RBH935" s="2"/>
      <c r="RBI935" s="2"/>
      <c r="RBJ935" s="2"/>
      <c r="RBK935" s="2"/>
      <c r="RBL935" s="2"/>
      <c r="RBM935" s="2"/>
      <c r="RBN935" s="2"/>
      <c r="RBO935" s="2"/>
      <c r="RBP935" s="2"/>
      <c r="RBQ935" s="2"/>
      <c r="RBR935" s="2"/>
      <c r="RBS935" s="2"/>
      <c r="RBT935" s="2"/>
      <c r="RBU935" s="2"/>
      <c r="RBV935" s="2"/>
      <c r="RBW935" s="2"/>
      <c r="RBX935" s="2"/>
      <c r="RBY935" s="2"/>
      <c r="RBZ935" s="2"/>
      <c r="RCA935" s="2"/>
      <c r="RCB935" s="2"/>
      <c r="RCC935" s="2"/>
      <c r="RCD935" s="2"/>
      <c r="RCE935" s="2"/>
      <c r="RCF935" s="2"/>
      <c r="RCG935" s="2"/>
      <c r="RCH935" s="2"/>
      <c r="RCI935" s="2"/>
      <c r="RCJ935" s="2"/>
      <c r="RCK935" s="2"/>
      <c r="RCL935" s="2"/>
      <c r="RCM935" s="2"/>
      <c r="RCN935" s="2"/>
      <c r="RCO935" s="2"/>
      <c r="RCP935" s="2"/>
      <c r="RCQ935" s="2"/>
      <c r="RCR935" s="2"/>
      <c r="RCS935" s="2"/>
      <c r="RCT935" s="2"/>
      <c r="RCU935" s="2"/>
      <c r="RCV935" s="2"/>
      <c r="RCW935" s="2"/>
      <c r="RCX935" s="2"/>
      <c r="RCY935" s="2"/>
      <c r="RCZ935" s="2"/>
      <c r="RDA935" s="2"/>
      <c r="RDB935" s="2"/>
      <c r="RDC935" s="2"/>
      <c r="RDD935" s="2"/>
      <c r="RDE935" s="2"/>
      <c r="RDF935" s="2"/>
      <c r="RDG935" s="2"/>
      <c r="RDH935" s="2"/>
      <c r="RDI935" s="2"/>
      <c r="RDJ935" s="2"/>
      <c r="RDK935" s="2"/>
      <c r="RDL935" s="2"/>
      <c r="RDM935" s="2"/>
      <c r="RDN935" s="2"/>
      <c r="RDO935" s="2"/>
      <c r="RDP935" s="2"/>
      <c r="RDQ935" s="2"/>
      <c r="RDR935" s="2"/>
      <c r="RDS935" s="2"/>
      <c r="RDT935" s="2"/>
      <c r="RDU935" s="2"/>
      <c r="RDV935" s="2"/>
      <c r="RDW935" s="2"/>
      <c r="RDX935" s="2"/>
      <c r="RDY935" s="2"/>
      <c r="RDZ935" s="2"/>
      <c r="REA935" s="2"/>
      <c r="REB935" s="2"/>
      <c r="REC935" s="2"/>
      <c r="RED935" s="2"/>
      <c r="REE935" s="2"/>
      <c r="REF935" s="2"/>
      <c r="REG935" s="2"/>
      <c r="REH935" s="2"/>
      <c r="REI935" s="2"/>
      <c r="REJ935" s="2"/>
      <c r="REK935" s="2"/>
      <c r="REL935" s="2"/>
      <c r="REM935" s="2"/>
      <c r="REN935" s="2"/>
      <c r="REO935" s="2"/>
      <c r="REP935" s="2"/>
      <c r="REQ935" s="2"/>
      <c r="RER935" s="2"/>
      <c r="RES935" s="2"/>
      <c r="RET935" s="2"/>
      <c r="REU935" s="2"/>
      <c r="REV935" s="2"/>
      <c r="REW935" s="2"/>
      <c r="REX935" s="2"/>
      <c r="REY935" s="2"/>
      <c r="REZ935" s="2"/>
      <c r="RFA935" s="2"/>
      <c r="RFB935" s="2"/>
      <c r="RFC935" s="2"/>
      <c r="RFD935" s="2"/>
      <c r="RFE935" s="2"/>
      <c r="RFF935" s="2"/>
      <c r="RFG935" s="2"/>
      <c r="RFH935" s="2"/>
      <c r="RFI935" s="2"/>
      <c r="RFJ935" s="2"/>
      <c r="RFK935" s="2"/>
      <c r="RFL935" s="2"/>
      <c r="RFM935" s="2"/>
      <c r="RFN935" s="2"/>
      <c r="RFO935" s="2"/>
      <c r="RFP935" s="2"/>
      <c r="RFQ935" s="2"/>
      <c r="RFR935" s="2"/>
      <c r="RFS935" s="2"/>
      <c r="RFT935" s="2"/>
      <c r="RFU935" s="2"/>
      <c r="RFV935" s="2"/>
      <c r="RFW935" s="2"/>
      <c r="RFX935" s="2"/>
      <c r="RFY935" s="2"/>
      <c r="RFZ935" s="2"/>
      <c r="RGA935" s="2"/>
      <c r="RGB935" s="2"/>
      <c r="RGC935" s="2"/>
      <c r="RGD935" s="2"/>
      <c r="RGE935" s="2"/>
      <c r="RGF935" s="2"/>
      <c r="RGG935" s="2"/>
      <c r="RGH935" s="2"/>
      <c r="RGI935" s="2"/>
      <c r="RGJ935" s="2"/>
      <c r="RGK935" s="2"/>
      <c r="RGL935" s="2"/>
      <c r="RGM935" s="2"/>
      <c r="RGN935" s="2"/>
      <c r="RGO935" s="2"/>
      <c r="RGP935" s="2"/>
      <c r="RGQ935" s="2"/>
      <c r="RGR935" s="2"/>
      <c r="RGS935" s="2"/>
      <c r="RGT935" s="2"/>
      <c r="RGU935" s="2"/>
      <c r="RGV935" s="2"/>
      <c r="RGW935" s="2"/>
      <c r="RGX935" s="2"/>
      <c r="RGY935" s="2"/>
      <c r="RGZ935" s="2"/>
      <c r="RHA935" s="2"/>
      <c r="RHB935" s="2"/>
      <c r="RHC935" s="2"/>
      <c r="RHD935" s="2"/>
      <c r="RHE935" s="2"/>
      <c r="RHF935" s="2"/>
      <c r="RHG935" s="2"/>
      <c r="RHH935" s="2"/>
      <c r="RHI935" s="2"/>
      <c r="RHJ935" s="2"/>
      <c r="RHK935" s="2"/>
      <c r="RHL935" s="2"/>
      <c r="RHM935" s="2"/>
      <c r="RHN935" s="2"/>
      <c r="RHO935" s="2"/>
      <c r="RHP935" s="2"/>
      <c r="RHQ935" s="2"/>
      <c r="RHR935" s="2"/>
      <c r="RHS935" s="2"/>
      <c r="RHT935" s="2"/>
      <c r="RHU935" s="2"/>
      <c r="RHV935" s="2"/>
      <c r="RHW935" s="2"/>
      <c r="RHX935" s="2"/>
      <c r="RHY935" s="2"/>
      <c r="RHZ935" s="2"/>
      <c r="RIA935" s="2"/>
      <c r="RIB935" s="2"/>
      <c r="RIC935" s="2"/>
      <c r="RID935" s="2"/>
      <c r="RIE935" s="2"/>
      <c r="RIF935" s="2"/>
      <c r="RIG935" s="2"/>
      <c r="RIH935" s="2"/>
      <c r="RII935" s="2"/>
      <c r="RIJ935" s="2"/>
      <c r="RIK935" s="2"/>
      <c r="RIL935" s="2"/>
      <c r="RIM935" s="2"/>
      <c r="RIN935" s="2"/>
      <c r="RIO935" s="2"/>
      <c r="RIP935" s="2"/>
      <c r="RIQ935" s="2"/>
      <c r="RIR935" s="2"/>
      <c r="RIS935" s="2"/>
      <c r="RIT935" s="2"/>
      <c r="RIU935" s="2"/>
      <c r="RIV935" s="2"/>
      <c r="RIW935" s="2"/>
      <c r="RIX935" s="2"/>
      <c r="RIY935" s="2"/>
      <c r="RIZ935" s="2"/>
      <c r="RJA935" s="2"/>
      <c r="RJB935" s="2"/>
      <c r="RJC935" s="2"/>
      <c r="RJD935" s="2"/>
      <c r="RJE935" s="2"/>
      <c r="RJF935" s="2"/>
      <c r="RJG935" s="2"/>
      <c r="RJH935" s="2"/>
      <c r="RJI935" s="2"/>
      <c r="RJJ935" s="2"/>
      <c r="RJK935" s="2"/>
      <c r="RJL935" s="2"/>
      <c r="RJM935" s="2"/>
      <c r="RJN935" s="2"/>
      <c r="RJO935" s="2"/>
      <c r="RJP935" s="2"/>
      <c r="RJQ935" s="2"/>
      <c r="RJR935" s="2"/>
      <c r="RJS935" s="2"/>
      <c r="RJT935" s="2"/>
      <c r="RJU935" s="2"/>
      <c r="RJV935" s="2"/>
      <c r="RJW935" s="2"/>
      <c r="RJX935" s="2"/>
      <c r="RJY935" s="2"/>
      <c r="RJZ935" s="2"/>
      <c r="RKA935" s="2"/>
      <c r="RKB935" s="2"/>
      <c r="RKC935" s="2"/>
      <c r="RKD935" s="2"/>
      <c r="RKE935" s="2"/>
      <c r="RKF935" s="2"/>
      <c r="RKG935" s="2"/>
      <c r="RKH935" s="2"/>
      <c r="RKI935" s="2"/>
      <c r="RKJ935" s="2"/>
      <c r="RKK935" s="2"/>
      <c r="RKL935" s="2"/>
      <c r="RKM935" s="2"/>
      <c r="RKN935" s="2"/>
      <c r="RKO935" s="2"/>
      <c r="RKP935" s="2"/>
      <c r="RKQ935" s="2"/>
      <c r="RKR935" s="2"/>
      <c r="RKS935" s="2"/>
      <c r="RKT935" s="2"/>
      <c r="RKU935" s="2"/>
      <c r="RKV935" s="2"/>
      <c r="RKW935" s="2"/>
      <c r="RKX935" s="2"/>
      <c r="RKY935" s="2"/>
      <c r="RKZ935" s="2"/>
      <c r="RLA935" s="2"/>
      <c r="RLB935" s="2"/>
      <c r="RLC935" s="2"/>
      <c r="RLD935" s="2"/>
      <c r="RLE935" s="2"/>
      <c r="RLF935" s="2"/>
      <c r="RLG935" s="2"/>
      <c r="RLH935" s="2"/>
      <c r="RLI935" s="2"/>
      <c r="RLJ935" s="2"/>
      <c r="RLK935" s="2"/>
      <c r="RLL935" s="2"/>
      <c r="RLM935" s="2"/>
      <c r="RLN935" s="2"/>
      <c r="RLO935" s="2"/>
      <c r="RLP935" s="2"/>
      <c r="RLQ935" s="2"/>
      <c r="RLR935" s="2"/>
      <c r="RLS935" s="2"/>
      <c r="RLT935" s="2"/>
      <c r="RLU935" s="2"/>
      <c r="RLV935" s="2"/>
      <c r="RLW935" s="2"/>
      <c r="RLX935" s="2"/>
      <c r="RLY935" s="2"/>
      <c r="RLZ935" s="2"/>
      <c r="RMA935" s="2"/>
      <c r="RMB935" s="2"/>
      <c r="RMC935" s="2"/>
      <c r="RMD935" s="2"/>
      <c r="RME935" s="2"/>
      <c r="RMF935" s="2"/>
      <c r="RMG935" s="2"/>
      <c r="RMH935" s="2"/>
      <c r="RMI935" s="2"/>
      <c r="RMJ935" s="2"/>
      <c r="RMK935" s="2"/>
      <c r="RML935" s="2"/>
      <c r="RMM935" s="2"/>
      <c r="RMN935" s="2"/>
      <c r="RMO935" s="2"/>
      <c r="RMP935" s="2"/>
      <c r="RMQ935" s="2"/>
      <c r="RMR935" s="2"/>
      <c r="RMS935" s="2"/>
      <c r="RMT935" s="2"/>
      <c r="RMU935" s="2"/>
      <c r="RMV935" s="2"/>
      <c r="RMW935" s="2"/>
      <c r="RMX935" s="2"/>
      <c r="RMY935" s="2"/>
      <c r="RMZ935" s="2"/>
      <c r="RNA935" s="2"/>
      <c r="RNB935" s="2"/>
      <c r="RNC935" s="2"/>
      <c r="RND935" s="2"/>
      <c r="RNE935" s="2"/>
      <c r="RNF935" s="2"/>
      <c r="RNG935" s="2"/>
      <c r="RNH935" s="2"/>
      <c r="RNI935" s="2"/>
      <c r="RNJ935" s="2"/>
      <c r="RNK935" s="2"/>
      <c r="RNL935" s="2"/>
      <c r="RNM935" s="2"/>
      <c r="RNN935" s="2"/>
      <c r="RNO935" s="2"/>
      <c r="RNP935" s="2"/>
      <c r="RNQ935" s="2"/>
      <c r="RNR935" s="2"/>
      <c r="RNS935" s="2"/>
      <c r="RNT935" s="2"/>
      <c r="RNU935" s="2"/>
      <c r="RNV935" s="2"/>
      <c r="RNW935" s="2"/>
      <c r="RNX935" s="2"/>
      <c r="RNY935" s="2"/>
      <c r="RNZ935" s="2"/>
      <c r="ROA935" s="2"/>
      <c r="ROB935" s="2"/>
      <c r="ROC935" s="2"/>
      <c r="ROD935" s="2"/>
      <c r="ROE935" s="2"/>
      <c r="ROF935" s="2"/>
      <c r="ROG935" s="2"/>
      <c r="ROH935" s="2"/>
      <c r="ROI935" s="2"/>
      <c r="ROJ935" s="2"/>
      <c r="ROK935" s="2"/>
      <c r="ROL935" s="2"/>
      <c r="ROM935" s="2"/>
      <c r="RON935" s="2"/>
      <c r="ROO935" s="2"/>
      <c r="ROP935" s="2"/>
      <c r="ROQ935" s="2"/>
      <c r="ROR935" s="2"/>
      <c r="ROS935" s="2"/>
      <c r="ROT935" s="2"/>
      <c r="ROU935" s="2"/>
      <c r="ROV935" s="2"/>
      <c r="ROW935" s="2"/>
      <c r="ROX935" s="2"/>
      <c r="ROY935" s="2"/>
      <c r="ROZ935" s="2"/>
      <c r="RPA935" s="2"/>
      <c r="RPB935" s="2"/>
      <c r="RPC935" s="2"/>
      <c r="RPD935" s="2"/>
      <c r="RPE935" s="2"/>
      <c r="RPF935" s="2"/>
      <c r="RPG935" s="2"/>
      <c r="RPH935" s="2"/>
      <c r="RPI935" s="2"/>
      <c r="RPJ935" s="2"/>
      <c r="RPK935" s="2"/>
      <c r="RPL935" s="2"/>
      <c r="RPM935" s="2"/>
      <c r="RPN935" s="2"/>
      <c r="RPO935" s="2"/>
      <c r="RPP935" s="2"/>
      <c r="RPQ935" s="2"/>
      <c r="RPR935" s="2"/>
      <c r="RPS935" s="2"/>
      <c r="RPT935" s="2"/>
      <c r="RPU935" s="2"/>
      <c r="RPV935" s="2"/>
      <c r="RPW935" s="2"/>
      <c r="RPX935" s="2"/>
      <c r="RPY935" s="2"/>
      <c r="RPZ935" s="2"/>
      <c r="RQA935" s="2"/>
      <c r="RQB935" s="2"/>
      <c r="RQC935" s="2"/>
      <c r="RQD935" s="2"/>
      <c r="RQE935" s="2"/>
      <c r="RQF935" s="2"/>
      <c r="RQG935" s="2"/>
      <c r="RQH935" s="2"/>
      <c r="RQI935" s="2"/>
      <c r="RQJ935" s="2"/>
      <c r="RQK935" s="2"/>
      <c r="RQL935" s="2"/>
      <c r="RQM935" s="2"/>
      <c r="RQN935" s="2"/>
      <c r="RQO935" s="2"/>
      <c r="RQP935" s="2"/>
      <c r="RQQ935" s="2"/>
      <c r="RQR935" s="2"/>
      <c r="RQS935" s="2"/>
      <c r="RQT935" s="2"/>
      <c r="RQU935" s="2"/>
      <c r="RQV935" s="2"/>
      <c r="RQW935" s="2"/>
      <c r="RQX935" s="2"/>
      <c r="RQY935" s="2"/>
      <c r="RQZ935" s="2"/>
      <c r="RRA935" s="2"/>
      <c r="RRB935" s="2"/>
      <c r="RRC935" s="2"/>
      <c r="RRD935" s="2"/>
      <c r="RRE935" s="2"/>
      <c r="RRF935" s="2"/>
      <c r="RRG935" s="2"/>
      <c r="RRH935" s="2"/>
      <c r="RRI935" s="2"/>
      <c r="RRJ935" s="2"/>
      <c r="RRK935" s="2"/>
      <c r="RRL935" s="2"/>
      <c r="RRM935" s="2"/>
      <c r="RRN935" s="2"/>
      <c r="RRO935" s="2"/>
      <c r="RRP935" s="2"/>
      <c r="RRQ935" s="2"/>
      <c r="RRR935" s="2"/>
      <c r="RRS935" s="2"/>
      <c r="RRT935" s="2"/>
      <c r="RRU935" s="2"/>
      <c r="RRV935" s="2"/>
      <c r="RRW935" s="2"/>
      <c r="RRX935" s="2"/>
      <c r="RRY935" s="2"/>
      <c r="RRZ935" s="2"/>
      <c r="RSA935" s="2"/>
      <c r="RSB935" s="2"/>
      <c r="RSC935" s="2"/>
      <c r="RSD935" s="2"/>
      <c r="RSE935" s="2"/>
      <c r="RSF935" s="2"/>
      <c r="RSG935" s="2"/>
      <c r="RSH935" s="2"/>
      <c r="RSI935" s="2"/>
      <c r="RSJ935" s="2"/>
      <c r="RSK935" s="2"/>
      <c r="RSL935" s="2"/>
      <c r="RSM935" s="2"/>
      <c r="RSN935" s="2"/>
      <c r="RSO935" s="2"/>
      <c r="RSP935" s="2"/>
      <c r="RSQ935" s="2"/>
      <c r="RSR935" s="2"/>
      <c r="RSS935" s="2"/>
      <c r="RST935" s="2"/>
      <c r="RSU935" s="2"/>
      <c r="RSV935" s="2"/>
      <c r="RSW935" s="2"/>
      <c r="RSX935" s="2"/>
      <c r="RSY935" s="2"/>
      <c r="RSZ935" s="2"/>
      <c r="RTA935" s="2"/>
      <c r="RTB935" s="2"/>
      <c r="RTC935" s="2"/>
      <c r="RTD935" s="2"/>
      <c r="RTE935" s="2"/>
      <c r="RTF935" s="2"/>
      <c r="RTG935" s="2"/>
      <c r="RTH935" s="2"/>
      <c r="RTI935" s="2"/>
      <c r="RTJ935" s="2"/>
      <c r="RTK935" s="2"/>
      <c r="RTL935" s="2"/>
      <c r="RTM935" s="2"/>
      <c r="RTN935" s="2"/>
      <c r="RTO935" s="2"/>
      <c r="RTP935" s="2"/>
      <c r="RTQ935" s="2"/>
      <c r="RTR935" s="2"/>
      <c r="RTS935" s="2"/>
      <c r="RTT935" s="2"/>
      <c r="RTU935" s="2"/>
      <c r="RTV935" s="2"/>
      <c r="RTW935" s="2"/>
      <c r="RTX935" s="2"/>
      <c r="RTY935" s="2"/>
      <c r="RTZ935" s="2"/>
      <c r="RUA935" s="2"/>
      <c r="RUB935" s="2"/>
      <c r="RUC935" s="2"/>
      <c r="RUD935" s="2"/>
      <c r="RUE935" s="2"/>
      <c r="RUF935" s="2"/>
      <c r="RUG935" s="2"/>
      <c r="RUH935" s="2"/>
      <c r="RUI935" s="2"/>
      <c r="RUJ935" s="2"/>
      <c r="RUK935" s="2"/>
      <c r="RUL935" s="2"/>
      <c r="RUM935" s="2"/>
      <c r="RUN935" s="2"/>
      <c r="RUO935" s="2"/>
      <c r="RUP935" s="2"/>
      <c r="RUQ935" s="2"/>
      <c r="RUR935" s="2"/>
      <c r="RUS935" s="2"/>
      <c r="RUT935" s="2"/>
      <c r="RUU935" s="2"/>
      <c r="RUV935" s="2"/>
      <c r="RUW935" s="2"/>
      <c r="RUX935" s="2"/>
      <c r="RUY935" s="2"/>
      <c r="RUZ935" s="2"/>
      <c r="RVA935" s="2"/>
      <c r="RVB935" s="2"/>
      <c r="RVC935" s="2"/>
      <c r="RVD935" s="2"/>
      <c r="RVE935" s="2"/>
      <c r="RVF935" s="2"/>
      <c r="RVG935" s="2"/>
      <c r="RVH935" s="2"/>
      <c r="RVI935" s="2"/>
      <c r="RVJ935" s="2"/>
      <c r="RVK935" s="2"/>
      <c r="RVL935" s="2"/>
      <c r="RVM935" s="2"/>
      <c r="RVN935" s="2"/>
      <c r="RVO935" s="2"/>
      <c r="RVP935" s="2"/>
      <c r="RVQ935" s="2"/>
      <c r="RVR935" s="2"/>
      <c r="RVS935" s="2"/>
      <c r="RVT935" s="2"/>
      <c r="RVU935" s="2"/>
      <c r="RVV935" s="2"/>
      <c r="RVW935" s="2"/>
      <c r="RVX935" s="2"/>
      <c r="RVY935" s="2"/>
      <c r="RVZ935" s="2"/>
      <c r="RWA935" s="2"/>
      <c r="RWB935" s="2"/>
      <c r="RWC935" s="2"/>
      <c r="RWD935" s="2"/>
      <c r="RWE935" s="2"/>
      <c r="RWF935" s="2"/>
      <c r="RWG935" s="2"/>
      <c r="RWH935" s="2"/>
      <c r="RWI935" s="2"/>
      <c r="RWJ935" s="2"/>
      <c r="RWK935" s="2"/>
      <c r="RWL935" s="2"/>
      <c r="RWM935" s="2"/>
      <c r="RWN935" s="2"/>
      <c r="RWO935" s="2"/>
      <c r="RWP935" s="2"/>
      <c r="RWQ935" s="2"/>
      <c r="RWR935" s="2"/>
      <c r="RWS935" s="2"/>
      <c r="RWT935" s="2"/>
      <c r="RWU935" s="2"/>
      <c r="RWV935" s="2"/>
      <c r="RWW935" s="2"/>
      <c r="RWX935" s="2"/>
      <c r="RWY935" s="2"/>
      <c r="RWZ935" s="2"/>
      <c r="RXA935" s="2"/>
      <c r="RXB935" s="2"/>
      <c r="RXC935" s="2"/>
      <c r="RXD935" s="2"/>
      <c r="RXE935" s="2"/>
      <c r="RXF935" s="2"/>
      <c r="RXG935" s="2"/>
      <c r="RXH935" s="2"/>
      <c r="RXI935" s="2"/>
      <c r="RXJ935" s="2"/>
      <c r="RXK935" s="2"/>
      <c r="RXL935" s="2"/>
      <c r="RXM935" s="2"/>
      <c r="RXN935" s="2"/>
      <c r="RXO935" s="2"/>
      <c r="RXP935" s="2"/>
      <c r="RXQ935" s="2"/>
      <c r="RXR935" s="2"/>
      <c r="RXS935" s="2"/>
      <c r="RXT935" s="2"/>
      <c r="RXU935" s="2"/>
      <c r="RXV935" s="2"/>
      <c r="RXW935" s="2"/>
      <c r="RXX935" s="2"/>
      <c r="RXY935" s="2"/>
      <c r="RXZ935" s="2"/>
      <c r="RYA935" s="2"/>
      <c r="RYB935" s="2"/>
      <c r="RYC935" s="2"/>
      <c r="RYD935" s="2"/>
      <c r="RYE935" s="2"/>
      <c r="RYF935" s="2"/>
      <c r="RYG935" s="2"/>
      <c r="RYH935" s="2"/>
      <c r="RYI935" s="2"/>
      <c r="RYJ935" s="2"/>
      <c r="RYK935" s="2"/>
      <c r="RYL935" s="2"/>
      <c r="RYM935" s="2"/>
      <c r="RYN935" s="2"/>
      <c r="RYO935" s="2"/>
      <c r="RYP935" s="2"/>
      <c r="RYQ935" s="2"/>
      <c r="RYR935" s="2"/>
      <c r="RYS935" s="2"/>
      <c r="RYT935" s="2"/>
      <c r="RYU935" s="2"/>
      <c r="RYV935" s="2"/>
      <c r="RYW935" s="2"/>
      <c r="RYX935" s="2"/>
      <c r="RYY935" s="2"/>
      <c r="RYZ935" s="2"/>
      <c r="RZA935" s="2"/>
      <c r="RZB935" s="2"/>
      <c r="RZC935" s="2"/>
      <c r="RZD935" s="2"/>
      <c r="RZE935" s="2"/>
      <c r="RZF935" s="2"/>
      <c r="RZG935" s="2"/>
      <c r="RZH935" s="2"/>
      <c r="RZI935" s="2"/>
      <c r="RZJ935" s="2"/>
      <c r="RZK935" s="2"/>
      <c r="RZL935" s="2"/>
      <c r="RZM935" s="2"/>
      <c r="RZN935" s="2"/>
      <c r="RZO935" s="2"/>
      <c r="RZP935" s="2"/>
      <c r="RZQ935" s="2"/>
      <c r="RZR935" s="2"/>
      <c r="RZS935" s="2"/>
      <c r="RZT935" s="2"/>
      <c r="RZU935" s="2"/>
      <c r="RZV935" s="2"/>
      <c r="RZW935" s="2"/>
      <c r="RZX935" s="2"/>
      <c r="RZY935" s="2"/>
      <c r="RZZ935" s="2"/>
      <c r="SAA935" s="2"/>
      <c r="SAB935" s="2"/>
      <c r="SAC935" s="2"/>
      <c r="SAD935" s="2"/>
      <c r="SAE935" s="2"/>
      <c r="SAF935" s="2"/>
      <c r="SAG935" s="2"/>
      <c r="SAH935" s="2"/>
      <c r="SAI935" s="2"/>
      <c r="SAJ935" s="2"/>
      <c r="SAK935" s="2"/>
      <c r="SAL935" s="2"/>
      <c r="SAM935" s="2"/>
      <c r="SAN935" s="2"/>
      <c r="SAO935" s="2"/>
      <c r="SAP935" s="2"/>
      <c r="SAQ935" s="2"/>
      <c r="SAR935" s="2"/>
      <c r="SAS935" s="2"/>
      <c r="SAT935" s="2"/>
      <c r="SAU935" s="2"/>
      <c r="SAV935" s="2"/>
      <c r="SAW935" s="2"/>
      <c r="SAX935" s="2"/>
      <c r="SAY935" s="2"/>
      <c r="SAZ935" s="2"/>
      <c r="SBA935" s="2"/>
      <c r="SBB935" s="2"/>
      <c r="SBC935" s="2"/>
      <c r="SBD935" s="2"/>
      <c r="SBE935" s="2"/>
      <c r="SBF935" s="2"/>
      <c r="SBG935" s="2"/>
      <c r="SBH935" s="2"/>
      <c r="SBI935" s="2"/>
      <c r="SBJ935" s="2"/>
      <c r="SBK935" s="2"/>
      <c r="SBL935" s="2"/>
      <c r="SBM935" s="2"/>
      <c r="SBN935" s="2"/>
      <c r="SBO935" s="2"/>
      <c r="SBP935" s="2"/>
      <c r="SBQ935" s="2"/>
      <c r="SBR935" s="2"/>
      <c r="SBS935" s="2"/>
      <c r="SBT935" s="2"/>
      <c r="SBU935" s="2"/>
      <c r="SBV935" s="2"/>
      <c r="SBW935" s="2"/>
      <c r="SBX935" s="2"/>
      <c r="SBY935" s="2"/>
      <c r="SBZ935" s="2"/>
      <c r="SCA935" s="2"/>
      <c r="SCB935" s="2"/>
      <c r="SCC935" s="2"/>
      <c r="SCD935" s="2"/>
      <c r="SCE935" s="2"/>
      <c r="SCF935" s="2"/>
      <c r="SCG935" s="2"/>
      <c r="SCH935" s="2"/>
      <c r="SCI935" s="2"/>
      <c r="SCJ935" s="2"/>
      <c r="SCK935" s="2"/>
      <c r="SCL935" s="2"/>
      <c r="SCM935" s="2"/>
      <c r="SCN935" s="2"/>
      <c r="SCO935" s="2"/>
      <c r="SCP935" s="2"/>
      <c r="SCQ935" s="2"/>
      <c r="SCR935" s="2"/>
      <c r="SCS935" s="2"/>
      <c r="SCT935" s="2"/>
      <c r="SCU935" s="2"/>
      <c r="SCV935" s="2"/>
      <c r="SCW935" s="2"/>
      <c r="SCX935" s="2"/>
      <c r="SCY935" s="2"/>
      <c r="SCZ935" s="2"/>
      <c r="SDA935" s="2"/>
      <c r="SDB935" s="2"/>
      <c r="SDC935" s="2"/>
      <c r="SDD935" s="2"/>
      <c r="SDE935" s="2"/>
      <c r="SDF935" s="2"/>
      <c r="SDG935" s="2"/>
      <c r="SDH935" s="2"/>
      <c r="SDI935" s="2"/>
      <c r="SDJ935" s="2"/>
      <c r="SDK935" s="2"/>
      <c r="SDL935" s="2"/>
      <c r="SDM935" s="2"/>
      <c r="SDN935" s="2"/>
      <c r="SDO935" s="2"/>
      <c r="SDP935" s="2"/>
      <c r="SDQ935" s="2"/>
      <c r="SDR935" s="2"/>
      <c r="SDS935" s="2"/>
      <c r="SDT935" s="2"/>
      <c r="SDU935" s="2"/>
      <c r="SDV935" s="2"/>
      <c r="SDW935" s="2"/>
      <c r="SDX935" s="2"/>
      <c r="SDY935" s="2"/>
      <c r="SDZ935" s="2"/>
      <c r="SEA935" s="2"/>
      <c r="SEB935" s="2"/>
      <c r="SEC935" s="2"/>
      <c r="SED935" s="2"/>
      <c r="SEE935" s="2"/>
      <c r="SEF935" s="2"/>
      <c r="SEG935" s="2"/>
      <c r="SEH935" s="2"/>
      <c r="SEI935" s="2"/>
      <c r="SEJ935" s="2"/>
      <c r="SEK935" s="2"/>
      <c r="SEL935" s="2"/>
      <c r="SEM935" s="2"/>
      <c r="SEN935" s="2"/>
      <c r="SEO935" s="2"/>
      <c r="SEP935" s="2"/>
      <c r="SEQ935" s="2"/>
      <c r="SER935" s="2"/>
      <c r="SES935" s="2"/>
      <c r="SET935" s="2"/>
      <c r="SEU935" s="2"/>
      <c r="SEV935" s="2"/>
      <c r="SEW935" s="2"/>
      <c r="SEX935" s="2"/>
      <c r="SEY935" s="2"/>
      <c r="SEZ935" s="2"/>
      <c r="SFA935" s="2"/>
      <c r="SFB935" s="2"/>
      <c r="SFC935" s="2"/>
      <c r="SFD935" s="2"/>
      <c r="SFE935" s="2"/>
      <c r="SFF935" s="2"/>
      <c r="SFG935" s="2"/>
      <c r="SFH935" s="2"/>
      <c r="SFI935" s="2"/>
      <c r="SFJ935" s="2"/>
      <c r="SFK935" s="2"/>
      <c r="SFL935" s="2"/>
      <c r="SFM935" s="2"/>
      <c r="SFN935" s="2"/>
      <c r="SFO935" s="2"/>
      <c r="SFP935" s="2"/>
      <c r="SFQ935" s="2"/>
      <c r="SFR935" s="2"/>
      <c r="SFS935" s="2"/>
      <c r="SFT935" s="2"/>
      <c r="SFU935" s="2"/>
      <c r="SFV935" s="2"/>
      <c r="SFW935" s="2"/>
      <c r="SFX935" s="2"/>
      <c r="SFY935" s="2"/>
      <c r="SFZ935" s="2"/>
      <c r="SGA935" s="2"/>
      <c r="SGB935" s="2"/>
      <c r="SGC935" s="2"/>
      <c r="SGD935" s="2"/>
      <c r="SGE935" s="2"/>
      <c r="SGF935" s="2"/>
      <c r="SGG935" s="2"/>
      <c r="SGH935" s="2"/>
      <c r="SGI935" s="2"/>
      <c r="SGJ935" s="2"/>
      <c r="SGK935" s="2"/>
      <c r="SGL935" s="2"/>
      <c r="SGM935" s="2"/>
      <c r="SGN935" s="2"/>
      <c r="SGO935" s="2"/>
      <c r="SGP935" s="2"/>
      <c r="SGQ935" s="2"/>
      <c r="SGR935" s="2"/>
      <c r="SGS935" s="2"/>
      <c r="SGT935" s="2"/>
      <c r="SGU935" s="2"/>
      <c r="SGV935" s="2"/>
      <c r="SGW935" s="2"/>
      <c r="SGX935" s="2"/>
      <c r="SGY935" s="2"/>
      <c r="SGZ935" s="2"/>
      <c r="SHA935" s="2"/>
      <c r="SHB935" s="2"/>
      <c r="SHC935" s="2"/>
      <c r="SHD935" s="2"/>
      <c r="SHE935" s="2"/>
      <c r="SHF935" s="2"/>
      <c r="SHG935" s="2"/>
      <c r="SHH935" s="2"/>
      <c r="SHI935" s="2"/>
      <c r="SHJ935" s="2"/>
      <c r="SHK935" s="2"/>
      <c r="SHL935" s="2"/>
      <c r="SHM935" s="2"/>
      <c r="SHN935" s="2"/>
      <c r="SHO935" s="2"/>
      <c r="SHP935" s="2"/>
      <c r="SHQ935" s="2"/>
      <c r="SHR935" s="2"/>
      <c r="SHS935" s="2"/>
      <c r="SHT935" s="2"/>
      <c r="SHU935" s="2"/>
      <c r="SHV935" s="2"/>
      <c r="SHW935" s="2"/>
      <c r="SHX935" s="2"/>
      <c r="SHY935" s="2"/>
      <c r="SHZ935" s="2"/>
      <c r="SIA935" s="2"/>
      <c r="SIB935" s="2"/>
      <c r="SIC935" s="2"/>
      <c r="SID935" s="2"/>
      <c r="SIE935" s="2"/>
      <c r="SIF935" s="2"/>
      <c r="SIG935" s="2"/>
      <c r="SIH935" s="2"/>
      <c r="SII935" s="2"/>
      <c r="SIJ935" s="2"/>
      <c r="SIK935" s="2"/>
      <c r="SIL935" s="2"/>
      <c r="SIM935" s="2"/>
      <c r="SIN935" s="2"/>
      <c r="SIO935" s="2"/>
      <c r="SIP935" s="2"/>
      <c r="SIQ935" s="2"/>
      <c r="SIR935" s="2"/>
      <c r="SIS935" s="2"/>
      <c r="SIT935" s="2"/>
      <c r="SIU935" s="2"/>
      <c r="SIV935" s="2"/>
      <c r="SIW935" s="2"/>
      <c r="SIX935" s="2"/>
      <c r="SIY935" s="2"/>
      <c r="SIZ935" s="2"/>
      <c r="SJA935" s="2"/>
      <c r="SJB935" s="2"/>
      <c r="SJC935" s="2"/>
      <c r="SJD935" s="2"/>
      <c r="SJE935" s="2"/>
      <c r="SJF935" s="2"/>
      <c r="SJG935" s="2"/>
      <c r="SJH935" s="2"/>
      <c r="SJI935" s="2"/>
      <c r="SJJ935" s="2"/>
      <c r="SJK935" s="2"/>
      <c r="SJL935" s="2"/>
      <c r="SJM935" s="2"/>
      <c r="SJN935" s="2"/>
      <c r="SJO935" s="2"/>
      <c r="SJP935" s="2"/>
      <c r="SJQ935" s="2"/>
      <c r="SJR935" s="2"/>
      <c r="SJS935" s="2"/>
      <c r="SJT935" s="2"/>
      <c r="SJU935" s="2"/>
      <c r="SJV935" s="2"/>
      <c r="SJW935" s="2"/>
      <c r="SJX935" s="2"/>
      <c r="SJY935" s="2"/>
      <c r="SJZ935" s="2"/>
      <c r="SKA935" s="2"/>
      <c r="SKB935" s="2"/>
      <c r="SKC935" s="2"/>
      <c r="SKD935" s="2"/>
      <c r="SKE935" s="2"/>
      <c r="SKF935" s="2"/>
      <c r="SKG935" s="2"/>
      <c r="SKH935" s="2"/>
      <c r="SKI935" s="2"/>
      <c r="SKJ935" s="2"/>
      <c r="SKK935" s="2"/>
      <c r="SKL935" s="2"/>
      <c r="SKM935" s="2"/>
      <c r="SKN935" s="2"/>
      <c r="SKO935" s="2"/>
      <c r="SKP935" s="2"/>
      <c r="SKQ935" s="2"/>
      <c r="SKR935" s="2"/>
      <c r="SKS935" s="2"/>
      <c r="SKT935" s="2"/>
      <c r="SKU935" s="2"/>
      <c r="SKV935" s="2"/>
      <c r="SKW935" s="2"/>
      <c r="SKX935" s="2"/>
      <c r="SKY935" s="2"/>
      <c r="SKZ935" s="2"/>
      <c r="SLA935" s="2"/>
      <c r="SLB935" s="2"/>
      <c r="SLC935" s="2"/>
      <c r="SLD935" s="2"/>
      <c r="SLE935" s="2"/>
      <c r="SLF935" s="2"/>
      <c r="SLG935" s="2"/>
      <c r="SLH935" s="2"/>
      <c r="SLI935" s="2"/>
      <c r="SLJ935" s="2"/>
      <c r="SLK935" s="2"/>
      <c r="SLL935" s="2"/>
      <c r="SLM935" s="2"/>
      <c r="SLN935" s="2"/>
      <c r="SLO935" s="2"/>
      <c r="SLP935" s="2"/>
      <c r="SLQ935" s="2"/>
      <c r="SLR935" s="2"/>
      <c r="SLS935" s="2"/>
      <c r="SLT935" s="2"/>
      <c r="SLU935" s="2"/>
      <c r="SLV935" s="2"/>
      <c r="SLW935" s="2"/>
      <c r="SLX935" s="2"/>
      <c r="SLY935" s="2"/>
      <c r="SLZ935" s="2"/>
      <c r="SMA935" s="2"/>
      <c r="SMB935" s="2"/>
      <c r="SMC935" s="2"/>
      <c r="SMD935" s="2"/>
      <c r="SME935" s="2"/>
      <c r="SMF935" s="2"/>
      <c r="SMG935" s="2"/>
      <c r="SMH935" s="2"/>
      <c r="SMI935" s="2"/>
      <c r="SMJ935" s="2"/>
      <c r="SMK935" s="2"/>
      <c r="SML935" s="2"/>
      <c r="SMM935" s="2"/>
      <c r="SMN935" s="2"/>
      <c r="SMO935" s="2"/>
      <c r="SMP935" s="2"/>
      <c r="SMQ935" s="2"/>
      <c r="SMR935" s="2"/>
      <c r="SMS935" s="2"/>
      <c r="SMT935" s="2"/>
      <c r="SMU935" s="2"/>
      <c r="SMV935" s="2"/>
      <c r="SMW935" s="2"/>
      <c r="SMX935" s="2"/>
      <c r="SMY935" s="2"/>
      <c r="SMZ935" s="2"/>
      <c r="SNA935" s="2"/>
      <c r="SNB935" s="2"/>
      <c r="SNC935" s="2"/>
      <c r="SND935" s="2"/>
      <c r="SNE935" s="2"/>
      <c r="SNF935" s="2"/>
      <c r="SNG935" s="2"/>
      <c r="SNH935" s="2"/>
      <c r="SNI935" s="2"/>
      <c r="SNJ935" s="2"/>
      <c r="SNK935" s="2"/>
      <c r="SNL935" s="2"/>
      <c r="SNM935" s="2"/>
      <c r="SNN935" s="2"/>
      <c r="SNO935" s="2"/>
      <c r="SNP935" s="2"/>
      <c r="SNQ935" s="2"/>
      <c r="SNR935" s="2"/>
      <c r="SNS935" s="2"/>
      <c r="SNT935" s="2"/>
      <c r="SNU935" s="2"/>
      <c r="SNV935" s="2"/>
      <c r="SNW935" s="2"/>
      <c r="SNX935" s="2"/>
      <c r="SNY935" s="2"/>
      <c r="SNZ935" s="2"/>
      <c r="SOA935" s="2"/>
      <c r="SOB935" s="2"/>
      <c r="SOC935" s="2"/>
      <c r="SOD935" s="2"/>
      <c r="SOE935" s="2"/>
      <c r="SOF935" s="2"/>
      <c r="SOG935" s="2"/>
      <c r="SOH935" s="2"/>
      <c r="SOI935" s="2"/>
      <c r="SOJ935" s="2"/>
      <c r="SOK935" s="2"/>
      <c r="SOL935" s="2"/>
      <c r="SOM935" s="2"/>
      <c r="SON935" s="2"/>
      <c r="SOO935" s="2"/>
      <c r="SOP935" s="2"/>
      <c r="SOQ935" s="2"/>
      <c r="SOR935" s="2"/>
      <c r="SOS935" s="2"/>
      <c r="SOT935" s="2"/>
      <c r="SOU935" s="2"/>
      <c r="SOV935" s="2"/>
      <c r="SOW935" s="2"/>
      <c r="SOX935" s="2"/>
      <c r="SOY935" s="2"/>
      <c r="SOZ935" s="2"/>
      <c r="SPA935" s="2"/>
      <c r="SPB935" s="2"/>
      <c r="SPC935" s="2"/>
      <c r="SPD935" s="2"/>
      <c r="SPE935" s="2"/>
      <c r="SPF935" s="2"/>
      <c r="SPG935" s="2"/>
      <c r="SPH935" s="2"/>
      <c r="SPI935" s="2"/>
      <c r="SPJ935" s="2"/>
      <c r="SPK935" s="2"/>
      <c r="SPL935" s="2"/>
      <c r="SPM935" s="2"/>
      <c r="SPN935" s="2"/>
      <c r="SPO935" s="2"/>
      <c r="SPP935" s="2"/>
      <c r="SPQ935" s="2"/>
      <c r="SPR935" s="2"/>
      <c r="SPS935" s="2"/>
      <c r="SPT935" s="2"/>
      <c r="SPU935" s="2"/>
      <c r="SPV935" s="2"/>
      <c r="SPW935" s="2"/>
      <c r="SPX935" s="2"/>
      <c r="SPY935" s="2"/>
      <c r="SPZ935" s="2"/>
      <c r="SQA935" s="2"/>
      <c r="SQB935" s="2"/>
      <c r="SQC935" s="2"/>
      <c r="SQD935" s="2"/>
      <c r="SQE935" s="2"/>
      <c r="SQF935" s="2"/>
      <c r="SQG935" s="2"/>
      <c r="SQH935" s="2"/>
      <c r="SQI935" s="2"/>
      <c r="SQJ935" s="2"/>
      <c r="SQK935" s="2"/>
      <c r="SQL935" s="2"/>
      <c r="SQM935" s="2"/>
      <c r="SQN935" s="2"/>
      <c r="SQO935" s="2"/>
      <c r="SQP935" s="2"/>
      <c r="SQQ935" s="2"/>
      <c r="SQR935" s="2"/>
      <c r="SQS935" s="2"/>
      <c r="SQT935" s="2"/>
      <c r="SQU935" s="2"/>
      <c r="SQV935" s="2"/>
      <c r="SQW935" s="2"/>
      <c r="SQX935" s="2"/>
      <c r="SQY935" s="2"/>
      <c r="SQZ935" s="2"/>
      <c r="SRA935" s="2"/>
      <c r="SRB935" s="2"/>
      <c r="SRC935" s="2"/>
      <c r="SRD935" s="2"/>
      <c r="SRE935" s="2"/>
      <c r="SRF935" s="2"/>
      <c r="SRG935" s="2"/>
      <c r="SRH935" s="2"/>
      <c r="SRI935" s="2"/>
      <c r="SRJ935" s="2"/>
      <c r="SRK935" s="2"/>
      <c r="SRL935" s="2"/>
      <c r="SRM935" s="2"/>
      <c r="SRN935" s="2"/>
      <c r="SRO935" s="2"/>
      <c r="SRP935" s="2"/>
      <c r="SRQ935" s="2"/>
      <c r="SRR935" s="2"/>
      <c r="SRS935" s="2"/>
      <c r="SRT935" s="2"/>
      <c r="SRU935" s="2"/>
      <c r="SRV935" s="2"/>
      <c r="SRW935" s="2"/>
      <c r="SRX935" s="2"/>
      <c r="SRY935" s="2"/>
      <c r="SRZ935" s="2"/>
      <c r="SSA935" s="2"/>
      <c r="SSB935" s="2"/>
      <c r="SSC935" s="2"/>
      <c r="SSD935" s="2"/>
      <c r="SSE935" s="2"/>
      <c r="SSF935" s="2"/>
      <c r="SSG935" s="2"/>
      <c r="SSH935" s="2"/>
      <c r="SSI935" s="2"/>
      <c r="SSJ935" s="2"/>
      <c r="SSK935" s="2"/>
      <c r="SSL935" s="2"/>
      <c r="SSM935" s="2"/>
      <c r="SSN935" s="2"/>
      <c r="SSO935" s="2"/>
      <c r="SSP935" s="2"/>
      <c r="SSQ935" s="2"/>
      <c r="SSR935" s="2"/>
      <c r="SSS935" s="2"/>
      <c r="SST935" s="2"/>
      <c r="SSU935" s="2"/>
      <c r="SSV935" s="2"/>
      <c r="SSW935" s="2"/>
      <c r="SSX935" s="2"/>
      <c r="SSY935" s="2"/>
      <c r="SSZ935" s="2"/>
      <c r="STA935" s="2"/>
      <c r="STB935" s="2"/>
      <c r="STC935" s="2"/>
      <c r="STD935" s="2"/>
      <c r="STE935" s="2"/>
      <c r="STF935" s="2"/>
      <c r="STG935" s="2"/>
      <c r="STH935" s="2"/>
      <c r="STI935" s="2"/>
      <c r="STJ935" s="2"/>
      <c r="STK935" s="2"/>
      <c r="STL935" s="2"/>
      <c r="STM935" s="2"/>
      <c r="STN935" s="2"/>
      <c r="STO935" s="2"/>
      <c r="STP935" s="2"/>
      <c r="STQ935" s="2"/>
      <c r="STR935" s="2"/>
      <c r="STS935" s="2"/>
      <c r="STT935" s="2"/>
      <c r="STU935" s="2"/>
      <c r="STV935" s="2"/>
      <c r="STW935" s="2"/>
      <c r="STX935" s="2"/>
      <c r="STY935" s="2"/>
      <c r="STZ935" s="2"/>
      <c r="SUA935" s="2"/>
      <c r="SUB935" s="2"/>
      <c r="SUC935" s="2"/>
      <c r="SUD935" s="2"/>
      <c r="SUE935" s="2"/>
      <c r="SUF935" s="2"/>
      <c r="SUG935" s="2"/>
      <c r="SUH935" s="2"/>
      <c r="SUI935" s="2"/>
      <c r="SUJ935" s="2"/>
      <c r="SUK935" s="2"/>
      <c r="SUL935" s="2"/>
      <c r="SUM935" s="2"/>
      <c r="SUN935" s="2"/>
      <c r="SUO935" s="2"/>
      <c r="SUP935" s="2"/>
      <c r="SUQ935" s="2"/>
      <c r="SUR935" s="2"/>
      <c r="SUS935" s="2"/>
      <c r="SUT935" s="2"/>
      <c r="SUU935" s="2"/>
      <c r="SUV935" s="2"/>
      <c r="SUW935" s="2"/>
      <c r="SUX935" s="2"/>
      <c r="SUY935" s="2"/>
      <c r="SUZ935" s="2"/>
      <c r="SVA935" s="2"/>
      <c r="SVB935" s="2"/>
      <c r="SVC935" s="2"/>
      <c r="SVD935" s="2"/>
      <c r="SVE935" s="2"/>
      <c r="SVF935" s="2"/>
      <c r="SVG935" s="2"/>
      <c r="SVH935" s="2"/>
      <c r="SVI935" s="2"/>
      <c r="SVJ935" s="2"/>
      <c r="SVK935" s="2"/>
      <c r="SVL935" s="2"/>
      <c r="SVM935" s="2"/>
      <c r="SVN935" s="2"/>
      <c r="SVO935" s="2"/>
      <c r="SVP935" s="2"/>
      <c r="SVQ935" s="2"/>
      <c r="SVR935" s="2"/>
      <c r="SVS935" s="2"/>
      <c r="SVT935" s="2"/>
      <c r="SVU935" s="2"/>
      <c r="SVV935" s="2"/>
      <c r="SVW935" s="2"/>
      <c r="SVX935" s="2"/>
      <c r="SVY935" s="2"/>
      <c r="SVZ935" s="2"/>
      <c r="SWA935" s="2"/>
      <c r="SWB935" s="2"/>
      <c r="SWC935" s="2"/>
      <c r="SWD935" s="2"/>
      <c r="SWE935" s="2"/>
      <c r="SWF935" s="2"/>
      <c r="SWG935" s="2"/>
      <c r="SWH935" s="2"/>
      <c r="SWI935" s="2"/>
      <c r="SWJ935" s="2"/>
      <c r="SWK935" s="2"/>
      <c r="SWL935" s="2"/>
      <c r="SWM935" s="2"/>
      <c r="SWN935" s="2"/>
      <c r="SWO935" s="2"/>
      <c r="SWP935" s="2"/>
      <c r="SWQ935" s="2"/>
      <c r="SWR935" s="2"/>
      <c r="SWS935" s="2"/>
      <c r="SWT935" s="2"/>
      <c r="SWU935" s="2"/>
      <c r="SWV935" s="2"/>
      <c r="SWW935" s="2"/>
      <c r="SWX935" s="2"/>
      <c r="SWY935" s="2"/>
      <c r="SWZ935" s="2"/>
      <c r="SXA935" s="2"/>
      <c r="SXB935" s="2"/>
      <c r="SXC935" s="2"/>
      <c r="SXD935" s="2"/>
      <c r="SXE935" s="2"/>
      <c r="SXF935" s="2"/>
      <c r="SXG935" s="2"/>
      <c r="SXH935" s="2"/>
      <c r="SXI935" s="2"/>
      <c r="SXJ935" s="2"/>
      <c r="SXK935" s="2"/>
      <c r="SXL935" s="2"/>
      <c r="SXM935" s="2"/>
      <c r="SXN935" s="2"/>
      <c r="SXO935" s="2"/>
      <c r="SXP935" s="2"/>
      <c r="SXQ935" s="2"/>
      <c r="SXR935" s="2"/>
      <c r="SXS935" s="2"/>
      <c r="SXT935" s="2"/>
      <c r="SXU935" s="2"/>
      <c r="SXV935" s="2"/>
      <c r="SXW935" s="2"/>
      <c r="SXX935" s="2"/>
      <c r="SXY935" s="2"/>
      <c r="SXZ935" s="2"/>
      <c r="SYA935" s="2"/>
      <c r="SYB935" s="2"/>
      <c r="SYC935" s="2"/>
      <c r="SYD935" s="2"/>
      <c r="SYE935" s="2"/>
      <c r="SYF935" s="2"/>
      <c r="SYG935" s="2"/>
      <c r="SYH935" s="2"/>
      <c r="SYI935" s="2"/>
      <c r="SYJ935" s="2"/>
      <c r="SYK935" s="2"/>
      <c r="SYL935" s="2"/>
      <c r="SYM935" s="2"/>
      <c r="SYN935" s="2"/>
      <c r="SYO935" s="2"/>
      <c r="SYP935" s="2"/>
      <c r="SYQ935" s="2"/>
      <c r="SYR935" s="2"/>
      <c r="SYS935" s="2"/>
      <c r="SYT935" s="2"/>
      <c r="SYU935" s="2"/>
      <c r="SYV935" s="2"/>
      <c r="SYW935" s="2"/>
      <c r="SYX935" s="2"/>
      <c r="SYY935" s="2"/>
      <c r="SYZ935" s="2"/>
      <c r="SZA935" s="2"/>
      <c r="SZB935" s="2"/>
      <c r="SZC935" s="2"/>
      <c r="SZD935" s="2"/>
      <c r="SZE935" s="2"/>
      <c r="SZF935" s="2"/>
      <c r="SZG935" s="2"/>
      <c r="SZH935" s="2"/>
      <c r="SZI935" s="2"/>
      <c r="SZJ935" s="2"/>
      <c r="SZK935" s="2"/>
      <c r="SZL935" s="2"/>
      <c r="SZM935" s="2"/>
      <c r="SZN935" s="2"/>
      <c r="SZO935" s="2"/>
      <c r="SZP935" s="2"/>
      <c r="SZQ935" s="2"/>
      <c r="SZR935" s="2"/>
      <c r="SZS935" s="2"/>
      <c r="SZT935" s="2"/>
      <c r="SZU935" s="2"/>
      <c r="SZV935" s="2"/>
      <c r="SZW935" s="2"/>
      <c r="SZX935" s="2"/>
      <c r="SZY935" s="2"/>
      <c r="SZZ935" s="2"/>
      <c r="TAA935" s="2"/>
      <c r="TAB935" s="2"/>
      <c r="TAC935" s="2"/>
      <c r="TAD935" s="2"/>
      <c r="TAE935" s="2"/>
      <c r="TAF935" s="2"/>
      <c r="TAG935" s="2"/>
      <c r="TAH935" s="2"/>
      <c r="TAI935" s="2"/>
      <c r="TAJ935" s="2"/>
      <c r="TAK935" s="2"/>
      <c r="TAL935" s="2"/>
      <c r="TAM935" s="2"/>
      <c r="TAN935" s="2"/>
      <c r="TAO935" s="2"/>
      <c r="TAP935" s="2"/>
      <c r="TAQ935" s="2"/>
      <c r="TAR935" s="2"/>
      <c r="TAS935" s="2"/>
      <c r="TAT935" s="2"/>
      <c r="TAU935" s="2"/>
      <c r="TAV935" s="2"/>
      <c r="TAW935" s="2"/>
      <c r="TAX935" s="2"/>
      <c r="TAY935" s="2"/>
      <c r="TAZ935" s="2"/>
      <c r="TBA935" s="2"/>
      <c r="TBB935" s="2"/>
      <c r="TBC935" s="2"/>
      <c r="TBD935" s="2"/>
      <c r="TBE935" s="2"/>
      <c r="TBF935" s="2"/>
      <c r="TBG935" s="2"/>
      <c r="TBH935" s="2"/>
      <c r="TBI935" s="2"/>
      <c r="TBJ935" s="2"/>
      <c r="TBK935" s="2"/>
      <c r="TBL935" s="2"/>
      <c r="TBM935" s="2"/>
      <c r="TBN935" s="2"/>
      <c r="TBO935" s="2"/>
      <c r="TBP935" s="2"/>
      <c r="TBQ935" s="2"/>
      <c r="TBR935" s="2"/>
      <c r="TBS935" s="2"/>
      <c r="TBT935" s="2"/>
      <c r="TBU935" s="2"/>
      <c r="TBV935" s="2"/>
      <c r="TBW935" s="2"/>
      <c r="TBX935" s="2"/>
      <c r="TBY935" s="2"/>
      <c r="TBZ935" s="2"/>
      <c r="TCA935" s="2"/>
      <c r="TCB935" s="2"/>
      <c r="TCC935" s="2"/>
      <c r="TCD935" s="2"/>
      <c r="TCE935" s="2"/>
      <c r="TCF935" s="2"/>
      <c r="TCG935" s="2"/>
      <c r="TCH935" s="2"/>
      <c r="TCI935" s="2"/>
      <c r="TCJ935" s="2"/>
      <c r="TCK935" s="2"/>
      <c r="TCL935" s="2"/>
      <c r="TCM935" s="2"/>
      <c r="TCN935" s="2"/>
      <c r="TCO935" s="2"/>
      <c r="TCP935" s="2"/>
      <c r="TCQ935" s="2"/>
      <c r="TCR935" s="2"/>
      <c r="TCS935" s="2"/>
      <c r="TCT935" s="2"/>
      <c r="TCU935" s="2"/>
      <c r="TCV935" s="2"/>
      <c r="TCW935" s="2"/>
      <c r="TCX935" s="2"/>
      <c r="TCY935" s="2"/>
      <c r="TCZ935" s="2"/>
      <c r="TDA935" s="2"/>
      <c r="TDB935" s="2"/>
      <c r="TDC935" s="2"/>
      <c r="TDD935" s="2"/>
      <c r="TDE935" s="2"/>
      <c r="TDF935" s="2"/>
      <c r="TDG935" s="2"/>
      <c r="TDH935" s="2"/>
      <c r="TDI935" s="2"/>
      <c r="TDJ935" s="2"/>
      <c r="TDK935" s="2"/>
      <c r="TDL935" s="2"/>
      <c r="TDM935" s="2"/>
      <c r="TDN935" s="2"/>
      <c r="TDO935" s="2"/>
      <c r="TDP935" s="2"/>
      <c r="TDQ935" s="2"/>
      <c r="TDR935" s="2"/>
      <c r="TDS935" s="2"/>
      <c r="TDT935" s="2"/>
      <c r="TDU935" s="2"/>
      <c r="TDV935" s="2"/>
      <c r="TDW935" s="2"/>
      <c r="TDX935" s="2"/>
      <c r="TDY935" s="2"/>
      <c r="TDZ935" s="2"/>
      <c r="TEA935" s="2"/>
      <c r="TEB935" s="2"/>
      <c r="TEC935" s="2"/>
      <c r="TED935" s="2"/>
      <c r="TEE935" s="2"/>
      <c r="TEF935" s="2"/>
      <c r="TEG935" s="2"/>
      <c r="TEH935" s="2"/>
      <c r="TEI935" s="2"/>
      <c r="TEJ935" s="2"/>
      <c r="TEK935" s="2"/>
      <c r="TEL935" s="2"/>
      <c r="TEM935" s="2"/>
      <c r="TEN935" s="2"/>
      <c r="TEO935" s="2"/>
      <c r="TEP935" s="2"/>
      <c r="TEQ935" s="2"/>
      <c r="TER935" s="2"/>
      <c r="TES935" s="2"/>
      <c r="TET935" s="2"/>
      <c r="TEU935" s="2"/>
      <c r="TEV935" s="2"/>
      <c r="TEW935" s="2"/>
      <c r="TEX935" s="2"/>
      <c r="TEY935" s="2"/>
      <c r="TEZ935" s="2"/>
      <c r="TFA935" s="2"/>
      <c r="TFB935" s="2"/>
      <c r="TFC935" s="2"/>
      <c r="TFD935" s="2"/>
      <c r="TFE935" s="2"/>
      <c r="TFF935" s="2"/>
      <c r="TFG935" s="2"/>
      <c r="TFH935" s="2"/>
      <c r="TFI935" s="2"/>
      <c r="TFJ935" s="2"/>
      <c r="TFK935" s="2"/>
      <c r="TFL935" s="2"/>
      <c r="TFM935" s="2"/>
      <c r="TFN935" s="2"/>
      <c r="TFO935" s="2"/>
      <c r="TFP935" s="2"/>
      <c r="TFQ935" s="2"/>
      <c r="TFR935" s="2"/>
      <c r="TFS935" s="2"/>
      <c r="TFT935" s="2"/>
      <c r="TFU935" s="2"/>
      <c r="TFV935" s="2"/>
      <c r="TFW935" s="2"/>
      <c r="TFX935" s="2"/>
      <c r="TFY935" s="2"/>
      <c r="TFZ935" s="2"/>
      <c r="TGA935" s="2"/>
      <c r="TGB935" s="2"/>
      <c r="TGC935" s="2"/>
      <c r="TGD935" s="2"/>
      <c r="TGE935" s="2"/>
      <c r="TGF935" s="2"/>
      <c r="TGG935" s="2"/>
      <c r="TGH935" s="2"/>
      <c r="TGI935" s="2"/>
      <c r="TGJ935" s="2"/>
      <c r="TGK935" s="2"/>
      <c r="TGL935" s="2"/>
      <c r="TGM935" s="2"/>
      <c r="TGN935" s="2"/>
      <c r="TGO935" s="2"/>
      <c r="TGP935" s="2"/>
      <c r="TGQ935" s="2"/>
      <c r="TGR935" s="2"/>
      <c r="TGS935" s="2"/>
      <c r="TGT935" s="2"/>
      <c r="TGU935" s="2"/>
      <c r="TGV935" s="2"/>
      <c r="TGW935" s="2"/>
      <c r="TGX935" s="2"/>
      <c r="TGY935" s="2"/>
      <c r="TGZ935" s="2"/>
      <c r="THA935" s="2"/>
      <c r="THB935" s="2"/>
      <c r="THC935" s="2"/>
      <c r="THD935" s="2"/>
      <c r="THE935" s="2"/>
      <c r="THF935" s="2"/>
      <c r="THG935" s="2"/>
      <c r="THH935" s="2"/>
      <c r="THI935" s="2"/>
      <c r="THJ935" s="2"/>
      <c r="THK935" s="2"/>
      <c r="THL935" s="2"/>
      <c r="THM935" s="2"/>
      <c r="THN935" s="2"/>
      <c r="THO935" s="2"/>
      <c r="THP935" s="2"/>
      <c r="THQ935" s="2"/>
      <c r="THR935" s="2"/>
      <c r="THS935" s="2"/>
      <c r="THT935" s="2"/>
      <c r="THU935" s="2"/>
      <c r="THV935" s="2"/>
      <c r="THW935" s="2"/>
      <c r="THX935" s="2"/>
      <c r="THY935" s="2"/>
      <c r="THZ935" s="2"/>
      <c r="TIA935" s="2"/>
      <c r="TIB935" s="2"/>
      <c r="TIC935" s="2"/>
      <c r="TID935" s="2"/>
      <c r="TIE935" s="2"/>
      <c r="TIF935" s="2"/>
      <c r="TIG935" s="2"/>
      <c r="TIH935" s="2"/>
      <c r="TII935" s="2"/>
      <c r="TIJ935" s="2"/>
      <c r="TIK935" s="2"/>
      <c r="TIL935" s="2"/>
      <c r="TIM935" s="2"/>
      <c r="TIN935" s="2"/>
      <c r="TIO935" s="2"/>
      <c r="TIP935" s="2"/>
      <c r="TIQ935" s="2"/>
      <c r="TIR935" s="2"/>
      <c r="TIS935" s="2"/>
      <c r="TIT935" s="2"/>
      <c r="TIU935" s="2"/>
      <c r="TIV935" s="2"/>
      <c r="TIW935" s="2"/>
      <c r="TIX935" s="2"/>
      <c r="TIY935" s="2"/>
      <c r="TIZ935" s="2"/>
      <c r="TJA935" s="2"/>
      <c r="TJB935" s="2"/>
      <c r="TJC935" s="2"/>
      <c r="TJD935" s="2"/>
      <c r="TJE935" s="2"/>
      <c r="TJF935" s="2"/>
      <c r="TJG935" s="2"/>
      <c r="TJH935" s="2"/>
      <c r="TJI935" s="2"/>
      <c r="TJJ935" s="2"/>
      <c r="TJK935" s="2"/>
      <c r="TJL935" s="2"/>
      <c r="TJM935" s="2"/>
      <c r="TJN935" s="2"/>
      <c r="TJO935" s="2"/>
      <c r="TJP935" s="2"/>
      <c r="TJQ935" s="2"/>
      <c r="TJR935" s="2"/>
      <c r="TJS935" s="2"/>
      <c r="TJT935" s="2"/>
      <c r="TJU935" s="2"/>
      <c r="TJV935" s="2"/>
      <c r="TJW935" s="2"/>
      <c r="TJX935" s="2"/>
      <c r="TJY935" s="2"/>
      <c r="TJZ935" s="2"/>
      <c r="TKA935" s="2"/>
      <c r="TKB935" s="2"/>
      <c r="TKC935" s="2"/>
      <c r="TKD935" s="2"/>
      <c r="TKE935" s="2"/>
      <c r="TKF935" s="2"/>
      <c r="TKG935" s="2"/>
      <c r="TKH935" s="2"/>
      <c r="TKI935" s="2"/>
      <c r="TKJ935" s="2"/>
      <c r="TKK935" s="2"/>
      <c r="TKL935" s="2"/>
      <c r="TKM935" s="2"/>
      <c r="TKN935" s="2"/>
      <c r="TKO935" s="2"/>
      <c r="TKP935" s="2"/>
      <c r="TKQ935" s="2"/>
      <c r="TKR935" s="2"/>
      <c r="TKS935" s="2"/>
      <c r="TKT935" s="2"/>
      <c r="TKU935" s="2"/>
      <c r="TKV935" s="2"/>
      <c r="TKW935" s="2"/>
      <c r="TKX935" s="2"/>
      <c r="TKY935" s="2"/>
      <c r="TKZ935" s="2"/>
      <c r="TLA935" s="2"/>
      <c r="TLB935" s="2"/>
      <c r="TLC935" s="2"/>
      <c r="TLD935" s="2"/>
      <c r="TLE935" s="2"/>
      <c r="TLF935" s="2"/>
      <c r="TLG935" s="2"/>
      <c r="TLH935" s="2"/>
      <c r="TLI935" s="2"/>
      <c r="TLJ935" s="2"/>
      <c r="TLK935" s="2"/>
      <c r="TLL935" s="2"/>
      <c r="TLM935" s="2"/>
      <c r="TLN935" s="2"/>
      <c r="TLO935" s="2"/>
      <c r="TLP935" s="2"/>
      <c r="TLQ935" s="2"/>
      <c r="TLR935" s="2"/>
      <c r="TLS935" s="2"/>
      <c r="TLT935" s="2"/>
      <c r="TLU935" s="2"/>
      <c r="TLV935" s="2"/>
      <c r="TLW935" s="2"/>
      <c r="TLX935" s="2"/>
      <c r="TLY935" s="2"/>
      <c r="TLZ935" s="2"/>
      <c r="TMA935" s="2"/>
      <c r="TMB935" s="2"/>
      <c r="TMC935" s="2"/>
      <c r="TMD935" s="2"/>
      <c r="TME935" s="2"/>
      <c r="TMF935" s="2"/>
      <c r="TMG935" s="2"/>
      <c r="TMH935" s="2"/>
      <c r="TMI935" s="2"/>
      <c r="TMJ935" s="2"/>
      <c r="TMK935" s="2"/>
      <c r="TML935" s="2"/>
      <c r="TMM935" s="2"/>
      <c r="TMN935" s="2"/>
      <c r="TMO935" s="2"/>
      <c r="TMP935" s="2"/>
      <c r="TMQ935" s="2"/>
      <c r="TMR935" s="2"/>
      <c r="TMS935" s="2"/>
      <c r="TMT935" s="2"/>
      <c r="TMU935" s="2"/>
      <c r="TMV935" s="2"/>
      <c r="TMW935" s="2"/>
      <c r="TMX935" s="2"/>
      <c r="TMY935" s="2"/>
      <c r="TMZ935" s="2"/>
      <c r="TNA935" s="2"/>
      <c r="TNB935" s="2"/>
      <c r="TNC935" s="2"/>
      <c r="TND935" s="2"/>
      <c r="TNE935" s="2"/>
      <c r="TNF935" s="2"/>
      <c r="TNG935" s="2"/>
      <c r="TNH935" s="2"/>
      <c r="TNI935" s="2"/>
      <c r="TNJ935" s="2"/>
      <c r="TNK935" s="2"/>
      <c r="TNL935" s="2"/>
      <c r="TNM935" s="2"/>
      <c r="TNN935" s="2"/>
      <c r="TNO935" s="2"/>
      <c r="TNP935" s="2"/>
      <c r="TNQ935" s="2"/>
      <c r="TNR935" s="2"/>
      <c r="TNS935" s="2"/>
      <c r="TNT935" s="2"/>
      <c r="TNU935" s="2"/>
      <c r="TNV935" s="2"/>
      <c r="TNW935" s="2"/>
      <c r="TNX935" s="2"/>
      <c r="TNY935" s="2"/>
      <c r="TNZ935" s="2"/>
      <c r="TOA935" s="2"/>
      <c r="TOB935" s="2"/>
      <c r="TOC935" s="2"/>
      <c r="TOD935" s="2"/>
      <c r="TOE935" s="2"/>
      <c r="TOF935" s="2"/>
      <c r="TOG935" s="2"/>
      <c r="TOH935" s="2"/>
      <c r="TOI935" s="2"/>
      <c r="TOJ935" s="2"/>
      <c r="TOK935" s="2"/>
      <c r="TOL935" s="2"/>
      <c r="TOM935" s="2"/>
      <c r="TON935" s="2"/>
      <c r="TOO935" s="2"/>
      <c r="TOP935" s="2"/>
      <c r="TOQ935" s="2"/>
      <c r="TOR935" s="2"/>
      <c r="TOS935" s="2"/>
      <c r="TOT935" s="2"/>
      <c r="TOU935" s="2"/>
      <c r="TOV935" s="2"/>
      <c r="TOW935" s="2"/>
      <c r="TOX935" s="2"/>
      <c r="TOY935" s="2"/>
      <c r="TOZ935" s="2"/>
      <c r="TPA935" s="2"/>
      <c r="TPB935" s="2"/>
      <c r="TPC935" s="2"/>
      <c r="TPD935" s="2"/>
      <c r="TPE935" s="2"/>
      <c r="TPF935" s="2"/>
      <c r="TPG935" s="2"/>
      <c r="TPH935" s="2"/>
      <c r="TPI935" s="2"/>
      <c r="TPJ935" s="2"/>
      <c r="TPK935" s="2"/>
      <c r="TPL935" s="2"/>
      <c r="TPM935" s="2"/>
      <c r="TPN935" s="2"/>
      <c r="TPO935" s="2"/>
      <c r="TPP935" s="2"/>
      <c r="TPQ935" s="2"/>
      <c r="TPR935" s="2"/>
      <c r="TPS935" s="2"/>
      <c r="TPT935" s="2"/>
      <c r="TPU935" s="2"/>
      <c r="TPV935" s="2"/>
      <c r="TPW935" s="2"/>
      <c r="TPX935" s="2"/>
      <c r="TPY935" s="2"/>
      <c r="TPZ935" s="2"/>
      <c r="TQA935" s="2"/>
      <c r="TQB935" s="2"/>
      <c r="TQC935" s="2"/>
      <c r="TQD935" s="2"/>
      <c r="TQE935" s="2"/>
      <c r="TQF935" s="2"/>
      <c r="TQG935" s="2"/>
      <c r="TQH935" s="2"/>
      <c r="TQI935" s="2"/>
      <c r="TQJ935" s="2"/>
      <c r="TQK935" s="2"/>
      <c r="TQL935" s="2"/>
      <c r="TQM935" s="2"/>
      <c r="TQN935" s="2"/>
      <c r="TQO935" s="2"/>
      <c r="TQP935" s="2"/>
      <c r="TQQ935" s="2"/>
      <c r="TQR935" s="2"/>
      <c r="TQS935" s="2"/>
      <c r="TQT935" s="2"/>
      <c r="TQU935" s="2"/>
      <c r="TQV935" s="2"/>
      <c r="TQW935" s="2"/>
      <c r="TQX935" s="2"/>
      <c r="TQY935" s="2"/>
      <c r="TQZ935" s="2"/>
      <c r="TRA935" s="2"/>
      <c r="TRB935" s="2"/>
      <c r="TRC935" s="2"/>
      <c r="TRD935" s="2"/>
      <c r="TRE935" s="2"/>
      <c r="TRF935" s="2"/>
      <c r="TRG935" s="2"/>
      <c r="TRH935" s="2"/>
      <c r="TRI935" s="2"/>
      <c r="TRJ935" s="2"/>
      <c r="TRK935" s="2"/>
      <c r="TRL935" s="2"/>
      <c r="TRM935" s="2"/>
      <c r="TRN935" s="2"/>
      <c r="TRO935" s="2"/>
      <c r="TRP935" s="2"/>
      <c r="TRQ935" s="2"/>
      <c r="TRR935" s="2"/>
      <c r="TRS935" s="2"/>
      <c r="TRT935" s="2"/>
      <c r="TRU935" s="2"/>
      <c r="TRV935" s="2"/>
      <c r="TRW935" s="2"/>
      <c r="TRX935" s="2"/>
      <c r="TRY935" s="2"/>
      <c r="TRZ935" s="2"/>
      <c r="TSA935" s="2"/>
      <c r="TSB935" s="2"/>
      <c r="TSC935" s="2"/>
      <c r="TSD935" s="2"/>
      <c r="TSE935" s="2"/>
      <c r="TSF935" s="2"/>
      <c r="TSG935" s="2"/>
      <c r="TSH935" s="2"/>
      <c r="TSI935" s="2"/>
      <c r="TSJ935" s="2"/>
      <c r="TSK935" s="2"/>
      <c r="TSL935" s="2"/>
      <c r="TSM935" s="2"/>
      <c r="TSN935" s="2"/>
      <c r="TSO935" s="2"/>
      <c r="TSP935" s="2"/>
      <c r="TSQ935" s="2"/>
      <c r="TSR935" s="2"/>
      <c r="TSS935" s="2"/>
      <c r="TST935" s="2"/>
      <c r="TSU935" s="2"/>
      <c r="TSV935" s="2"/>
      <c r="TSW935" s="2"/>
      <c r="TSX935" s="2"/>
      <c r="TSY935" s="2"/>
      <c r="TSZ935" s="2"/>
      <c r="TTA935" s="2"/>
      <c r="TTB935" s="2"/>
      <c r="TTC935" s="2"/>
      <c r="TTD935" s="2"/>
      <c r="TTE935" s="2"/>
      <c r="TTF935" s="2"/>
      <c r="TTG935" s="2"/>
      <c r="TTH935" s="2"/>
      <c r="TTI935" s="2"/>
      <c r="TTJ935" s="2"/>
      <c r="TTK935" s="2"/>
      <c r="TTL935" s="2"/>
      <c r="TTM935" s="2"/>
      <c r="TTN935" s="2"/>
      <c r="TTO935" s="2"/>
      <c r="TTP935" s="2"/>
      <c r="TTQ935" s="2"/>
      <c r="TTR935" s="2"/>
      <c r="TTS935" s="2"/>
      <c r="TTT935" s="2"/>
      <c r="TTU935" s="2"/>
      <c r="TTV935" s="2"/>
      <c r="TTW935" s="2"/>
      <c r="TTX935" s="2"/>
      <c r="TTY935" s="2"/>
      <c r="TTZ935" s="2"/>
      <c r="TUA935" s="2"/>
      <c r="TUB935" s="2"/>
      <c r="TUC935" s="2"/>
      <c r="TUD935" s="2"/>
      <c r="TUE935" s="2"/>
      <c r="TUF935" s="2"/>
      <c r="TUG935" s="2"/>
      <c r="TUH935" s="2"/>
      <c r="TUI935" s="2"/>
      <c r="TUJ935" s="2"/>
      <c r="TUK935" s="2"/>
      <c r="TUL935" s="2"/>
      <c r="TUM935" s="2"/>
      <c r="TUN935" s="2"/>
      <c r="TUO935" s="2"/>
      <c r="TUP935" s="2"/>
      <c r="TUQ935" s="2"/>
      <c r="TUR935" s="2"/>
      <c r="TUS935" s="2"/>
      <c r="TUT935" s="2"/>
      <c r="TUU935" s="2"/>
      <c r="TUV935" s="2"/>
      <c r="TUW935" s="2"/>
      <c r="TUX935" s="2"/>
      <c r="TUY935" s="2"/>
      <c r="TUZ935" s="2"/>
      <c r="TVA935" s="2"/>
      <c r="TVB935" s="2"/>
      <c r="TVC935" s="2"/>
      <c r="TVD935" s="2"/>
      <c r="TVE935" s="2"/>
      <c r="TVF935" s="2"/>
      <c r="TVG935" s="2"/>
      <c r="TVH935" s="2"/>
      <c r="TVI935" s="2"/>
      <c r="TVJ935" s="2"/>
      <c r="TVK935" s="2"/>
      <c r="TVL935" s="2"/>
      <c r="TVM935" s="2"/>
      <c r="TVN935" s="2"/>
      <c r="TVO935" s="2"/>
      <c r="TVP935" s="2"/>
      <c r="TVQ935" s="2"/>
      <c r="TVR935" s="2"/>
      <c r="TVS935" s="2"/>
      <c r="TVT935" s="2"/>
      <c r="TVU935" s="2"/>
      <c r="TVV935" s="2"/>
      <c r="TVW935" s="2"/>
      <c r="TVX935" s="2"/>
      <c r="TVY935" s="2"/>
      <c r="TVZ935" s="2"/>
      <c r="TWA935" s="2"/>
      <c r="TWB935" s="2"/>
      <c r="TWC935" s="2"/>
      <c r="TWD935" s="2"/>
      <c r="TWE935" s="2"/>
      <c r="TWF935" s="2"/>
      <c r="TWG935" s="2"/>
      <c r="TWH935" s="2"/>
      <c r="TWI935" s="2"/>
      <c r="TWJ935" s="2"/>
      <c r="TWK935" s="2"/>
      <c r="TWL935" s="2"/>
      <c r="TWM935" s="2"/>
      <c r="TWN935" s="2"/>
      <c r="TWO935" s="2"/>
      <c r="TWP935" s="2"/>
      <c r="TWQ935" s="2"/>
      <c r="TWR935" s="2"/>
      <c r="TWS935" s="2"/>
      <c r="TWT935" s="2"/>
      <c r="TWU935" s="2"/>
      <c r="TWV935" s="2"/>
      <c r="TWW935" s="2"/>
      <c r="TWX935" s="2"/>
      <c r="TWY935" s="2"/>
      <c r="TWZ935" s="2"/>
      <c r="TXA935" s="2"/>
      <c r="TXB935" s="2"/>
      <c r="TXC935" s="2"/>
      <c r="TXD935" s="2"/>
      <c r="TXE935" s="2"/>
      <c r="TXF935" s="2"/>
      <c r="TXG935" s="2"/>
      <c r="TXH935" s="2"/>
      <c r="TXI935" s="2"/>
      <c r="TXJ935" s="2"/>
      <c r="TXK935" s="2"/>
      <c r="TXL935" s="2"/>
      <c r="TXM935" s="2"/>
      <c r="TXN935" s="2"/>
      <c r="TXO935" s="2"/>
      <c r="TXP935" s="2"/>
      <c r="TXQ935" s="2"/>
      <c r="TXR935" s="2"/>
      <c r="TXS935" s="2"/>
      <c r="TXT935" s="2"/>
      <c r="TXU935" s="2"/>
      <c r="TXV935" s="2"/>
      <c r="TXW935" s="2"/>
      <c r="TXX935" s="2"/>
      <c r="TXY935" s="2"/>
      <c r="TXZ935" s="2"/>
      <c r="TYA935" s="2"/>
      <c r="TYB935" s="2"/>
      <c r="TYC935" s="2"/>
      <c r="TYD935" s="2"/>
      <c r="TYE935" s="2"/>
      <c r="TYF935" s="2"/>
      <c r="TYG935" s="2"/>
      <c r="TYH935" s="2"/>
      <c r="TYI935" s="2"/>
      <c r="TYJ935" s="2"/>
      <c r="TYK935" s="2"/>
      <c r="TYL935" s="2"/>
      <c r="TYM935" s="2"/>
      <c r="TYN935" s="2"/>
      <c r="TYO935" s="2"/>
      <c r="TYP935" s="2"/>
      <c r="TYQ935" s="2"/>
      <c r="TYR935" s="2"/>
      <c r="TYS935" s="2"/>
      <c r="TYT935" s="2"/>
      <c r="TYU935" s="2"/>
      <c r="TYV935" s="2"/>
      <c r="TYW935" s="2"/>
      <c r="TYX935" s="2"/>
      <c r="TYY935" s="2"/>
      <c r="TYZ935" s="2"/>
      <c r="TZA935" s="2"/>
      <c r="TZB935" s="2"/>
      <c r="TZC935" s="2"/>
      <c r="TZD935" s="2"/>
      <c r="TZE935" s="2"/>
      <c r="TZF935" s="2"/>
      <c r="TZG935" s="2"/>
      <c r="TZH935" s="2"/>
      <c r="TZI935" s="2"/>
      <c r="TZJ935" s="2"/>
      <c r="TZK935" s="2"/>
      <c r="TZL935" s="2"/>
      <c r="TZM935" s="2"/>
      <c r="TZN935" s="2"/>
      <c r="TZO935" s="2"/>
      <c r="TZP935" s="2"/>
      <c r="TZQ935" s="2"/>
      <c r="TZR935" s="2"/>
      <c r="TZS935" s="2"/>
      <c r="TZT935" s="2"/>
      <c r="TZU935" s="2"/>
      <c r="TZV935" s="2"/>
      <c r="TZW935" s="2"/>
      <c r="TZX935" s="2"/>
      <c r="TZY935" s="2"/>
      <c r="TZZ935" s="2"/>
      <c r="UAA935" s="2"/>
      <c r="UAB935" s="2"/>
      <c r="UAC935" s="2"/>
      <c r="UAD935" s="2"/>
      <c r="UAE935" s="2"/>
      <c r="UAF935" s="2"/>
      <c r="UAG935" s="2"/>
      <c r="UAH935" s="2"/>
      <c r="UAI935" s="2"/>
      <c r="UAJ935" s="2"/>
      <c r="UAK935" s="2"/>
      <c r="UAL935" s="2"/>
      <c r="UAM935" s="2"/>
      <c r="UAN935" s="2"/>
      <c r="UAO935" s="2"/>
      <c r="UAP935" s="2"/>
      <c r="UAQ935" s="2"/>
      <c r="UAR935" s="2"/>
      <c r="UAS935" s="2"/>
      <c r="UAT935" s="2"/>
      <c r="UAU935" s="2"/>
      <c r="UAV935" s="2"/>
      <c r="UAW935" s="2"/>
      <c r="UAX935" s="2"/>
      <c r="UAY935" s="2"/>
      <c r="UAZ935" s="2"/>
      <c r="UBA935" s="2"/>
      <c r="UBB935" s="2"/>
      <c r="UBC935" s="2"/>
      <c r="UBD935" s="2"/>
      <c r="UBE935" s="2"/>
      <c r="UBF935" s="2"/>
      <c r="UBG935" s="2"/>
      <c r="UBH935" s="2"/>
      <c r="UBI935" s="2"/>
      <c r="UBJ935" s="2"/>
      <c r="UBK935" s="2"/>
      <c r="UBL935" s="2"/>
      <c r="UBM935" s="2"/>
      <c r="UBN935" s="2"/>
      <c r="UBO935" s="2"/>
      <c r="UBP935" s="2"/>
      <c r="UBQ935" s="2"/>
      <c r="UBR935" s="2"/>
      <c r="UBS935" s="2"/>
      <c r="UBT935" s="2"/>
      <c r="UBU935" s="2"/>
      <c r="UBV935" s="2"/>
      <c r="UBW935" s="2"/>
      <c r="UBX935" s="2"/>
      <c r="UBY935" s="2"/>
      <c r="UBZ935" s="2"/>
      <c r="UCA935" s="2"/>
      <c r="UCB935" s="2"/>
      <c r="UCC935" s="2"/>
      <c r="UCD935" s="2"/>
      <c r="UCE935" s="2"/>
      <c r="UCF935" s="2"/>
      <c r="UCG935" s="2"/>
      <c r="UCH935" s="2"/>
      <c r="UCI935" s="2"/>
      <c r="UCJ935" s="2"/>
      <c r="UCK935" s="2"/>
      <c r="UCL935" s="2"/>
      <c r="UCM935" s="2"/>
      <c r="UCN935" s="2"/>
      <c r="UCO935" s="2"/>
      <c r="UCP935" s="2"/>
      <c r="UCQ935" s="2"/>
      <c r="UCR935" s="2"/>
      <c r="UCS935" s="2"/>
      <c r="UCT935" s="2"/>
      <c r="UCU935" s="2"/>
      <c r="UCV935" s="2"/>
      <c r="UCW935" s="2"/>
      <c r="UCX935" s="2"/>
      <c r="UCY935" s="2"/>
      <c r="UCZ935" s="2"/>
      <c r="UDA935" s="2"/>
      <c r="UDB935" s="2"/>
      <c r="UDC935" s="2"/>
      <c r="UDD935" s="2"/>
      <c r="UDE935" s="2"/>
      <c r="UDF935" s="2"/>
      <c r="UDG935" s="2"/>
      <c r="UDH935" s="2"/>
      <c r="UDI935" s="2"/>
      <c r="UDJ935" s="2"/>
      <c r="UDK935" s="2"/>
      <c r="UDL935" s="2"/>
      <c r="UDM935" s="2"/>
      <c r="UDN935" s="2"/>
      <c r="UDO935" s="2"/>
      <c r="UDP935" s="2"/>
      <c r="UDQ935" s="2"/>
      <c r="UDR935" s="2"/>
      <c r="UDS935" s="2"/>
      <c r="UDT935" s="2"/>
      <c r="UDU935" s="2"/>
      <c r="UDV935" s="2"/>
      <c r="UDW935" s="2"/>
      <c r="UDX935" s="2"/>
      <c r="UDY935" s="2"/>
      <c r="UDZ935" s="2"/>
      <c r="UEA935" s="2"/>
      <c r="UEB935" s="2"/>
      <c r="UEC935" s="2"/>
      <c r="UED935" s="2"/>
      <c r="UEE935" s="2"/>
      <c r="UEF935" s="2"/>
      <c r="UEG935" s="2"/>
      <c r="UEH935" s="2"/>
      <c r="UEI935" s="2"/>
      <c r="UEJ935" s="2"/>
      <c r="UEK935" s="2"/>
      <c r="UEL935" s="2"/>
      <c r="UEM935" s="2"/>
      <c r="UEN935" s="2"/>
      <c r="UEO935" s="2"/>
      <c r="UEP935" s="2"/>
      <c r="UEQ935" s="2"/>
      <c r="UER935" s="2"/>
      <c r="UES935" s="2"/>
      <c r="UET935" s="2"/>
      <c r="UEU935" s="2"/>
      <c r="UEV935" s="2"/>
      <c r="UEW935" s="2"/>
      <c r="UEX935" s="2"/>
      <c r="UEY935" s="2"/>
      <c r="UEZ935" s="2"/>
      <c r="UFA935" s="2"/>
      <c r="UFB935" s="2"/>
      <c r="UFC935" s="2"/>
      <c r="UFD935" s="2"/>
      <c r="UFE935" s="2"/>
      <c r="UFF935" s="2"/>
      <c r="UFG935" s="2"/>
      <c r="UFH935" s="2"/>
      <c r="UFI935" s="2"/>
      <c r="UFJ935" s="2"/>
      <c r="UFK935" s="2"/>
      <c r="UFL935" s="2"/>
      <c r="UFM935" s="2"/>
      <c r="UFN935" s="2"/>
      <c r="UFO935" s="2"/>
      <c r="UFP935" s="2"/>
      <c r="UFQ935" s="2"/>
      <c r="UFR935" s="2"/>
      <c r="UFS935" s="2"/>
      <c r="UFT935" s="2"/>
      <c r="UFU935" s="2"/>
      <c r="UFV935" s="2"/>
      <c r="UFW935" s="2"/>
      <c r="UFX935" s="2"/>
      <c r="UFY935" s="2"/>
      <c r="UFZ935" s="2"/>
      <c r="UGA935" s="2"/>
      <c r="UGB935" s="2"/>
      <c r="UGC935" s="2"/>
      <c r="UGD935" s="2"/>
      <c r="UGE935" s="2"/>
      <c r="UGF935" s="2"/>
      <c r="UGG935" s="2"/>
      <c r="UGH935" s="2"/>
      <c r="UGI935" s="2"/>
      <c r="UGJ935" s="2"/>
      <c r="UGK935" s="2"/>
      <c r="UGL935" s="2"/>
      <c r="UGM935" s="2"/>
      <c r="UGN935" s="2"/>
      <c r="UGO935" s="2"/>
      <c r="UGP935" s="2"/>
      <c r="UGQ935" s="2"/>
      <c r="UGR935" s="2"/>
      <c r="UGS935" s="2"/>
      <c r="UGT935" s="2"/>
      <c r="UGU935" s="2"/>
      <c r="UGV935" s="2"/>
      <c r="UGW935" s="2"/>
      <c r="UGX935" s="2"/>
      <c r="UGY935" s="2"/>
      <c r="UGZ935" s="2"/>
      <c r="UHA935" s="2"/>
      <c r="UHB935" s="2"/>
      <c r="UHC935" s="2"/>
      <c r="UHD935" s="2"/>
      <c r="UHE935" s="2"/>
      <c r="UHF935" s="2"/>
      <c r="UHG935" s="2"/>
      <c r="UHH935" s="2"/>
      <c r="UHI935" s="2"/>
      <c r="UHJ935" s="2"/>
      <c r="UHK935" s="2"/>
      <c r="UHL935" s="2"/>
      <c r="UHM935" s="2"/>
      <c r="UHN935" s="2"/>
      <c r="UHO935" s="2"/>
      <c r="UHP935" s="2"/>
      <c r="UHQ935" s="2"/>
      <c r="UHR935" s="2"/>
      <c r="UHS935" s="2"/>
      <c r="UHT935" s="2"/>
      <c r="UHU935" s="2"/>
      <c r="UHV935" s="2"/>
      <c r="UHW935" s="2"/>
      <c r="UHX935" s="2"/>
      <c r="UHY935" s="2"/>
      <c r="UHZ935" s="2"/>
      <c r="UIA935" s="2"/>
      <c r="UIB935" s="2"/>
      <c r="UIC935" s="2"/>
      <c r="UID935" s="2"/>
      <c r="UIE935" s="2"/>
      <c r="UIF935" s="2"/>
      <c r="UIG935" s="2"/>
      <c r="UIH935" s="2"/>
      <c r="UII935" s="2"/>
      <c r="UIJ935" s="2"/>
      <c r="UIK935" s="2"/>
      <c r="UIL935" s="2"/>
      <c r="UIM935" s="2"/>
      <c r="UIN935" s="2"/>
      <c r="UIO935" s="2"/>
      <c r="UIP935" s="2"/>
      <c r="UIQ935" s="2"/>
      <c r="UIR935" s="2"/>
      <c r="UIS935" s="2"/>
      <c r="UIT935" s="2"/>
      <c r="UIU935" s="2"/>
      <c r="UIV935" s="2"/>
      <c r="UIW935" s="2"/>
      <c r="UIX935" s="2"/>
      <c r="UIY935" s="2"/>
      <c r="UIZ935" s="2"/>
      <c r="UJA935" s="2"/>
      <c r="UJB935" s="2"/>
      <c r="UJC935" s="2"/>
      <c r="UJD935" s="2"/>
      <c r="UJE935" s="2"/>
      <c r="UJF935" s="2"/>
      <c r="UJG935" s="2"/>
      <c r="UJH935" s="2"/>
      <c r="UJI935" s="2"/>
      <c r="UJJ935" s="2"/>
      <c r="UJK935" s="2"/>
      <c r="UJL935" s="2"/>
      <c r="UJM935" s="2"/>
      <c r="UJN935" s="2"/>
      <c r="UJO935" s="2"/>
      <c r="UJP935" s="2"/>
      <c r="UJQ935" s="2"/>
      <c r="UJR935" s="2"/>
      <c r="UJS935" s="2"/>
      <c r="UJT935" s="2"/>
      <c r="UJU935" s="2"/>
      <c r="UJV935" s="2"/>
      <c r="UJW935" s="2"/>
      <c r="UJX935" s="2"/>
      <c r="UJY935" s="2"/>
      <c r="UJZ935" s="2"/>
      <c r="UKA935" s="2"/>
      <c r="UKB935" s="2"/>
      <c r="UKC935" s="2"/>
      <c r="UKD935" s="2"/>
      <c r="UKE935" s="2"/>
      <c r="UKF935" s="2"/>
      <c r="UKG935" s="2"/>
      <c r="UKH935" s="2"/>
      <c r="UKI935" s="2"/>
      <c r="UKJ935" s="2"/>
      <c r="UKK935" s="2"/>
      <c r="UKL935" s="2"/>
      <c r="UKM935" s="2"/>
      <c r="UKN935" s="2"/>
      <c r="UKO935" s="2"/>
      <c r="UKP935" s="2"/>
      <c r="UKQ935" s="2"/>
      <c r="UKR935" s="2"/>
      <c r="UKS935" s="2"/>
      <c r="UKT935" s="2"/>
      <c r="UKU935" s="2"/>
      <c r="UKV935" s="2"/>
      <c r="UKW935" s="2"/>
      <c r="UKX935" s="2"/>
      <c r="UKY935" s="2"/>
      <c r="UKZ935" s="2"/>
      <c r="ULA935" s="2"/>
      <c r="ULB935" s="2"/>
      <c r="ULC935" s="2"/>
      <c r="ULD935" s="2"/>
      <c r="ULE935" s="2"/>
      <c r="ULF935" s="2"/>
      <c r="ULG935" s="2"/>
      <c r="ULH935" s="2"/>
      <c r="ULI935" s="2"/>
      <c r="ULJ935" s="2"/>
      <c r="ULK935" s="2"/>
      <c r="ULL935" s="2"/>
      <c r="ULM935" s="2"/>
      <c r="ULN935" s="2"/>
      <c r="ULO935" s="2"/>
      <c r="ULP935" s="2"/>
      <c r="ULQ935" s="2"/>
      <c r="ULR935" s="2"/>
      <c r="ULS935" s="2"/>
      <c r="ULT935" s="2"/>
      <c r="ULU935" s="2"/>
      <c r="ULV935" s="2"/>
      <c r="ULW935" s="2"/>
      <c r="ULX935" s="2"/>
      <c r="ULY935" s="2"/>
      <c r="ULZ935" s="2"/>
      <c r="UMA935" s="2"/>
      <c r="UMB935" s="2"/>
      <c r="UMC935" s="2"/>
      <c r="UMD935" s="2"/>
      <c r="UME935" s="2"/>
      <c r="UMF935" s="2"/>
      <c r="UMG935" s="2"/>
      <c r="UMH935" s="2"/>
      <c r="UMI935" s="2"/>
      <c r="UMJ935" s="2"/>
      <c r="UMK935" s="2"/>
      <c r="UML935" s="2"/>
      <c r="UMM935" s="2"/>
      <c r="UMN935" s="2"/>
      <c r="UMO935" s="2"/>
      <c r="UMP935" s="2"/>
      <c r="UMQ935" s="2"/>
      <c r="UMR935" s="2"/>
      <c r="UMS935" s="2"/>
      <c r="UMT935" s="2"/>
      <c r="UMU935" s="2"/>
      <c r="UMV935" s="2"/>
      <c r="UMW935" s="2"/>
      <c r="UMX935" s="2"/>
      <c r="UMY935" s="2"/>
      <c r="UMZ935" s="2"/>
      <c r="UNA935" s="2"/>
      <c r="UNB935" s="2"/>
      <c r="UNC935" s="2"/>
      <c r="UND935" s="2"/>
      <c r="UNE935" s="2"/>
      <c r="UNF935" s="2"/>
      <c r="UNG935" s="2"/>
      <c r="UNH935" s="2"/>
      <c r="UNI935" s="2"/>
      <c r="UNJ935" s="2"/>
      <c r="UNK935" s="2"/>
      <c r="UNL935" s="2"/>
      <c r="UNM935" s="2"/>
      <c r="UNN935" s="2"/>
      <c r="UNO935" s="2"/>
      <c r="UNP935" s="2"/>
      <c r="UNQ935" s="2"/>
      <c r="UNR935" s="2"/>
      <c r="UNS935" s="2"/>
      <c r="UNT935" s="2"/>
      <c r="UNU935" s="2"/>
      <c r="UNV935" s="2"/>
      <c r="UNW935" s="2"/>
      <c r="UNX935" s="2"/>
      <c r="UNY935" s="2"/>
      <c r="UNZ935" s="2"/>
      <c r="UOA935" s="2"/>
      <c r="UOB935" s="2"/>
      <c r="UOC935" s="2"/>
      <c r="UOD935" s="2"/>
      <c r="UOE935" s="2"/>
      <c r="UOF935" s="2"/>
      <c r="UOG935" s="2"/>
      <c r="UOH935" s="2"/>
      <c r="UOI935" s="2"/>
      <c r="UOJ935" s="2"/>
      <c r="UOK935" s="2"/>
      <c r="UOL935" s="2"/>
      <c r="UOM935" s="2"/>
      <c r="UON935" s="2"/>
      <c r="UOO935" s="2"/>
      <c r="UOP935" s="2"/>
      <c r="UOQ935" s="2"/>
      <c r="UOR935" s="2"/>
      <c r="UOS935" s="2"/>
      <c r="UOT935" s="2"/>
      <c r="UOU935" s="2"/>
      <c r="UOV935" s="2"/>
      <c r="UOW935" s="2"/>
      <c r="UOX935" s="2"/>
      <c r="UOY935" s="2"/>
      <c r="UOZ935" s="2"/>
      <c r="UPA935" s="2"/>
      <c r="UPB935" s="2"/>
      <c r="UPC935" s="2"/>
      <c r="UPD935" s="2"/>
      <c r="UPE935" s="2"/>
      <c r="UPF935" s="2"/>
      <c r="UPG935" s="2"/>
      <c r="UPH935" s="2"/>
      <c r="UPI935" s="2"/>
      <c r="UPJ935" s="2"/>
      <c r="UPK935" s="2"/>
      <c r="UPL935" s="2"/>
      <c r="UPM935" s="2"/>
      <c r="UPN935" s="2"/>
      <c r="UPO935" s="2"/>
      <c r="UPP935" s="2"/>
      <c r="UPQ935" s="2"/>
      <c r="UPR935" s="2"/>
      <c r="UPS935" s="2"/>
      <c r="UPT935" s="2"/>
      <c r="UPU935" s="2"/>
      <c r="UPV935" s="2"/>
      <c r="UPW935" s="2"/>
      <c r="UPX935" s="2"/>
      <c r="UPY935" s="2"/>
      <c r="UPZ935" s="2"/>
      <c r="UQA935" s="2"/>
      <c r="UQB935" s="2"/>
      <c r="UQC935" s="2"/>
      <c r="UQD935" s="2"/>
      <c r="UQE935" s="2"/>
      <c r="UQF935" s="2"/>
      <c r="UQG935" s="2"/>
      <c r="UQH935" s="2"/>
      <c r="UQI935" s="2"/>
      <c r="UQJ935" s="2"/>
      <c r="UQK935" s="2"/>
      <c r="UQL935" s="2"/>
      <c r="UQM935" s="2"/>
      <c r="UQN935" s="2"/>
      <c r="UQO935" s="2"/>
      <c r="UQP935" s="2"/>
      <c r="UQQ935" s="2"/>
      <c r="UQR935" s="2"/>
      <c r="UQS935" s="2"/>
      <c r="UQT935" s="2"/>
      <c r="UQU935" s="2"/>
      <c r="UQV935" s="2"/>
      <c r="UQW935" s="2"/>
      <c r="UQX935" s="2"/>
      <c r="UQY935" s="2"/>
      <c r="UQZ935" s="2"/>
      <c r="URA935" s="2"/>
      <c r="URB935" s="2"/>
      <c r="URC935" s="2"/>
      <c r="URD935" s="2"/>
      <c r="URE935" s="2"/>
      <c r="URF935" s="2"/>
      <c r="URG935" s="2"/>
      <c r="URH935" s="2"/>
      <c r="URI935" s="2"/>
      <c r="URJ935" s="2"/>
      <c r="URK935" s="2"/>
      <c r="URL935" s="2"/>
      <c r="URM935" s="2"/>
      <c r="URN935" s="2"/>
      <c r="URO935" s="2"/>
      <c r="URP935" s="2"/>
      <c r="URQ935" s="2"/>
      <c r="URR935" s="2"/>
      <c r="URS935" s="2"/>
      <c r="URT935" s="2"/>
      <c r="URU935" s="2"/>
      <c r="URV935" s="2"/>
      <c r="URW935" s="2"/>
      <c r="URX935" s="2"/>
      <c r="URY935" s="2"/>
      <c r="URZ935" s="2"/>
      <c r="USA935" s="2"/>
      <c r="USB935" s="2"/>
      <c r="USC935" s="2"/>
      <c r="USD935" s="2"/>
      <c r="USE935" s="2"/>
      <c r="USF935" s="2"/>
      <c r="USG935" s="2"/>
      <c r="USH935" s="2"/>
      <c r="USI935" s="2"/>
      <c r="USJ935" s="2"/>
      <c r="USK935" s="2"/>
      <c r="USL935" s="2"/>
      <c r="USM935" s="2"/>
      <c r="USN935" s="2"/>
      <c r="USO935" s="2"/>
      <c r="USP935" s="2"/>
      <c r="USQ935" s="2"/>
      <c r="USR935" s="2"/>
      <c r="USS935" s="2"/>
      <c r="UST935" s="2"/>
      <c r="USU935" s="2"/>
      <c r="USV935" s="2"/>
      <c r="USW935" s="2"/>
      <c r="USX935" s="2"/>
      <c r="USY935" s="2"/>
      <c r="USZ935" s="2"/>
      <c r="UTA935" s="2"/>
      <c r="UTB935" s="2"/>
      <c r="UTC935" s="2"/>
      <c r="UTD935" s="2"/>
      <c r="UTE935" s="2"/>
      <c r="UTF935" s="2"/>
      <c r="UTG935" s="2"/>
      <c r="UTH935" s="2"/>
      <c r="UTI935" s="2"/>
      <c r="UTJ935" s="2"/>
      <c r="UTK935" s="2"/>
      <c r="UTL935" s="2"/>
      <c r="UTM935" s="2"/>
      <c r="UTN935" s="2"/>
      <c r="UTO935" s="2"/>
      <c r="UTP935" s="2"/>
      <c r="UTQ935" s="2"/>
      <c r="UTR935" s="2"/>
      <c r="UTS935" s="2"/>
      <c r="UTT935" s="2"/>
      <c r="UTU935" s="2"/>
      <c r="UTV935" s="2"/>
      <c r="UTW935" s="2"/>
      <c r="UTX935" s="2"/>
      <c r="UTY935" s="2"/>
      <c r="UTZ935" s="2"/>
      <c r="UUA935" s="2"/>
      <c r="UUB935" s="2"/>
      <c r="UUC935" s="2"/>
      <c r="UUD935" s="2"/>
      <c r="UUE935" s="2"/>
      <c r="UUF935" s="2"/>
      <c r="UUG935" s="2"/>
      <c r="UUH935" s="2"/>
      <c r="UUI935" s="2"/>
      <c r="UUJ935" s="2"/>
      <c r="UUK935" s="2"/>
      <c r="UUL935" s="2"/>
      <c r="UUM935" s="2"/>
      <c r="UUN935" s="2"/>
      <c r="UUO935" s="2"/>
      <c r="UUP935" s="2"/>
      <c r="UUQ935" s="2"/>
      <c r="UUR935" s="2"/>
      <c r="UUS935" s="2"/>
      <c r="UUT935" s="2"/>
      <c r="UUU935" s="2"/>
      <c r="UUV935" s="2"/>
      <c r="UUW935" s="2"/>
      <c r="UUX935" s="2"/>
      <c r="UUY935" s="2"/>
      <c r="UUZ935" s="2"/>
      <c r="UVA935" s="2"/>
      <c r="UVB935" s="2"/>
      <c r="UVC935" s="2"/>
      <c r="UVD935" s="2"/>
      <c r="UVE935" s="2"/>
      <c r="UVF935" s="2"/>
      <c r="UVG935" s="2"/>
      <c r="UVH935" s="2"/>
      <c r="UVI935" s="2"/>
      <c r="UVJ935" s="2"/>
      <c r="UVK935" s="2"/>
      <c r="UVL935" s="2"/>
      <c r="UVM935" s="2"/>
      <c r="UVN935" s="2"/>
      <c r="UVO935" s="2"/>
      <c r="UVP935" s="2"/>
      <c r="UVQ935" s="2"/>
      <c r="UVR935" s="2"/>
      <c r="UVS935" s="2"/>
      <c r="UVT935" s="2"/>
      <c r="UVU935" s="2"/>
      <c r="UVV935" s="2"/>
      <c r="UVW935" s="2"/>
      <c r="UVX935" s="2"/>
      <c r="UVY935" s="2"/>
      <c r="UVZ935" s="2"/>
      <c r="UWA935" s="2"/>
      <c r="UWB935" s="2"/>
      <c r="UWC935" s="2"/>
      <c r="UWD935" s="2"/>
      <c r="UWE935" s="2"/>
      <c r="UWF935" s="2"/>
      <c r="UWG935" s="2"/>
      <c r="UWH935" s="2"/>
      <c r="UWI935" s="2"/>
      <c r="UWJ935" s="2"/>
      <c r="UWK935" s="2"/>
      <c r="UWL935" s="2"/>
      <c r="UWM935" s="2"/>
      <c r="UWN935" s="2"/>
      <c r="UWO935" s="2"/>
      <c r="UWP935" s="2"/>
      <c r="UWQ935" s="2"/>
      <c r="UWR935" s="2"/>
      <c r="UWS935" s="2"/>
      <c r="UWT935" s="2"/>
      <c r="UWU935" s="2"/>
      <c r="UWV935" s="2"/>
      <c r="UWW935" s="2"/>
      <c r="UWX935" s="2"/>
      <c r="UWY935" s="2"/>
      <c r="UWZ935" s="2"/>
      <c r="UXA935" s="2"/>
      <c r="UXB935" s="2"/>
      <c r="UXC935" s="2"/>
      <c r="UXD935" s="2"/>
      <c r="UXE935" s="2"/>
      <c r="UXF935" s="2"/>
      <c r="UXG935" s="2"/>
      <c r="UXH935" s="2"/>
      <c r="UXI935" s="2"/>
      <c r="UXJ935" s="2"/>
      <c r="UXK935" s="2"/>
      <c r="UXL935" s="2"/>
      <c r="UXM935" s="2"/>
      <c r="UXN935" s="2"/>
      <c r="UXO935" s="2"/>
      <c r="UXP935" s="2"/>
      <c r="UXQ935" s="2"/>
      <c r="UXR935" s="2"/>
      <c r="UXS935" s="2"/>
      <c r="UXT935" s="2"/>
      <c r="UXU935" s="2"/>
      <c r="UXV935" s="2"/>
      <c r="UXW935" s="2"/>
      <c r="UXX935" s="2"/>
      <c r="UXY935" s="2"/>
      <c r="UXZ935" s="2"/>
      <c r="UYA935" s="2"/>
      <c r="UYB935" s="2"/>
      <c r="UYC935" s="2"/>
      <c r="UYD935" s="2"/>
      <c r="UYE935" s="2"/>
      <c r="UYF935" s="2"/>
      <c r="UYG935" s="2"/>
      <c r="UYH935" s="2"/>
      <c r="UYI935" s="2"/>
      <c r="UYJ935" s="2"/>
      <c r="UYK935" s="2"/>
      <c r="UYL935" s="2"/>
      <c r="UYM935" s="2"/>
      <c r="UYN935" s="2"/>
      <c r="UYO935" s="2"/>
      <c r="UYP935" s="2"/>
      <c r="UYQ935" s="2"/>
      <c r="UYR935" s="2"/>
      <c r="UYS935" s="2"/>
      <c r="UYT935" s="2"/>
      <c r="UYU935" s="2"/>
      <c r="UYV935" s="2"/>
      <c r="UYW935" s="2"/>
      <c r="UYX935" s="2"/>
      <c r="UYY935" s="2"/>
      <c r="UYZ935" s="2"/>
      <c r="UZA935" s="2"/>
      <c r="UZB935" s="2"/>
      <c r="UZC935" s="2"/>
      <c r="UZD935" s="2"/>
      <c r="UZE935" s="2"/>
      <c r="UZF935" s="2"/>
      <c r="UZG935" s="2"/>
      <c r="UZH935" s="2"/>
      <c r="UZI935" s="2"/>
      <c r="UZJ935" s="2"/>
      <c r="UZK935" s="2"/>
      <c r="UZL935" s="2"/>
      <c r="UZM935" s="2"/>
      <c r="UZN935" s="2"/>
      <c r="UZO935" s="2"/>
      <c r="UZP935" s="2"/>
      <c r="UZQ935" s="2"/>
      <c r="UZR935" s="2"/>
      <c r="UZS935" s="2"/>
      <c r="UZT935" s="2"/>
      <c r="UZU935" s="2"/>
      <c r="UZV935" s="2"/>
      <c r="UZW935" s="2"/>
      <c r="UZX935" s="2"/>
      <c r="UZY935" s="2"/>
      <c r="UZZ935" s="2"/>
      <c r="VAA935" s="2"/>
      <c r="VAB935" s="2"/>
      <c r="VAC935" s="2"/>
      <c r="VAD935" s="2"/>
      <c r="VAE935" s="2"/>
      <c r="VAF935" s="2"/>
      <c r="VAG935" s="2"/>
      <c r="VAH935" s="2"/>
      <c r="VAI935" s="2"/>
      <c r="VAJ935" s="2"/>
      <c r="VAK935" s="2"/>
      <c r="VAL935" s="2"/>
      <c r="VAM935" s="2"/>
      <c r="VAN935" s="2"/>
      <c r="VAO935" s="2"/>
      <c r="VAP935" s="2"/>
      <c r="VAQ935" s="2"/>
      <c r="VAR935" s="2"/>
      <c r="VAS935" s="2"/>
      <c r="VAT935" s="2"/>
      <c r="VAU935" s="2"/>
      <c r="VAV935" s="2"/>
      <c r="VAW935" s="2"/>
      <c r="VAX935" s="2"/>
      <c r="VAY935" s="2"/>
      <c r="VAZ935" s="2"/>
      <c r="VBA935" s="2"/>
      <c r="VBB935" s="2"/>
      <c r="VBC935" s="2"/>
      <c r="VBD935" s="2"/>
      <c r="VBE935" s="2"/>
      <c r="VBF935" s="2"/>
      <c r="VBG935" s="2"/>
      <c r="VBH935" s="2"/>
      <c r="VBI935" s="2"/>
      <c r="VBJ935" s="2"/>
      <c r="VBK935" s="2"/>
      <c r="VBL935" s="2"/>
      <c r="VBM935" s="2"/>
      <c r="VBN935" s="2"/>
      <c r="VBO935" s="2"/>
      <c r="VBP935" s="2"/>
      <c r="VBQ935" s="2"/>
      <c r="VBR935" s="2"/>
      <c r="VBS935" s="2"/>
      <c r="VBT935" s="2"/>
      <c r="VBU935" s="2"/>
      <c r="VBV935" s="2"/>
      <c r="VBW935" s="2"/>
      <c r="VBX935" s="2"/>
      <c r="VBY935" s="2"/>
      <c r="VBZ935" s="2"/>
      <c r="VCA935" s="2"/>
      <c r="VCB935" s="2"/>
      <c r="VCC935" s="2"/>
      <c r="VCD935" s="2"/>
      <c r="VCE935" s="2"/>
      <c r="VCF935" s="2"/>
      <c r="VCG935" s="2"/>
      <c r="VCH935" s="2"/>
      <c r="VCI935" s="2"/>
      <c r="VCJ935" s="2"/>
      <c r="VCK935" s="2"/>
      <c r="VCL935" s="2"/>
      <c r="VCM935" s="2"/>
      <c r="VCN935" s="2"/>
      <c r="VCO935" s="2"/>
      <c r="VCP935" s="2"/>
      <c r="VCQ935" s="2"/>
      <c r="VCR935" s="2"/>
      <c r="VCS935" s="2"/>
      <c r="VCT935" s="2"/>
      <c r="VCU935" s="2"/>
      <c r="VCV935" s="2"/>
      <c r="VCW935" s="2"/>
      <c r="VCX935" s="2"/>
      <c r="VCY935" s="2"/>
      <c r="VCZ935" s="2"/>
      <c r="VDA935" s="2"/>
      <c r="VDB935" s="2"/>
      <c r="VDC935" s="2"/>
      <c r="VDD935" s="2"/>
      <c r="VDE935" s="2"/>
      <c r="VDF935" s="2"/>
      <c r="VDG935" s="2"/>
      <c r="VDH935" s="2"/>
      <c r="VDI935" s="2"/>
      <c r="VDJ935" s="2"/>
      <c r="VDK935" s="2"/>
      <c r="VDL935" s="2"/>
      <c r="VDM935" s="2"/>
      <c r="VDN935" s="2"/>
      <c r="VDO935" s="2"/>
      <c r="VDP935" s="2"/>
      <c r="VDQ935" s="2"/>
      <c r="VDR935" s="2"/>
      <c r="VDS935" s="2"/>
      <c r="VDT935" s="2"/>
      <c r="VDU935" s="2"/>
      <c r="VDV935" s="2"/>
      <c r="VDW935" s="2"/>
      <c r="VDX935" s="2"/>
      <c r="VDY935" s="2"/>
      <c r="VDZ935" s="2"/>
      <c r="VEA935" s="2"/>
      <c r="VEB935" s="2"/>
      <c r="VEC935" s="2"/>
      <c r="VED935" s="2"/>
      <c r="VEE935" s="2"/>
      <c r="VEF935" s="2"/>
      <c r="VEG935" s="2"/>
      <c r="VEH935" s="2"/>
      <c r="VEI935" s="2"/>
      <c r="VEJ935" s="2"/>
      <c r="VEK935" s="2"/>
      <c r="VEL935" s="2"/>
      <c r="VEM935" s="2"/>
      <c r="VEN935" s="2"/>
      <c r="VEO935" s="2"/>
      <c r="VEP935" s="2"/>
      <c r="VEQ935" s="2"/>
      <c r="VER935" s="2"/>
      <c r="VES935" s="2"/>
      <c r="VET935" s="2"/>
      <c r="VEU935" s="2"/>
      <c r="VEV935" s="2"/>
      <c r="VEW935" s="2"/>
      <c r="VEX935" s="2"/>
      <c r="VEY935" s="2"/>
      <c r="VEZ935" s="2"/>
      <c r="VFA935" s="2"/>
      <c r="VFB935" s="2"/>
      <c r="VFC935" s="2"/>
      <c r="VFD935" s="2"/>
      <c r="VFE935" s="2"/>
      <c r="VFF935" s="2"/>
      <c r="VFG935" s="2"/>
      <c r="VFH935" s="2"/>
      <c r="VFI935" s="2"/>
      <c r="VFJ935" s="2"/>
      <c r="VFK935" s="2"/>
      <c r="VFL935" s="2"/>
      <c r="VFM935" s="2"/>
      <c r="VFN935" s="2"/>
      <c r="VFO935" s="2"/>
      <c r="VFP935" s="2"/>
      <c r="VFQ935" s="2"/>
      <c r="VFR935" s="2"/>
      <c r="VFS935" s="2"/>
      <c r="VFT935" s="2"/>
      <c r="VFU935" s="2"/>
      <c r="VFV935" s="2"/>
      <c r="VFW935" s="2"/>
      <c r="VFX935" s="2"/>
      <c r="VFY935" s="2"/>
      <c r="VFZ935" s="2"/>
      <c r="VGA935" s="2"/>
      <c r="VGB935" s="2"/>
      <c r="VGC935" s="2"/>
      <c r="VGD935" s="2"/>
      <c r="VGE935" s="2"/>
      <c r="VGF935" s="2"/>
      <c r="VGG935" s="2"/>
      <c r="VGH935" s="2"/>
      <c r="VGI935" s="2"/>
      <c r="VGJ935" s="2"/>
      <c r="VGK935" s="2"/>
      <c r="VGL935" s="2"/>
      <c r="VGM935" s="2"/>
      <c r="VGN935" s="2"/>
      <c r="VGO935" s="2"/>
      <c r="VGP935" s="2"/>
      <c r="VGQ935" s="2"/>
      <c r="VGR935" s="2"/>
      <c r="VGS935" s="2"/>
      <c r="VGT935" s="2"/>
      <c r="VGU935" s="2"/>
      <c r="VGV935" s="2"/>
      <c r="VGW935" s="2"/>
      <c r="VGX935" s="2"/>
      <c r="VGY935" s="2"/>
      <c r="VGZ935" s="2"/>
      <c r="VHA935" s="2"/>
      <c r="VHB935" s="2"/>
      <c r="VHC935" s="2"/>
      <c r="VHD935" s="2"/>
      <c r="VHE935" s="2"/>
      <c r="VHF935" s="2"/>
      <c r="VHG935" s="2"/>
      <c r="VHH935" s="2"/>
      <c r="VHI935" s="2"/>
      <c r="VHJ935" s="2"/>
      <c r="VHK935" s="2"/>
      <c r="VHL935" s="2"/>
      <c r="VHM935" s="2"/>
      <c r="VHN935" s="2"/>
      <c r="VHO935" s="2"/>
      <c r="VHP935" s="2"/>
      <c r="VHQ935" s="2"/>
      <c r="VHR935" s="2"/>
      <c r="VHS935" s="2"/>
      <c r="VHT935" s="2"/>
      <c r="VHU935" s="2"/>
      <c r="VHV935" s="2"/>
      <c r="VHW935" s="2"/>
      <c r="VHX935" s="2"/>
      <c r="VHY935" s="2"/>
      <c r="VHZ935" s="2"/>
      <c r="VIA935" s="2"/>
      <c r="VIB935" s="2"/>
      <c r="VIC935" s="2"/>
      <c r="VID935" s="2"/>
      <c r="VIE935" s="2"/>
      <c r="VIF935" s="2"/>
      <c r="VIG935" s="2"/>
      <c r="VIH935" s="2"/>
      <c r="VII935" s="2"/>
      <c r="VIJ935" s="2"/>
      <c r="VIK935" s="2"/>
      <c r="VIL935" s="2"/>
      <c r="VIM935" s="2"/>
      <c r="VIN935" s="2"/>
      <c r="VIO935" s="2"/>
      <c r="VIP935" s="2"/>
      <c r="VIQ935" s="2"/>
      <c r="VIR935" s="2"/>
      <c r="VIS935" s="2"/>
      <c r="VIT935" s="2"/>
      <c r="VIU935" s="2"/>
      <c r="VIV935" s="2"/>
      <c r="VIW935" s="2"/>
      <c r="VIX935" s="2"/>
      <c r="VIY935" s="2"/>
      <c r="VIZ935" s="2"/>
      <c r="VJA935" s="2"/>
      <c r="VJB935" s="2"/>
      <c r="VJC935" s="2"/>
      <c r="VJD935" s="2"/>
      <c r="VJE935" s="2"/>
      <c r="VJF935" s="2"/>
      <c r="VJG935" s="2"/>
      <c r="VJH935" s="2"/>
      <c r="VJI935" s="2"/>
      <c r="VJJ935" s="2"/>
      <c r="VJK935" s="2"/>
      <c r="VJL935" s="2"/>
      <c r="VJM935" s="2"/>
      <c r="VJN935" s="2"/>
      <c r="VJO935" s="2"/>
      <c r="VJP935" s="2"/>
      <c r="VJQ935" s="2"/>
      <c r="VJR935" s="2"/>
      <c r="VJS935" s="2"/>
      <c r="VJT935" s="2"/>
      <c r="VJU935" s="2"/>
      <c r="VJV935" s="2"/>
      <c r="VJW935" s="2"/>
      <c r="VJX935" s="2"/>
      <c r="VJY935" s="2"/>
      <c r="VJZ935" s="2"/>
      <c r="VKA935" s="2"/>
      <c r="VKB935" s="2"/>
      <c r="VKC935" s="2"/>
      <c r="VKD935" s="2"/>
      <c r="VKE935" s="2"/>
      <c r="VKF935" s="2"/>
      <c r="VKG935" s="2"/>
      <c r="VKH935" s="2"/>
      <c r="VKI935" s="2"/>
      <c r="VKJ935" s="2"/>
      <c r="VKK935" s="2"/>
      <c r="VKL935" s="2"/>
      <c r="VKM935" s="2"/>
      <c r="VKN935" s="2"/>
      <c r="VKO935" s="2"/>
      <c r="VKP935" s="2"/>
      <c r="VKQ935" s="2"/>
      <c r="VKR935" s="2"/>
      <c r="VKS935" s="2"/>
      <c r="VKT935" s="2"/>
      <c r="VKU935" s="2"/>
      <c r="VKV935" s="2"/>
      <c r="VKW935" s="2"/>
      <c r="VKX935" s="2"/>
      <c r="VKY935" s="2"/>
      <c r="VKZ935" s="2"/>
      <c r="VLA935" s="2"/>
      <c r="VLB935" s="2"/>
      <c r="VLC935" s="2"/>
      <c r="VLD935" s="2"/>
      <c r="VLE935" s="2"/>
      <c r="VLF935" s="2"/>
      <c r="VLG935" s="2"/>
      <c r="VLH935" s="2"/>
      <c r="VLI935" s="2"/>
      <c r="VLJ935" s="2"/>
      <c r="VLK935" s="2"/>
      <c r="VLL935" s="2"/>
      <c r="VLM935" s="2"/>
      <c r="VLN935" s="2"/>
      <c r="VLO935" s="2"/>
      <c r="VLP935" s="2"/>
      <c r="VLQ935" s="2"/>
      <c r="VLR935" s="2"/>
      <c r="VLS935" s="2"/>
      <c r="VLT935" s="2"/>
      <c r="VLU935" s="2"/>
      <c r="VLV935" s="2"/>
      <c r="VLW935" s="2"/>
      <c r="VLX935" s="2"/>
      <c r="VLY935" s="2"/>
      <c r="VLZ935" s="2"/>
      <c r="VMA935" s="2"/>
      <c r="VMB935" s="2"/>
      <c r="VMC935" s="2"/>
      <c r="VMD935" s="2"/>
      <c r="VME935" s="2"/>
      <c r="VMF935" s="2"/>
      <c r="VMG935" s="2"/>
      <c r="VMH935" s="2"/>
      <c r="VMI935" s="2"/>
      <c r="VMJ935" s="2"/>
      <c r="VMK935" s="2"/>
      <c r="VML935" s="2"/>
      <c r="VMM935" s="2"/>
      <c r="VMN935" s="2"/>
      <c r="VMO935" s="2"/>
      <c r="VMP935" s="2"/>
      <c r="VMQ935" s="2"/>
      <c r="VMR935" s="2"/>
      <c r="VMS935" s="2"/>
      <c r="VMT935" s="2"/>
      <c r="VMU935" s="2"/>
      <c r="VMV935" s="2"/>
      <c r="VMW935" s="2"/>
      <c r="VMX935" s="2"/>
      <c r="VMY935" s="2"/>
      <c r="VMZ935" s="2"/>
      <c r="VNA935" s="2"/>
      <c r="VNB935" s="2"/>
      <c r="VNC935" s="2"/>
      <c r="VND935" s="2"/>
      <c r="VNE935" s="2"/>
      <c r="VNF935" s="2"/>
      <c r="VNG935" s="2"/>
      <c r="VNH935" s="2"/>
      <c r="VNI935" s="2"/>
      <c r="VNJ935" s="2"/>
      <c r="VNK935" s="2"/>
      <c r="VNL935" s="2"/>
      <c r="VNM935" s="2"/>
      <c r="VNN935" s="2"/>
      <c r="VNO935" s="2"/>
      <c r="VNP935" s="2"/>
      <c r="VNQ935" s="2"/>
      <c r="VNR935" s="2"/>
      <c r="VNS935" s="2"/>
      <c r="VNT935" s="2"/>
      <c r="VNU935" s="2"/>
      <c r="VNV935" s="2"/>
      <c r="VNW935" s="2"/>
      <c r="VNX935" s="2"/>
      <c r="VNY935" s="2"/>
      <c r="VNZ935" s="2"/>
      <c r="VOA935" s="2"/>
      <c r="VOB935" s="2"/>
      <c r="VOC935" s="2"/>
      <c r="VOD935" s="2"/>
      <c r="VOE935" s="2"/>
      <c r="VOF935" s="2"/>
      <c r="VOG935" s="2"/>
      <c r="VOH935" s="2"/>
      <c r="VOI935" s="2"/>
      <c r="VOJ935" s="2"/>
      <c r="VOK935" s="2"/>
      <c r="VOL935" s="2"/>
      <c r="VOM935" s="2"/>
      <c r="VON935" s="2"/>
      <c r="VOO935" s="2"/>
      <c r="VOP935" s="2"/>
      <c r="VOQ935" s="2"/>
      <c r="VOR935" s="2"/>
      <c r="VOS935" s="2"/>
      <c r="VOT935" s="2"/>
      <c r="VOU935" s="2"/>
      <c r="VOV935" s="2"/>
      <c r="VOW935" s="2"/>
      <c r="VOX935" s="2"/>
      <c r="VOY935" s="2"/>
      <c r="VOZ935" s="2"/>
      <c r="VPA935" s="2"/>
      <c r="VPB935" s="2"/>
      <c r="VPC935" s="2"/>
      <c r="VPD935" s="2"/>
      <c r="VPE935" s="2"/>
      <c r="VPF935" s="2"/>
      <c r="VPG935" s="2"/>
      <c r="VPH935" s="2"/>
      <c r="VPI935" s="2"/>
      <c r="VPJ935" s="2"/>
      <c r="VPK935" s="2"/>
      <c r="VPL935" s="2"/>
      <c r="VPM935" s="2"/>
      <c r="VPN935" s="2"/>
      <c r="VPO935" s="2"/>
      <c r="VPP935" s="2"/>
      <c r="VPQ935" s="2"/>
      <c r="VPR935" s="2"/>
      <c r="VPS935" s="2"/>
      <c r="VPT935" s="2"/>
      <c r="VPU935" s="2"/>
      <c r="VPV935" s="2"/>
      <c r="VPW935" s="2"/>
      <c r="VPX935" s="2"/>
      <c r="VPY935" s="2"/>
      <c r="VPZ935" s="2"/>
      <c r="VQA935" s="2"/>
      <c r="VQB935" s="2"/>
      <c r="VQC935" s="2"/>
      <c r="VQD935" s="2"/>
      <c r="VQE935" s="2"/>
      <c r="VQF935" s="2"/>
      <c r="VQG935" s="2"/>
      <c r="VQH935" s="2"/>
      <c r="VQI935" s="2"/>
      <c r="VQJ935" s="2"/>
      <c r="VQK935" s="2"/>
      <c r="VQL935" s="2"/>
      <c r="VQM935" s="2"/>
      <c r="VQN935" s="2"/>
      <c r="VQO935" s="2"/>
      <c r="VQP935" s="2"/>
      <c r="VQQ935" s="2"/>
      <c r="VQR935" s="2"/>
      <c r="VQS935" s="2"/>
      <c r="VQT935" s="2"/>
      <c r="VQU935" s="2"/>
      <c r="VQV935" s="2"/>
      <c r="VQW935" s="2"/>
      <c r="VQX935" s="2"/>
      <c r="VQY935" s="2"/>
      <c r="VQZ935" s="2"/>
      <c r="VRA935" s="2"/>
      <c r="VRB935" s="2"/>
      <c r="VRC935" s="2"/>
      <c r="VRD935" s="2"/>
      <c r="VRE935" s="2"/>
      <c r="VRF935" s="2"/>
      <c r="VRG935" s="2"/>
      <c r="VRH935" s="2"/>
      <c r="VRI935" s="2"/>
      <c r="VRJ935" s="2"/>
      <c r="VRK935" s="2"/>
      <c r="VRL935" s="2"/>
      <c r="VRM935" s="2"/>
      <c r="VRN935" s="2"/>
      <c r="VRO935" s="2"/>
      <c r="VRP935" s="2"/>
      <c r="VRQ935" s="2"/>
      <c r="VRR935" s="2"/>
      <c r="VRS935" s="2"/>
      <c r="VRT935" s="2"/>
      <c r="VRU935" s="2"/>
      <c r="VRV935" s="2"/>
      <c r="VRW935" s="2"/>
      <c r="VRX935" s="2"/>
      <c r="VRY935" s="2"/>
      <c r="VRZ935" s="2"/>
      <c r="VSA935" s="2"/>
      <c r="VSB935" s="2"/>
      <c r="VSC935" s="2"/>
      <c r="VSD935" s="2"/>
      <c r="VSE935" s="2"/>
      <c r="VSF935" s="2"/>
      <c r="VSG935" s="2"/>
      <c r="VSH935" s="2"/>
      <c r="VSI935" s="2"/>
      <c r="VSJ935" s="2"/>
      <c r="VSK935" s="2"/>
      <c r="VSL935" s="2"/>
      <c r="VSM935" s="2"/>
      <c r="VSN935" s="2"/>
      <c r="VSO935" s="2"/>
      <c r="VSP935" s="2"/>
      <c r="VSQ935" s="2"/>
      <c r="VSR935" s="2"/>
      <c r="VSS935" s="2"/>
      <c r="VST935" s="2"/>
      <c r="VSU935" s="2"/>
      <c r="VSV935" s="2"/>
      <c r="VSW935" s="2"/>
      <c r="VSX935" s="2"/>
      <c r="VSY935" s="2"/>
      <c r="VSZ935" s="2"/>
      <c r="VTA935" s="2"/>
      <c r="VTB935" s="2"/>
      <c r="VTC935" s="2"/>
      <c r="VTD935" s="2"/>
      <c r="VTE935" s="2"/>
      <c r="VTF935" s="2"/>
      <c r="VTG935" s="2"/>
      <c r="VTH935" s="2"/>
      <c r="VTI935" s="2"/>
      <c r="VTJ935" s="2"/>
      <c r="VTK935" s="2"/>
      <c r="VTL935" s="2"/>
      <c r="VTM935" s="2"/>
      <c r="VTN935" s="2"/>
      <c r="VTO935" s="2"/>
      <c r="VTP935" s="2"/>
      <c r="VTQ935" s="2"/>
      <c r="VTR935" s="2"/>
      <c r="VTS935" s="2"/>
      <c r="VTT935" s="2"/>
      <c r="VTU935" s="2"/>
      <c r="VTV935" s="2"/>
      <c r="VTW935" s="2"/>
      <c r="VTX935" s="2"/>
      <c r="VTY935" s="2"/>
      <c r="VTZ935" s="2"/>
      <c r="VUA935" s="2"/>
      <c r="VUB935" s="2"/>
      <c r="VUC935" s="2"/>
      <c r="VUD935" s="2"/>
      <c r="VUE935" s="2"/>
      <c r="VUF935" s="2"/>
      <c r="VUG935" s="2"/>
      <c r="VUH935" s="2"/>
      <c r="VUI935" s="2"/>
      <c r="VUJ935" s="2"/>
      <c r="VUK935" s="2"/>
      <c r="VUL935" s="2"/>
      <c r="VUM935" s="2"/>
      <c r="VUN935" s="2"/>
      <c r="VUO935" s="2"/>
      <c r="VUP935" s="2"/>
      <c r="VUQ935" s="2"/>
      <c r="VUR935" s="2"/>
      <c r="VUS935" s="2"/>
      <c r="VUT935" s="2"/>
      <c r="VUU935" s="2"/>
      <c r="VUV935" s="2"/>
      <c r="VUW935" s="2"/>
      <c r="VUX935" s="2"/>
      <c r="VUY935" s="2"/>
      <c r="VUZ935" s="2"/>
      <c r="VVA935" s="2"/>
      <c r="VVB935" s="2"/>
      <c r="VVC935" s="2"/>
      <c r="VVD935" s="2"/>
      <c r="VVE935" s="2"/>
      <c r="VVF935" s="2"/>
      <c r="VVG935" s="2"/>
      <c r="VVH935" s="2"/>
      <c r="VVI935" s="2"/>
      <c r="VVJ935" s="2"/>
      <c r="VVK935" s="2"/>
      <c r="VVL935" s="2"/>
      <c r="VVM935" s="2"/>
      <c r="VVN935" s="2"/>
      <c r="VVO935" s="2"/>
      <c r="VVP935" s="2"/>
      <c r="VVQ935" s="2"/>
      <c r="VVR935" s="2"/>
      <c r="VVS935" s="2"/>
      <c r="VVT935" s="2"/>
      <c r="VVU935" s="2"/>
      <c r="VVV935" s="2"/>
      <c r="VVW935" s="2"/>
      <c r="VVX935" s="2"/>
      <c r="VVY935" s="2"/>
      <c r="VVZ935" s="2"/>
      <c r="VWA935" s="2"/>
      <c r="VWB935" s="2"/>
      <c r="VWC935" s="2"/>
      <c r="VWD935" s="2"/>
      <c r="VWE935" s="2"/>
      <c r="VWF935" s="2"/>
      <c r="VWG935" s="2"/>
      <c r="VWH935" s="2"/>
      <c r="VWI935" s="2"/>
      <c r="VWJ935" s="2"/>
      <c r="VWK935" s="2"/>
      <c r="VWL935" s="2"/>
      <c r="VWM935" s="2"/>
      <c r="VWN935" s="2"/>
      <c r="VWO935" s="2"/>
      <c r="VWP935" s="2"/>
      <c r="VWQ935" s="2"/>
      <c r="VWR935" s="2"/>
      <c r="VWS935" s="2"/>
      <c r="VWT935" s="2"/>
      <c r="VWU935" s="2"/>
      <c r="VWV935" s="2"/>
      <c r="VWW935" s="2"/>
      <c r="VWX935" s="2"/>
      <c r="VWY935" s="2"/>
      <c r="VWZ935" s="2"/>
      <c r="VXA935" s="2"/>
      <c r="VXB935" s="2"/>
      <c r="VXC935" s="2"/>
      <c r="VXD935" s="2"/>
      <c r="VXE935" s="2"/>
      <c r="VXF935" s="2"/>
      <c r="VXG935" s="2"/>
      <c r="VXH935" s="2"/>
      <c r="VXI935" s="2"/>
      <c r="VXJ935" s="2"/>
      <c r="VXK935" s="2"/>
      <c r="VXL935" s="2"/>
      <c r="VXM935" s="2"/>
      <c r="VXN935" s="2"/>
      <c r="VXO935" s="2"/>
      <c r="VXP935" s="2"/>
      <c r="VXQ935" s="2"/>
      <c r="VXR935" s="2"/>
      <c r="VXS935" s="2"/>
      <c r="VXT935" s="2"/>
      <c r="VXU935" s="2"/>
      <c r="VXV935" s="2"/>
      <c r="VXW935" s="2"/>
      <c r="VXX935" s="2"/>
      <c r="VXY935" s="2"/>
      <c r="VXZ935" s="2"/>
      <c r="VYA935" s="2"/>
      <c r="VYB935" s="2"/>
      <c r="VYC935" s="2"/>
      <c r="VYD935" s="2"/>
      <c r="VYE935" s="2"/>
      <c r="VYF935" s="2"/>
      <c r="VYG935" s="2"/>
      <c r="VYH935" s="2"/>
      <c r="VYI935" s="2"/>
      <c r="VYJ935" s="2"/>
      <c r="VYK935" s="2"/>
      <c r="VYL935" s="2"/>
      <c r="VYM935" s="2"/>
      <c r="VYN935" s="2"/>
      <c r="VYO935" s="2"/>
      <c r="VYP935" s="2"/>
      <c r="VYQ935" s="2"/>
      <c r="VYR935" s="2"/>
      <c r="VYS935" s="2"/>
      <c r="VYT935" s="2"/>
      <c r="VYU935" s="2"/>
      <c r="VYV935" s="2"/>
      <c r="VYW935" s="2"/>
      <c r="VYX935" s="2"/>
      <c r="VYY935" s="2"/>
      <c r="VYZ935" s="2"/>
      <c r="VZA935" s="2"/>
      <c r="VZB935" s="2"/>
      <c r="VZC935" s="2"/>
      <c r="VZD935" s="2"/>
      <c r="VZE935" s="2"/>
      <c r="VZF935" s="2"/>
      <c r="VZG935" s="2"/>
      <c r="VZH935" s="2"/>
      <c r="VZI935" s="2"/>
      <c r="VZJ935" s="2"/>
      <c r="VZK935" s="2"/>
      <c r="VZL935" s="2"/>
      <c r="VZM935" s="2"/>
      <c r="VZN935" s="2"/>
      <c r="VZO935" s="2"/>
      <c r="VZP935" s="2"/>
      <c r="VZQ935" s="2"/>
      <c r="VZR935" s="2"/>
      <c r="VZS935" s="2"/>
      <c r="VZT935" s="2"/>
      <c r="VZU935" s="2"/>
      <c r="VZV935" s="2"/>
      <c r="VZW935" s="2"/>
      <c r="VZX935" s="2"/>
      <c r="VZY935" s="2"/>
      <c r="VZZ935" s="2"/>
      <c r="WAA935" s="2"/>
      <c r="WAB935" s="2"/>
      <c r="WAC935" s="2"/>
      <c r="WAD935" s="2"/>
      <c r="WAE935" s="2"/>
      <c r="WAF935" s="2"/>
      <c r="WAG935" s="2"/>
      <c r="WAH935" s="2"/>
      <c r="WAI935" s="2"/>
      <c r="WAJ935" s="2"/>
      <c r="WAK935" s="2"/>
      <c r="WAL935" s="2"/>
      <c r="WAM935" s="2"/>
      <c r="WAN935" s="2"/>
      <c r="WAO935" s="2"/>
      <c r="WAP935" s="2"/>
      <c r="WAQ935" s="2"/>
      <c r="WAR935" s="2"/>
      <c r="WAS935" s="2"/>
      <c r="WAT935" s="2"/>
      <c r="WAU935" s="2"/>
      <c r="WAV935" s="2"/>
      <c r="WAW935" s="2"/>
      <c r="WAX935" s="2"/>
      <c r="WAY935" s="2"/>
      <c r="WAZ935" s="2"/>
      <c r="WBA935" s="2"/>
      <c r="WBB935" s="2"/>
      <c r="WBC935" s="2"/>
      <c r="WBD935" s="2"/>
      <c r="WBE935" s="2"/>
      <c r="WBF935" s="2"/>
      <c r="WBG935" s="2"/>
      <c r="WBH935" s="2"/>
      <c r="WBI935" s="2"/>
      <c r="WBJ935" s="2"/>
      <c r="WBK935" s="2"/>
      <c r="WBL935" s="2"/>
      <c r="WBM935" s="2"/>
      <c r="WBN935" s="2"/>
      <c r="WBO935" s="2"/>
      <c r="WBP935" s="2"/>
      <c r="WBQ935" s="2"/>
      <c r="WBR935" s="2"/>
      <c r="WBS935" s="2"/>
      <c r="WBT935" s="2"/>
      <c r="WBU935" s="2"/>
      <c r="WBV935" s="2"/>
      <c r="WBW935" s="2"/>
      <c r="WBX935" s="2"/>
      <c r="WBY935" s="2"/>
      <c r="WBZ935" s="2"/>
      <c r="WCA935" s="2"/>
      <c r="WCB935" s="2"/>
      <c r="WCC935" s="2"/>
      <c r="WCD935" s="2"/>
      <c r="WCE935" s="2"/>
      <c r="WCF935" s="2"/>
      <c r="WCG935" s="2"/>
      <c r="WCH935" s="2"/>
      <c r="WCI935" s="2"/>
      <c r="WCJ935" s="2"/>
      <c r="WCK935" s="2"/>
      <c r="WCL935" s="2"/>
      <c r="WCM935" s="2"/>
      <c r="WCN935" s="2"/>
      <c r="WCO935" s="2"/>
      <c r="WCP935" s="2"/>
      <c r="WCQ935" s="2"/>
      <c r="WCR935" s="2"/>
      <c r="WCS935" s="2"/>
      <c r="WCT935" s="2"/>
      <c r="WCU935" s="2"/>
      <c r="WCV935" s="2"/>
      <c r="WCW935" s="2"/>
      <c r="WCX935" s="2"/>
      <c r="WCY935" s="2"/>
      <c r="WCZ935" s="2"/>
      <c r="WDA935" s="2"/>
      <c r="WDB935" s="2"/>
      <c r="WDC935" s="2"/>
      <c r="WDD935" s="2"/>
      <c r="WDE935" s="2"/>
      <c r="WDF935" s="2"/>
      <c r="WDG935" s="2"/>
      <c r="WDH935" s="2"/>
      <c r="WDI935" s="2"/>
      <c r="WDJ935" s="2"/>
      <c r="WDK935" s="2"/>
      <c r="WDL935" s="2"/>
      <c r="WDM935" s="2"/>
      <c r="WDN935" s="2"/>
      <c r="WDO935" s="2"/>
      <c r="WDP935" s="2"/>
      <c r="WDQ935" s="2"/>
      <c r="WDR935" s="2"/>
      <c r="WDS935" s="2"/>
      <c r="WDT935" s="2"/>
      <c r="WDU935" s="2"/>
      <c r="WDV935" s="2"/>
      <c r="WDW935" s="2"/>
      <c r="WDX935" s="2"/>
      <c r="WDY935" s="2"/>
      <c r="WDZ935" s="2"/>
      <c r="WEA935" s="2"/>
      <c r="WEB935" s="2"/>
      <c r="WEC935" s="2"/>
      <c r="WED935" s="2"/>
      <c r="WEE935" s="2"/>
      <c r="WEF935" s="2"/>
      <c r="WEG935" s="2"/>
      <c r="WEH935" s="2"/>
      <c r="WEI935" s="2"/>
      <c r="WEJ935" s="2"/>
      <c r="WEK935" s="2"/>
      <c r="WEL935" s="2"/>
      <c r="WEM935" s="2"/>
      <c r="WEN935" s="2"/>
      <c r="WEO935" s="2"/>
      <c r="WEP935" s="2"/>
      <c r="WEQ935" s="2"/>
      <c r="WER935" s="2"/>
      <c r="WES935" s="2"/>
      <c r="WET935" s="2"/>
      <c r="WEU935" s="2"/>
      <c r="WEV935" s="2"/>
      <c r="WEW935" s="2"/>
      <c r="WEX935" s="2"/>
      <c r="WEY935" s="2"/>
      <c r="WEZ935" s="2"/>
      <c r="WFA935" s="2"/>
      <c r="WFB935" s="2"/>
      <c r="WFC935" s="2"/>
      <c r="WFD935" s="2"/>
      <c r="WFE935" s="2"/>
      <c r="WFF935" s="2"/>
      <c r="WFG935" s="2"/>
      <c r="WFH935" s="2"/>
      <c r="WFI935" s="2"/>
      <c r="WFJ935" s="2"/>
      <c r="WFK935" s="2"/>
      <c r="WFL935" s="2"/>
      <c r="WFM935" s="2"/>
      <c r="WFN935" s="2"/>
      <c r="WFO935" s="2"/>
      <c r="WFP935" s="2"/>
      <c r="WFQ935" s="2"/>
      <c r="WFR935" s="2"/>
      <c r="WFS935" s="2"/>
      <c r="WFT935" s="2"/>
      <c r="WFU935" s="2"/>
      <c r="WFV935" s="2"/>
      <c r="WFW935" s="2"/>
      <c r="WFX935" s="2"/>
      <c r="WFY935" s="2"/>
      <c r="WFZ935" s="2"/>
      <c r="WGA935" s="2"/>
      <c r="WGB935" s="2"/>
      <c r="WGC935" s="2"/>
      <c r="WGD935" s="2"/>
      <c r="WGE935" s="2"/>
      <c r="WGF935" s="2"/>
      <c r="WGG935" s="2"/>
      <c r="WGH935" s="2"/>
      <c r="WGI935" s="2"/>
      <c r="WGJ935" s="2"/>
      <c r="WGK935" s="2"/>
      <c r="WGL935" s="2"/>
      <c r="WGM935" s="2"/>
      <c r="WGN935" s="2"/>
      <c r="WGO935" s="2"/>
      <c r="WGP935" s="2"/>
      <c r="WGQ935" s="2"/>
      <c r="WGR935" s="2"/>
      <c r="WGS935" s="2"/>
      <c r="WGT935" s="2"/>
      <c r="WGU935" s="2"/>
      <c r="WGV935" s="2"/>
      <c r="WGW935" s="2"/>
      <c r="WGX935" s="2"/>
      <c r="WGY935" s="2"/>
      <c r="WGZ935" s="2"/>
      <c r="WHA935" s="2"/>
      <c r="WHB935" s="2"/>
      <c r="WHC935" s="2"/>
      <c r="WHD935" s="2"/>
      <c r="WHE935" s="2"/>
      <c r="WHF935" s="2"/>
      <c r="WHG935" s="2"/>
      <c r="WHH935" s="2"/>
      <c r="WHI935" s="2"/>
      <c r="WHJ935" s="2"/>
      <c r="WHK935" s="2"/>
      <c r="WHL935" s="2"/>
      <c r="WHM935" s="2"/>
      <c r="WHN935" s="2"/>
      <c r="WHO935" s="2"/>
      <c r="WHP935" s="2"/>
      <c r="WHQ935" s="2"/>
      <c r="WHR935" s="2"/>
      <c r="WHS935" s="2"/>
      <c r="WHT935" s="2"/>
      <c r="WHU935" s="2"/>
      <c r="WHV935" s="2"/>
      <c r="WHW935" s="2"/>
      <c r="WHX935" s="2"/>
      <c r="WHY935" s="2"/>
      <c r="WHZ935" s="2"/>
      <c r="WIA935" s="2"/>
      <c r="WIB935" s="2"/>
      <c r="WIC935" s="2"/>
      <c r="WID935" s="2"/>
      <c r="WIE935" s="2"/>
      <c r="WIF935" s="2"/>
      <c r="WIG935" s="2"/>
      <c r="WIH935" s="2"/>
      <c r="WII935" s="2"/>
      <c r="WIJ935" s="2"/>
      <c r="WIK935" s="2"/>
      <c r="WIL935" s="2"/>
      <c r="WIM935" s="2"/>
      <c r="WIN935" s="2"/>
      <c r="WIO935" s="2"/>
      <c r="WIP935" s="2"/>
      <c r="WIQ935" s="2"/>
      <c r="WIR935" s="2"/>
      <c r="WIS935" s="2"/>
      <c r="WIT935" s="2"/>
      <c r="WIU935" s="2"/>
      <c r="WIV935" s="2"/>
      <c r="WIW935" s="2"/>
      <c r="WIX935" s="2"/>
      <c r="WIY935" s="2"/>
      <c r="WIZ935" s="2"/>
      <c r="WJA935" s="2"/>
      <c r="WJB935" s="2"/>
      <c r="WJC935" s="2"/>
      <c r="WJD935" s="2"/>
      <c r="WJE935" s="2"/>
      <c r="WJF935" s="2"/>
      <c r="WJG935" s="2"/>
      <c r="WJH935" s="2"/>
      <c r="WJI935" s="2"/>
      <c r="WJJ935" s="2"/>
      <c r="WJK935" s="2"/>
      <c r="WJL935" s="2"/>
      <c r="WJM935" s="2"/>
      <c r="WJN935" s="2"/>
      <c r="WJO935" s="2"/>
      <c r="WJP935" s="2"/>
      <c r="WJQ935" s="2"/>
      <c r="WJR935" s="2"/>
      <c r="WJS935" s="2"/>
      <c r="WJT935" s="2"/>
      <c r="WJU935" s="2"/>
      <c r="WJV935" s="2"/>
      <c r="WJW935" s="2"/>
      <c r="WJX935" s="2"/>
      <c r="WJY935" s="2"/>
      <c r="WJZ935" s="2"/>
      <c r="WKA935" s="2"/>
      <c r="WKB935" s="2"/>
      <c r="WKC935" s="2"/>
      <c r="WKD935" s="2"/>
      <c r="WKE935" s="2"/>
      <c r="WKF935" s="2"/>
      <c r="WKG935" s="2"/>
      <c r="WKH935" s="2"/>
      <c r="WKI935" s="2"/>
      <c r="WKJ935" s="2"/>
      <c r="WKK935" s="2"/>
      <c r="WKL935" s="2"/>
      <c r="WKM935" s="2"/>
      <c r="WKN935" s="2"/>
      <c r="WKO935" s="2"/>
      <c r="WKP935" s="2"/>
      <c r="WKQ935" s="2"/>
      <c r="WKR935" s="2"/>
      <c r="WKS935" s="2"/>
      <c r="WKT935" s="2"/>
      <c r="WKU935" s="2"/>
      <c r="WKV935" s="2"/>
      <c r="WKW935" s="2"/>
      <c r="WKX935" s="2"/>
      <c r="WKY935" s="2"/>
      <c r="WKZ935" s="2"/>
      <c r="WLA935" s="2"/>
      <c r="WLB935" s="2"/>
      <c r="WLC935" s="2"/>
      <c r="WLD935" s="2"/>
      <c r="WLE935" s="2"/>
      <c r="WLF935" s="2"/>
      <c r="WLG935" s="2"/>
      <c r="WLH935" s="2"/>
      <c r="WLI935" s="2"/>
      <c r="WLJ935" s="2"/>
      <c r="WLK935" s="2"/>
      <c r="WLL935" s="2"/>
      <c r="WLM935" s="2"/>
      <c r="WLN935" s="2"/>
      <c r="WLO935" s="2"/>
      <c r="WLP935" s="2"/>
      <c r="WLQ935" s="2"/>
      <c r="WLR935" s="2"/>
      <c r="WLS935" s="2"/>
      <c r="WLT935" s="2"/>
      <c r="WLU935" s="2"/>
      <c r="WLV935" s="2"/>
      <c r="WLW935" s="2"/>
      <c r="WLX935" s="2"/>
      <c r="WLY935" s="2"/>
      <c r="WLZ935" s="2"/>
      <c r="WMA935" s="2"/>
      <c r="WMB935" s="2"/>
      <c r="WMC935" s="2"/>
      <c r="WMD935" s="2"/>
      <c r="WME935" s="2"/>
      <c r="WMF935" s="2"/>
      <c r="WMG935" s="2"/>
      <c r="WMH935" s="2"/>
      <c r="WMI935" s="2"/>
      <c r="WMJ935" s="2"/>
      <c r="WMK935" s="2"/>
      <c r="WML935" s="2"/>
      <c r="WMM935" s="2"/>
      <c r="WMN935" s="2"/>
      <c r="WMO935" s="2"/>
      <c r="WMP935" s="2"/>
      <c r="WMQ935" s="2"/>
      <c r="WMR935" s="2"/>
      <c r="WMS935" s="2"/>
      <c r="WMT935" s="2"/>
      <c r="WMU935" s="2"/>
      <c r="WMV935" s="2"/>
      <c r="WMW935" s="2"/>
      <c r="WMX935" s="2"/>
      <c r="WMY935" s="2"/>
      <c r="WMZ935" s="2"/>
      <c r="WNA935" s="2"/>
      <c r="WNB935" s="2"/>
      <c r="WNC935" s="2"/>
      <c r="WND935" s="2"/>
      <c r="WNE935" s="2"/>
      <c r="WNF935" s="2"/>
      <c r="WNG935" s="2"/>
      <c r="WNH935" s="2"/>
      <c r="WNI935" s="2"/>
      <c r="WNJ935" s="2"/>
      <c r="WNK935" s="2"/>
      <c r="WNL935" s="2"/>
      <c r="WNM935" s="2"/>
      <c r="WNN935" s="2"/>
      <c r="WNO935" s="2"/>
      <c r="WNP935" s="2"/>
      <c r="WNQ935" s="2"/>
      <c r="WNR935" s="2"/>
      <c r="WNS935" s="2"/>
      <c r="WNT935" s="2"/>
      <c r="WNU935" s="2"/>
      <c r="WNV935" s="2"/>
      <c r="WNW935" s="2"/>
      <c r="WNX935" s="2"/>
      <c r="WNY935" s="2"/>
      <c r="WNZ935" s="2"/>
      <c r="WOA935" s="2"/>
      <c r="WOB935" s="2"/>
      <c r="WOC935" s="2"/>
      <c r="WOD935" s="2"/>
      <c r="WOE935" s="2"/>
      <c r="WOF935" s="2"/>
      <c r="WOG935" s="2"/>
      <c r="WOH935" s="2"/>
      <c r="WOI935" s="2"/>
      <c r="WOJ935" s="2"/>
      <c r="WOK935" s="2"/>
      <c r="WOL935" s="2"/>
      <c r="WOM935" s="2"/>
      <c r="WON935" s="2"/>
      <c r="WOO935" s="2"/>
      <c r="WOP935" s="2"/>
      <c r="WOQ935" s="2"/>
      <c r="WOR935" s="2"/>
      <c r="WOS935" s="2"/>
      <c r="WOT935" s="2"/>
      <c r="WOU935" s="2"/>
      <c r="WOV935" s="2"/>
      <c r="WOW935" s="2"/>
      <c r="WOX935" s="2"/>
      <c r="WOY935" s="2"/>
      <c r="WOZ935" s="2"/>
      <c r="WPA935" s="2"/>
      <c r="WPB935" s="2"/>
      <c r="WPC935" s="2"/>
      <c r="WPD935" s="2"/>
      <c r="WPE935" s="2"/>
      <c r="WPF935" s="2"/>
      <c r="WPG935" s="2"/>
      <c r="WPH935" s="2"/>
      <c r="WPI935" s="2"/>
      <c r="WPJ935" s="2"/>
      <c r="WPK935" s="2"/>
      <c r="WPL935" s="2"/>
      <c r="WPM935" s="2"/>
      <c r="WPN935" s="2"/>
      <c r="WPO935" s="2"/>
      <c r="WPP935" s="2"/>
      <c r="WPQ935" s="2"/>
      <c r="WPR935" s="2"/>
      <c r="WPS935" s="2"/>
      <c r="WPT935" s="2"/>
      <c r="WPU935" s="2"/>
      <c r="WPV935" s="2"/>
      <c r="WPW935" s="2"/>
      <c r="WPX935" s="2"/>
      <c r="WPY935" s="2"/>
      <c r="WPZ935" s="2"/>
      <c r="WQA935" s="2"/>
      <c r="WQB935" s="2"/>
      <c r="WQC935" s="2"/>
      <c r="WQD935" s="2"/>
      <c r="WQE935" s="2"/>
      <c r="WQF935" s="2"/>
      <c r="WQG935" s="2"/>
      <c r="WQH935" s="2"/>
      <c r="WQI935" s="2"/>
      <c r="WQJ935" s="2"/>
      <c r="WQK935" s="2"/>
      <c r="WQL935" s="2"/>
      <c r="WQM935" s="2"/>
      <c r="WQN935" s="2"/>
      <c r="WQO935" s="2"/>
      <c r="WQP935" s="2"/>
      <c r="WQQ935" s="2"/>
      <c r="WQR935" s="2"/>
      <c r="WQS935" s="2"/>
      <c r="WQT935" s="2"/>
      <c r="WQU935" s="2"/>
      <c r="WQV935" s="2"/>
      <c r="WQW935" s="2"/>
      <c r="WQX935" s="2"/>
      <c r="WQY935" s="2"/>
      <c r="WQZ935" s="2"/>
      <c r="WRA935" s="2"/>
      <c r="WRB935" s="2"/>
      <c r="WRC935" s="2"/>
      <c r="WRD935" s="2"/>
      <c r="WRE935" s="2"/>
      <c r="WRF935" s="2"/>
      <c r="WRG935" s="2"/>
      <c r="WRH935" s="2"/>
      <c r="WRI935" s="2"/>
      <c r="WRJ935" s="2"/>
      <c r="WRK935" s="2"/>
      <c r="WRL935" s="2"/>
      <c r="WRM935" s="2"/>
      <c r="WRN935" s="2"/>
      <c r="WRO935" s="2"/>
      <c r="WRP935" s="2"/>
      <c r="WRQ935" s="2"/>
      <c r="WRR935" s="2"/>
      <c r="WRS935" s="2"/>
      <c r="WRT935" s="2"/>
      <c r="WRU935" s="2"/>
      <c r="WRV935" s="2"/>
      <c r="WRW935" s="2"/>
      <c r="WRX935" s="2"/>
      <c r="WRY935" s="2"/>
      <c r="WRZ935" s="2"/>
      <c r="WSA935" s="2"/>
      <c r="WSB935" s="2"/>
      <c r="WSC935" s="2"/>
      <c r="WSD935" s="2"/>
      <c r="WSE935" s="2"/>
      <c r="WSF935" s="2"/>
      <c r="WSG935" s="2"/>
      <c r="WSH935" s="2"/>
      <c r="WSI935" s="2"/>
      <c r="WSJ935" s="2"/>
      <c r="WSK935" s="2"/>
      <c r="WSL935" s="2"/>
      <c r="WSM935" s="2"/>
      <c r="WSN935" s="2"/>
      <c r="WSO935" s="2"/>
      <c r="WSP935" s="2"/>
      <c r="WSQ935" s="2"/>
      <c r="WSR935" s="2"/>
      <c r="WSS935" s="2"/>
      <c r="WST935" s="2"/>
      <c r="WSU935" s="2"/>
      <c r="WSV935" s="2"/>
      <c r="WSW935" s="2"/>
      <c r="WSX935" s="2"/>
      <c r="WSY935" s="2"/>
      <c r="WSZ935" s="2"/>
      <c r="WTA935" s="2"/>
      <c r="WTB935" s="2"/>
      <c r="WTC935" s="2"/>
      <c r="WTD935" s="2"/>
      <c r="WTE935" s="2"/>
      <c r="WTF935" s="2"/>
      <c r="WTG935" s="2"/>
      <c r="WTH935" s="2"/>
      <c r="WTI935" s="2"/>
      <c r="WTJ935" s="2"/>
      <c r="WTK935" s="2"/>
      <c r="WTL935" s="2"/>
      <c r="WTM935" s="2"/>
      <c r="WTN935" s="2"/>
      <c r="WTO935" s="2"/>
      <c r="WTP935" s="2"/>
      <c r="WTQ935" s="2"/>
      <c r="WTR935" s="2"/>
      <c r="WTS935" s="2"/>
      <c r="WTT935" s="2"/>
      <c r="WTU935" s="2"/>
      <c r="WTV935" s="2"/>
      <c r="WTW935" s="2"/>
      <c r="WTX935" s="2"/>
      <c r="WTY935" s="2"/>
      <c r="WTZ935" s="2"/>
      <c r="WUA935" s="2"/>
      <c r="WUB935" s="2"/>
      <c r="WUC935" s="2"/>
      <c r="WUD935" s="2"/>
      <c r="WUE935" s="2"/>
      <c r="WUF935" s="2"/>
      <c r="WUG935" s="2"/>
      <c r="WUH935" s="2"/>
      <c r="WUI935" s="2"/>
      <c r="WUJ935" s="2"/>
      <c r="WUK935" s="2"/>
      <c r="WUL935" s="2"/>
      <c r="WUM935" s="2"/>
      <c r="WUN935" s="2"/>
      <c r="WUO935" s="2"/>
      <c r="WUP935" s="2"/>
      <c r="WUQ935" s="2"/>
      <c r="WUR935" s="2"/>
      <c r="WUS935" s="2"/>
      <c r="WUT935" s="2"/>
      <c r="WUU935" s="2"/>
      <c r="WUV935" s="2"/>
      <c r="WUW935" s="2"/>
      <c r="WUX935" s="2"/>
      <c r="WUY935" s="2"/>
      <c r="WUZ935" s="2"/>
      <c r="WVA935" s="2"/>
      <c r="WVB935" s="2"/>
      <c r="WVC935" s="2"/>
      <c r="WVD935" s="2"/>
      <c r="WVE935" s="2"/>
      <c r="WVF935" s="2"/>
      <c r="WVG935" s="2"/>
      <c r="WVH935" s="2"/>
      <c r="WVI935" s="2"/>
      <c r="WVJ935" s="2"/>
      <c r="WVK935" s="2"/>
      <c r="WVL935" s="2"/>
      <c r="WVM935" s="2"/>
      <c r="WVN935" s="2"/>
      <c r="WVO935" s="2"/>
      <c r="WVP935" s="2"/>
      <c r="WVQ935" s="2"/>
      <c r="WVR935" s="2"/>
      <c r="WVS935" s="2"/>
      <c r="WVT935" s="2"/>
      <c r="WVU935" s="2"/>
      <c r="WVV935" s="2"/>
      <c r="WVW935" s="2"/>
      <c r="WVX935" s="2"/>
      <c r="WVY935" s="2"/>
      <c r="WVZ935" s="2"/>
      <c r="WWA935" s="2"/>
      <c r="WWB935" s="2"/>
      <c r="WWC935" s="2"/>
      <c r="WWD935" s="2"/>
      <c r="WWE935" s="2"/>
      <c r="WWF935" s="2"/>
      <c r="WWG935" s="2"/>
      <c r="WWH935" s="2"/>
      <c r="WWI935" s="2"/>
      <c r="WWJ935" s="2"/>
      <c r="WWK935" s="2"/>
      <c r="WWL935" s="2"/>
      <c r="WWM935" s="2"/>
      <c r="WWN935" s="2"/>
      <c r="WWO935" s="2"/>
      <c r="WWP935" s="2"/>
      <c r="WWQ935" s="2"/>
      <c r="WWR935" s="2"/>
      <c r="WWS935" s="2"/>
      <c r="WWT935" s="2"/>
      <c r="WWU935" s="2"/>
      <c r="WWV935" s="2"/>
      <c r="WWW935" s="2"/>
      <c r="WWX935" s="2"/>
      <c r="WWY935" s="2"/>
      <c r="WWZ935" s="2"/>
      <c r="WXA935" s="2"/>
      <c r="WXB935" s="2"/>
      <c r="WXC935" s="2"/>
      <c r="WXD935" s="2"/>
      <c r="WXE935" s="2"/>
      <c r="WXF935" s="2"/>
      <c r="WXG935" s="2"/>
      <c r="WXH935" s="2"/>
      <c r="WXI935" s="2"/>
      <c r="WXJ935" s="2"/>
      <c r="WXK935" s="2"/>
      <c r="WXL935" s="2"/>
      <c r="WXM935" s="2"/>
      <c r="WXN935" s="2"/>
      <c r="WXO935" s="2"/>
      <c r="WXP935" s="2"/>
      <c r="WXQ935" s="2"/>
      <c r="WXR935" s="2"/>
      <c r="WXS935" s="2"/>
      <c r="WXT935" s="2"/>
      <c r="WXU935" s="2"/>
      <c r="WXV935" s="2"/>
      <c r="WXW935" s="2"/>
      <c r="WXX935" s="2"/>
      <c r="WXY935" s="2"/>
      <c r="WXZ935" s="2"/>
      <c r="WYA935" s="2"/>
      <c r="WYB935" s="2"/>
      <c r="WYC935" s="2"/>
      <c r="WYD935" s="2"/>
      <c r="WYE935" s="2"/>
      <c r="WYF935" s="2"/>
      <c r="WYG935" s="2"/>
      <c r="WYH935" s="2"/>
      <c r="WYI935" s="2"/>
      <c r="WYJ935" s="2"/>
      <c r="WYK935" s="2"/>
      <c r="WYL935" s="2"/>
      <c r="WYM935" s="2"/>
      <c r="WYN935" s="2"/>
      <c r="WYO935" s="2"/>
      <c r="WYP935" s="2"/>
      <c r="WYQ935" s="2"/>
      <c r="WYR935" s="2"/>
      <c r="WYS935" s="2"/>
      <c r="WYT935" s="2"/>
      <c r="WYU935" s="2"/>
      <c r="WYV935" s="2"/>
      <c r="WYW935" s="2"/>
      <c r="WYX935" s="2"/>
      <c r="WYY935" s="2"/>
      <c r="WYZ935" s="2"/>
      <c r="WZA935" s="2"/>
      <c r="WZB935" s="2"/>
      <c r="WZC935" s="2"/>
      <c r="WZD935" s="2"/>
      <c r="WZE935" s="2"/>
      <c r="WZF935" s="2"/>
      <c r="WZG935" s="2"/>
      <c r="WZH935" s="2"/>
      <c r="WZI935" s="2"/>
      <c r="WZJ935" s="2"/>
      <c r="WZK935" s="2"/>
      <c r="WZL935" s="2"/>
      <c r="WZM935" s="2"/>
      <c r="WZN935" s="2"/>
      <c r="WZO935" s="2"/>
      <c r="WZP935" s="2"/>
      <c r="WZQ935" s="2"/>
      <c r="WZR935" s="2"/>
      <c r="WZS935" s="2"/>
      <c r="WZT935" s="2"/>
      <c r="WZU935" s="2"/>
      <c r="WZV935" s="2"/>
      <c r="WZW935" s="2"/>
      <c r="WZX935" s="2"/>
      <c r="WZY935" s="2"/>
      <c r="WZZ935" s="2"/>
      <c r="XAA935" s="2"/>
      <c r="XAB935" s="2"/>
      <c r="XAC935" s="2"/>
      <c r="XAD935" s="2"/>
      <c r="XAE935" s="2"/>
      <c r="XAF935" s="2"/>
      <c r="XAG935" s="2"/>
      <c r="XAH935" s="2"/>
      <c r="XAI935" s="2"/>
      <c r="XAJ935" s="2"/>
      <c r="XAK935" s="2"/>
      <c r="XAL935" s="2"/>
      <c r="XAM935" s="2"/>
      <c r="XAN935" s="2"/>
      <c r="XAO935" s="2"/>
      <c r="XAP935" s="2"/>
      <c r="XAQ935" s="2"/>
      <c r="XAR935" s="2"/>
      <c r="XAS935" s="2"/>
      <c r="XAT935" s="2"/>
      <c r="XAU935" s="2"/>
      <c r="XAV935" s="2"/>
      <c r="XAW935" s="2"/>
      <c r="XAX935" s="2"/>
      <c r="XAY935" s="2"/>
      <c r="XAZ935" s="2"/>
      <c r="XBA935" s="2"/>
      <c r="XBB935" s="2"/>
      <c r="XBC935" s="2"/>
      <c r="XBD935" s="2"/>
      <c r="XBE935" s="2"/>
      <c r="XBF935" s="2"/>
      <c r="XBG935" s="2"/>
      <c r="XBH935" s="2"/>
      <c r="XBI935" s="2"/>
      <c r="XBJ935" s="2"/>
      <c r="XBK935" s="2"/>
      <c r="XBL935" s="2"/>
      <c r="XBM935" s="2"/>
      <c r="XBN935" s="2"/>
      <c r="XBO935" s="2"/>
      <c r="XBP935" s="2"/>
      <c r="XBQ935" s="2"/>
      <c r="XBR935" s="2"/>
      <c r="XBS935" s="2"/>
      <c r="XBT935" s="2"/>
      <c r="XBU935" s="2"/>
      <c r="XBV935" s="2"/>
      <c r="XBW935" s="2"/>
      <c r="XBX935" s="2"/>
      <c r="XBY935" s="2"/>
      <c r="XBZ935" s="2"/>
      <c r="XCA935" s="2"/>
      <c r="XCB935" s="2"/>
      <c r="XCC935" s="2"/>
      <c r="XCD935" s="2"/>
      <c r="XCE935" s="2"/>
      <c r="XCF935" s="2"/>
      <c r="XCG935" s="2"/>
      <c r="XCH935" s="2"/>
      <c r="XCI935" s="2"/>
      <c r="XCJ935" s="2"/>
      <c r="XCK935" s="2"/>
      <c r="XCL935" s="2"/>
      <c r="XCM935" s="2"/>
      <c r="XCN935" s="2"/>
      <c r="XCO935" s="2"/>
      <c r="XCP935" s="2"/>
      <c r="XCQ935" s="2"/>
      <c r="XCR935" s="2"/>
      <c r="XCS935" s="2"/>
      <c r="XCT935" s="2"/>
      <c r="XCU935" s="2"/>
      <c r="XCV935" s="2"/>
      <c r="XCW935" s="2"/>
      <c r="XCX935" s="2"/>
      <c r="XCY935" s="2"/>
      <c r="XCZ935" s="2"/>
      <c r="XDA935" s="2"/>
      <c r="XDB935" s="2"/>
      <c r="XDC935" s="2"/>
      <c r="XDD935" s="2"/>
      <c r="XDE935" s="2"/>
      <c r="XDF935" s="2"/>
      <c r="XDG935" s="2"/>
      <c r="XDH935" s="2"/>
      <c r="XDI935" s="2"/>
      <c r="XDJ935" s="2"/>
      <c r="XDK935" s="2"/>
      <c r="XDL935" s="2"/>
      <c r="XDM935" s="2"/>
      <c r="XDN935" s="2"/>
      <c r="XDO935" s="2"/>
      <c r="XDP935" s="2"/>
      <c r="XDQ935" s="2"/>
      <c r="XDR935" s="2"/>
      <c r="XDS935" s="2"/>
      <c r="XDT935" s="2"/>
      <c r="XDU935" s="2"/>
      <c r="XDV935" s="2"/>
      <c r="XDW935" s="2"/>
      <c r="XDX935" s="2"/>
      <c r="XDY935" s="2"/>
      <c r="XDZ935" s="2"/>
      <c r="XEA935" s="2"/>
      <c r="XEB935" s="2"/>
      <c r="XEC935" s="2"/>
      <c r="XED935" s="2"/>
      <c r="XEE935" s="2"/>
      <c r="XEF935" s="2"/>
      <c r="XEG935" s="2"/>
      <c r="XEH935" s="2"/>
      <c r="XEI935" s="2"/>
      <c r="XEJ935" s="2"/>
      <c r="XEK935" s="2"/>
      <c r="XEL935" s="2"/>
      <c r="XEM935" s="2"/>
      <c r="XEN935" s="2"/>
      <c r="XEO935" s="2"/>
      <c r="XEP935" s="2"/>
      <c r="XEQ935" s="2"/>
      <c r="XER935" s="2"/>
      <c r="XES935" s="2"/>
      <c r="XET935" s="2"/>
      <c r="XEU935" s="2"/>
      <c r="XEV935" s="2"/>
      <c r="XEW935" s="2"/>
      <c r="XEX935" s="2"/>
      <c r="XEY935" s="2"/>
      <c r="XEZ935" s="2"/>
      <c r="XFA935" s="2"/>
      <c r="XFB935" s="2"/>
      <c r="XFC935" s="2"/>
      <c r="XFD935" s="2"/>
    </row>
    <row r="936" spans="1:16384">
      <c r="A936" s="2" t="str">
        <f t="shared" si="8"/>
        <v>PB-GRA-1</v>
      </c>
      <c r="B936" s="2">
        <f t="shared" si="9"/>
        <v>4</v>
      </c>
      <c r="C936" s="2">
        <v>4.5999999999999996</v>
      </c>
      <c r="D936" s="2" t="s">
        <v>125</v>
      </c>
      <c r="E936" s="2" t="s">
        <v>880</v>
      </c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  <c r="JO936" s="2"/>
      <c r="JP936" s="2"/>
      <c r="JQ936" s="2"/>
      <c r="JR936" s="2"/>
      <c r="JS936" s="2"/>
      <c r="JT936" s="2"/>
      <c r="JU936" s="2"/>
      <c r="JV936" s="2"/>
      <c r="JW936" s="2"/>
      <c r="JX936" s="2"/>
      <c r="JY936" s="2"/>
      <c r="JZ936" s="2"/>
      <c r="KA936" s="2"/>
      <c r="KB936" s="2"/>
      <c r="KC936" s="2"/>
      <c r="KD936" s="2"/>
      <c r="KE936" s="2"/>
      <c r="KF936" s="2"/>
      <c r="KG936" s="2"/>
      <c r="KH936" s="2"/>
      <c r="KI936" s="2"/>
      <c r="KJ936" s="2"/>
      <c r="KK936" s="2"/>
      <c r="KL936" s="2"/>
      <c r="KM936" s="2"/>
      <c r="KN936" s="2"/>
      <c r="KO936" s="2"/>
      <c r="KP936" s="2"/>
      <c r="KQ936" s="2"/>
      <c r="KR936" s="2"/>
      <c r="KS936" s="2"/>
      <c r="KT936" s="2"/>
      <c r="KU936" s="2"/>
      <c r="KV936" s="2"/>
      <c r="KW936" s="2"/>
      <c r="KX936" s="2"/>
      <c r="KY936" s="2"/>
      <c r="KZ936" s="2"/>
      <c r="LA936" s="2"/>
      <c r="LB936" s="2"/>
      <c r="LC936" s="2"/>
      <c r="LD936" s="2"/>
      <c r="LE936" s="2"/>
      <c r="LF936" s="2"/>
      <c r="LG936" s="2"/>
      <c r="LH936" s="2"/>
      <c r="LI936" s="2"/>
      <c r="LJ936" s="2"/>
      <c r="LK936" s="2"/>
      <c r="LL936" s="2"/>
      <c r="LM936" s="2"/>
      <c r="LN936" s="2"/>
      <c r="LO936" s="2"/>
      <c r="LP936" s="2"/>
      <c r="LQ936" s="2"/>
      <c r="LR936" s="2"/>
      <c r="LS936" s="2"/>
      <c r="LT936" s="2"/>
      <c r="LU936" s="2"/>
      <c r="LV936" s="2"/>
      <c r="LW936" s="2"/>
      <c r="LX936" s="2"/>
      <c r="LY936" s="2"/>
      <c r="LZ936" s="2"/>
      <c r="MA936" s="2"/>
      <c r="MB936" s="2"/>
      <c r="MC936" s="2"/>
      <c r="MD936" s="2"/>
      <c r="ME936" s="2"/>
      <c r="MF936" s="2"/>
      <c r="MG936" s="2"/>
      <c r="MH936" s="2"/>
      <c r="MI936" s="2"/>
      <c r="MJ936" s="2"/>
      <c r="MK936" s="2"/>
      <c r="ML936" s="2"/>
      <c r="MM936" s="2"/>
      <c r="MN936" s="2"/>
      <c r="MO936" s="2"/>
      <c r="MP936" s="2"/>
      <c r="MQ936" s="2"/>
      <c r="MR936" s="2"/>
      <c r="MS936" s="2"/>
      <c r="MT936" s="2"/>
      <c r="MU936" s="2"/>
      <c r="MV936" s="2"/>
      <c r="MW936" s="2"/>
      <c r="MX936" s="2"/>
      <c r="MY936" s="2"/>
      <c r="MZ936" s="2"/>
      <c r="NA936" s="2"/>
      <c r="NB936" s="2"/>
      <c r="NC936" s="2"/>
      <c r="ND936" s="2"/>
      <c r="NE936" s="2"/>
      <c r="NF936" s="2"/>
      <c r="NG936" s="2"/>
      <c r="NH936" s="2"/>
      <c r="NI936" s="2"/>
      <c r="NJ936" s="2"/>
      <c r="NK936" s="2"/>
      <c r="NL936" s="2"/>
      <c r="NM936" s="2"/>
      <c r="NN936" s="2"/>
      <c r="NO936" s="2"/>
      <c r="NP936" s="2"/>
      <c r="NQ936" s="2"/>
      <c r="NR936" s="2"/>
      <c r="NS936" s="2"/>
      <c r="NT936" s="2"/>
      <c r="NU936" s="2"/>
      <c r="NV936" s="2"/>
      <c r="NW936" s="2"/>
      <c r="NX936" s="2"/>
      <c r="NY936" s="2"/>
      <c r="NZ936" s="2"/>
      <c r="OA936" s="2"/>
      <c r="OB936" s="2"/>
      <c r="OC936" s="2"/>
      <c r="OD936" s="2"/>
      <c r="OE936" s="2"/>
      <c r="OF936" s="2"/>
      <c r="OG936" s="2"/>
      <c r="OH936" s="2"/>
      <c r="OI936" s="2"/>
      <c r="OJ936" s="2"/>
      <c r="OK936" s="2"/>
      <c r="OL936" s="2"/>
      <c r="OM936" s="2"/>
      <c r="ON936" s="2"/>
      <c r="OO936" s="2"/>
      <c r="OP936" s="2"/>
      <c r="OQ936" s="2"/>
      <c r="OR936" s="2"/>
      <c r="OS936" s="2"/>
      <c r="OT936" s="2"/>
      <c r="OU936" s="2"/>
      <c r="OV936" s="2"/>
      <c r="OW936" s="2"/>
      <c r="OX936" s="2"/>
      <c r="OY936" s="2"/>
      <c r="OZ936" s="2"/>
      <c r="PA936" s="2"/>
      <c r="PB936" s="2"/>
      <c r="PC936" s="2"/>
      <c r="PD936" s="2"/>
      <c r="PE936" s="2"/>
      <c r="PF936" s="2"/>
      <c r="PG936" s="2"/>
      <c r="PH936" s="2"/>
      <c r="PI936" s="2"/>
      <c r="PJ936" s="2"/>
      <c r="PK936" s="2"/>
      <c r="PL936" s="2"/>
      <c r="PM936" s="2"/>
      <c r="PN936" s="2"/>
      <c r="PO936" s="2"/>
      <c r="PP936" s="2"/>
      <c r="PQ936" s="2"/>
      <c r="PR936" s="2"/>
      <c r="PS936" s="2"/>
      <c r="PT936" s="2"/>
      <c r="PU936" s="2"/>
      <c r="PV936" s="2"/>
      <c r="PW936" s="2"/>
      <c r="PX936" s="2"/>
      <c r="PY936" s="2"/>
      <c r="PZ936" s="2"/>
      <c r="QA936" s="2"/>
      <c r="QB936" s="2"/>
      <c r="QC936" s="2"/>
      <c r="QD936" s="2"/>
      <c r="QE936" s="2"/>
      <c r="QF936" s="2"/>
      <c r="QG936" s="2"/>
      <c r="QH936" s="2"/>
      <c r="QI936" s="2"/>
      <c r="QJ936" s="2"/>
      <c r="QK936" s="2"/>
      <c r="QL936" s="2"/>
      <c r="QM936" s="2"/>
      <c r="QN936" s="2"/>
      <c r="QO936" s="2"/>
      <c r="QP936" s="2"/>
      <c r="QQ936" s="2"/>
      <c r="QR936" s="2"/>
      <c r="QS936" s="2"/>
      <c r="QT936" s="2"/>
      <c r="QU936" s="2"/>
      <c r="QV936" s="2"/>
      <c r="QW936" s="2"/>
      <c r="QX936" s="2"/>
      <c r="QY936" s="2"/>
      <c r="QZ936" s="2"/>
      <c r="RA936" s="2"/>
      <c r="RB936" s="2"/>
      <c r="RC936" s="2"/>
      <c r="RD936" s="2"/>
      <c r="RE936" s="2"/>
      <c r="RF936" s="2"/>
      <c r="RG936" s="2"/>
      <c r="RH936" s="2"/>
      <c r="RI936" s="2"/>
      <c r="RJ936" s="2"/>
      <c r="RK936" s="2"/>
      <c r="RL936" s="2"/>
      <c r="RM936" s="2"/>
      <c r="RN936" s="2"/>
      <c r="RO936" s="2"/>
      <c r="RP936" s="2"/>
      <c r="RQ936" s="2"/>
      <c r="RR936" s="2"/>
      <c r="RS936" s="2"/>
      <c r="RT936" s="2"/>
      <c r="RU936" s="2"/>
      <c r="RV936" s="2"/>
      <c r="RW936" s="2"/>
      <c r="RX936" s="2"/>
      <c r="RY936" s="2"/>
      <c r="RZ936" s="2"/>
      <c r="SA936" s="2"/>
      <c r="SB936" s="2"/>
      <c r="SC936" s="2"/>
      <c r="SD936" s="2"/>
      <c r="SE936" s="2"/>
      <c r="SF936" s="2"/>
      <c r="SG936" s="2"/>
      <c r="SH936" s="2"/>
      <c r="SI936" s="2"/>
      <c r="SJ936" s="2"/>
      <c r="SK936" s="2"/>
      <c r="SL936" s="2"/>
      <c r="SM936" s="2"/>
      <c r="SN936" s="2"/>
      <c r="SO936" s="2"/>
      <c r="SP936" s="2"/>
      <c r="SQ936" s="2"/>
      <c r="SR936" s="2"/>
      <c r="SS936" s="2"/>
      <c r="ST936" s="2"/>
      <c r="SU936" s="2"/>
      <c r="SV936" s="2"/>
      <c r="SW936" s="2"/>
      <c r="SX936" s="2"/>
      <c r="SY936" s="2"/>
      <c r="SZ936" s="2"/>
      <c r="TA936" s="2"/>
      <c r="TB936" s="2"/>
      <c r="TC936" s="2"/>
      <c r="TD936" s="2"/>
      <c r="TE936" s="2"/>
      <c r="TF936" s="2"/>
      <c r="TG936" s="2"/>
      <c r="TH936" s="2"/>
      <c r="TI936" s="2"/>
      <c r="TJ936" s="2"/>
      <c r="TK936" s="2"/>
      <c r="TL936" s="2"/>
      <c r="TM936" s="2"/>
      <c r="TN936" s="2"/>
      <c r="TO936" s="2"/>
      <c r="TP936" s="2"/>
      <c r="TQ936" s="2"/>
      <c r="TR936" s="2"/>
      <c r="TS936" s="2"/>
      <c r="TT936" s="2"/>
      <c r="TU936" s="2"/>
      <c r="TV936" s="2"/>
      <c r="TW936" s="2"/>
      <c r="TX936" s="2"/>
      <c r="TY936" s="2"/>
      <c r="TZ936" s="2"/>
      <c r="UA936" s="2"/>
      <c r="UB936" s="2"/>
      <c r="UC936" s="2"/>
      <c r="UD936" s="2"/>
      <c r="UE936" s="2"/>
      <c r="UF936" s="2"/>
      <c r="UG936" s="2"/>
      <c r="UH936" s="2"/>
      <c r="UI936" s="2"/>
      <c r="UJ936" s="2"/>
      <c r="UK936" s="2"/>
      <c r="UL936" s="2"/>
      <c r="UM936" s="2"/>
      <c r="UN936" s="2"/>
      <c r="UO936" s="2"/>
      <c r="UP936" s="2"/>
      <c r="UQ936" s="2"/>
      <c r="UR936" s="2"/>
      <c r="US936" s="2"/>
      <c r="UT936" s="2"/>
      <c r="UU936" s="2"/>
      <c r="UV936" s="2"/>
      <c r="UW936" s="2"/>
      <c r="UX936" s="2"/>
      <c r="UY936" s="2"/>
      <c r="UZ936" s="2"/>
      <c r="VA936" s="2"/>
      <c r="VB936" s="2"/>
      <c r="VC936" s="2"/>
      <c r="VD936" s="2"/>
      <c r="VE936" s="2"/>
      <c r="VF936" s="2"/>
      <c r="VG936" s="2"/>
      <c r="VH936" s="2"/>
      <c r="VI936" s="2"/>
      <c r="VJ936" s="2"/>
      <c r="VK936" s="2"/>
      <c r="VL936" s="2"/>
      <c r="VM936" s="2"/>
      <c r="VN936" s="2"/>
      <c r="VO936" s="2"/>
      <c r="VP936" s="2"/>
      <c r="VQ936" s="2"/>
      <c r="VR936" s="2"/>
      <c r="VS936" s="2"/>
      <c r="VT936" s="2"/>
      <c r="VU936" s="2"/>
      <c r="VV936" s="2"/>
      <c r="VW936" s="2"/>
      <c r="VX936" s="2"/>
      <c r="VY936" s="2"/>
      <c r="VZ936" s="2"/>
      <c r="WA936" s="2"/>
      <c r="WB936" s="2"/>
      <c r="WC936" s="2"/>
      <c r="WD936" s="2"/>
      <c r="WE936" s="2"/>
      <c r="WF936" s="2"/>
      <c r="WG936" s="2"/>
      <c r="WH936" s="2"/>
      <c r="WI936" s="2"/>
      <c r="WJ936" s="2"/>
      <c r="WK936" s="2"/>
      <c r="WL936" s="2"/>
      <c r="WM936" s="2"/>
      <c r="WN936" s="2"/>
      <c r="WO936" s="2"/>
      <c r="WP936" s="2"/>
      <c r="WQ936" s="2"/>
      <c r="WR936" s="2"/>
      <c r="WS936" s="2"/>
      <c r="WT936" s="2"/>
      <c r="WU936" s="2"/>
      <c r="WV936" s="2"/>
      <c r="WW936" s="2"/>
      <c r="WX936" s="2"/>
      <c r="WY936" s="2"/>
      <c r="WZ936" s="2"/>
      <c r="XA936" s="2"/>
      <c r="XB936" s="2"/>
      <c r="XC936" s="2"/>
      <c r="XD936" s="2"/>
      <c r="XE936" s="2"/>
      <c r="XF936" s="2"/>
      <c r="XG936" s="2"/>
      <c r="XH936" s="2"/>
      <c r="XI936" s="2"/>
      <c r="XJ936" s="2"/>
      <c r="XK936" s="2"/>
      <c r="XL936" s="2"/>
      <c r="XM936" s="2"/>
      <c r="XN936" s="2"/>
      <c r="XO936" s="2"/>
      <c r="XP936" s="2"/>
      <c r="XQ936" s="2"/>
      <c r="XR936" s="2"/>
      <c r="XS936" s="2"/>
      <c r="XT936" s="2"/>
      <c r="XU936" s="2"/>
      <c r="XV936" s="2"/>
      <c r="XW936" s="2"/>
      <c r="XX936" s="2"/>
      <c r="XY936" s="2"/>
      <c r="XZ936" s="2"/>
      <c r="YA936" s="2"/>
      <c r="YB936" s="2"/>
      <c r="YC936" s="2"/>
      <c r="YD936" s="2"/>
      <c r="YE936" s="2"/>
      <c r="YF936" s="2"/>
      <c r="YG936" s="2"/>
      <c r="YH936" s="2"/>
      <c r="YI936" s="2"/>
      <c r="YJ936" s="2"/>
      <c r="YK936" s="2"/>
      <c r="YL936" s="2"/>
      <c r="YM936" s="2"/>
      <c r="YN936" s="2"/>
      <c r="YO936" s="2"/>
      <c r="YP936" s="2"/>
      <c r="YQ936" s="2"/>
      <c r="YR936" s="2"/>
      <c r="YS936" s="2"/>
      <c r="YT936" s="2"/>
      <c r="YU936" s="2"/>
      <c r="YV936" s="2"/>
      <c r="YW936" s="2"/>
      <c r="YX936" s="2"/>
      <c r="YY936" s="2"/>
      <c r="YZ936" s="2"/>
      <c r="ZA936" s="2"/>
      <c r="ZB936" s="2"/>
      <c r="ZC936" s="2"/>
      <c r="ZD936" s="2"/>
      <c r="ZE936" s="2"/>
      <c r="ZF936" s="2"/>
      <c r="ZG936" s="2"/>
      <c r="ZH936" s="2"/>
      <c r="ZI936" s="2"/>
      <c r="ZJ936" s="2"/>
      <c r="ZK936" s="2"/>
      <c r="ZL936" s="2"/>
      <c r="ZM936" s="2"/>
      <c r="ZN936" s="2"/>
      <c r="ZO936" s="2"/>
      <c r="ZP936" s="2"/>
      <c r="ZQ936" s="2"/>
      <c r="ZR936" s="2"/>
      <c r="ZS936" s="2"/>
      <c r="ZT936" s="2"/>
      <c r="ZU936" s="2"/>
      <c r="ZV936" s="2"/>
      <c r="ZW936" s="2"/>
      <c r="ZX936" s="2"/>
      <c r="ZY936" s="2"/>
      <c r="ZZ936" s="2"/>
      <c r="AAA936" s="2"/>
      <c r="AAB936" s="2"/>
      <c r="AAC936" s="2"/>
      <c r="AAD936" s="2"/>
      <c r="AAE936" s="2"/>
      <c r="AAF936" s="2"/>
      <c r="AAG936" s="2"/>
      <c r="AAH936" s="2"/>
      <c r="AAI936" s="2"/>
      <c r="AAJ936" s="2"/>
      <c r="AAK936" s="2"/>
      <c r="AAL936" s="2"/>
      <c r="AAM936" s="2"/>
      <c r="AAN936" s="2"/>
      <c r="AAO936" s="2"/>
      <c r="AAP936" s="2"/>
      <c r="AAQ936" s="2"/>
      <c r="AAR936" s="2"/>
      <c r="AAS936" s="2"/>
      <c r="AAT936" s="2"/>
      <c r="AAU936" s="2"/>
      <c r="AAV936" s="2"/>
      <c r="AAW936" s="2"/>
      <c r="AAX936" s="2"/>
      <c r="AAY936" s="2"/>
      <c r="AAZ936" s="2"/>
      <c r="ABA936" s="2"/>
      <c r="ABB936" s="2"/>
      <c r="ABC936" s="2"/>
      <c r="ABD936" s="2"/>
      <c r="ABE936" s="2"/>
      <c r="ABF936" s="2"/>
      <c r="ABG936" s="2"/>
      <c r="ABH936" s="2"/>
      <c r="ABI936" s="2"/>
      <c r="ABJ936" s="2"/>
      <c r="ABK936" s="2"/>
      <c r="ABL936" s="2"/>
      <c r="ABM936" s="2"/>
      <c r="ABN936" s="2"/>
      <c r="ABO936" s="2"/>
      <c r="ABP936" s="2"/>
      <c r="ABQ936" s="2"/>
      <c r="ABR936" s="2"/>
      <c r="ABS936" s="2"/>
      <c r="ABT936" s="2"/>
      <c r="ABU936" s="2"/>
      <c r="ABV936" s="2"/>
      <c r="ABW936" s="2"/>
      <c r="ABX936" s="2"/>
      <c r="ABY936" s="2"/>
      <c r="ABZ936" s="2"/>
      <c r="ACA936" s="2"/>
      <c r="ACB936" s="2"/>
      <c r="ACC936" s="2"/>
      <c r="ACD936" s="2"/>
      <c r="ACE936" s="2"/>
      <c r="ACF936" s="2"/>
      <c r="ACG936" s="2"/>
      <c r="ACH936" s="2"/>
      <c r="ACI936" s="2"/>
      <c r="ACJ936" s="2"/>
      <c r="ACK936" s="2"/>
      <c r="ACL936" s="2"/>
      <c r="ACM936" s="2"/>
      <c r="ACN936" s="2"/>
      <c r="ACO936" s="2"/>
      <c r="ACP936" s="2"/>
      <c r="ACQ936" s="2"/>
      <c r="ACR936" s="2"/>
      <c r="ACS936" s="2"/>
      <c r="ACT936" s="2"/>
      <c r="ACU936" s="2"/>
      <c r="ACV936" s="2"/>
      <c r="ACW936" s="2"/>
      <c r="ACX936" s="2"/>
      <c r="ACY936" s="2"/>
      <c r="ACZ936" s="2"/>
      <c r="ADA936" s="2"/>
      <c r="ADB936" s="2"/>
      <c r="ADC936" s="2"/>
      <c r="ADD936" s="2"/>
      <c r="ADE936" s="2"/>
      <c r="ADF936" s="2"/>
      <c r="ADG936" s="2"/>
      <c r="ADH936" s="2"/>
      <c r="ADI936" s="2"/>
      <c r="ADJ936" s="2"/>
      <c r="ADK936" s="2"/>
      <c r="ADL936" s="2"/>
      <c r="ADM936" s="2"/>
      <c r="ADN936" s="2"/>
      <c r="ADO936" s="2"/>
      <c r="ADP936" s="2"/>
      <c r="ADQ936" s="2"/>
      <c r="ADR936" s="2"/>
      <c r="ADS936" s="2"/>
      <c r="ADT936" s="2"/>
      <c r="ADU936" s="2"/>
      <c r="ADV936" s="2"/>
      <c r="ADW936" s="2"/>
      <c r="ADX936" s="2"/>
      <c r="ADY936" s="2"/>
      <c r="ADZ936" s="2"/>
      <c r="AEA936" s="2"/>
      <c r="AEB936" s="2"/>
      <c r="AEC936" s="2"/>
      <c r="AED936" s="2"/>
      <c r="AEE936" s="2"/>
      <c r="AEF936" s="2"/>
      <c r="AEG936" s="2"/>
      <c r="AEH936" s="2"/>
      <c r="AEI936" s="2"/>
      <c r="AEJ936" s="2"/>
      <c r="AEK936" s="2"/>
      <c r="AEL936" s="2"/>
      <c r="AEM936" s="2"/>
      <c r="AEN936" s="2"/>
      <c r="AEO936" s="2"/>
      <c r="AEP936" s="2"/>
      <c r="AEQ936" s="2"/>
      <c r="AER936" s="2"/>
      <c r="AES936" s="2"/>
      <c r="AET936" s="2"/>
      <c r="AEU936" s="2"/>
      <c r="AEV936" s="2"/>
      <c r="AEW936" s="2"/>
      <c r="AEX936" s="2"/>
      <c r="AEY936" s="2"/>
      <c r="AEZ936" s="2"/>
      <c r="AFA936" s="2"/>
      <c r="AFB936" s="2"/>
      <c r="AFC936" s="2"/>
      <c r="AFD936" s="2"/>
      <c r="AFE936" s="2"/>
      <c r="AFF936" s="2"/>
      <c r="AFG936" s="2"/>
      <c r="AFH936" s="2"/>
      <c r="AFI936" s="2"/>
      <c r="AFJ936" s="2"/>
      <c r="AFK936" s="2"/>
      <c r="AFL936" s="2"/>
      <c r="AFM936" s="2"/>
      <c r="AFN936" s="2"/>
      <c r="AFO936" s="2"/>
      <c r="AFP936" s="2"/>
      <c r="AFQ936" s="2"/>
      <c r="AFR936" s="2"/>
      <c r="AFS936" s="2"/>
      <c r="AFT936" s="2"/>
      <c r="AFU936" s="2"/>
      <c r="AFV936" s="2"/>
      <c r="AFW936" s="2"/>
      <c r="AFX936" s="2"/>
      <c r="AFY936" s="2"/>
      <c r="AFZ936" s="2"/>
      <c r="AGA936" s="2"/>
      <c r="AGB936" s="2"/>
      <c r="AGC936" s="2"/>
      <c r="AGD936" s="2"/>
      <c r="AGE936" s="2"/>
      <c r="AGF936" s="2"/>
      <c r="AGG936" s="2"/>
      <c r="AGH936" s="2"/>
      <c r="AGI936" s="2"/>
      <c r="AGJ936" s="2"/>
      <c r="AGK936" s="2"/>
      <c r="AGL936" s="2"/>
      <c r="AGM936" s="2"/>
      <c r="AGN936" s="2"/>
      <c r="AGO936" s="2"/>
      <c r="AGP936" s="2"/>
      <c r="AGQ936" s="2"/>
      <c r="AGR936" s="2"/>
      <c r="AGS936" s="2"/>
      <c r="AGT936" s="2"/>
      <c r="AGU936" s="2"/>
      <c r="AGV936" s="2"/>
      <c r="AGW936" s="2"/>
      <c r="AGX936" s="2"/>
      <c r="AGY936" s="2"/>
      <c r="AGZ936" s="2"/>
      <c r="AHA936" s="2"/>
      <c r="AHB936" s="2"/>
      <c r="AHC936" s="2"/>
      <c r="AHD936" s="2"/>
      <c r="AHE936" s="2"/>
      <c r="AHF936" s="2"/>
      <c r="AHG936" s="2"/>
      <c r="AHH936" s="2"/>
      <c r="AHI936" s="2"/>
      <c r="AHJ936" s="2"/>
      <c r="AHK936" s="2"/>
      <c r="AHL936" s="2"/>
      <c r="AHM936" s="2"/>
      <c r="AHN936" s="2"/>
      <c r="AHO936" s="2"/>
      <c r="AHP936" s="2"/>
      <c r="AHQ936" s="2"/>
      <c r="AHR936" s="2"/>
      <c r="AHS936" s="2"/>
      <c r="AHT936" s="2"/>
      <c r="AHU936" s="2"/>
      <c r="AHV936" s="2"/>
      <c r="AHW936" s="2"/>
      <c r="AHX936" s="2"/>
      <c r="AHY936" s="2"/>
      <c r="AHZ936" s="2"/>
      <c r="AIA936" s="2"/>
      <c r="AIB936" s="2"/>
      <c r="AIC936" s="2"/>
      <c r="AID936" s="2"/>
      <c r="AIE936" s="2"/>
      <c r="AIF936" s="2"/>
      <c r="AIG936" s="2"/>
      <c r="AIH936" s="2"/>
      <c r="AII936" s="2"/>
      <c r="AIJ936" s="2"/>
      <c r="AIK936" s="2"/>
      <c r="AIL936" s="2"/>
      <c r="AIM936" s="2"/>
      <c r="AIN936" s="2"/>
      <c r="AIO936" s="2"/>
      <c r="AIP936" s="2"/>
      <c r="AIQ936" s="2"/>
      <c r="AIR936" s="2"/>
      <c r="AIS936" s="2"/>
      <c r="AIT936" s="2"/>
      <c r="AIU936" s="2"/>
      <c r="AIV936" s="2"/>
      <c r="AIW936" s="2"/>
      <c r="AIX936" s="2"/>
      <c r="AIY936" s="2"/>
      <c r="AIZ936" s="2"/>
      <c r="AJA936" s="2"/>
      <c r="AJB936" s="2"/>
      <c r="AJC936" s="2"/>
      <c r="AJD936" s="2"/>
      <c r="AJE936" s="2"/>
      <c r="AJF936" s="2"/>
      <c r="AJG936" s="2"/>
      <c r="AJH936" s="2"/>
      <c r="AJI936" s="2"/>
      <c r="AJJ936" s="2"/>
      <c r="AJK936" s="2"/>
      <c r="AJL936" s="2"/>
      <c r="AJM936" s="2"/>
      <c r="AJN936" s="2"/>
      <c r="AJO936" s="2"/>
      <c r="AJP936" s="2"/>
      <c r="AJQ936" s="2"/>
      <c r="AJR936" s="2"/>
      <c r="AJS936" s="2"/>
      <c r="AJT936" s="2"/>
      <c r="AJU936" s="2"/>
      <c r="AJV936" s="2"/>
      <c r="AJW936" s="2"/>
      <c r="AJX936" s="2"/>
      <c r="AJY936" s="2"/>
      <c r="AJZ936" s="2"/>
      <c r="AKA936" s="2"/>
      <c r="AKB936" s="2"/>
      <c r="AKC936" s="2"/>
      <c r="AKD936" s="2"/>
      <c r="AKE936" s="2"/>
      <c r="AKF936" s="2"/>
      <c r="AKG936" s="2"/>
      <c r="AKH936" s="2"/>
      <c r="AKI936" s="2"/>
      <c r="AKJ936" s="2"/>
      <c r="AKK936" s="2"/>
      <c r="AKL936" s="2"/>
      <c r="AKM936" s="2"/>
      <c r="AKN936" s="2"/>
      <c r="AKO936" s="2"/>
      <c r="AKP936" s="2"/>
      <c r="AKQ936" s="2"/>
      <c r="AKR936" s="2"/>
      <c r="AKS936" s="2"/>
      <c r="AKT936" s="2"/>
      <c r="AKU936" s="2"/>
      <c r="AKV936" s="2"/>
      <c r="AKW936" s="2"/>
      <c r="AKX936" s="2"/>
      <c r="AKY936" s="2"/>
      <c r="AKZ936" s="2"/>
      <c r="ALA936" s="2"/>
      <c r="ALB936" s="2"/>
      <c r="ALC936" s="2"/>
      <c r="ALD936" s="2"/>
      <c r="ALE936" s="2"/>
      <c r="ALF936" s="2"/>
      <c r="ALG936" s="2"/>
      <c r="ALH936" s="2"/>
      <c r="ALI936" s="2"/>
      <c r="ALJ936" s="2"/>
      <c r="ALK936" s="2"/>
      <c r="ALL936" s="2"/>
      <c r="ALM936" s="2"/>
      <c r="ALN936" s="2"/>
      <c r="ALO936" s="2"/>
      <c r="ALP936" s="2"/>
      <c r="ALQ936" s="2"/>
      <c r="ALR936" s="2"/>
      <c r="ALS936" s="2"/>
      <c r="ALT936" s="2"/>
      <c r="ALU936" s="2"/>
      <c r="ALV936" s="2"/>
      <c r="ALW936" s="2"/>
      <c r="ALX936" s="2"/>
      <c r="ALY936" s="2"/>
      <c r="ALZ936" s="2"/>
      <c r="AMA936" s="2"/>
      <c r="AMB936" s="2"/>
      <c r="AMC936" s="2"/>
      <c r="AMD936" s="2"/>
      <c r="AME936" s="2"/>
      <c r="AMF936" s="2"/>
      <c r="AMG936" s="2"/>
      <c r="AMH936" s="2"/>
      <c r="AMI936" s="2"/>
      <c r="AMJ936" s="2"/>
      <c r="AMK936" s="2"/>
      <c r="AML936" s="2"/>
      <c r="AMM936" s="2"/>
      <c r="AMN936" s="2"/>
      <c r="AMO936" s="2"/>
      <c r="AMP936" s="2"/>
      <c r="AMQ936" s="2"/>
      <c r="AMR936" s="2"/>
      <c r="AMS936" s="2"/>
      <c r="AMT936" s="2"/>
      <c r="AMU936" s="2"/>
      <c r="AMV936" s="2"/>
      <c r="AMW936" s="2"/>
      <c r="AMX936" s="2"/>
      <c r="AMY936" s="2"/>
      <c r="AMZ936" s="2"/>
      <c r="ANA936" s="2"/>
      <c r="ANB936" s="2"/>
      <c r="ANC936" s="2"/>
      <c r="AND936" s="2"/>
      <c r="ANE936" s="2"/>
      <c r="ANF936" s="2"/>
      <c r="ANG936" s="2"/>
      <c r="ANH936" s="2"/>
      <c r="ANI936" s="2"/>
      <c r="ANJ936" s="2"/>
      <c r="ANK936" s="2"/>
      <c r="ANL936" s="2"/>
      <c r="ANM936" s="2"/>
      <c r="ANN936" s="2"/>
      <c r="ANO936" s="2"/>
      <c r="ANP936" s="2"/>
      <c r="ANQ936" s="2"/>
      <c r="ANR936" s="2"/>
      <c r="ANS936" s="2"/>
      <c r="ANT936" s="2"/>
      <c r="ANU936" s="2"/>
      <c r="ANV936" s="2"/>
      <c r="ANW936" s="2"/>
      <c r="ANX936" s="2"/>
      <c r="ANY936" s="2"/>
      <c r="ANZ936" s="2"/>
      <c r="AOA936" s="2"/>
      <c r="AOB936" s="2"/>
      <c r="AOC936" s="2"/>
      <c r="AOD936" s="2"/>
      <c r="AOE936" s="2"/>
      <c r="AOF936" s="2"/>
      <c r="AOG936" s="2"/>
      <c r="AOH936" s="2"/>
      <c r="AOI936" s="2"/>
      <c r="AOJ936" s="2"/>
      <c r="AOK936" s="2"/>
      <c r="AOL936" s="2"/>
      <c r="AOM936" s="2"/>
      <c r="AON936" s="2"/>
      <c r="AOO936" s="2"/>
      <c r="AOP936" s="2"/>
      <c r="AOQ936" s="2"/>
      <c r="AOR936" s="2"/>
      <c r="AOS936" s="2"/>
      <c r="AOT936" s="2"/>
      <c r="AOU936" s="2"/>
      <c r="AOV936" s="2"/>
      <c r="AOW936" s="2"/>
      <c r="AOX936" s="2"/>
      <c r="AOY936" s="2"/>
      <c r="AOZ936" s="2"/>
      <c r="APA936" s="2"/>
      <c r="APB936" s="2"/>
      <c r="APC936" s="2"/>
      <c r="APD936" s="2"/>
      <c r="APE936" s="2"/>
      <c r="APF936" s="2"/>
      <c r="APG936" s="2"/>
      <c r="APH936" s="2"/>
      <c r="API936" s="2"/>
      <c r="APJ936" s="2"/>
      <c r="APK936" s="2"/>
      <c r="APL936" s="2"/>
      <c r="APM936" s="2"/>
      <c r="APN936" s="2"/>
      <c r="APO936" s="2"/>
      <c r="APP936" s="2"/>
      <c r="APQ936" s="2"/>
      <c r="APR936" s="2"/>
      <c r="APS936" s="2"/>
      <c r="APT936" s="2"/>
      <c r="APU936" s="2"/>
      <c r="APV936" s="2"/>
      <c r="APW936" s="2"/>
      <c r="APX936" s="2"/>
      <c r="APY936" s="2"/>
      <c r="APZ936" s="2"/>
      <c r="AQA936" s="2"/>
      <c r="AQB936" s="2"/>
      <c r="AQC936" s="2"/>
      <c r="AQD936" s="2"/>
      <c r="AQE936" s="2"/>
      <c r="AQF936" s="2"/>
      <c r="AQG936" s="2"/>
      <c r="AQH936" s="2"/>
      <c r="AQI936" s="2"/>
      <c r="AQJ936" s="2"/>
      <c r="AQK936" s="2"/>
      <c r="AQL936" s="2"/>
      <c r="AQM936" s="2"/>
      <c r="AQN936" s="2"/>
      <c r="AQO936" s="2"/>
      <c r="AQP936" s="2"/>
      <c r="AQQ936" s="2"/>
      <c r="AQR936" s="2"/>
      <c r="AQS936" s="2"/>
      <c r="AQT936" s="2"/>
      <c r="AQU936" s="2"/>
      <c r="AQV936" s="2"/>
      <c r="AQW936" s="2"/>
      <c r="AQX936" s="2"/>
      <c r="AQY936" s="2"/>
      <c r="AQZ936" s="2"/>
      <c r="ARA936" s="2"/>
      <c r="ARB936" s="2"/>
      <c r="ARC936" s="2"/>
      <c r="ARD936" s="2"/>
      <c r="ARE936" s="2"/>
      <c r="ARF936" s="2"/>
      <c r="ARG936" s="2"/>
      <c r="ARH936" s="2"/>
      <c r="ARI936" s="2"/>
      <c r="ARJ936" s="2"/>
      <c r="ARK936" s="2"/>
      <c r="ARL936" s="2"/>
      <c r="ARM936" s="2"/>
      <c r="ARN936" s="2"/>
      <c r="ARO936" s="2"/>
      <c r="ARP936" s="2"/>
      <c r="ARQ936" s="2"/>
      <c r="ARR936" s="2"/>
      <c r="ARS936" s="2"/>
      <c r="ART936" s="2"/>
      <c r="ARU936" s="2"/>
      <c r="ARV936" s="2"/>
      <c r="ARW936" s="2"/>
      <c r="ARX936" s="2"/>
      <c r="ARY936" s="2"/>
      <c r="ARZ936" s="2"/>
      <c r="ASA936" s="2"/>
      <c r="ASB936" s="2"/>
      <c r="ASC936" s="2"/>
      <c r="ASD936" s="2"/>
      <c r="ASE936" s="2"/>
      <c r="ASF936" s="2"/>
      <c r="ASG936" s="2"/>
      <c r="ASH936" s="2"/>
      <c r="ASI936" s="2"/>
      <c r="ASJ936" s="2"/>
      <c r="ASK936" s="2"/>
      <c r="ASL936" s="2"/>
      <c r="ASM936" s="2"/>
      <c r="ASN936" s="2"/>
      <c r="ASO936" s="2"/>
      <c r="ASP936" s="2"/>
      <c r="ASQ936" s="2"/>
      <c r="ASR936" s="2"/>
      <c r="ASS936" s="2"/>
      <c r="AST936" s="2"/>
      <c r="ASU936" s="2"/>
      <c r="ASV936" s="2"/>
      <c r="ASW936" s="2"/>
      <c r="ASX936" s="2"/>
      <c r="ASY936" s="2"/>
      <c r="ASZ936" s="2"/>
      <c r="ATA936" s="2"/>
      <c r="ATB936" s="2"/>
      <c r="ATC936" s="2"/>
      <c r="ATD936" s="2"/>
      <c r="ATE936" s="2"/>
      <c r="ATF936" s="2"/>
      <c r="ATG936" s="2"/>
      <c r="ATH936" s="2"/>
      <c r="ATI936" s="2"/>
      <c r="ATJ936" s="2"/>
      <c r="ATK936" s="2"/>
      <c r="ATL936" s="2"/>
      <c r="ATM936" s="2"/>
      <c r="ATN936" s="2"/>
      <c r="ATO936" s="2"/>
      <c r="ATP936" s="2"/>
      <c r="ATQ936" s="2"/>
      <c r="ATR936" s="2"/>
      <c r="ATS936" s="2"/>
      <c r="ATT936" s="2"/>
      <c r="ATU936" s="2"/>
      <c r="ATV936" s="2"/>
      <c r="ATW936" s="2"/>
      <c r="ATX936" s="2"/>
      <c r="ATY936" s="2"/>
      <c r="ATZ936" s="2"/>
      <c r="AUA936" s="2"/>
      <c r="AUB936" s="2"/>
      <c r="AUC936" s="2"/>
      <c r="AUD936" s="2"/>
      <c r="AUE936" s="2"/>
      <c r="AUF936" s="2"/>
      <c r="AUG936" s="2"/>
      <c r="AUH936" s="2"/>
      <c r="AUI936" s="2"/>
      <c r="AUJ936" s="2"/>
      <c r="AUK936" s="2"/>
      <c r="AUL936" s="2"/>
      <c r="AUM936" s="2"/>
      <c r="AUN936" s="2"/>
      <c r="AUO936" s="2"/>
      <c r="AUP936" s="2"/>
      <c r="AUQ936" s="2"/>
      <c r="AUR936" s="2"/>
      <c r="AUS936" s="2"/>
      <c r="AUT936" s="2"/>
      <c r="AUU936" s="2"/>
      <c r="AUV936" s="2"/>
      <c r="AUW936" s="2"/>
      <c r="AUX936" s="2"/>
      <c r="AUY936" s="2"/>
      <c r="AUZ936" s="2"/>
      <c r="AVA936" s="2"/>
      <c r="AVB936" s="2"/>
      <c r="AVC936" s="2"/>
      <c r="AVD936" s="2"/>
      <c r="AVE936" s="2"/>
      <c r="AVF936" s="2"/>
      <c r="AVG936" s="2"/>
      <c r="AVH936" s="2"/>
      <c r="AVI936" s="2"/>
      <c r="AVJ936" s="2"/>
      <c r="AVK936" s="2"/>
      <c r="AVL936" s="2"/>
      <c r="AVM936" s="2"/>
      <c r="AVN936" s="2"/>
      <c r="AVO936" s="2"/>
      <c r="AVP936" s="2"/>
      <c r="AVQ936" s="2"/>
      <c r="AVR936" s="2"/>
      <c r="AVS936" s="2"/>
      <c r="AVT936" s="2"/>
      <c r="AVU936" s="2"/>
      <c r="AVV936" s="2"/>
      <c r="AVW936" s="2"/>
      <c r="AVX936" s="2"/>
      <c r="AVY936" s="2"/>
      <c r="AVZ936" s="2"/>
      <c r="AWA936" s="2"/>
      <c r="AWB936" s="2"/>
      <c r="AWC936" s="2"/>
      <c r="AWD936" s="2"/>
      <c r="AWE936" s="2"/>
      <c r="AWF936" s="2"/>
      <c r="AWG936" s="2"/>
      <c r="AWH936" s="2"/>
      <c r="AWI936" s="2"/>
      <c r="AWJ936" s="2"/>
      <c r="AWK936" s="2"/>
      <c r="AWL936" s="2"/>
      <c r="AWM936" s="2"/>
      <c r="AWN936" s="2"/>
      <c r="AWO936" s="2"/>
      <c r="AWP936" s="2"/>
      <c r="AWQ936" s="2"/>
      <c r="AWR936" s="2"/>
      <c r="AWS936" s="2"/>
      <c r="AWT936" s="2"/>
      <c r="AWU936" s="2"/>
      <c r="AWV936" s="2"/>
      <c r="AWW936" s="2"/>
      <c r="AWX936" s="2"/>
      <c r="AWY936" s="2"/>
      <c r="AWZ936" s="2"/>
      <c r="AXA936" s="2"/>
      <c r="AXB936" s="2"/>
      <c r="AXC936" s="2"/>
      <c r="AXD936" s="2"/>
      <c r="AXE936" s="2"/>
      <c r="AXF936" s="2"/>
      <c r="AXG936" s="2"/>
      <c r="AXH936" s="2"/>
      <c r="AXI936" s="2"/>
      <c r="AXJ936" s="2"/>
      <c r="AXK936" s="2"/>
      <c r="AXL936" s="2"/>
      <c r="AXM936" s="2"/>
      <c r="AXN936" s="2"/>
      <c r="AXO936" s="2"/>
      <c r="AXP936" s="2"/>
      <c r="AXQ936" s="2"/>
      <c r="AXR936" s="2"/>
      <c r="AXS936" s="2"/>
      <c r="AXT936" s="2"/>
      <c r="AXU936" s="2"/>
      <c r="AXV936" s="2"/>
      <c r="AXW936" s="2"/>
      <c r="AXX936" s="2"/>
      <c r="AXY936" s="2"/>
      <c r="AXZ936" s="2"/>
      <c r="AYA936" s="2"/>
      <c r="AYB936" s="2"/>
      <c r="AYC936" s="2"/>
      <c r="AYD936" s="2"/>
      <c r="AYE936" s="2"/>
      <c r="AYF936" s="2"/>
      <c r="AYG936" s="2"/>
      <c r="AYH936" s="2"/>
      <c r="AYI936" s="2"/>
      <c r="AYJ936" s="2"/>
      <c r="AYK936" s="2"/>
      <c r="AYL936" s="2"/>
      <c r="AYM936" s="2"/>
      <c r="AYN936" s="2"/>
      <c r="AYO936" s="2"/>
      <c r="AYP936" s="2"/>
      <c r="AYQ936" s="2"/>
      <c r="AYR936" s="2"/>
      <c r="AYS936" s="2"/>
      <c r="AYT936" s="2"/>
      <c r="AYU936" s="2"/>
      <c r="AYV936" s="2"/>
      <c r="AYW936" s="2"/>
      <c r="AYX936" s="2"/>
      <c r="AYY936" s="2"/>
      <c r="AYZ936" s="2"/>
      <c r="AZA936" s="2"/>
      <c r="AZB936" s="2"/>
      <c r="AZC936" s="2"/>
      <c r="AZD936" s="2"/>
      <c r="AZE936" s="2"/>
      <c r="AZF936" s="2"/>
      <c r="AZG936" s="2"/>
      <c r="AZH936" s="2"/>
      <c r="AZI936" s="2"/>
      <c r="AZJ936" s="2"/>
      <c r="AZK936" s="2"/>
      <c r="AZL936" s="2"/>
      <c r="AZM936" s="2"/>
      <c r="AZN936" s="2"/>
      <c r="AZO936" s="2"/>
      <c r="AZP936" s="2"/>
      <c r="AZQ936" s="2"/>
      <c r="AZR936" s="2"/>
      <c r="AZS936" s="2"/>
      <c r="AZT936" s="2"/>
      <c r="AZU936" s="2"/>
      <c r="AZV936" s="2"/>
      <c r="AZW936" s="2"/>
      <c r="AZX936" s="2"/>
      <c r="AZY936" s="2"/>
      <c r="AZZ936" s="2"/>
      <c r="BAA936" s="2"/>
      <c r="BAB936" s="2"/>
      <c r="BAC936" s="2"/>
      <c r="BAD936" s="2"/>
      <c r="BAE936" s="2"/>
      <c r="BAF936" s="2"/>
      <c r="BAG936" s="2"/>
      <c r="BAH936" s="2"/>
      <c r="BAI936" s="2"/>
      <c r="BAJ936" s="2"/>
      <c r="BAK936" s="2"/>
      <c r="BAL936" s="2"/>
      <c r="BAM936" s="2"/>
      <c r="BAN936" s="2"/>
      <c r="BAO936" s="2"/>
      <c r="BAP936" s="2"/>
      <c r="BAQ936" s="2"/>
      <c r="BAR936" s="2"/>
      <c r="BAS936" s="2"/>
      <c r="BAT936" s="2"/>
      <c r="BAU936" s="2"/>
      <c r="BAV936" s="2"/>
      <c r="BAW936" s="2"/>
      <c r="BAX936" s="2"/>
      <c r="BAY936" s="2"/>
      <c r="BAZ936" s="2"/>
      <c r="BBA936" s="2"/>
      <c r="BBB936" s="2"/>
      <c r="BBC936" s="2"/>
      <c r="BBD936" s="2"/>
      <c r="BBE936" s="2"/>
      <c r="BBF936" s="2"/>
      <c r="BBG936" s="2"/>
      <c r="BBH936" s="2"/>
      <c r="BBI936" s="2"/>
      <c r="BBJ936" s="2"/>
      <c r="BBK936" s="2"/>
      <c r="BBL936" s="2"/>
      <c r="BBM936" s="2"/>
      <c r="BBN936" s="2"/>
      <c r="BBO936" s="2"/>
      <c r="BBP936" s="2"/>
      <c r="BBQ936" s="2"/>
      <c r="BBR936" s="2"/>
      <c r="BBS936" s="2"/>
      <c r="BBT936" s="2"/>
      <c r="BBU936" s="2"/>
      <c r="BBV936" s="2"/>
      <c r="BBW936" s="2"/>
      <c r="BBX936" s="2"/>
      <c r="BBY936" s="2"/>
      <c r="BBZ936" s="2"/>
      <c r="BCA936" s="2"/>
      <c r="BCB936" s="2"/>
      <c r="BCC936" s="2"/>
      <c r="BCD936" s="2"/>
      <c r="BCE936" s="2"/>
      <c r="BCF936" s="2"/>
      <c r="BCG936" s="2"/>
      <c r="BCH936" s="2"/>
      <c r="BCI936" s="2"/>
      <c r="BCJ936" s="2"/>
      <c r="BCK936" s="2"/>
      <c r="BCL936" s="2"/>
      <c r="BCM936" s="2"/>
      <c r="BCN936" s="2"/>
      <c r="BCO936" s="2"/>
      <c r="BCP936" s="2"/>
      <c r="BCQ936" s="2"/>
      <c r="BCR936" s="2"/>
      <c r="BCS936" s="2"/>
      <c r="BCT936" s="2"/>
      <c r="BCU936" s="2"/>
      <c r="BCV936" s="2"/>
      <c r="BCW936" s="2"/>
      <c r="BCX936" s="2"/>
      <c r="BCY936" s="2"/>
      <c r="BCZ936" s="2"/>
      <c r="BDA936" s="2"/>
      <c r="BDB936" s="2"/>
      <c r="BDC936" s="2"/>
      <c r="BDD936" s="2"/>
      <c r="BDE936" s="2"/>
      <c r="BDF936" s="2"/>
      <c r="BDG936" s="2"/>
      <c r="BDH936" s="2"/>
      <c r="BDI936" s="2"/>
      <c r="BDJ936" s="2"/>
      <c r="BDK936" s="2"/>
      <c r="BDL936" s="2"/>
      <c r="BDM936" s="2"/>
      <c r="BDN936" s="2"/>
      <c r="BDO936" s="2"/>
      <c r="BDP936" s="2"/>
      <c r="BDQ936" s="2"/>
      <c r="BDR936" s="2"/>
      <c r="BDS936" s="2"/>
      <c r="BDT936" s="2"/>
      <c r="BDU936" s="2"/>
      <c r="BDV936" s="2"/>
      <c r="BDW936" s="2"/>
      <c r="BDX936" s="2"/>
      <c r="BDY936" s="2"/>
      <c r="BDZ936" s="2"/>
      <c r="BEA936" s="2"/>
      <c r="BEB936" s="2"/>
      <c r="BEC936" s="2"/>
      <c r="BED936" s="2"/>
      <c r="BEE936" s="2"/>
      <c r="BEF936" s="2"/>
      <c r="BEG936" s="2"/>
      <c r="BEH936" s="2"/>
      <c r="BEI936" s="2"/>
      <c r="BEJ936" s="2"/>
      <c r="BEK936" s="2"/>
      <c r="BEL936" s="2"/>
      <c r="BEM936" s="2"/>
      <c r="BEN936" s="2"/>
      <c r="BEO936" s="2"/>
      <c r="BEP936" s="2"/>
      <c r="BEQ936" s="2"/>
      <c r="BER936" s="2"/>
      <c r="BES936" s="2"/>
      <c r="BET936" s="2"/>
      <c r="BEU936" s="2"/>
      <c r="BEV936" s="2"/>
      <c r="BEW936" s="2"/>
      <c r="BEX936" s="2"/>
      <c r="BEY936" s="2"/>
      <c r="BEZ936" s="2"/>
      <c r="BFA936" s="2"/>
      <c r="BFB936" s="2"/>
      <c r="BFC936" s="2"/>
      <c r="BFD936" s="2"/>
      <c r="BFE936" s="2"/>
      <c r="BFF936" s="2"/>
      <c r="BFG936" s="2"/>
      <c r="BFH936" s="2"/>
      <c r="BFI936" s="2"/>
      <c r="BFJ936" s="2"/>
      <c r="BFK936" s="2"/>
      <c r="BFL936" s="2"/>
      <c r="BFM936" s="2"/>
      <c r="BFN936" s="2"/>
      <c r="BFO936" s="2"/>
      <c r="BFP936" s="2"/>
      <c r="BFQ936" s="2"/>
      <c r="BFR936" s="2"/>
      <c r="BFS936" s="2"/>
      <c r="BFT936" s="2"/>
      <c r="BFU936" s="2"/>
      <c r="BFV936" s="2"/>
      <c r="BFW936" s="2"/>
      <c r="BFX936" s="2"/>
      <c r="BFY936" s="2"/>
      <c r="BFZ936" s="2"/>
      <c r="BGA936" s="2"/>
      <c r="BGB936" s="2"/>
      <c r="BGC936" s="2"/>
      <c r="BGD936" s="2"/>
      <c r="BGE936" s="2"/>
      <c r="BGF936" s="2"/>
      <c r="BGG936" s="2"/>
      <c r="BGH936" s="2"/>
      <c r="BGI936" s="2"/>
      <c r="BGJ936" s="2"/>
      <c r="BGK936" s="2"/>
      <c r="BGL936" s="2"/>
      <c r="BGM936" s="2"/>
      <c r="BGN936" s="2"/>
      <c r="BGO936" s="2"/>
      <c r="BGP936" s="2"/>
      <c r="BGQ936" s="2"/>
      <c r="BGR936" s="2"/>
      <c r="BGS936" s="2"/>
      <c r="BGT936" s="2"/>
      <c r="BGU936" s="2"/>
      <c r="BGV936" s="2"/>
      <c r="BGW936" s="2"/>
      <c r="BGX936" s="2"/>
      <c r="BGY936" s="2"/>
      <c r="BGZ936" s="2"/>
      <c r="BHA936" s="2"/>
      <c r="BHB936" s="2"/>
      <c r="BHC936" s="2"/>
      <c r="BHD936" s="2"/>
      <c r="BHE936" s="2"/>
      <c r="BHF936" s="2"/>
      <c r="BHG936" s="2"/>
      <c r="BHH936" s="2"/>
      <c r="BHI936" s="2"/>
      <c r="BHJ936" s="2"/>
      <c r="BHK936" s="2"/>
      <c r="BHL936" s="2"/>
      <c r="BHM936" s="2"/>
      <c r="BHN936" s="2"/>
      <c r="BHO936" s="2"/>
      <c r="BHP936" s="2"/>
      <c r="BHQ936" s="2"/>
      <c r="BHR936" s="2"/>
      <c r="BHS936" s="2"/>
      <c r="BHT936" s="2"/>
      <c r="BHU936" s="2"/>
      <c r="BHV936" s="2"/>
      <c r="BHW936" s="2"/>
      <c r="BHX936" s="2"/>
      <c r="BHY936" s="2"/>
      <c r="BHZ936" s="2"/>
      <c r="BIA936" s="2"/>
      <c r="BIB936" s="2"/>
      <c r="BIC936" s="2"/>
      <c r="BID936" s="2"/>
      <c r="BIE936" s="2"/>
      <c r="BIF936" s="2"/>
      <c r="BIG936" s="2"/>
      <c r="BIH936" s="2"/>
      <c r="BII936" s="2"/>
      <c r="BIJ936" s="2"/>
      <c r="BIK936" s="2"/>
      <c r="BIL936" s="2"/>
      <c r="BIM936" s="2"/>
      <c r="BIN936" s="2"/>
      <c r="BIO936" s="2"/>
      <c r="BIP936" s="2"/>
      <c r="BIQ936" s="2"/>
      <c r="BIR936" s="2"/>
      <c r="BIS936" s="2"/>
      <c r="BIT936" s="2"/>
      <c r="BIU936" s="2"/>
      <c r="BIV936" s="2"/>
      <c r="BIW936" s="2"/>
      <c r="BIX936" s="2"/>
      <c r="BIY936" s="2"/>
      <c r="BIZ936" s="2"/>
      <c r="BJA936" s="2"/>
      <c r="BJB936" s="2"/>
      <c r="BJC936" s="2"/>
      <c r="BJD936" s="2"/>
      <c r="BJE936" s="2"/>
      <c r="BJF936" s="2"/>
      <c r="BJG936" s="2"/>
      <c r="BJH936" s="2"/>
      <c r="BJI936" s="2"/>
      <c r="BJJ936" s="2"/>
      <c r="BJK936" s="2"/>
      <c r="BJL936" s="2"/>
      <c r="BJM936" s="2"/>
      <c r="BJN936" s="2"/>
      <c r="BJO936" s="2"/>
      <c r="BJP936" s="2"/>
      <c r="BJQ936" s="2"/>
      <c r="BJR936" s="2"/>
      <c r="BJS936" s="2"/>
      <c r="BJT936" s="2"/>
      <c r="BJU936" s="2"/>
      <c r="BJV936" s="2"/>
      <c r="BJW936" s="2"/>
      <c r="BJX936" s="2"/>
      <c r="BJY936" s="2"/>
      <c r="BJZ936" s="2"/>
      <c r="BKA936" s="2"/>
      <c r="BKB936" s="2"/>
      <c r="BKC936" s="2"/>
      <c r="BKD936" s="2"/>
      <c r="BKE936" s="2"/>
      <c r="BKF936" s="2"/>
      <c r="BKG936" s="2"/>
      <c r="BKH936" s="2"/>
      <c r="BKI936" s="2"/>
      <c r="BKJ936" s="2"/>
      <c r="BKK936" s="2"/>
      <c r="BKL936" s="2"/>
      <c r="BKM936" s="2"/>
      <c r="BKN936" s="2"/>
      <c r="BKO936" s="2"/>
      <c r="BKP936" s="2"/>
      <c r="BKQ936" s="2"/>
      <c r="BKR936" s="2"/>
      <c r="BKS936" s="2"/>
      <c r="BKT936" s="2"/>
      <c r="BKU936" s="2"/>
      <c r="BKV936" s="2"/>
      <c r="BKW936" s="2"/>
      <c r="BKX936" s="2"/>
      <c r="BKY936" s="2"/>
      <c r="BKZ936" s="2"/>
      <c r="BLA936" s="2"/>
      <c r="BLB936" s="2"/>
      <c r="BLC936" s="2"/>
      <c r="BLD936" s="2"/>
      <c r="BLE936" s="2"/>
      <c r="BLF936" s="2"/>
      <c r="BLG936" s="2"/>
      <c r="BLH936" s="2"/>
      <c r="BLI936" s="2"/>
      <c r="BLJ936" s="2"/>
      <c r="BLK936" s="2"/>
      <c r="BLL936" s="2"/>
      <c r="BLM936" s="2"/>
      <c r="BLN936" s="2"/>
      <c r="BLO936" s="2"/>
      <c r="BLP936" s="2"/>
      <c r="BLQ936" s="2"/>
      <c r="BLR936" s="2"/>
      <c r="BLS936" s="2"/>
      <c r="BLT936" s="2"/>
      <c r="BLU936" s="2"/>
      <c r="BLV936" s="2"/>
      <c r="BLW936" s="2"/>
      <c r="BLX936" s="2"/>
      <c r="BLY936" s="2"/>
      <c r="BLZ936" s="2"/>
      <c r="BMA936" s="2"/>
      <c r="BMB936" s="2"/>
      <c r="BMC936" s="2"/>
      <c r="BMD936" s="2"/>
      <c r="BME936" s="2"/>
      <c r="BMF936" s="2"/>
      <c r="BMG936" s="2"/>
      <c r="BMH936" s="2"/>
      <c r="BMI936" s="2"/>
      <c r="BMJ936" s="2"/>
      <c r="BMK936" s="2"/>
      <c r="BML936" s="2"/>
      <c r="BMM936" s="2"/>
      <c r="BMN936" s="2"/>
      <c r="BMO936" s="2"/>
      <c r="BMP936" s="2"/>
      <c r="BMQ936" s="2"/>
      <c r="BMR936" s="2"/>
      <c r="BMS936" s="2"/>
      <c r="BMT936" s="2"/>
      <c r="BMU936" s="2"/>
      <c r="BMV936" s="2"/>
      <c r="BMW936" s="2"/>
      <c r="BMX936" s="2"/>
      <c r="BMY936" s="2"/>
      <c r="BMZ936" s="2"/>
      <c r="BNA936" s="2"/>
      <c r="BNB936" s="2"/>
      <c r="BNC936" s="2"/>
      <c r="BND936" s="2"/>
      <c r="BNE936" s="2"/>
      <c r="BNF936" s="2"/>
      <c r="BNG936" s="2"/>
      <c r="BNH936" s="2"/>
      <c r="BNI936" s="2"/>
      <c r="BNJ936" s="2"/>
      <c r="BNK936" s="2"/>
      <c r="BNL936" s="2"/>
      <c r="BNM936" s="2"/>
      <c r="BNN936" s="2"/>
      <c r="BNO936" s="2"/>
      <c r="BNP936" s="2"/>
      <c r="BNQ936" s="2"/>
      <c r="BNR936" s="2"/>
      <c r="BNS936" s="2"/>
      <c r="BNT936" s="2"/>
      <c r="BNU936" s="2"/>
      <c r="BNV936" s="2"/>
      <c r="BNW936" s="2"/>
      <c r="BNX936" s="2"/>
      <c r="BNY936" s="2"/>
      <c r="BNZ936" s="2"/>
      <c r="BOA936" s="2"/>
      <c r="BOB936" s="2"/>
      <c r="BOC936" s="2"/>
      <c r="BOD936" s="2"/>
      <c r="BOE936" s="2"/>
      <c r="BOF936" s="2"/>
      <c r="BOG936" s="2"/>
      <c r="BOH936" s="2"/>
      <c r="BOI936" s="2"/>
      <c r="BOJ936" s="2"/>
      <c r="BOK936" s="2"/>
      <c r="BOL936" s="2"/>
      <c r="BOM936" s="2"/>
      <c r="BON936" s="2"/>
      <c r="BOO936" s="2"/>
      <c r="BOP936" s="2"/>
      <c r="BOQ936" s="2"/>
      <c r="BOR936" s="2"/>
      <c r="BOS936" s="2"/>
      <c r="BOT936" s="2"/>
      <c r="BOU936" s="2"/>
      <c r="BOV936" s="2"/>
      <c r="BOW936" s="2"/>
      <c r="BOX936" s="2"/>
      <c r="BOY936" s="2"/>
      <c r="BOZ936" s="2"/>
      <c r="BPA936" s="2"/>
      <c r="BPB936" s="2"/>
      <c r="BPC936" s="2"/>
      <c r="BPD936" s="2"/>
      <c r="BPE936" s="2"/>
      <c r="BPF936" s="2"/>
      <c r="BPG936" s="2"/>
      <c r="BPH936" s="2"/>
      <c r="BPI936" s="2"/>
      <c r="BPJ936" s="2"/>
      <c r="BPK936" s="2"/>
      <c r="BPL936" s="2"/>
      <c r="BPM936" s="2"/>
      <c r="BPN936" s="2"/>
      <c r="BPO936" s="2"/>
      <c r="BPP936" s="2"/>
      <c r="BPQ936" s="2"/>
      <c r="BPR936" s="2"/>
      <c r="BPS936" s="2"/>
      <c r="BPT936" s="2"/>
      <c r="BPU936" s="2"/>
      <c r="BPV936" s="2"/>
      <c r="BPW936" s="2"/>
      <c r="BPX936" s="2"/>
      <c r="BPY936" s="2"/>
      <c r="BPZ936" s="2"/>
      <c r="BQA936" s="2"/>
      <c r="BQB936" s="2"/>
      <c r="BQC936" s="2"/>
      <c r="BQD936" s="2"/>
      <c r="BQE936" s="2"/>
      <c r="BQF936" s="2"/>
      <c r="BQG936" s="2"/>
      <c r="BQH936" s="2"/>
      <c r="BQI936" s="2"/>
      <c r="BQJ936" s="2"/>
      <c r="BQK936" s="2"/>
      <c r="BQL936" s="2"/>
      <c r="BQM936" s="2"/>
      <c r="BQN936" s="2"/>
      <c r="BQO936" s="2"/>
      <c r="BQP936" s="2"/>
      <c r="BQQ936" s="2"/>
      <c r="BQR936" s="2"/>
      <c r="BQS936" s="2"/>
      <c r="BQT936" s="2"/>
      <c r="BQU936" s="2"/>
      <c r="BQV936" s="2"/>
      <c r="BQW936" s="2"/>
      <c r="BQX936" s="2"/>
      <c r="BQY936" s="2"/>
      <c r="BQZ936" s="2"/>
      <c r="BRA936" s="2"/>
      <c r="BRB936" s="2"/>
      <c r="BRC936" s="2"/>
      <c r="BRD936" s="2"/>
      <c r="BRE936" s="2"/>
      <c r="BRF936" s="2"/>
      <c r="BRG936" s="2"/>
      <c r="BRH936" s="2"/>
      <c r="BRI936" s="2"/>
      <c r="BRJ936" s="2"/>
      <c r="BRK936" s="2"/>
      <c r="BRL936" s="2"/>
      <c r="BRM936" s="2"/>
      <c r="BRN936" s="2"/>
      <c r="BRO936" s="2"/>
      <c r="BRP936" s="2"/>
      <c r="BRQ936" s="2"/>
      <c r="BRR936" s="2"/>
      <c r="BRS936" s="2"/>
      <c r="BRT936" s="2"/>
      <c r="BRU936" s="2"/>
      <c r="BRV936" s="2"/>
      <c r="BRW936" s="2"/>
      <c r="BRX936" s="2"/>
      <c r="BRY936" s="2"/>
      <c r="BRZ936" s="2"/>
      <c r="BSA936" s="2"/>
      <c r="BSB936" s="2"/>
      <c r="BSC936" s="2"/>
      <c r="BSD936" s="2"/>
      <c r="BSE936" s="2"/>
      <c r="BSF936" s="2"/>
      <c r="BSG936" s="2"/>
      <c r="BSH936" s="2"/>
      <c r="BSI936" s="2"/>
      <c r="BSJ936" s="2"/>
      <c r="BSK936" s="2"/>
      <c r="BSL936" s="2"/>
      <c r="BSM936" s="2"/>
      <c r="BSN936" s="2"/>
      <c r="BSO936" s="2"/>
      <c r="BSP936" s="2"/>
      <c r="BSQ936" s="2"/>
      <c r="BSR936" s="2"/>
      <c r="BSS936" s="2"/>
      <c r="BST936" s="2"/>
      <c r="BSU936" s="2"/>
      <c r="BSV936" s="2"/>
      <c r="BSW936" s="2"/>
      <c r="BSX936" s="2"/>
      <c r="BSY936" s="2"/>
      <c r="BSZ936" s="2"/>
      <c r="BTA936" s="2"/>
      <c r="BTB936" s="2"/>
      <c r="BTC936" s="2"/>
      <c r="BTD936" s="2"/>
      <c r="BTE936" s="2"/>
      <c r="BTF936" s="2"/>
      <c r="BTG936" s="2"/>
      <c r="BTH936" s="2"/>
      <c r="BTI936" s="2"/>
      <c r="BTJ936" s="2"/>
      <c r="BTK936" s="2"/>
      <c r="BTL936" s="2"/>
      <c r="BTM936" s="2"/>
      <c r="BTN936" s="2"/>
      <c r="BTO936" s="2"/>
      <c r="BTP936" s="2"/>
      <c r="BTQ936" s="2"/>
      <c r="BTR936" s="2"/>
      <c r="BTS936" s="2"/>
      <c r="BTT936" s="2"/>
      <c r="BTU936" s="2"/>
      <c r="BTV936" s="2"/>
      <c r="BTW936" s="2"/>
      <c r="BTX936" s="2"/>
      <c r="BTY936" s="2"/>
      <c r="BTZ936" s="2"/>
      <c r="BUA936" s="2"/>
      <c r="BUB936" s="2"/>
      <c r="BUC936" s="2"/>
      <c r="BUD936" s="2"/>
      <c r="BUE936" s="2"/>
      <c r="BUF936" s="2"/>
      <c r="BUG936" s="2"/>
      <c r="BUH936" s="2"/>
      <c r="BUI936" s="2"/>
      <c r="BUJ936" s="2"/>
      <c r="BUK936" s="2"/>
      <c r="BUL936" s="2"/>
      <c r="BUM936" s="2"/>
      <c r="BUN936" s="2"/>
      <c r="BUO936" s="2"/>
      <c r="BUP936" s="2"/>
      <c r="BUQ936" s="2"/>
      <c r="BUR936" s="2"/>
      <c r="BUS936" s="2"/>
      <c r="BUT936" s="2"/>
      <c r="BUU936" s="2"/>
      <c r="BUV936" s="2"/>
      <c r="BUW936" s="2"/>
      <c r="BUX936" s="2"/>
      <c r="BUY936" s="2"/>
      <c r="BUZ936" s="2"/>
      <c r="BVA936" s="2"/>
      <c r="BVB936" s="2"/>
      <c r="BVC936" s="2"/>
      <c r="BVD936" s="2"/>
      <c r="BVE936" s="2"/>
      <c r="BVF936" s="2"/>
      <c r="BVG936" s="2"/>
      <c r="BVH936" s="2"/>
      <c r="BVI936" s="2"/>
      <c r="BVJ936" s="2"/>
      <c r="BVK936" s="2"/>
      <c r="BVL936" s="2"/>
      <c r="BVM936" s="2"/>
      <c r="BVN936" s="2"/>
      <c r="BVO936" s="2"/>
      <c r="BVP936" s="2"/>
      <c r="BVQ936" s="2"/>
      <c r="BVR936" s="2"/>
      <c r="BVS936" s="2"/>
      <c r="BVT936" s="2"/>
      <c r="BVU936" s="2"/>
      <c r="BVV936" s="2"/>
      <c r="BVW936" s="2"/>
      <c r="BVX936" s="2"/>
      <c r="BVY936" s="2"/>
      <c r="BVZ936" s="2"/>
      <c r="BWA936" s="2"/>
      <c r="BWB936" s="2"/>
      <c r="BWC936" s="2"/>
      <c r="BWD936" s="2"/>
      <c r="BWE936" s="2"/>
      <c r="BWF936" s="2"/>
      <c r="BWG936" s="2"/>
      <c r="BWH936" s="2"/>
      <c r="BWI936" s="2"/>
      <c r="BWJ936" s="2"/>
      <c r="BWK936" s="2"/>
      <c r="BWL936" s="2"/>
      <c r="BWM936" s="2"/>
      <c r="BWN936" s="2"/>
      <c r="BWO936" s="2"/>
      <c r="BWP936" s="2"/>
      <c r="BWQ936" s="2"/>
      <c r="BWR936" s="2"/>
      <c r="BWS936" s="2"/>
      <c r="BWT936" s="2"/>
      <c r="BWU936" s="2"/>
      <c r="BWV936" s="2"/>
      <c r="BWW936" s="2"/>
      <c r="BWX936" s="2"/>
      <c r="BWY936" s="2"/>
      <c r="BWZ936" s="2"/>
      <c r="BXA936" s="2"/>
      <c r="BXB936" s="2"/>
      <c r="BXC936" s="2"/>
      <c r="BXD936" s="2"/>
      <c r="BXE936" s="2"/>
      <c r="BXF936" s="2"/>
      <c r="BXG936" s="2"/>
      <c r="BXH936" s="2"/>
      <c r="BXI936" s="2"/>
      <c r="BXJ936" s="2"/>
      <c r="BXK936" s="2"/>
      <c r="BXL936" s="2"/>
      <c r="BXM936" s="2"/>
      <c r="BXN936" s="2"/>
      <c r="BXO936" s="2"/>
      <c r="BXP936" s="2"/>
      <c r="BXQ936" s="2"/>
      <c r="BXR936" s="2"/>
      <c r="BXS936" s="2"/>
      <c r="BXT936" s="2"/>
      <c r="BXU936" s="2"/>
      <c r="BXV936" s="2"/>
      <c r="BXW936" s="2"/>
      <c r="BXX936" s="2"/>
      <c r="BXY936" s="2"/>
      <c r="BXZ936" s="2"/>
      <c r="BYA936" s="2"/>
      <c r="BYB936" s="2"/>
      <c r="BYC936" s="2"/>
      <c r="BYD936" s="2"/>
      <c r="BYE936" s="2"/>
      <c r="BYF936" s="2"/>
      <c r="BYG936" s="2"/>
      <c r="BYH936" s="2"/>
      <c r="BYI936" s="2"/>
      <c r="BYJ936" s="2"/>
      <c r="BYK936" s="2"/>
      <c r="BYL936" s="2"/>
      <c r="BYM936" s="2"/>
      <c r="BYN936" s="2"/>
      <c r="BYO936" s="2"/>
      <c r="BYP936" s="2"/>
      <c r="BYQ936" s="2"/>
      <c r="BYR936" s="2"/>
      <c r="BYS936" s="2"/>
      <c r="BYT936" s="2"/>
      <c r="BYU936" s="2"/>
      <c r="BYV936" s="2"/>
      <c r="BYW936" s="2"/>
      <c r="BYX936" s="2"/>
      <c r="BYY936" s="2"/>
      <c r="BYZ936" s="2"/>
      <c r="BZA936" s="2"/>
      <c r="BZB936" s="2"/>
      <c r="BZC936" s="2"/>
      <c r="BZD936" s="2"/>
      <c r="BZE936" s="2"/>
      <c r="BZF936" s="2"/>
      <c r="BZG936" s="2"/>
      <c r="BZH936" s="2"/>
      <c r="BZI936" s="2"/>
      <c r="BZJ936" s="2"/>
      <c r="BZK936" s="2"/>
      <c r="BZL936" s="2"/>
      <c r="BZM936" s="2"/>
      <c r="BZN936" s="2"/>
      <c r="BZO936" s="2"/>
      <c r="BZP936" s="2"/>
      <c r="BZQ936" s="2"/>
      <c r="BZR936" s="2"/>
      <c r="BZS936" s="2"/>
      <c r="BZT936" s="2"/>
      <c r="BZU936" s="2"/>
      <c r="BZV936" s="2"/>
      <c r="BZW936" s="2"/>
      <c r="BZX936" s="2"/>
      <c r="BZY936" s="2"/>
      <c r="BZZ936" s="2"/>
      <c r="CAA936" s="2"/>
      <c r="CAB936" s="2"/>
      <c r="CAC936" s="2"/>
      <c r="CAD936" s="2"/>
      <c r="CAE936" s="2"/>
      <c r="CAF936" s="2"/>
      <c r="CAG936" s="2"/>
      <c r="CAH936" s="2"/>
      <c r="CAI936" s="2"/>
      <c r="CAJ936" s="2"/>
      <c r="CAK936" s="2"/>
      <c r="CAL936" s="2"/>
      <c r="CAM936" s="2"/>
      <c r="CAN936" s="2"/>
      <c r="CAO936" s="2"/>
      <c r="CAP936" s="2"/>
      <c r="CAQ936" s="2"/>
      <c r="CAR936" s="2"/>
      <c r="CAS936" s="2"/>
      <c r="CAT936" s="2"/>
      <c r="CAU936" s="2"/>
      <c r="CAV936" s="2"/>
      <c r="CAW936" s="2"/>
      <c r="CAX936" s="2"/>
      <c r="CAY936" s="2"/>
      <c r="CAZ936" s="2"/>
      <c r="CBA936" s="2"/>
      <c r="CBB936" s="2"/>
      <c r="CBC936" s="2"/>
      <c r="CBD936" s="2"/>
      <c r="CBE936" s="2"/>
      <c r="CBF936" s="2"/>
      <c r="CBG936" s="2"/>
      <c r="CBH936" s="2"/>
      <c r="CBI936" s="2"/>
      <c r="CBJ936" s="2"/>
      <c r="CBK936" s="2"/>
      <c r="CBL936" s="2"/>
      <c r="CBM936" s="2"/>
      <c r="CBN936" s="2"/>
      <c r="CBO936" s="2"/>
      <c r="CBP936" s="2"/>
      <c r="CBQ936" s="2"/>
      <c r="CBR936" s="2"/>
      <c r="CBS936" s="2"/>
      <c r="CBT936" s="2"/>
      <c r="CBU936" s="2"/>
      <c r="CBV936" s="2"/>
      <c r="CBW936" s="2"/>
      <c r="CBX936" s="2"/>
      <c r="CBY936" s="2"/>
      <c r="CBZ936" s="2"/>
      <c r="CCA936" s="2"/>
      <c r="CCB936" s="2"/>
      <c r="CCC936" s="2"/>
      <c r="CCD936" s="2"/>
      <c r="CCE936" s="2"/>
      <c r="CCF936" s="2"/>
      <c r="CCG936" s="2"/>
      <c r="CCH936" s="2"/>
      <c r="CCI936" s="2"/>
      <c r="CCJ936" s="2"/>
      <c r="CCK936" s="2"/>
      <c r="CCL936" s="2"/>
      <c r="CCM936" s="2"/>
      <c r="CCN936" s="2"/>
      <c r="CCO936" s="2"/>
      <c r="CCP936" s="2"/>
      <c r="CCQ936" s="2"/>
      <c r="CCR936" s="2"/>
      <c r="CCS936" s="2"/>
      <c r="CCT936" s="2"/>
      <c r="CCU936" s="2"/>
      <c r="CCV936" s="2"/>
      <c r="CCW936" s="2"/>
      <c r="CCX936" s="2"/>
      <c r="CCY936" s="2"/>
      <c r="CCZ936" s="2"/>
      <c r="CDA936" s="2"/>
      <c r="CDB936" s="2"/>
      <c r="CDC936" s="2"/>
      <c r="CDD936" s="2"/>
      <c r="CDE936" s="2"/>
      <c r="CDF936" s="2"/>
      <c r="CDG936" s="2"/>
      <c r="CDH936" s="2"/>
      <c r="CDI936" s="2"/>
      <c r="CDJ936" s="2"/>
      <c r="CDK936" s="2"/>
      <c r="CDL936" s="2"/>
      <c r="CDM936" s="2"/>
      <c r="CDN936" s="2"/>
      <c r="CDO936" s="2"/>
      <c r="CDP936" s="2"/>
      <c r="CDQ936" s="2"/>
      <c r="CDR936" s="2"/>
      <c r="CDS936" s="2"/>
      <c r="CDT936" s="2"/>
      <c r="CDU936" s="2"/>
      <c r="CDV936" s="2"/>
      <c r="CDW936" s="2"/>
      <c r="CDX936" s="2"/>
      <c r="CDY936" s="2"/>
      <c r="CDZ936" s="2"/>
      <c r="CEA936" s="2"/>
      <c r="CEB936" s="2"/>
      <c r="CEC936" s="2"/>
      <c r="CED936" s="2"/>
      <c r="CEE936" s="2"/>
      <c r="CEF936" s="2"/>
      <c r="CEG936" s="2"/>
      <c r="CEH936" s="2"/>
      <c r="CEI936" s="2"/>
      <c r="CEJ936" s="2"/>
      <c r="CEK936" s="2"/>
      <c r="CEL936" s="2"/>
      <c r="CEM936" s="2"/>
      <c r="CEN936" s="2"/>
      <c r="CEO936" s="2"/>
      <c r="CEP936" s="2"/>
      <c r="CEQ936" s="2"/>
      <c r="CER936" s="2"/>
      <c r="CES936" s="2"/>
      <c r="CET936" s="2"/>
      <c r="CEU936" s="2"/>
      <c r="CEV936" s="2"/>
      <c r="CEW936" s="2"/>
      <c r="CEX936" s="2"/>
      <c r="CEY936" s="2"/>
      <c r="CEZ936" s="2"/>
      <c r="CFA936" s="2"/>
      <c r="CFB936" s="2"/>
      <c r="CFC936" s="2"/>
      <c r="CFD936" s="2"/>
      <c r="CFE936" s="2"/>
      <c r="CFF936" s="2"/>
      <c r="CFG936" s="2"/>
      <c r="CFH936" s="2"/>
      <c r="CFI936" s="2"/>
      <c r="CFJ936" s="2"/>
      <c r="CFK936" s="2"/>
      <c r="CFL936" s="2"/>
      <c r="CFM936" s="2"/>
      <c r="CFN936" s="2"/>
      <c r="CFO936" s="2"/>
      <c r="CFP936" s="2"/>
      <c r="CFQ936" s="2"/>
      <c r="CFR936" s="2"/>
      <c r="CFS936" s="2"/>
      <c r="CFT936" s="2"/>
      <c r="CFU936" s="2"/>
      <c r="CFV936" s="2"/>
      <c r="CFW936" s="2"/>
      <c r="CFX936" s="2"/>
      <c r="CFY936" s="2"/>
      <c r="CFZ936" s="2"/>
      <c r="CGA936" s="2"/>
      <c r="CGB936" s="2"/>
      <c r="CGC936" s="2"/>
      <c r="CGD936" s="2"/>
      <c r="CGE936" s="2"/>
      <c r="CGF936" s="2"/>
      <c r="CGG936" s="2"/>
      <c r="CGH936" s="2"/>
      <c r="CGI936" s="2"/>
      <c r="CGJ936" s="2"/>
      <c r="CGK936" s="2"/>
      <c r="CGL936" s="2"/>
      <c r="CGM936" s="2"/>
      <c r="CGN936" s="2"/>
      <c r="CGO936" s="2"/>
      <c r="CGP936" s="2"/>
      <c r="CGQ936" s="2"/>
      <c r="CGR936" s="2"/>
      <c r="CGS936" s="2"/>
      <c r="CGT936" s="2"/>
      <c r="CGU936" s="2"/>
      <c r="CGV936" s="2"/>
      <c r="CGW936" s="2"/>
      <c r="CGX936" s="2"/>
      <c r="CGY936" s="2"/>
      <c r="CGZ936" s="2"/>
      <c r="CHA936" s="2"/>
      <c r="CHB936" s="2"/>
      <c r="CHC936" s="2"/>
      <c r="CHD936" s="2"/>
      <c r="CHE936" s="2"/>
      <c r="CHF936" s="2"/>
      <c r="CHG936" s="2"/>
      <c r="CHH936" s="2"/>
      <c r="CHI936" s="2"/>
      <c r="CHJ936" s="2"/>
      <c r="CHK936" s="2"/>
      <c r="CHL936" s="2"/>
      <c r="CHM936" s="2"/>
      <c r="CHN936" s="2"/>
      <c r="CHO936" s="2"/>
      <c r="CHP936" s="2"/>
      <c r="CHQ936" s="2"/>
      <c r="CHR936" s="2"/>
      <c r="CHS936" s="2"/>
      <c r="CHT936" s="2"/>
      <c r="CHU936" s="2"/>
      <c r="CHV936" s="2"/>
      <c r="CHW936" s="2"/>
      <c r="CHX936" s="2"/>
      <c r="CHY936" s="2"/>
      <c r="CHZ936" s="2"/>
      <c r="CIA936" s="2"/>
      <c r="CIB936" s="2"/>
      <c r="CIC936" s="2"/>
      <c r="CID936" s="2"/>
      <c r="CIE936" s="2"/>
      <c r="CIF936" s="2"/>
      <c r="CIG936" s="2"/>
      <c r="CIH936" s="2"/>
      <c r="CII936" s="2"/>
      <c r="CIJ936" s="2"/>
      <c r="CIK936" s="2"/>
      <c r="CIL936" s="2"/>
      <c r="CIM936" s="2"/>
      <c r="CIN936" s="2"/>
      <c r="CIO936" s="2"/>
      <c r="CIP936" s="2"/>
      <c r="CIQ936" s="2"/>
      <c r="CIR936" s="2"/>
      <c r="CIS936" s="2"/>
      <c r="CIT936" s="2"/>
      <c r="CIU936" s="2"/>
      <c r="CIV936" s="2"/>
      <c r="CIW936" s="2"/>
      <c r="CIX936" s="2"/>
      <c r="CIY936" s="2"/>
      <c r="CIZ936" s="2"/>
      <c r="CJA936" s="2"/>
      <c r="CJB936" s="2"/>
      <c r="CJC936" s="2"/>
      <c r="CJD936" s="2"/>
      <c r="CJE936" s="2"/>
      <c r="CJF936" s="2"/>
      <c r="CJG936" s="2"/>
      <c r="CJH936" s="2"/>
      <c r="CJI936" s="2"/>
      <c r="CJJ936" s="2"/>
      <c r="CJK936" s="2"/>
      <c r="CJL936" s="2"/>
      <c r="CJM936" s="2"/>
      <c r="CJN936" s="2"/>
      <c r="CJO936" s="2"/>
      <c r="CJP936" s="2"/>
      <c r="CJQ936" s="2"/>
      <c r="CJR936" s="2"/>
      <c r="CJS936" s="2"/>
      <c r="CJT936" s="2"/>
      <c r="CJU936" s="2"/>
      <c r="CJV936" s="2"/>
      <c r="CJW936" s="2"/>
      <c r="CJX936" s="2"/>
      <c r="CJY936" s="2"/>
      <c r="CJZ936" s="2"/>
      <c r="CKA936" s="2"/>
      <c r="CKB936" s="2"/>
      <c r="CKC936" s="2"/>
      <c r="CKD936" s="2"/>
      <c r="CKE936" s="2"/>
      <c r="CKF936" s="2"/>
      <c r="CKG936" s="2"/>
      <c r="CKH936" s="2"/>
      <c r="CKI936" s="2"/>
      <c r="CKJ936" s="2"/>
      <c r="CKK936" s="2"/>
      <c r="CKL936" s="2"/>
      <c r="CKM936" s="2"/>
      <c r="CKN936" s="2"/>
      <c r="CKO936" s="2"/>
      <c r="CKP936" s="2"/>
      <c r="CKQ936" s="2"/>
      <c r="CKR936" s="2"/>
      <c r="CKS936" s="2"/>
      <c r="CKT936" s="2"/>
      <c r="CKU936" s="2"/>
      <c r="CKV936" s="2"/>
      <c r="CKW936" s="2"/>
      <c r="CKX936" s="2"/>
      <c r="CKY936" s="2"/>
      <c r="CKZ936" s="2"/>
      <c r="CLA936" s="2"/>
      <c r="CLB936" s="2"/>
      <c r="CLC936" s="2"/>
      <c r="CLD936" s="2"/>
      <c r="CLE936" s="2"/>
      <c r="CLF936" s="2"/>
      <c r="CLG936" s="2"/>
      <c r="CLH936" s="2"/>
      <c r="CLI936" s="2"/>
      <c r="CLJ936" s="2"/>
      <c r="CLK936" s="2"/>
      <c r="CLL936" s="2"/>
      <c r="CLM936" s="2"/>
      <c r="CLN936" s="2"/>
      <c r="CLO936" s="2"/>
      <c r="CLP936" s="2"/>
      <c r="CLQ936" s="2"/>
      <c r="CLR936" s="2"/>
      <c r="CLS936" s="2"/>
      <c r="CLT936" s="2"/>
      <c r="CLU936" s="2"/>
      <c r="CLV936" s="2"/>
      <c r="CLW936" s="2"/>
      <c r="CLX936" s="2"/>
      <c r="CLY936" s="2"/>
      <c r="CLZ936" s="2"/>
      <c r="CMA936" s="2"/>
      <c r="CMB936" s="2"/>
      <c r="CMC936" s="2"/>
      <c r="CMD936" s="2"/>
      <c r="CME936" s="2"/>
      <c r="CMF936" s="2"/>
      <c r="CMG936" s="2"/>
      <c r="CMH936" s="2"/>
      <c r="CMI936" s="2"/>
      <c r="CMJ936" s="2"/>
      <c r="CMK936" s="2"/>
      <c r="CML936" s="2"/>
      <c r="CMM936" s="2"/>
      <c r="CMN936" s="2"/>
      <c r="CMO936" s="2"/>
      <c r="CMP936" s="2"/>
      <c r="CMQ936" s="2"/>
      <c r="CMR936" s="2"/>
      <c r="CMS936" s="2"/>
      <c r="CMT936" s="2"/>
      <c r="CMU936" s="2"/>
      <c r="CMV936" s="2"/>
      <c r="CMW936" s="2"/>
      <c r="CMX936" s="2"/>
      <c r="CMY936" s="2"/>
      <c r="CMZ936" s="2"/>
      <c r="CNA936" s="2"/>
      <c r="CNB936" s="2"/>
      <c r="CNC936" s="2"/>
      <c r="CND936" s="2"/>
      <c r="CNE936" s="2"/>
      <c r="CNF936" s="2"/>
      <c r="CNG936" s="2"/>
      <c r="CNH936" s="2"/>
      <c r="CNI936" s="2"/>
      <c r="CNJ936" s="2"/>
      <c r="CNK936" s="2"/>
      <c r="CNL936" s="2"/>
      <c r="CNM936" s="2"/>
      <c r="CNN936" s="2"/>
      <c r="CNO936" s="2"/>
      <c r="CNP936" s="2"/>
      <c r="CNQ936" s="2"/>
      <c r="CNR936" s="2"/>
      <c r="CNS936" s="2"/>
      <c r="CNT936" s="2"/>
      <c r="CNU936" s="2"/>
      <c r="CNV936" s="2"/>
      <c r="CNW936" s="2"/>
      <c r="CNX936" s="2"/>
      <c r="CNY936" s="2"/>
      <c r="CNZ936" s="2"/>
      <c r="COA936" s="2"/>
      <c r="COB936" s="2"/>
      <c r="COC936" s="2"/>
      <c r="COD936" s="2"/>
      <c r="COE936" s="2"/>
      <c r="COF936" s="2"/>
      <c r="COG936" s="2"/>
      <c r="COH936" s="2"/>
      <c r="COI936" s="2"/>
      <c r="COJ936" s="2"/>
      <c r="COK936" s="2"/>
      <c r="COL936" s="2"/>
      <c r="COM936" s="2"/>
      <c r="CON936" s="2"/>
      <c r="COO936" s="2"/>
      <c r="COP936" s="2"/>
      <c r="COQ936" s="2"/>
      <c r="COR936" s="2"/>
      <c r="COS936" s="2"/>
      <c r="COT936" s="2"/>
      <c r="COU936" s="2"/>
      <c r="COV936" s="2"/>
      <c r="COW936" s="2"/>
      <c r="COX936" s="2"/>
      <c r="COY936" s="2"/>
      <c r="COZ936" s="2"/>
      <c r="CPA936" s="2"/>
      <c r="CPB936" s="2"/>
      <c r="CPC936" s="2"/>
      <c r="CPD936" s="2"/>
      <c r="CPE936" s="2"/>
      <c r="CPF936" s="2"/>
      <c r="CPG936" s="2"/>
      <c r="CPH936" s="2"/>
      <c r="CPI936" s="2"/>
      <c r="CPJ936" s="2"/>
      <c r="CPK936" s="2"/>
      <c r="CPL936" s="2"/>
      <c r="CPM936" s="2"/>
      <c r="CPN936" s="2"/>
      <c r="CPO936" s="2"/>
      <c r="CPP936" s="2"/>
      <c r="CPQ936" s="2"/>
      <c r="CPR936" s="2"/>
      <c r="CPS936" s="2"/>
      <c r="CPT936" s="2"/>
      <c r="CPU936" s="2"/>
      <c r="CPV936" s="2"/>
      <c r="CPW936" s="2"/>
      <c r="CPX936" s="2"/>
      <c r="CPY936" s="2"/>
      <c r="CPZ936" s="2"/>
      <c r="CQA936" s="2"/>
      <c r="CQB936" s="2"/>
      <c r="CQC936" s="2"/>
      <c r="CQD936" s="2"/>
      <c r="CQE936" s="2"/>
      <c r="CQF936" s="2"/>
      <c r="CQG936" s="2"/>
      <c r="CQH936" s="2"/>
      <c r="CQI936" s="2"/>
      <c r="CQJ936" s="2"/>
      <c r="CQK936" s="2"/>
      <c r="CQL936" s="2"/>
      <c r="CQM936" s="2"/>
      <c r="CQN936" s="2"/>
      <c r="CQO936" s="2"/>
      <c r="CQP936" s="2"/>
      <c r="CQQ936" s="2"/>
      <c r="CQR936" s="2"/>
      <c r="CQS936" s="2"/>
      <c r="CQT936" s="2"/>
      <c r="CQU936" s="2"/>
      <c r="CQV936" s="2"/>
      <c r="CQW936" s="2"/>
      <c r="CQX936" s="2"/>
      <c r="CQY936" s="2"/>
      <c r="CQZ936" s="2"/>
      <c r="CRA936" s="2"/>
      <c r="CRB936" s="2"/>
      <c r="CRC936" s="2"/>
      <c r="CRD936" s="2"/>
      <c r="CRE936" s="2"/>
      <c r="CRF936" s="2"/>
      <c r="CRG936" s="2"/>
      <c r="CRH936" s="2"/>
      <c r="CRI936" s="2"/>
      <c r="CRJ936" s="2"/>
      <c r="CRK936" s="2"/>
      <c r="CRL936" s="2"/>
      <c r="CRM936" s="2"/>
      <c r="CRN936" s="2"/>
      <c r="CRO936" s="2"/>
      <c r="CRP936" s="2"/>
      <c r="CRQ936" s="2"/>
      <c r="CRR936" s="2"/>
      <c r="CRS936" s="2"/>
      <c r="CRT936" s="2"/>
      <c r="CRU936" s="2"/>
      <c r="CRV936" s="2"/>
      <c r="CRW936" s="2"/>
      <c r="CRX936" s="2"/>
      <c r="CRY936" s="2"/>
      <c r="CRZ936" s="2"/>
      <c r="CSA936" s="2"/>
      <c r="CSB936" s="2"/>
      <c r="CSC936" s="2"/>
      <c r="CSD936" s="2"/>
      <c r="CSE936" s="2"/>
      <c r="CSF936" s="2"/>
      <c r="CSG936" s="2"/>
      <c r="CSH936" s="2"/>
      <c r="CSI936" s="2"/>
      <c r="CSJ936" s="2"/>
      <c r="CSK936" s="2"/>
      <c r="CSL936" s="2"/>
      <c r="CSM936" s="2"/>
      <c r="CSN936" s="2"/>
      <c r="CSO936" s="2"/>
      <c r="CSP936" s="2"/>
      <c r="CSQ936" s="2"/>
      <c r="CSR936" s="2"/>
      <c r="CSS936" s="2"/>
      <c r="CST936" s="2"/>
      <c r="CSU936" s="2"/>
      <c r="CSV936" s="2"/>
      <c r="CSW936" s="2"/>
      <c r="CSX936" s="2"/>
      <c r="CSY936" s="2"/>
      <c r="CSZ936" s="2"/>
      <c r="CTA936" s="2"/>
      <c r="CTB936" s="2"/>
      <c r="CTC936" s="2"/>
      <c r="CTD936" s="2"/>
      <c r="CTE936" s="2"/>
      <c r="CTF936" s="2"/>
      <c r="CTG936" s="2"/>
      <c r="CTH936" s="2"/>
      <c r="CTI936" s="2"/>
      <c r="CTJ936" s="2"/>
      <c r="CTK936" s="2"/>
      <c r="CTL936" s="2"/>
      <c r="CTM936" s="2"/>
      <c r="CTN936" s="2"/>
      <c r="CTO936" s="2"/>
      <c r="CTP936" s="2"/>
      <c r="CTQ936" s="2"/>
      <c r="CTR936" s="2"/>
      <c r="CTS936" s="2"/>
      <c r="CTT936" s="2"/>
      <c r="CTU936" s="2"/>
      <c r="CTV936" s="2"/>
      <c r="CTW936" s="2"/>
      <c r="CTX936" s="2"/>
      <c r="CTY936" s="2"/>
      <c r="CTZ936" s="2"/>
      <c r="CUA936" s="2"/>
      <c r="CUB936" s="2"/>
      <c r="CUC936" s="2"/>
      <c r="CUD936" s="2"/>
      <c r="CUE936" s="2"/>
      <c r="CUF936" s="2"/>
      <c r="CUG936" s="2"/>
      <c r="CUH936" s="2"/>
      <c r="CUI936" s="2"/>
      <c r="CUJ936" s="2"/>
      <c r="CUK936" s="2"/>
      <c r="CUL936" s="2"/>
      <c r="CUM936" s="2"/>
      <c r="CUN936" s="2"/>
      <c r="CUO936" s="2"/>
      <c r="CUP936" s="2"/>
      <c r="CUQ936" s="2"/>
      <c r="CUR936" s="2"/>
      <c r="CUS936" s="2"/>
      <c r="CUT936" s="2"/>
      <c r="CUU936" s="2"/>
      <c r="CUV936" s="2"/>
      <c r="CUW936" s="2"/>
      <c r="CUX936" s="2"/>
      <c r="CUY936" s="2"/>
      <c r="CUZ936" s="2"/>
      <c r="CVA936" s="2"/>
      <c r="CVB936" s="2"/>
      <c r="CVC936" s="2"/>
      <c r="CVD936" s="2"/>
      <c r="CVE936" s="2"/>
      <c r="CVF936" s="2"/>
      <c r="CVG936" s="2"/>
      <c r="CVH936" s="2"/>
      <c r="CVI936" s="2"/>
      <c r="CVJ936" s="2"/>
      <c r="CVK936" s="2"/>
      <c r="CVL936" s="2"/>
      <c r="CVM936" s="2"/>
      <c r="CVN936" s="2"/>
      <c r="CVO936" s="2"/>
      <c r="CVP936" s="2"/>
      <c r="CVQ936" s="2"/>
      <c r="CVR936" s="2"/>
      <c r="CVS936" s="2"/>
      <c r="CVT936" s="2"/>
      <c r="CVU936" s="2"/>
      <c r="CVV936" s="2"/>
      <c r="CVW936" s="2"/>
      <c r="CVX936" s="2"/>
      <c r="CVY936" s="2"/>
      <c r="CVZ936" s="2"/>
      <c r="CWA936" s="2"/>
      <c r="CWB936" s="2"/>
      <c r="CWC936" s="2"/>
      <c r="CWD936" s="2"/>
      <c r="CWE936" s="2"/>
      <c r="CWF936" s="2"/>
      <c r="CWG936" s="2"/>
      <c r="CWH936" s="2"/>
      <c r="CWI936" s="2"/>
      <c r="CWJ936" s="2"/>
      <c r="CWK936" s="2"/>
      <c r="CWL936" s="2"/>
      <c r="CWM936" s="2"/>
      <c r="CWN936" s="2"/>
      <c r="CWO936" s="2"/>
      <c r="CWP936" s="2"/>
      <c r="CWQ936" s="2"/>
      <c r="CWR936" s="2"/>
      <c r="CWS936" s="2"/>
      <c r="CWT936" s="2"/>
      <c r="CWU936" s="2"/>
      <c r="CWV936" s="2"/>
      <c r="CWW936" s="2"/>
      <c r="CWX936" s="2"/>
      <c r="CWY936" s="2"/>
      <c r="CWZ936" s="2"/>
      <c r="CXA936" s="2"/>
      <c r="CXB936" s="2"/>
      <c r="CXC936" s="2"/>
      <c r="CXD936" s="2"/>
      <c r="CXE936" s="2"/>
      <c r="CXF936" s="2"/>
      <c r="CXG936" s="2"/>
      <c r="CXH936" s="2"/>
      <c r="CXI936" s="2"/>
      <c r="CXJ936" s="2"/>
      <c r="CXK936" s="2"/>
      <c r="CXL936" s="2"/>
      <c r="CXM936" s="2"/>
      <c r="CXN936" s="2"/>
      <c r="CXO936" s="2"/>
      <c r="CXP936" s="2"/>
      <c r="CXQ936" s="2"/>
      <c r="CXR936" s="2"/>
      <c r="CXS936" s="2"/>
      <c r="CXT936" s="2"/>
      <c r="CXU936" s="2"/>
      <c r="CXV936" s="2"/>
      <c r="CXW936" s="2"/>
      <c r="CXX936" s="2"/>
      <c r="CXY936" s="2"/>
      <c r="CXZ936" s="2"/>
      <c r="CYA936" s="2"/>
      <c r="CYB936" s="2"/>
      <c r="CYC936" s="2"/>
      <c r="CYD936" s="2"/>
      <c r="CYE936" s="2"/>
      <c r="CYF936" s="2"/>
      <c r="CYG936" s="2"/>
      <c r="CYH936" s="2"/>
      <c r="CYI936" s="2"/>
      <c r="CYJ936" s="2"/>
      <c r="CYK936" s="2"/>
      <c r="CYL936" s="2"/>
      <c r="CYM936" s="2"/>
      <c r="CYN936" s="2"/>
      <c r="CYO936" s="2"/>
      <c r="CYP936" s="2"/>
      <c r="CYQ936" s="2"/>
      <c r="CYR936" s="2"/>
      <c r="CYS936" s="2"/>
      <c r="CYT936" s="2"/>
      <c r="CYU936" s="2"/>
      <c r="CYV936" s="2"/>
      <c r="CYW936" s="2"/>
      <c r="CYX936" s="2"/>
      <c r="CYY936" s="2"/>
      <c r="CYZ936" s="2"/>
      <c r="CZA936" s="2"/>
      <c r="CZB936" s="2"/>
      <c r="CZC936" s="2"/>
      <c r="CZD936" s="2"/>
      <c r="CZE936" s="2"/>
      <c r="CZF936" s="2"/>
      <c r="CZG936" s="2"/>
      <c r="CZH936" s="2"/>
      <c r="CZI936" s="2"/>
      <c r="CZJ936" s="2"/>
      <c r="CZK936" s="2"/>
      <c r="CZL936" s="2"/>
      <c r="CZM936" s="2"/>
      <c r="CZN936" s="2"/>
      <c r="CZO936" s="2"/>
      <c r="CZP936" s="2"/>
      <c r="CZQ936" s="2"/>
      <c r="CZR936" s="2"/>
      <c r="CZS936" s="2"/>
      <c r="CZT936" s="2"/>
      <c r="CZU936" s="2"/>
      <c r="CZV936" s="2"/>
      <c r="CZW936" s="2"/>
      <c r="CZX936" s="2"/>
      <c r="CZY936" s="2"/>
      <c r="CZZ936" s="2"/>
      <c r="DAA936" s="2"/>
      <c r="DAB936" s="2"/>
      <c r="DAC936" s="2"/>
      <c r="DAD936" s="2"/>
      <c r="DAE936" s="2"/>
      <c r="DAF936" s="2"/>
      <c r="DAG936" s="2"/>
      <c r="DAH936" s="2"/>
      <c r="DAI936" s="2"/>
      <c r="DAJ936" s="2"/>
      <c r="DAK936" s="2"/>
      <c r="DAL936" s="2"/>
      <c r="DAM936" s="2"/>
      <c r="DAN936" s="2"/>
      <c r="DAO936" s="2"/>
      <c r="DAP936" s="2"/>
      <c r="DAQ936" s="2"/>
      <c r="DAR936" s="2"/>
      <c r="DAS936" s="2"/>
      <c r="DAT936" s="2"/>
      <c r="DAU936" s="2"/>
      <c r="DAV936" s="2"/>
      <c r="DAW936" s="2"/>
      <c r="DAX936" s="2"/>
      <c r="DAY936" s="2"/>
      <c r="DAZ936" s="2"/>
      <c r="DBA936" s="2"/>
      <c r="DBB936" s="2"/>
      <c r="DBC936" s="2"/>
      <c r="DBD936" s="2"/>
      <c r="DBE936" s="2"/>
      <c r="DBF936" s="2"/>
      <c r="DBG936" s="2"/>
      <c r="DBH936" s="2"/>
      <c r="DBI936" s="2"/>
      <c r="DBJ936" s="2"/>
      <c r="DBK936" s="2"/>
      <c r="DBL936" s="2"/>
      <c r="DBM936" s="2"/>
      <c r="DBN936" s="2"/>
      <c r="DBO936" s="2"/>
      <c r="DBP936" s="2"/>
      <c r="DBQ936" s="2"/>
      <c r="DBR936" s="2"/>
      <c r="DBS936" s="2"/>
      <c r="DBT936" s="2"/>
      <c r="DBU936" s="2"/>
      <c r="DBV936" s="2"/>
      <c r="DBW936" s="2"/>
      <c r="DBX936" s="2"/>
      <c r="DBY936" s="2"/>
      <c r="DBZ936" s="2"/>
      <c r="DCA936" s="2"/>
      <c r="DCB936" s="2"/>
      <c r="DCC936" s="2"/>
      <c r="DCD936" s="2"/>
      <c r="DCE936" s="2"/>
      <c r="DCF936" s="2"/>
      <c r="DCG936" s="2"/>
      <c r="DCH936" s="2"/>
      <c r="DCI936" s="2"/>
      <c r="DCJ936" s="2"/>
      <c r="DCK936" s="2"/>
      <c r="DCL936" s="2"/>
      <c r="DCM936" s="2"/>
      <c r="DCN936" s="2"/>
      <c r="DCO936" s="2"/>
      <c r="DCP936" s="2"/>
      <c r="DCQ936" s="2"/>
      <c r="DCR936" s="2"/>
      <c r="DCS936" s="2"/>
      <c r="DCT936" s="2"/>
      <c r="DCU936" s="2"/>
      <c r="DCV936" s="2"/>
      <c r="DCW936" s="2"/>
      <c r="DCX936" s="2"/>
      <c r="DCY936" s="2"/>
      <c r="DCZ936" s="2"/>
      <c r="DDA936" s="2"/>
      <c r="DDB936" s="2"/>
      <c r="DDC936" s="2"/>
      <c r="DDD936" s="2"/>
      <c r="DDE936" s="2"/>
      <c r="DDF936" s="2"/>
      <c r="DDG936" s="2"/>
      <c r="DDH936" s="2"/>
      <c r="DDI936" s="2"/>
      <c r="DDJ936" s="2"/>
      <c r="DDK936" s="2"/>
      <c r="DDL936" s="2"/>
      <c r="DDM936" s="2"/>
      <c r="DDN936" s="2"/>
      <c r="DDO936" s="2"/>
      <c r="DDP936" s="2"/>
      <c r="DDQ936" s="2"/>
      <c r="DDR936" s="2"/>
      <c r="DDS936" s="2"/>
      <c r="DDT936" s="2"/>
      <c r="DDU936" s="2"/>
      <c r="DDV936" s="2"/>
      <c r="DDW936" s="2"/>
      <c r="DDX936" s="2"/>
      <c r="DDY936" s="2"/>
      <c r="DDZ936" s="2"/>
      <c r="DEA936" s="2"/>
      <c r="DEB936" s="2"/>
      <c r="DEC936" s="2"/>
      <c r="DED936" s="2"/>
      <c r="DEE936" s="2"/>
      <c r="DEF936" s="2"/>
      <c r="DEG936" s="2"/>
      <c r="DEH936" s="2"/>
      <c r="DEI936" s="2"/>
      <c r="DEJ936" s="2"/>
      <c r="DEK936" s="2"/>
      <c r="DEL936" s="2"/>
      <c r="DEM936" s="2"/>
      <c r="DEN936" s="2"/>
      <c r="DEO936" s="2"/>
      <c r="DEP936" s="2"/>
      <c r="DEQ936" s="2"/>
      <c r="DER936" s="2"/>
      <c r="DES936" s="2"/>
      <c r="DET936" s="2"/>
      <c r="DEU936" s="2"/>
      <c r="DEV936" s="2"/>
      <c r="DEW936" s="2"/>
      <c r="DEX936" s="2"/>
      <c r="DEY936" s="2"/>
      <c r="DEZ936" s="2"/>
      <c r="DFA936" s="2"/>
      <c r="DFB936" s="2"/>
      <c r="DFC936" s="2"/>
      <c r="DFD936" s="2"/>
      <c r="DFE936" s="2"/>
      <c r="DFF936" s="2"/>
      <c r="DFG936" s="2"/>
      <c r="DFH936" s="2"/>
      <c r="DFI936" s="2"/>
      <c r="DFJ936" s="2"/>
      <c r="DFK936" s="2"/>
      <c r="DFL936" s="2"/>
      <c r="DFM936" s="2"/>
      <c r="DFN936" s="2"/>
      <c r="DFO936" s="2"/>
      <c r="DFP936" s="2"/>
      <c r="DFQ936" s="2"/>
      <c r="DFR936" s="2"/>
      <c r="DFS936" s="2"/>
      <c r="DFT936" s="2"/>
      <c r="DFU936" s="2"/>
      <c r="DFV936" s="2"/>
      <c r="DFW936" s="2"/>
      <c r="DFX936" s="2"/>
      <c r="DFY936" s="2"/>
      <c r="DFZ936" s="2"/>
      <c r="DGA936" s="2"/>
      <c r="DGB936" s="2"/>
      <c r="DGC936" s="2"/>
      <c r="DGD936" s="2"/>
      <c r="DGE936" s="2"/>
      <c r="DGF936" s="2"/>
      <c r="DGG936" s="2"/>
      <c r="DGH936" s="2"/>
      <c r="DGI936" s="2"/>
      <c r="DGJ936" s="2"/>
      <c r="DGK936" s="2"/>
      <c r="DGL936" s="2"/>
      <c r="DGM936" s="2"/>
      <c r="DGN936" s="2"/>
      <c r="DGO936" s="2"/>
      <c r="DGP936" s="2"/>
      <c r="DGQ936" s="2"/>
      <c r="DGR936" s="2"/>
      <c r="DGS936" s="2"/>
      <c r="DGT936" s="2"/>
      <c r="DGU936" s="2"/>
      <c r="DGV936" s="2"/>
      <c r="DGW936" s="2"/>
      <c r="DGX936" s="2"/>
      <c r="DGY936" s="2"/>
      <c r="DGZ936" s="2"/>
      <c r="DHA936" s="2"/>
      <c r="DHB936" s="2"/>
      <c r="DHC936" s="2"/>
      <c r="DHD936" s="2"/>
      <c r="DHE936" s="2"/>
      <c r="DHF936" s="2"/>
      <c r="DHG936" s="2"/>
      <c r="DHH936" s="2"/>
      <c r="DHI936" s="2"/>
      <c r="DHJ936" s="2"/>
      <c r="DHK936" s="2"/>
      <c r="DHL936" s="2"/>
      <c r="DHM936" s="2"/>
      <c r="DHN936" s="2"/>
      <c r="DHO936" s="2"/>
      <c r="DHP936" s="2"/>
      <c r="DHQ936" s="2"/>
      <c r="DHR936" s="2"/>
      <c r="DHS936" s="2"/>
      <c r="DHT936" s="2"/>
      <c r="DHU936" s="2"/>
      <c r="DHV936" s="2"/>
      <c r="DHW936" s="2"/>
      <c r="DHX936" s="2"/>
      <c r="DHY936" s="2"/>
      <c r="DHZ936" s="2"/>
      <c r="DIA936" s="2"/>
      <c r="DIB936" s="2"/>
      <c r="DIC936" s="2"/>
      <c r="DID936" s="2"/>
      <c r="DIE936" s="2"/>
      <c r="DIF936" s="2"/>
      <c r="DIG936" s="2"/>
      <c r="DIH936" s="2"/>
      <c r="DII936" s="2"/>
      <c r="DIJ936" s="2"/>
      <c r="DIK936" s="2"/>
      <c r="DIL936" s="2"/>
      <c r="DIM936" s="2"/>
      <c r="DIN936" s="2"/>
      <c r="DIO936" s="2"/>
      <c r="DIP936" s="2"/>
      <c r="DIQ936" s="2"/>
      <c r="DIR936" s="2"/>
      <c r="DIS936" s="2"/>
      <c r="DIT936" s="2"/>
      <c r="DIU936" s="2"/>
      <c r="DIV936" s="2"/>
      <c r="DIW936" s="2"/>
      <c r="DIX936" s="2"/>
      <c r="DIY936" s="2"/>
      <c r="DIZ936" s="2"/>
      <c r="DJA936" s="2"/>
      <c r="DJB936" s="2"/>
      <c r="DJC936" s="2"/>
      <c r="DJD936" s="2"/>
      <c r="DJE936" s="2"/>
      <c r="DJF936" s="2"/>
      <c r="DJG936" s="2"/>
      <c r="DJH936" s="2"/>
      <c r="DJI936" s="2"/>
      <c r="DJJ936" s="2"/>
      <c r="DJK936" s="2"/>
      <c r="DJL936" s="2"/>
      <c r="DJM936" s="2"/>
      <c r="DJN936" s="2"/>
      <c r="DJO936" s="2"/>
      <c r="DJP936" s="2"/>
      <c r="DJQ936" s="2"/>
      <c r="DJR936" s="2"/>
      <c r="DJS936" s="2"/>
      <c r="DJT936" s="2"/>
      <c r="DJU936" s="2"/>
      <c r="DJV936" s="2"/>
      <c r="DJW936" s="2"/>
      <c r="DJX936" s="2"/>
      <c r="DJY936" s="2"/>
      <c r="DJZ936" s="2"/>
      <c r="DKA936" s="2"/>
      <c r="DKB936" s="2"/>
      <c r="DKC936" s="2"/>
      <c r="DKD936" s="2"/>
      <c r="DKE936" s="2"/>
      <c r="DKF936" s="2"/>
      <c r="DKG936" s="2"/>
      <c r="DKH936" s="2"/>
      <c r="DKI936" s="2"/>
      <c r="DKJ936" s="2"/>
      <c r="DKK936" s="2"/>
      <c r="DKL936" s="2"/>
      <c r="DKM936" s="2"/>
      <c r="DKN936" s="2"/>
      <c r="DKO936" s="2"/>
      <c r="DKP936" s="2"/>
      <c r="DKQ936" s="2"/>
      <c r="DKR936" s="2"/>
      <c r="DKS936" s="2"/>
      <c r="DKT936" s="2"/>
      <c r="DKU936" s="2"/>
      <c r="DKV936" s="2"/>
      <c r="DKW936" s="2"/>
      <c r="DKX936" s="2"/>
      <c r="DKY936" s="2"/>
      <c r="DKZ936" s="2"/>
      <c r="DLA936" s="2"/>
      <c r="DLB936" s="2"/>
      <c r="DLC936" s="2"/>
      <c r="DLD936" s="2"/>
      <c r="DLE936" s="2"/>
      <c r="DLF936" s="2"/>
      <c r="DLG936" s="2"/>
      <c r="DLH936" s="2"/>
      <c r="DLI936" s="2"/>
      <c r="DLJ936" s="2"/>
      <c r="DLK936" s="2"/>
      <c r="DLL936" s="2"/>
      <c r="DLM936" s="2"/>
      <c r="DLN936" s="2"/>
      <c r="DLO936" s="2"/>
      <c r="DLP936" s="2"/>
      <c r="DLQ936" s="2"/>
      <c r="DLR936" s="2"/>
      <c r="DLS936" s="2"/>
      <c r="DLT936" s="2"/>
      <c r="DLU936" s="2"/>
      <c r="DLV936" s="2"/>
      <c r="DLW936" s="2"/>
      <c r="DLX936" s="2"/>
      <c r="DLY936" s="2"/>
      <c r="DLZ936" s="2"/>
      <c r="DMA936" s="2"/>
      <c r="DMB936" s="2"/>
      <c r="DMC936" s="2"/>
      <c r="DMD936" s="2"/>
      <c r="DME936" s="2"/>
      <c r="DMF936" s="2"/>
      <c r="DMG936" s="2"/>
      <c r="DMH936" s="2"/>
      <c r="DMI936" s="2"/>
      <c r="DMJ936" s="2"/>
      <c r="DMK936" s="2"/>
      <c r="DML936" s="2"/>
      <c r="DMM936" s="2"/>
      <c r="DMN936" s="2"/>
      <c r="DMO936" s="2"/>
      <c r="DMP936" s="2"/>
      <c r="DMQ936" s="2"/>
      <c r="DMR936" s="2"/>
      <c r="DMS936" s="2"/>
      <c r="DMT936" s="2"/>
      <c r="DMU936" s="2"/>
      <c r="DMV936" s="2"/>
      <c r="DMW936" s="2"/>
      <c r="DMX936" s="2"/>
      <c r="DMY936" s="2"/>
      <c r="DMZ936" s="2"/>
      <c r="DNA936" s="2"/>
      <c r="DNB936" s="2"/>
      <c r="DNC936" s="2"/>
      <c r="DND936" s="2"/>
      <c r="DNE936" s="2"/>
      <c r="DNF936" s="2"/>
      <c r="DNG936" s="2"/>
      <c r="DNH936" s="2"/>
      <c r="DNI936" s="2"/>
      <c r="DNJ936" s="2"/>
      <c r="DNK936" s="2"/>
      <c r="DNL936" s="2"/>
      <c r="DNM936" s="2"/>
      <c r="DNN936" s="2"/>
      <c r="DNO936" s="2"/>
      <c r="DNP936" s="2"/>
      <c r="DNQ936" s="2"/>
      <c r="DNR936" s="2"/>
      <c r="DNS936" s="2"/>
      <c r="DNT936" s="2"/>
      <c r="DNU936" s="2"/>
      <c r="DNV936" s="2"/>
      <c r="DNW936" s="2"/>
      <c r="DNX936" s="2"/>
      <c r="DNY936" s="2"/>
      <c r="DNZ936" s="2"/>
      <c r="DOA936" s="2"/>
      <c r="DOB936" s="2"/>
      <c r="DOC936" s="2"/>
      <c r="DOD936" s="2"/>
      <c r="DOE936" s="2"/>
      <c r="DOF936" s="2"/>
      <c r="DOG936" s="2"/>
      <c r="DOH936" s="2"/>
      <c r="DOI936" s="2"/>
      <c r="DOJ936" s="2"/>
      <c r="DOK936" s="2"/>
      <c r="DOL936" s="2"/>
      <c r="DOM936" s="2"/>
      <c r="DON936" s="2"/>
      <c r="DOO936" s="2"/>
      <c r="DOP936" s="2"/>
      <c r="DOQ936" s="2"/>
      <c r="DOR936" s="2"/>
      <c r="DOS936" s="2"/>
      <c r="DOT936" s="2"/>
      <c r="DOU936" s="2"/>
      <c r="DOV936" s="2"/>
      <c r="DOW936" s="2"/>
      <c r="DOX936" s="2"/>
      <c r="DOY936" s="2"/>
      <c r="DOZ936" s="2"/>
      <c r="DPA936" s="2"/>
      <c r="DPB936" s="2"/>
      <c r="DPC936" s="2"/>
      <c r="DPD936" s="2"/>
      <c r="DPE936" s="2"/>
      <c r="DPF936" s="2"/>
      <c r="DPG936" s="2"/>
      <c r="DPH936" s="2"/>
      <c r="DPI936" s="2"/>
      <c r="DPJ936" s="2"/>
      <c r="DPK936" s="2"/>
      <c r="DPL936" s="2"/>
      <c r="DPM936" s="2"/>
      <c r="DPN936" s="2"/>
      <c r="DPO936" s="2"/>
      <c r="DPP936" s="2"/>
      <c r="DPQ936" s="2"/>
      <c r="DPR936" s="2"/>
      <c r="DPS936" s="2"/>
      <c r="DPT936" s="2"/>
      <c r="DPU936" s="2"/>
      <c r="DPV936" s="2"/>
      <c r="DPW936" s="2"/>
      <c r="DPX936" s="2"/>
      <c r="DPY936" s="2"/>
      <c r="DPZ936" s="2"/>
      <c r="DQA936" s="2"/>
      <c r="DQB936" s="2"/>
      <c r="DQC936" s="2"/>
      <c r="DQD936" s="2"/>
      <c r="DQE936" s="2"/>
      <c r="DQF936" s="2"/>
      <c r="DQG936" s="2"/>
      <c r="DQH936" s="2"/>
      <c r="DQI936" s="2"/>
      <c r="DQJ936" s="2"/>
      <c r="DQK936" s="2"/>
      <c r="DQL936" s="2"/>
      <c r="DQM936" s="2"/>
      <c r="DQN936" s="2"/>
      <c r="DQO936" s="2"/>
      <c r="DQP936" s="2"/>
      <c r="DQQ936" s="2"/>
      <c r="DQR936" s="2"/>
      <c r="DQS936" s="2"/>
      <c r="DQT936" s="2"/>
      <c r="DQU936" s="2"/>
      <c r="DQV936" s="2"/>
      <c r="DQW936" s="2"/>
      <c r="DQX936" s="2"/>
      <c r="DQY936" s="2"/>
      <c r="DQZ936" s="2"/>
      <c r="DRA936" s="2"/>
      <c r="DRB936" s="2"/>
      <c r="DRC936" s="2"/>
      <c r="DRD936" s="2"/>
      <c r="DRE936" s="2"/>
      <c r="DRF936" s="2"/>
      <c r="DRG936" s="2"/>
      <c r="DRH936" s="2"/>
      <c r="DRI936" s="2"/>
      <c r="DRJ936" s="2"/>
      <c r="DRK936" s="2"/>
      <c r="DRL936" s="2"/>
      <c r="DRM936" s="2"/>
      <c r="DRN936" s="2"/>
      <c r="DRO936" s="2"/>
      <c r="DRP936" s="2"/>
      <c r="DRQ936" s="2"/>
      <c r="DRR936" s="2"/>
      <c r="DRS936" s="2"/>
      <c r="DRT936" s="2"/>
      <c r="DRU936" s="2"/>
      <c r="DRV936" s="2"/>
      <c r="DRW936" s="2"/>
      <c r="DRX936" s="2"/>
      <c r="DRY936" s="2"/>
      <c r="DRZ936" s="2"/>
      <c r="DSA936" s="2"/>
      <c r="DSB936" s="2"/>
      <c r="DSC936" s="2"/>
      <c r="DSD936" s="2"/>
      <c r="DSE936" s="2"/>
      <c r="DSF936" s="2"/>
      <c r="DSG936" s="2"/>
      <c r="DSH936" s="2"/>
      <c r="DSI936" s="2"/>
      <c r="DSJ936" s="2"/>
      <c r="DSK936" s="2"/>
      <c r="DSL936" s="2"/>
      <c r="DSM936" s="2"/>
      <c r="DSN936" s="2"/>
      <c r="DSO936" s="2"/>
      <c r="DSP936" s="2"/>
      <c r="DSQ936" s="2"/>
      <c r="DSR936" s="2"/>
      <c r="DSS936" s="2"/>
      <c r="DST936" s="2"/>
      <c r="DSU936" s="2"/>
      <c r="DSV936" s="2"/>
      <c r="DSW936" s="2"/>
      <c r="DSX936" s="2"/>
      <c r="DSY936" s="2"/>
      <c r="DSZ936" s="2"/>
      <c r="DTA936" s="2"/>
      <c r="DTB936" s="2"/>
      <c r="DTC936" s="2"/>
      <c r="DTD936" s="2"/>
      <c r="DTE936" s="2"/>
      <c r="DTF936" s="2"/>
      <c r="DTG936" s="2"/>
      <c r="DTH936" s="2"/>
      <c r="DTI936" s="2"/>
      <c r="DTJ936" s="2"/>
      <c r="DTK936" s="2"/>
      <c r="DTL936" s="2"/>
      <c r="DTM936" s="2"/>
      <c r="DTN936" s="2"/>
      <c r="DTO936" s="2"/>
      <c r="DTP936" s="2"/>
      <c r="DTQ936" s="2"/>
      <c r="DTR936" s="2"/>
      <c r="DTS936" s="2"/>
      <c r="DTT936" s="2"/>
      <c r="DTU936" s="2"/>
      <c r="DTV936" s="2"/>
      <c r="DTW936" s="2"/>
      <c r="DTX936" s="2"/>
      <c r="DTY936" s="2"/>
      <c r="DTZ936" s="2"/>
      <c r="DUA936" s="2"/>
      <c r="DUB936" s="2"/>
      <c r="DUC936" s="2"/>
      <c r="DUD936" s="2"/>
      <c r="DUE936" s="2"/>
      <c r="DUF936" s="2"/>
      <c r="DUG936" s="2"/>
      <c r="DUH936" s="2"/>
      <c r="DUI936" s="2"/>
      <c r="DUJ936" s="2"/>
      <c r="DUK936" s="2"/>
      <c r="DUL936" s="2"/>
      <c r="DUM936" s="2"/>
      <c r="DUN936" s="2"/>
      <c r="DUO936" s="2"/>
      <c r="DUP936" s="2"/>
      <c r="DUQ936" s="2"/>
      <c r="DUR936" s="2"/>
      <c r="DUS936" s="2"/>
      <c r="DUT936" s="2"/>
      <c r="DUU936" s="2"/>
      <c r="DUV936" s="2"/>
      <c r="DUW936" s="2"/>
      <c r="DUX936" s="2"/>
      <c r="DUY936" s="2"/>
      <c r="DUZ936" s="2"/>
      <c r="DVA936" s="2"/>
      <c r="DVB936" s="2"/>
      <c r="DVC936" s="2"/>
      <c r="DVD936" s="2"/>
      <c r="DVE936" s="2"/>
      <c r="DVF936" s="2"/>
      <c r="DVG936" s="2"/>
      <c r="DVH936" s="2"/>
      <c r="DVI936" s="2"/>
      <c r="DVJ936" s="2"/>
      <c r="DVK936" s="2"/>
      <c r="DVL936" s="2"/>
      <c r="DVM936" s="2"/>
      <c r="DVN936" s="2"/>
      <c r="DVO936" s="2"/>
      <c r="DVP936" s="2"/>
      <c r="DVQ936" s="2"/>
      <c r="DVR936" s="2"/>
      <c r="DVS936" s="2"/>
      <c r="DVT936" s="2"/>
      <c r="DVU936" s="2"/>
      <c r="DVV936" s="2"/>
      <c r="DVW936" s="2"/>
      <c r="DVX936" s="2"/>
      <c r="DVY936" s="2"/>
      <c r="DVZ936" s="2"/>
      <c r="DWA936" s="2"/>
      <c r="DWB936" s="2"/>
      <c r="DWC936" s="2"/>
      <c r="DWD936" s="2"/>
      <c r="DWE936" s="2"/>
      <c r="DWF936" s="2"/>
      <c r="DWG936" s="2"/>
      <c r="DWH936" s="2"/>
      <c r="DWI936" s="2"/>
      <c r="DWJ936" s="2"/>
      <c r="DWK936" s="2"/>
      <c r="DWL936" s="2"/>
      <c r="DWM936" s="2"/>
      <c r="DWN936" s="2"/>
      <c r="DWO936" s="2"/>
      <c r="DWP936" s="2"/>
      <c r="DWQ936" s="2"/>
      <c r="DWR936" s="2"/>
      <c r="DWS936" s="2"/>
      <c r="DWT936" s="2"/>
      <c r="DWU936" s="2"/>
      <c r="DWV936" s="2"/>
      <c r="DWW936" s="2"/>
      <c r="DWX936" s="2"/>
      <c r="DWY936" s="2"/>
      <c r="DWZ936" s="2"/>
      <c r="DXA936" s="2"/>
      <c r="DXB936" s="2"/>
      <c r="DXC936" s="2"/>
      <c r="DXD936" s="2"/>
      <c r="DXE936" s="2"/>
      <c r="DXF936" s="2"/>
      <c r="DXG936" s="2"/>
      <c r="DXH936" s="2"/>
      <c r="DXI936" s="2"/>
      <c r="DXJ936" s="2"/>
      <c r="DXK936" s="2"/>
      <c r="DXL936" s="2"/>
      <c r="DXM936" s="2"/>
      <c r="DXN936" s="2"/>
      <c r="DXO936" s="2"/>
      <c r="DXP936" s="2"/>
      <c r="DXQ936" s="2"/>
      <c r="DXR936" s="2"/>
      <c r="DXS936" s="2"/>
      <c r="DXT936" s="2"/>
      <c r="DXU936" s="2"/>
      <c r="DXV936" s="2"/>
      <c r="DXW936" s="2"/>
      <c r="DXX936" s="2"/>
      <c r="DXY936" s="2"/>
      <c r="DXZ936" s="2"/>
      <c r="DYA936" s="2"/>
      <c r="DYB936" s="2"/>
      <c r="DYC936" s="2"/>
      <c r="DYD936" s="2"/>
      <c r="DYE936" s="2"/>
      <c r="DYF936" s="2"/>
      <c r="DYG936" s="2"/>
      <c r="DYH936" s="2"/>
      <c r="DYI936" s="2"/>
      <c r="DYJ936" s="2"/>
      <c r="DYK936" s="2"/>
      <c r="DYL936" s="2"/>
      <c r="DYM936" s="2"/>
      <c r="DYN936" s="2"/>
      <c r="DYO936" s="2"/>
      <c r="DYP936" s="2"/>
      <c r="DYQ936" s="2"/>
      <c r="DYR936" s="2"/>
      <c r="DYS936" s="2"/>
      <c r="DYT936" s="2"/>
      <c r="DYU936" s="2"/>
      <c r="DYV936" s="2"/>
      <c r="DYW936" s="2"/>
      <c r="DYX936" s="2"/>
      <c r="DYY936" s="2"/>
      <c r="DYZ936" s="2"/>
      <c r="DZA936" s="2"/>
      <c r="DZB936" s="2"/>
      <c r="DZC936" s="2"/>
      <c r="DZD936" s="2"/>
      <c r="DZE936" s="2"/>
      <c r="DZF936" s="2"/>
      <c r="DZG936" s="2"/>
      <c r="DZH936" s="2"/>
      <c r="DZI936" s="2"/>
      <c r="DZJ936" s="2"/>
      <c r="DZK936" s="2"/>
      <c r="DZL936" s="2"/>
      <c r="DZM936" s="2"/>
      <c r="DZN936" s="2"/>
      <c r="DZO936" s="2"/>
      <c r="DZP936" s="2"/>
      <c r="DZQ936" s="2"/>
      <c r="DZR936" s="2"/>
      <c r="DZS936" s="2"/>
      <c r="DZT936" s="2"/>
      <c r="DZU936" s="2"/>
      <c r="DZV936" s="2"/>
      <c r="DZW936" s="2"/>
      <c r="DZX936" s="2"/>
      <c r="DZY936" s="2"/>
      <c r="DZZ936" s="2"/>
      <c r="EAA936" s="2"/>
      <c r="EAB936" s="2"/>
      <c r="EAC936" s="2"/>
      <c r="EAD936" s="2"/>
      <c r="EAE936" s="2"/>
      <c r="EAF936" s="2"/>
      <c r="EAG936" s="2"/>
      <c r="EAH936" s="2"/>
      <c r="EAI936" s="2"/>
      <c r="EAJ936" s="2"/>
      <c r="EAK936" s="2"/>
      <c r="EAL936" s="2"/>
      <c r="EAM936" s="2"/>
      <c r="EAN936" s="2"/>
      <c r="EAO936" s="2"/>
      <c r="EAP936" s="2"/>
      <c r="EAQ936" s="2"/>
      <c r="EAR936" s="2"/>
      <c r="EAS936" s="2"/>
      <c r="EAT936" s="2"/>
      <c r="EAU936" s="2"/>
      <c r="EAV936" s="2"/>
      <c r="EAW936" s="2"/>
      <c r="EAX936" s="2"/>
      <c r="EAY936" s="2"/>
      <c r="EAZ936" s="2"/>
      <c r="EBA936" s="2"/>
      <c r="EBB936" s="2"/>
      <c r="EBC936" s="2"/>
      <c r="EBD936" s="2"/>
      <c r="EBE936" s="2"/>
      <c r="EBF936" s="2"/>
      <c r="EBG936" s="2"/>
      <c r="EBH936" s="2"/>
      <c r="EBI936" s="2"/>
      <c r="EBJ936" s="2"/>
      <c r="EBK936" s="2"/>
      <c r="EBL936" s="2"/>
      <c r="EBM936" s="2"/>
      <c r="EBN936" s="2"/>
      <c r="EBO936" s="2"/>
      <c r="EBP936" s="2"/>
      <c r="EBQ936" s="2"/>
      <c r="EBR936" s="2"/>
      <c r="EBS936" s="2"/>
      <c r="EBT936" s="2"/>
      <c r="EBU936" s="2"/>
      <c r="EBV936" s="2"/>
      <c r="EBW936" s="2"/>
      <c r="EBX936" s="2"/>
      <c r="EBY936" s="2"/>
      <c r="EBZ936" s="2"/>
      <c r="ECA936" s="2"/>
      <c r="ECB936" s="2"/>
      <c r="ECC936" s="2"/>
      <c r="ECD936" s="2"/>
      <c r="ECE936" s="2"/>
      <c r="ECF936" s="2"/>
      <c r="ECG936" s="2"/>
      <c r="ECH936" s="2"/>
      <c r="ECI936" s="2"/>
      <c r="ECJ936" s="2"/>
      <c r="ECK936" s="2"/>
      <c r="ECL936" s="2"/>
      <c r="ECM936" s="2"/>
      <c r="ECN936" s="2"/>
      <c r="ECO936" s="2"/>
      <c r="ECP936" s="2"/>
      <c r="ECQ936" s="2"/>
      <c r="ECR936" s="2"/>
      <c r="ECS936" s="2"/>
      <c r="ECT936" s="2"/>
      <c r="ECU936" s="2"/>
      <c r="ECV936" s="2"/>
      <c r="ECW936" s="2"/>
      <c r="ECX936" s="2"/>
      <c r="ECY936" s="2"/>
      <c r="ECZ936" s="2"/>
      <c r="EDA936" s="2"/>
      <c r="EDB936" s="2"/>
      <c r="EDC936" s="2"/>
      <c r="EDD936" s="2"/>
      <c r="EDE936" s="2"/>
      <c r="EDF936" s="2"/>
      <c r="EDG936" s="2"/>
      <c r="EDH936" s="2"/>
      <c r="EDI936" s="2"/>
      <c r="EDJ936" s="2"/>
      <c r="EDK936" s="2"/>
      <c r="EDL936" s="2"/>
      <c r="EDM936" s="2"/>
      <c r="EDN936" s="2"/>
      <c r="EDO936" s="2"/>
      <c r="EDP936" s="2"/>
      <c r="EDQ936" s="2"/>
      <c r="EDR936" s="2"/>
      <c r="EDS936" s="2"/>
      <c r="EDT936" s="2"/>
      <c r="EDU936" s="2"/>
      <c r="EDV936" s="2"/>
      <c r="EDW936" s="2"/>
      <c r="EDX936" s="2"/>
      <c r="EDY936" s="2"/>
      <c r="EDZ936" s="2"/>
      <c r="EEA936" s="2"/>
      <c r="EEB936" s="2"/>
      <c r="EEC936" s="2"/>
      <c r="EED936" s="2"/>
      <c r="EEE936" s="2"/>
      <c r="EEF936" s="2"/>
      <c r="EEG936" s="2"/>
      <c r="EEH936" s="2"/>
      <c r="EEI936" s="2"/>
      <c r="EEJ936" s="2"/>
      <c r="EEK936" s="2"/>
      <c r="EEL936" s="2"/>
      <c r="EEM936" s="2"/>
      <c r="EEN936" s="2"/>
      <c r="EEO936" s="2"/>
      <c r="EEP936" s="2"/>
      <c r="EEQ936" s="2"/>
      <c r="EER936" s="2"/>
      <c r="EES936" s="2"/>
      <c r="EET936" s="2"/>
      <c r="EEU936" s="2"/>
      <c r="EEV936" s="2"/>
      <c r="EEW936" s="2"/>
      <c r="EEX936" s="2"/>
      <c r="EEY936" s="2"/>
      <c r="EEZ936" s="2"/>
      <c r="EFA936" s="2"/>
      <c r="EFB936" s="2"/>
      <c r="EFC936" s="2"/>
      <c r="EFD936" s="2"/>
      <c r="EFE936" s="2"/>
      <c r="EFF936" s="2"/>
      <c r="EFG936" s="2"/>
      <c r="EFH936" s="2"/>
      <c r="EFI936" s="2"/>
      <c r="EFJ936" s="2"/>
      <c r="EFK936" s="2"/>
      <c r="EFL936" s="2"/>
      <c r="EFM936" s="2"/>
      <c r="EFN936" s="2"/>
      <c r="EFO936" s="2"/>
      <c r="EFP936" s="2"/>
      <c r="EFQ936" s="2"/>
      <c r="EFR936" s="2"/>
      <c r="EFS936" s="2"/>
      <c r="EFT936" s="2"/>
      <c r="EFU936" s="2"/>
      <c r="EFV936" s="2"/>
      <c r="EFW936" s="2"/>
      <c r="EFX936" s="2"/>
      <c r="EFY936" s="2"/>
      <c r="EFZ936" s="2"/>
      <c r="EGA936" s="2"/>
      <c r="EGB936" s="2"/>
      <c r="EGC936" s="2"/>
      <c r="EGD936" s="2"/>
      <c r="EGE936" s="2"/>
      <c r="EGF936" s="2"/>
      <c r="EGG936" s="2"/>
      <c r="EGH936" s="2"/>
      <c r="EGI936" s="2"/>
      <c r="EGJ936" s="2"/>
      <c r="EGK936" s="2"/>
      <c r="EGL936" s="2"/>
      <c r="EGM936" s="2"/>
      <c r="EGN936" s="2"/>
      <c r="EGO936" s="2"/>
      <c r="EGP936" s="2"/>
      <c r="EGQ936" s="2"/>
      <c r="EGR936" s="2"/>
      <c r="EGS936" s="2"/>
      <c r="EGT936" s="2"/>
      <c r="EGU936" s="2"/>
      <c r="EGV936" s="2"/>
      <c r="EGW936" s="2"/>
      <c r="EGX936" s="2"/>
      <c r="EGY936" s="2"/>
      <c r="EGZ936" s="2"/>
      <c r="EHA936" s="2"/>
      <c r="EHB936" s="2"/>
      <c r="EHC936" s="2"/>
      <c r="EHD936" s="2"/>
      <c r="EHE936" s="2"/>
      <c r="EHF936" s="2"/>
      <c r="EHG936" s="2"/>
      <c r="EHH936" s="2"/>
      <c r="EHI936" s="2"/>
      <c r="EHJ936" s="2"/>
      <c r="EHK936" s="2"/>
      <c r="EHL936" s="2"/>
      <c r="EHM936" s="2"/>
      <c r="EHN936" s="2"/>
      <c r="EHO936" s="2"/>
      <c r="EHP936" s="2"/>
      <c r="EHQ936" s="2"/>
      <c r="EHR936" s="2"/>
      <c r="EHS936" s="2"/>
      <c r="EHT936" s="2"/>
      <c r="EHU936" s="2"/>
      <c r="EHV936" s="2"/>
      <c r="EHW936" s="2"/>
      <c r="EHX936" s="2"/>
      <c r="EHY936" s="2"/>
      <c r="EHZ936" s="2"/>
      <c r="EIA936" s="2"/>
      <c r="EIB936" s="2"/>
      <c r="EIC936" s="2"/>
      <c r="EID936" s="2"/>
      <c r="EIE936" s="2"/>
      <c r="EIF936" s="2"/>
      <c r="EIG936" s="2"/>
      <c r="EIH936" s="2"/>
      <c r="EII936" s="2"/>
      <c r="EIJ936" s="2"/>
      <c r="EIK936" s="2"/>
      <c r="EIL936" s="2"/>
      <c r="EIM936" s="2"/>
      <c r="EIN936" s="2"/>
      <c r="EIO936" s="2"/>
      <c r="EIP936" s="2"/>
      <c r="EIQ936" s="2"/>
      <c r="EIR936" s="2"/>
      <c r="EIS936" s="2"/>
      <c r="EIT936" s="2"/>
      <c r="EIU936" s="2"/>
      <c r="EIV936" s="2"/>
      <c r="EIW936" s="2"/>
      <c r="EIX936" s="2"/>
      <c r="EIY936" s="2"/>
      <c r="EIZ936" s="2"/>
      <c r="EJA936" s="2"/>
      <c r="EJB936" s="2"/>
      <c r="EJC936" s="2"/>
      <c r="EJD936" s="2"/>
      <c r="EJE936" s="2"/>
      <c r="EJF936" s="2"/>
      <c r="EJG936" s="2"/>
      <c r="EJH936" s="2"/>
      <c r="EJI936" s="2"/>
      <c r="EJJ936" s="2"/>
      <c r="EJK936" s="2"/>
      <c r="EJL936" s="2"/>
      <c r="EJM936" s="2"/>
      <c r="EJN936" s="2"/>
      <c r="EJO936" s="2"/>
      <c r="EJP936" s="2"/>
      <c r="EJQ936" s="2"/>
      <c r="EJR936" s="2"/>
      <c r="EJS936" s="2"/>
      <c r="EJT936" s="2"/>
      <c r="EJU936" s="2"/>
      <c r="EJV936" s="2"/>
      <c r="EJW936" s="2"/>
      <c r="EJX936" s="2"/>
      <c r="EJY936" s="2"/>
      <c r="EJZ936" s="2"/>
      <c r="EKA936" s="2"/>
      <c r="EKB936" s="2"/>
      <c r="EKC936" s="2"/>
      <c r="EKD936" s="2"/>
      <c r="EKE936" s="2"/>
      <c r="EKF936" s="2"/>
      <c r="EKG936" s="2"/>
      <c r="EKH936" s="2"/>
      <c r="EKI936" s="2"/>
      <c r="EKJ936" s="2"/>
      <c r="EKK936" s="2"/>
      <c r="EKL936" s="2"/>
      <c r="EKM936" s="2"/>
      <c r="EKN936" s="2"/>
      <c r="EKO936" s="2"/>
      <c r="EKP936" s="2"/>
      <c r="EKQ936" s="2"/>
      <c r="EKR936" s="2"/>
      <c r="EKS936" s="2"/>
      <c r="EKT936" s="2"/>
      <c r="EKU936" s="2"/>
      <c r="EKV936" s="2"/>
      <c r="EKW936" s="2"/>
      <c r="EKX936" s="2"/>
      <c r="EKY936" s="2"/>
      <c r="EKZ936" s="2"/>
      <c r="ELA936" s="2"/>
      <c r="ELB936" s="2"/>
      <c r="ELC936" s="2"/>
      <c r="ELD936" s="2"/>
      <c r="ELE936" s="2"/>
      <c r="ELF936" s="2"/>
      <c r="ELG936" s="2"/>
      <c r="ELH936" s="2"/>
      <c r="ELI936" s="2"/>
      <c r="ELJ936" s="2"/>
      <c r="ELK936" s="2"/>
      <c r="ELL936" s="2"/>
      <c r="ELM936" s="2"/>
      <c r="ELN936" s="2"/>
      <c r="ELO936" s="2"/>
      <c r="ELP936" s="2"/>
      <c r="ELQ936" s="2"/>
      <c r="ELR936" s="2"/>
      <c r="ELS936" s="2"/>
      <c r="ELT936" s="2"/>
      <c r="ELU936" s="2"/>
      <c r="ELV936" s="2"/>
      <c r="ELW936" s="2"/>
      <c r="ELX936" s="2"/>
      <c r="ELY936" s="2"/>
      <c r="ELZ936" s="2"/>
      <c r="EMA936" s="2"/>
      <c r="EMB936" s="2"/>
      <c r="EMC936" s="2"/>
      <c r="EMD936" s="2"/>
      <c r="EME936" s="2"/>
      <c r="EMF936" s="2"/>
      <c r="EMG936" s="2"/>
      <c r="EMH936" s="2"/>
      <c r="EMI936" s="2"/>
      <c r="EMJ936" s="2"/>
      <c r="EMK936" s="2"/>
      <c r="EML936" s="2"/>
      <c r="EMM936" s="2"/>
      <c r="EMN936" s="2"/>
      <c r="EMO936" s="2"/>
      <c r="EMP936" s="2"/>
      <c r="EMQ936" s="2"/>
      <c r="EMR936" s="2"/>
      <c r="EMS936" s="2"/>
      <c r="EMT936" s="2"/>
      <c r="EMU936" s="2"/>
      <c r="EMV936" s="2"/>
      <c r="EMW936" s="2"/>
      <c r="EMX936" s="2"/>
      <c r="EMY936" s="2"/>
      <c r="EMZ936" s="2"/>
      <c r="ENA936" s="2"/>
      <c r="ENB936" s="2"/>
      <c r="ENC936" s="2"/>
      <c r="END936" s="2"/>
      <c r="ENE936" s="2"/>
      <c r="ENF936" s="2"/>
      <c r="ENG936" s="2"/>
      <c r="ENH936" s="2"/>
      <c r="ENI936" s="2"/>
      <c r="ENJ936" s="2"/>
      <c r="ENK936" s="2"/>
      <c r="ENL936" s="2"/>
      <c r="ENM936" s="2"/>
      <c r="ENN936" s="2"/>
      <c r="ENO936" s="2"/>
      <c r="ENP936" s="2"/>
      <c r="ENQ936" s="2"/>
      <c r="ENR936" s="2"/>
      <c r="ENS936" s="2"/>
      <c r="ENT936" s="2"/>
      <c r="ENU936" s="2"/>
      <c r="ENV936" s="2"/>
      <c r="ENW936" s="2"/>
      <c r="ENX936" s="2"/>
      <c r="ENY936" s="2"/>
      <c r="ENZ936" s="2"/>
      <c r="EOA936" s="2"/>
      <c r="EOB936" s="2"/>
      <c r="EOC936" s="2"/>
      <c r="EOD936" s="2"/>
      <c r="EOE936" s="2"/>
      <c r="EOF936" s="2"/>
      <c r="EOG936" s="2"/>
      <c r="EOH936" s="2"/>
      <c r="EOI936" s="2"/>
      <c r="EOJ936" s="2"/>
      <c r="EOK936" s="2"/>
      <c r="EOL936" s="2"/>
      <c r="EOM936" s="2"/>
      <c r="EON936" s="2"/>
      <c r="EOO936" s="2"/>
      <c r="EOP936" s="2"/>
      <c r="EOQ936" s="2"/>
      <c r="EOR936" s="2"/>
      <c r="EOS936" s="2"/>
      <c r="EOT936" s="2"/>
      <c r="EOU936" s="2"/>
      <c r="EOV936" s="2"/>
      <c r="EOW936" s="2"/>
      <c r="EOX936" s="2"/>
      <c r="EOY936" s="2"/>
      <c r="EOZ936" s="2"/>
      <c r="EPA936" s="2"/>
      <c r="EPB936" s="2"/>
      <c r="EPC936" s="2"/>
      <c r="EPD936" s="2"/>
      <c r="EPE936" s="2"/>
      <c r="EPF936" s="2"/>
      <c r="EPG936" s="2"/>
      <c r="EPH936" s="2"/>
      <c r="EPI936" s="2"/>
      <c r="EPJ936" s="2"/>
      <c r="EPK936" s="2"/>
      <c r="EPL936" s="2"/>
      <c r="EPM936" s="2"/>
      <c r="EPN936" s="2"/>
      <c r="EPO936" s="2"/>
      <c r="EPP936" s="2"/>
      <c r="EPQ936" s="2"/>
      <c r="EPR936" s="2"/>
      <c r="EPS936" s="2"/>
      <c r="EPT936" s="2"/>
      <c r="EPU936" s="2"/>
      <c r="EPV936" s="2"/>
      <c r="EPW936" s="2"/>
      <c r="EPX936" s="2"/>
      <c r="EPY936" s="2"/>
      <c r="EPZ936" s="2"/>
      <c r="EQA936" s="2"/>
      <c r="EQB936" s="2"/>
      <c r="EQC936" s="2"/>
      <c r="EQD936" s="2"/>
      <c r="EQE936" s="2"/>
      <c r="EQF936" s="2"/>
      <c r="EQG936" s="2"/>
      <c r="EQH936" s="2"/>
      <c r="EQI936" s="2"/>
      <c r="EQJ936" s="2"/>
      <c r="EQK936" s="2"/>
      <c r="EQL936" s="2"/>
      <c r="EQM936" s="2"/>
      <c r="EQN936" s="2"/>
      <c r="EQO936" s="2"/>
      <c r="EQP936" s="2"/>
      <c r="EQQ936" s="2"/>
      <c r="EQR936" s="2"/>
      <c r="EQS936" s="2"/>
      <c r="EQT936" s="2"/>
      <c r="EQU936" s="2"/>
      <c r="EQV936" s="2"/>
      <c r="EQW936" s="2"/>
      <c r="EQX936" s="2"/>
      <c r="EQY936" s="2"/>
      <c r="EQZ936" s="2"/>
      <c r="ERA936" s="2"/>
      <c r="ERB936" s="2"/>
      <c r="ERC936" s="2"/>
      <c r="ERD936" s="2"/>
      <c r="ERE936" s="2"/>
      <c r="ERF936" s="2"/>
      <c r="ERG936" s="2"/>
      <c r="ERH936" s="2"/>
      <c r="ERI936" s="2"/>
      <c r="ERJ936" s="2"/>
      <c r="ERK936" s="2"/>
      <c r="ERL936" s="2"/>
      <c r="ERM936" s="2"/>
      <c r="ERN936" s="2"/>
      <c r="ERO936" s="2"/>
      <c r="ERP936" s="2"/>
      <c r="ERQ936" s="2"/>
      <c r="ERR936" s="2"/>
      <c r="ERS936" s="2"/>
      <c r="ERT936" s="2"/>
      <c r="ERU936" s="2"/>
      <c r="ERV936" s="2"/>
      <c r="ERW936" s="2"/>
      <c r="ERX936" s="2"/>
      <c r="ERY936" s="2"/>
      <c r="ERZ936" s="2"/>
      <c r="ESA936" s="2"/>
      <c r="ESB936" s="2"/>
      <c r="ESC936" s="2"/>
      <c r="ESD936" s="2"/>
      <c r="ESE936" s="2"/>
      <c r="ESF936" s="2"/>
      <c r="ESG936" s="2"/>
      <c r="ESH936" s="2"/>
      <c r="ESI936" s="2"/>
      <c r="ESJ936" s="2"/>
      <c r="ESK936" s="2"/>
      <c r="ESL936" s="2"/>
      <c r="ESM936" s="2"/>
      <c r="ESN936" s="2"/>
      <c r="ESO936" s="2"/>
      <c r="ESP936" s="2"/>
      <c r="ESQ936" s="2"/>
      <c r="ESR936" s="2"/>
      <c r="ESS936" s="2"/>
      <c r="EST936" s="2"/>
      <c r="ESU936" s="2"/>
      <c r="ESV936" s="2"/>
      <c r="ESW936" s="2"/>
      <c r="ESX936" s="2"/>
      <c r="ESY936" s="2"/>
      <c r="ESZ936" s="2"/>
      <c r="ETA936" s="2"/>
      <c r="ETB936" s="2"/>
      <c r="ETC936" s="2"/>
      <c r="ETD936" s="2"/>
      <c r="ETE936" s="2"/>
      <c r="ETF936" s="2"/>
      <c r="ETG936" s="2"/>
      <c r="ETH936" s="2"/>
      <c r="ETI936" s="2"/>
      <c r="ETJ936" s="2"/>
      <c r="ETK936" s="2"/>
      <c r="ETL936" s="2"/>
      <c r="ETM936" s="2"/>
      <c r="ETN936" s="2"/>
      <c r="ETO936" s="2"/>
      <c r="ETP936" s="2"/>
      <c r="ETQ936" s="2"/>
      <c r="ETR936" s="2"/>
      <c r="ETS936" s="2"/>
      <c r="ETT936" s="2"/>
      <c r="ETU936" s="2"/>
      <c r="ETV936" s="2"/>
      <c r="ETW936" s="2"/>
      <c r="ETX936" s="2"/>
      <c r="ETY936" s="2"/>
      <c r="ETZ936" s="2"/>
      <c r="EUA936" s="2"/>
      <c r="EUB936" s="2"/>
      <c r="EUC936" s="2"/>
      <c r="EUD936" s="2"/>
      <c r="EUE936" s="2"/>
      <c r="EUF936" s="2"/>
      <c r="EUG936" s="2"/>
      <c r="EUH936" s="2"/>
      <c r="EUI936" s="2"/>
      <c r="EUJ936" s="2"/>
      <c r="EUK936" s="2"/>
      <c r="EUL936" s="2"/>
      <c r="EUM936" s="2"/>
      <c r="EUN936" s="2"/>
      <c r="EUO936" s="2"/>
      <c r="EUP936" s="2"/>
      <c r="EUQ936" s="2"/>
      <c r="EUR936" s="2"/>
      <c r="EUS936" s="2"/>
      <c r="EUT936" s="2"/>
      <c r="EUU936" s="2"/>
      <c r="EUV936" s="2"/>
      <c r="EUW936" s="2"/>
      <c r="EUX936" s="2"/>
      <c r="EUY936" s="2"/>
      <c r="EUZ936" s="2"/>
      <c r="EVA936" s="2"/>
      <c r="EVB936" s="2"/>
      <c r="EVC936" s="2"/>
      <c r="EVD936" s="2"/>
      <c r="EVE936" s="2"/>
      <c r="EVF936" s="2"/>
      <c r="EVG936" s="2"/>
      <c r="EVH936" s="2"/>
      <c r="EVI936" s="2"/>
      <c r="EVJ936" s="2"/>
      <c r="EVK936" s="2"/>
      <c r="EVL936" s="2"/>
      <c r="EVM936" s="2"/>
      <c r="EVN936" s="2"/>
      <c r="EVO936" s="2"/>
      <c r="EVP936" s="2"/>
      <c r="EVQ936" s="2"/>
      <c r="EVR936" s="2"/>
      <c r="EVS936" s="2"/>
      <c r="EVT936" s="2"/>
      <c r="EVU936" s="2"/>
      <c r="EVV936" s="2"/>
      <c r="EVW936" s="2"/>
      <c r="EVX936" s="2"/>
      <c r="EVY936" s="2"/>
      <c r="EVZ936" s="2"/>
      <c r="EWA936" s="2"/>
      <c r="EWB936" s="2"/>
      <c r="EWC936" s="2"/>
      <c r="EWD936" s="2"/>
      <c r="EWE936" s="2"/>
      <c r="EWF936" s="2"/>
      <c r="EWG936" s="2"/>
      <c r="EWH936" s="2"/>
      <c r="EWI936" s="2"/>
      <c r="EWJ936" s="2"/>
      <c r="EWK936" s="2"/>
      <c r="EWL936" s="2"/>
      <c r="EWM936" s="2"/>
      <c r="EWN936" s="2"/>
      <c r="EWO936" s="2"/>
      <c r="EWP936" s="2"/>
      <c r="EWQ936" s="2"/>
      <c r="EWR936" s="2"/>
      <c r="EWS936" s="2"/>
      <c r="EWT936" s="2"/>
      <c r="EWU936" s="2"/>
      <c r="EWV936" s="2"/>
      <c r="EWW936" s="2"/>
      <c r="EWX936" s="2"/>
      <c r="EWY936" s="2"/>
      <c r="EWZ936" s="2"/>
      <c r="EXA936" s="2"/>
      <c r="EXB936" s="2"/>
      <c r="EXC936" s="2"/>
      <c r="EXD936" s="2"/>
      <c r="EXE936" s="2"/>
      <c r="EXF936" s="2"/>
      <c r="EXG936" s="2"/>
      <c r="EXH936" s="2"/>
      <c r="EXI936" s="2"/>
      <c r="EXJ936" s="2"/>
      <c r="EXK936" s="2"/>
      <c r="EXL936" s="2"/>
      <c r="EXM936" s="2"/>
      <c r="EXN936" s="2"/>
      <c r="EXO936" s="2"/>
      <c r="EXP936" s="2"/>
      <c r="EXQ936" s="2"/>
      <c r="EXR936" s="2"/>
      <c r="EXS936" s="2"/>
      <c r="EXT936" s="2"/>
      <c r="EXU936" s="2"/>
      <c r="EXV936" s="2"/>
      <c r="EXW936" s="2"/>
      <c r="EXX936" s="2"/>
      <c r="EXY936" s="2"/>
      <c r="EXZ936" s="2"/>
      <c r="EYA936" s="2"/>
      <c r="EYB936" s="2"/>
      <c r="EYC936" s="2"/>
      <c r="EYD936" s="2"/>
      <c r="EYE936" s="2"/>
      <c r="EYF936" s="2"/>
      <c r="EYG936" s="2"/>
      <c r="EYH936" s="2"/>
      <c r="EYI936" s="2"/>
      <c r="EYJ936" s="2"/>
      <c r="EYK936" s="2"/>
      <c r="EYL936" s="2"/>
      <c r="EYM936" s="2"/>
      <c r="EYN936" s="2"/>
      <c r="EYO936" s="2"/>
      <c r="EYP936" s="2"/>
      <c r="EYQ936" s="2"/>
      <c r="EYR936" s="2"/>
      <c r="EYS936" s="2"/>
      <c r="EYT936" s="2"/>
      <c r="EYU936" s="2"/>
      <c r="EYV936" s="2"/>
      <c r="EYW936" s="2"/>
      <c r="EYX936" s="2"/>
      <c r="EYY936" s="2"/>
      <c r="EYZ936" s="2"/>
      <c r="EZA936" s="2"/>
      <c r="EZB936" s="2"/>
      <c r="EZC936" s="2"/>
      <c r="EZD936" s="2"/>
      <c r="EZE936" s="2"/>
      <c r="EZF936" s="2"/>
      <c r="EZG936" s="2"/>
      <c r="EZH936" s="2"/>
      <c r="EZI936" s="2"/>
      <c r="EZJ936" s="2"/>
      <c r="EZK936" s="2"/>
      <c r="EZL936" s="2"/>
      <c r="EZM936" s="2"/>
      <c r="EZN936" s="2"/>
      <c r="EZO936" s="2"/>
      <c r="EZP936" s="2"/>
      <c r="EZQ936" s="2"/>
      <c r="EZR936" s="2"/>
      <c r="EZS936" s="2"/>
      <c r="EZT936" s="2"/>
      <c r="EZU936" s="2"/>
      <c r="EZV936" s="2"/>
      <c r="EZW936" s="2"/>
      <c r="EZX936" s="2"/>
      <c r="EZY936" s="2"/>
      <c r="EZZ936" s="2"/>
      <c r="FAA936" s="2"/>
      <c r="FAB936" s="2"/>
      <c r="FAC936" s="2"/>
      <c r="FAD936" s="2"/>
      <c r="FAE936" s="2"/>
      <c r="FAF936" s="2"/>
      <c r="FAG936" s="2"/>
      <c r="FAH936" s="2"/>
      <c r="FAI936" s="2"/>
      <c r="FAJ936" s="2"/>
      <c r="FAK936" s="2"/>
      <c r="FAL936" s="2"/>
      <c r="FAM936" s="2"/>
      <c r="FAN936" s="2"/>
      <c r="FAO936" s="2"/>
      <c r="FAP936" s="2"/>
      <c r="FAQ936" s="2"/>
      <c r="FAR936" s="2"/>
      <c r="FAS936" s="2"/>
      <c r="FAT936" s="2"/>
      <c r="FAU936" s="2"/>
      <c r="FAV936" s="2"/>
      <c r="FAW936" s="2"/>
      <c r="FAX936" s="2"/>
      <c r="FAY936" s="2"/>
      <c r="FAZ936" s="2"/>
      <c r="FBA936" s="2"/>
      <c r="FBB936" s="2"/>
      <c r="FBC936" s="2"/>
      <c r="FBD936" s="2"/>
      <c r="FBE936" s="2"/>
      <c r="FBF936" s="2"/>
      <c r="FBG936" s="2"/>
      <c r="FBH936" s="2"/>
      <c r="FBI936" s="2"/>
      <c r="FBJ936" s="2"/>
      <c r="FBK936" s="2"/>
      <c r="FBL936" s="2"/>
      <c r="FBM936" s="2"/>
      <c r="FBN936" s="2"/>
      <c r="FBO936" s="2"/>
      <c r="FBP936" s="2"/>
      <c r="FBQ936" s="2"/>
      <c r="FBR936" s="2"/>
      <c r="FBS936" s="2"/>
      <c r="FBT936" s="2"/>
      <c r="FBU936" s="2"/>
      <c r="FBV936" s="2"/>
      <c r="FBW936" s="2"/>
      <c r="FBX936" s="2"/>
      <c r="FBY936" s="2"/>
      <c r="FBZ936" s="2"/>
      <c r="FCA936" s="2"/>
      <c r="FCB936" s="2"/>
      <c r="FCC936" s="2"/>
      <c r="FCD936" s="2"/>
      <c r="FCE936" s="2"/>
      <c r="FCF936" s="2"/>
      <c r="FCG936" s="2"/>
      <c r="FCH936" s="2"/>
      <c r="FCI936" s="2"/>
      <c r="FCJ936" s="2"/>
      <c r="FCK936" s="2"/>
      <c r="FCL936" s="2"/>
      <c r="FCM936" s="2"/>
      <c r="FCN936" s="2"/>
      <c r="FCO936" s="2"/>
      <c r="FCP936" s="2"/>
      <c r="FCQ936" s="2"/>
      <c r="FCR936" s="2"/>
      <c r="FCS936" s="2"/>
      <c r="FCT936" s="2"/>
      <c r="FCU936" s="2"/>
      <c r="FCV936" s="2"/>
      <c r="FCW936" s="2"/>
      <c r="FCX936" s="2"/>
      <c r="FCY936" s="2"/>
      <c r="FCZ936" s="2"/>
      <c r="FDA936" s="2"/>
      <c r="FDB936" s="2"/>
      <c r="FDC936" s="2"/>
      <c r="FDD936" s="2"/>
      <c r="FDE936" s="2"/>
      <c r="FDF936" s="2"/>
      <c r="FDG936" s="2"/>
      <c r="FDH936" s="2"/>
      <c r="FDI936" s="2"/>
      <c r="FDJ936" s="2"/>
      <c r="FDK936" s="2"/>
      <c r="FDL936" s="2"/>
      <c r="FDM936" s="2"/>
      <c r="FDN936" s="2"/>
      <c r="FDO936" s="2"/>
      <c r="FDP936" s="2"/>
      <c r="FDQ936" s="2"/>
      <c r="FDR936" s="2"/>
      <c r="FDS936" s="2"/>
      <c r="FDT936" s="2"/>
      <c r="FDU936" s="2"/>
      <c r="FDV936" s="2"/>
      <c r="FDW936" s="2"/>
      <c r="FDX936" s="2"/>
      <c r="FDY936" s="2"/>
      <c r="FDZ936" s="2"/>
      <c r="FEA936" s="2"/>
      <c r="FEB936" s="2"/>
      <c r="FEC936" s="2"/>
      <c r="FED936" s="2"/>
      <c r="FEE936" s="2"/>
      <c r="FEF936" s="2"/>
      <c r="FEG936" s="2"/>
      <c r="FEH936" s="2"/>
      <c r="FEI936" s="2"/>
      <c r="FEJ936" s="2"/>
      <c r="FEK936" s="2"/>
      <c r="FEL936" s="2"/>
      <c r="FEM936" s="2"/>
      <c r="FEN936" s="2"/>
      <c r="FEO936" s="2"/>
      <c r="FEP936" s="2"/>
      <c r="FEQ936" s="2"/>
      <c r="FER936" s="2"/>
      <c r="FES936" s="2"/>
      <c r="FET936" s="2"/>
      <c r="FEU936" s="2"/>
      <c r="FEV936" s="2"/>
      <c r="FEW936" s="2"/>
      <c r="FEX936" s="2"/>
      <c r="FEY936" s="2"/>
      <c r="FEZ936" s="2"/>
      <c r="FFA936" s="2"/>
      <c r="FFB936" s="2"/>
      <c r="FFC936" s="2"/>
      <c r="FFD936" s="2"/>
      <c r="FFE936" s="2"/>
      <c r="FFF936" s="2"/>
      <c r="FFG936" s="2"/>
      <c r="FFH936" s="2"/>
      <c r="FFI936" s="2"/>
      <c r="FFJ936" s="2"/>
      <c r="FFK936" s="2"/>
      <c r="FFL936" s="2"/>
      <c r="FFM936" s="2"/>
      <c r="FFN936" s="2"/>
      <c r="FFO936" s="2"/>
      <c r="FFP936" s="2"/>
      <c r="FFQ936" s="2"/>
      <c r="FFR936" s="2"/>
      <c r="FFS936" s="2"/>
      <c r="FFT936" s="2"/>
      <c r="FFU936" s="2"/>
      <c r="FFV936" s="2"/>
      <c r="FFW936" s="2"/>
      <c r="FFX936" s="2"/>
      <c r="FFY936" s="2"/>
      <c r="FFZ936" s="2"/>
      <c r="FGA936" s="2"/>
      <c r="FGB936" s="2"/>
      <c r="FGC936" s="2"/>
      <c r="FGD936" s="2"/>
      <c r="FGE936" s="2"/>
      <c r="FGF936" s="2"/>
      <c r="FGG936" s="2"/>
      <c r="FGH936" s="2"/>
      <c r="FGI936" s="2"/>
      <c r="FGJ936" s="2"/>
      <c r="FGK936" s="2"/>
      <c r="FGL936" s="2"/>
      <c r="FGM936" s="2"/>
      <c r="FGN936" s="2"/>
      <c r="FGO936" s="2"/>
      <c r="FGP936" s="2"/>
      <c r="FGQ936" s="2"/>
      <c r="FGR936" s="2"/>
      <c r="FGS936" s="2"/>
      <c r="FGT936" s="2"/>
      <c r="FGU936" s="2"/>
      <c r="FGV936" s="2"/>
      <c r="FGW936" s="2"/>
      <c r="FGX936" s="2"/>
      <c r="FGY936" s="2"/>
      <c r="FGZ936" s="2"/>
      <c r="FHA936" s="2"/>
      <c r="FHB936" s="2"/>
      <c r="FHC936" s="2"/>
      <c r="FHD936" s="2"/>
      <c r="FHE936" s="2"/>
      <c r="FHF936" s="2"/>
      <c r="FHG936" s="2"/>
      <c r="FHH936" s="2"/>
      <c r="FHI936" s="2"/>
      <c r="FHJ936" s="2"/>
      <c r="FHK936" s="2"/>
      <c r="FHL936" s="2"/>
      <c r="FHM936" s="2"/>
      <c r="FHN936" s="2"/>
      <c r="FHO936" s="2"/>
      <c r="FHP936" s="2"/>
      <c r="FHQ936" s="2"/>
      <c r="FHR936" s="2"/>
      <c r="FHS936" s="2"/>
      <c r="FHT936" s="2"/>
      <c r="FHU936" s="2"/>
      <c r="FHV936" s="2"/>
      <c r="FHW936" s="2"/>
      <c r="FHX936" s="2"/>
      <c r="FHY936" s="2"/>
      <c r="FHZ936" s="2"/>
      <c r="FIA936" s="2"/>
      <c r="FIB936" s="2"/>
      <c r="FIC936" s="2"/>
      <c r="FID936" s="2"/>
      <c r="FIE936" s="2"/>
      <c r="FIF936" s="2"/>
      <c r="FIG936" s="2"/>
      <c r="FIH936" s="2"/>
      <c r="FII936" s="2"/>
      <c r="FIJ936" s="2"/>
      <c r="FIK936" s="2"/>
      <c r="FIL936" s="2"/>
      <c r="FIM936" s="2"/>
      <c r="FIN936" s="2"/>
      <c r="FIO936" s="2"/>
      <c r="FIP936" s="2"/>
      <c r="FIQ936" s="2"/>
      <c r="FIR936" s="2"/>
      <c r="FIS936" s="2"/>
      <c r="FIT936" s="2"/>
      <c r="FIU936" s="2"/>
      <c r="FIV936" s="2"/>
      <c r="FIW936" s="2"/>
      <c r="FIX936" s="2"/>
      <c r="FIY936" s="2"/>
      <c r="FIZ936" s="2"/>
      <c r="FJA936" s="2"/>
      <c r="FJB936" s="2"/>
      <c r="FJC936" s="2"/>
      <c r="FJD936" s="2"/>
      <c r="FJE936" s="2"/>
      <c r="FJF936" s="2"/>
      <c r="FJG936" s="2"/>
      <c r="FJH936" s="2"/>
      <c r="FJI936" s="2"/>
      <c r="FJJ936" s="2"/>
      <c r="FJK936" s="2"/>
      <c r="FJL936" s="2"/>
      <c r="FJM936" s="2"/>
      <c r="FJN936" s="2"/>
      <c r="FJO936" s="2"/>
      <c r="FJP936" s="2"/>
      <c r="FJQ936" s="2"/>
      <c r="FJR936" s="2"/>
      <c r="FJS936" s="2"/>
      <c r="FJT936" s="2"/>
      <c r="FJU936" s="2"/>
      <c r="FJV936" s="2"/>
      <c r="FJW936" s="2"/>
      <c r="FJX936" s="2"/>
      <c r="FJY936" s="2"/>
      <c r="FJZ936" s="2"/>
      <c r="FKA936" s="2"/>
      <c r="FKB936" s="2"/>
      <c r="FKC936" s="2"/>
      <c r="FKD936" s="2"/>
      <c r="FKE936" s="2"/>
      <c r="FKF936" s="2"/>
      <c r="FKG936" s="2"/>
      <c r="FKH936" s="2"/>
      <c r="FKI936" s="2"/>
      <c r="FKJ936" s="2"/>
      <c r="FKK936" s="2"/>
      <c r="FKL936" s="2"/>
      <c r="FKM936" s="2"/>
      <c r="FKN936" s="2"/>
      <c r="FKO936" s="2"/>
      <c r="FKP936" s="2"/>
      <c r="FKQ936" s="2"/>
      <c r="FKR936" s="2"/>
      <c r="FKS936" s="2"/>
      <c r="FKT936" s="2"/>
      <c r="FKU936" s="2"/>
      <c r="FKV936" s="2"/>
      <c r="FKW936" s="2"/>
      <c r="FKX936" s="2"/>
      <c r="FKY936" s="2"/>
      <c r="FKZ936" s="2"/>
      <c r="FLA936" s="2"/>
      <c r="FLB936" s="2"/>
      <c r="FLC936" s="2"/>
      <c r="FLD936" s="2"/>
      <c r="FLE936" s="2"/>
      <c r="FLF936" s="2"/>
      <c r="FLG936" s="2"/>
      <c r="FLH936" s="2"/>
      <c r="FLI936" s="2"/>
      <c r="FLJ936" s="2"/>
      <c r="FLK936" s="2"/>
      <c r="FLL936" s="2"/>
      <c r="FLM936" s="2"/>
      <c r="FLN936" s="2"/>
      <c r="FLO936" s="2"/>
      <c r="FLP936" s="2"/>
      <c r="FLQ936" s="2"/>
      <c r="FLR936" s="2"/>
      <c r="FLS936" s="2"/>
      <c r="FLT936" s="2"/>
      <c r="FLU936" s="2"/>
      <c r="FLV936" s="2"/>
      <c r="FLW936" s="2"/>
      <c r="FLX936" s="2"/>
      <c r="FLY936" s="2"/>
      <c r="FLZ936" s="2"/>
      <c r="FMA936" s="2"/>
      <c r="FMB936" s="2"/>
      <c r="FMC936" s="2"/>
      <c r="FMD936" s="2"/>
      <c r="FME936" s="2"/>
      <c r="FMF936" s="2"/>
      <c r="FMG936" s="2"/>
      <c r="FMH936" s="2"/>
      <c r="FMI936" s="2"/>
      <c r="FMJ936" s="2"/>
      <c r="FMK936" s="2"/>
      <c r="FML936" s="2"/>
      <c r="FMM936" s="2"/>
      <c r="FMN936" s="2"/>
      <c r="FMO936" s="2"/>
      <c r="FMP936" s="2"/>
      <c r="FMQ936" s="2"/>
      <c r="FMR936" s="2"/>
      <c r="FMS936" s="2"/>
      <c r="FMT936" s="2"/>
      <c r="FMU936" s="2"/>
      <c r="FMV936" s="2"/>
      <c r="FMW936" s="2"/>
      <c r="FMX936" s="2"/>
      <c r="FMY936" s="2"/>
      <c r="FMZ936" s="2"/>
      <c r="FNA936" s="2"/>
      <c r="FNB936" s="2"/>
      <c r="FNC936" s="2"/>
      <c r="FND936" s="2"/>
      <c r="FNE936" s="2"/>
      <c r="FNF936" s="2"/>
      <c r="FNG936" s="2"/>
      <c r="FNH936" s="2"/>
      <c r="FNI936" s="2"/>
      <c r="FNJ936" s="2"/>
      <c r="FNK936" s="2"/>
      <c r="FNL936" s="2"/>
      <c r="FNM936" s="2"/>
      <c r="FNN936" s="2"/>
      <c r="FNO936" s="2"/>
      <c r="FNP936" s="2"/>
      <c r="FNQ936" s="2"/>
      <c r="FNR936" s="2"/>
      <c r="FNS936" s="2"/>
      <c r="FNT936" s="2"/>
      <c r="FNU936" s="2"/>
      <c r="FNV936" s="2"/>
      <c r="FNW936" s="2"/>
      <c r="FNX936" s="2"/>
      <c r="FNY936" s="2"/>
      <c r="FNZ936" s="2"/>
      <c r="FOA936" s="2"/>
      <c r="FOB936" s="2"/>
      <c r="FOC936" s="2"/>
      <c r="FOD936" s="2"/>
      <c r="FOE936" s="2"/>
      <c r="FOF936" s="2"/>
      <c r="FOG936" s="2"/>
      <c r="FOH936" s="2"/>
      <c r="FOI936" s="2"/>
      <c r="FOJ936" s="2"/>
      <c r="FOK936" s="2"/>
      <c r="FOL936" s="2"/>
      <c r="FOM936" s="2"/>
      <c r="FON936" s="2"/>
      <c r="FOO936" s="2"/>
      <c r="FOP936" s="2"/>
      <c r="FOQ936" s="2"/>
      <c r="FOR936" s="2"/>
      <c r="FOS936" s="2"/>
      <c r="FOT936" s="2"/>
      <c r="FOU936" s="2"/>
      <c r="FOV936" s="2"/>
      <c r="FOW936" s="2"/>
      <c r="FOX936" s="2"/>
      <c r="FOY936" s="2"/>
      <c r="FOZ936" s="2"/>
      <c r="FPA936" s="2"/>
      <c r="FPB936" s="2"/>
      <c r="FPC936" s="2"/>
      <c r="FPD936" s="2"/>
      <c r="FPE936" s="2"/>
      <c r="FPF936" s="2"/>
      <c r="FPG936" s="2"/>
      <c r="FPH936" s="2"/>
      <c r="FPI936" s="2"/>
      <c r="FPJ936" s="2"/>
      <c r="FPK936" s="2"/>
      <c r="FPL936" s="2"/>
      <c r="FPM936" s="2"/>
      <c r="FPN936" s="2"/>
      <c r="FPO936" s="2"/>
      <c r="FPP936" s="2"/>
      <c r="FPQ936" s="2"/>
      <c r="FPR936" s="2"/>
      <c r="FPS936" s="2"/>
      <c r="FPT936" s="2"/>
      <c r="FPU936" s="2"/>
      <c r="FPV936" s="2"/>
      <c r="FPW936" s="2"/>
      <c r="FPX936" s="2"/>
      <c r="FPY936" s="2"/>
      <c r="FPZ936" s="2"/>
      <c r="FQA936" s="2"/>
      <c r="FQB936" s="2"/>
      <c r="FQC936" s="2"/>
      <c r="FQD936" s="2"/>
      <c r="FQE936" s="2"/>
      <c r="FQF936" s="2"/>
      <c r="FQG936" s="2"/>
      <c r="FQH936" s="2"/>
      <c r="FQI936" s="2"/>
      <c r="FQJ936" s="2"/>
      <c r="FQK936" s="2"/>
      <c r="FQL936" s="2"/>
      <c r="FQM936" s="2"/>
      <c r="FQN936" s="2"/>
      <c r="FQO936" s="2"/>
      <c r="FQP936" s="2"/>
      <c r="FQQ936" s="2"/>
      <c r="FQR936" s="2"/>
      <c r="FQS936" s="2"/>
      <c r="FQT936" s="2"/>
      <c r="FQU936" s="2"/>
      <c r="FQV936" s="2"/>
      <c r="FQW936" s="2"/>
      <c r="FQX936" s="2"/>
      <c r="FQY936" s="2"/>
      <c r="FQZ936" s="2"/>
      <c r="FRA936" s="2"/>
      <c r="FRB936" s="2"/>
      <c r="FRC936" s="2"/>
      <c r="FRD936" s="2"/>
      <c r="FRE936" s="2"/>
      <c r="FRF936" s="2"/>
      <c r="FRG936" s="2"/>
      <c r="FRH936" s="2"/>
      <c r="FRI936" s="2"/>
      <c r="FRJ936" s="2"/>
      <c r="FRK936" s="2"/>
      <c r="FRL936" s="2"/>
      <c r="FRM936" s="2"/>
      <c r="FRN936" s="2"/>
      <c r="FRO936" s="2"/>
      <c r="FRP936" s="2"/>
      <c r="FRQ936" s="2"/>
      <c r="FRR936" s="2"/>
      <c r="FRS936" s="2"/>
      <c r="FRT936" s="2"/>
      <c r="FRU936" s="2"/>
      <c r="FRV936" s="2"/>
      <c r="FRW936" s="2"/>
      <c r="FRX936" s="2"/>
      <c r="FRY936" s="2"/>
      <c r="FRZ936" s="2"/>
      <c r="FSA936" s="2"/>
      <c r="FSB936" s="2"/>
      <c r="FSC936" s="2"/>
      <c r="FSD936" s="2"/>
      <c r="FSE936" s="2"/>
      <c r="FSF936" s="2"/>
      <c r="FSG936" s="2"/>
      <c r="FSH936" s="2"/>
      <c r="FSI936" s="2"/>
      <c r="FSJ936" s="2"/>
      <c r="FSK936" s="2"/>
      <c r="FSL936" s="2"/>
      <c r="FSM936" s="2"/>
      <c r="FSN936" s="2"/>
      <c r="FSO936" s="2"/>
      <c r="FSP936" s="2"/>
      <c r="FSQ936" s="2"/>
      <c r="FSR936" s="2"/>
      <c r="FSS936" s="2"/>
      <c r="FST936" s="2"/>
      <c r="FSU936" s="2"/>
      <c r="FSV936" s="2"/>
      <c r="FSW936" s="2"/>
      <c r="FSX936" s="2"/>
      <c r="FSY936" s="2"/>
      <c r="FSZ936" s="2"/>
      <c r="FTA936" s="2"/>
      <c r="FTB936" s="2"/>
      <c r="FTC936" s="2"/>
      <c r="FTD936" s="2"/>
      <c r="FTE936" s="2"/>
      <c r="FTF936" s="2"/>
      <c r="FTG936" s="2"/>
      <c r="FTH936" s="2"/>
      <c r="FTI936" s="2"/>
      <c r="FTJ936" s="2"/>
      <c r="FTK936" s="2"/>
      <c r="FTL936" s="2"/>
      <c r="FTM936" s="2"/>
      <c r="FTN936" s="2"/>
      <c r="FTO936" s="2"/>
      <c r="FTP936" s="2"/>
      <c r="FTQ936" s="2"/>
      <c r="FTR936" s="2"/>
      <c r="FTS936" s="2"/>
      <c r="FTT936" s="2"/>
      <c r="FTU936" s="2"/>
      <c r="FTV936" s="2"/>
      <c r="FTW936" s="2"/>
      <c r="FTX936" s="2"/>
      <c r="FTY936" s="2"/>
      <c r="FTZ936" s="2"/>
      <c r="FUA936" s="2"/>
      <c r="FUB936" s="2"/>
      <c r="FUC936" s="2"/>
      <c r="FUD936" s="2"/>
      <c r="FUE936" s="2"/>
      <c r="FUF936" s="2"/>
      <c r="FUG936" s="2"/>
      <c r="FUH936" s="2"/>
      <c r="FUI936" s="2"/>
      <c r="FUJ936" s="2"/>
      <c r="FUK936" s="2"/>
      <c r="FUL936" s="2"/>
      <c r="FUM936" s="2"/>
      <c r="FUN936" s="2"/>
      <c r="FUO936" s="2"/>
      <c r="FUP936" s="2"/>
      <c r="FUQ936" s="2"/>
      <c r="FUR936" s="2"/>
      <c r="FUS936" s="2"/>
      <c r="FUT936" s="2"/>
      <c r="FUU936" s="2"/>
      <c r="FUV936" s="2"/>
      <c r="FUW936" s="2"/>
      <c r="FUX936" s="2"/>
      <c r="FUY936" s="2"/>
      <c r="FUZ936" s="2"/>
      <c r="FVA936" s="2"/>
      <c r="FVB936" s="2"/>
      <c r="FVC936" s="2"/>
      <c r="FVD936" s="2"/>
      <c r="FVE936" s="2"/>
      <c r="FVF936" s="2"/>
      <c r="FVG936" s="2"/>
      <c r="FVH936" s="2"/>
      <c r="FVI936" s="2"/>
      <c r="FVJ936" s="2"/>
      <c r="FVK936" s="2"/>
      <c r="FVL936" s="2"/>
      <c r="FVM936" s="2"/>
      <c r="FVN936" s="2"/>
      <c r="FVO936" s="2"/>
      <c r="FVP936" s="2"/>
      <c r="FVQ936" s="2"/>
      <c r="FVR936" s="2"/>
      <c r="FVS936" s="2"/>
      <c r="FVT936" s="2"/>
      <c r="FVU936" s="2"/>
      <c r="FVV936" s="2"/>
      <c r="FVW936" s="2"/>
      <c r="FVX936" s="2"/>
      <c r="FVY936" s="2"/>
      <c r="FVZ936" s="2"/>
      <c r="FWA936" s="2"/>
      <c r="FWB936" s="2"/>
      <c r="FWC936" s="2"/>
      <c r="FWD936" s="2"/>
      <c r="FWE936" s="2"/>
      <c r="FWF936" s="2"/>
      <c r="FWG936" s="2"/>
      <c r="FWH936" s="2"/>
      <c r="FWI936" s="2"/>
      <c r="FWJ936" s="2"/>
      <c r="FWK936" s="2"/>
      <c r="FWL936" s="2"/>
      <c r="FWM936" s="2"/>
      <c r="FWN936" s="2"/>
      <c r="FWO936" s="2"/>
      <c r="FWP936" s="2"/>
      <c r="FWQ936" s="2"/>
      <c r="FWR936" s="2"/>
      <c r="FWS936" s="2"/>
      <c r="FWT936" s="2"/>
      <c r="FWU936" s="2"/>
      <c r="FWV936" s="2"/>
      <c r="FWW936" s="2"/>
      <c r="FWX936" s="2"/>
      <c r="FWY936" s="2"/>
      <c r="FWZ936" s="2"/>
      <c r="FXA936" s="2"/>
      <c r="FXB936" s="2"/>
      <c r="FXC936" s="2"/>
      <c r="FXD936" s="2"/>
      <c r="FXE936" s="2"/>
      <c r="FXF936" s="2"/>
      <c r="FXG936" s="2"/>
      <c r="FXH936" s="2"/>
      <c r="FXI936" s="2"/>
      <c r="FXJ936" s="2"/>
      <c r="FXK936" s="2"/>
      <c r="FXL936" s="2"/>
      <c r="FXM936" s="2"/>
      <c r="FXN936" s="2"/>
      <c r="FXO936" s="2"/>
      <c r="FXP936" s="2"/>
      <c r="FXQ936" s="2"/>
      <c r="FXR936" s="2"/>
      <c r="FXS936" s="2"/>
      <c r="FXT936" s="2"/>
      <c r="FXU936" s="2"/>
      <c r="FXV936" s="2"/>
      <c r="FXW936" s="2"/>
      <c r="FXX936" s="2"/>
      <c r="FXY936" s="2"/>
      <c r="FXZ936" s="2"/>
      <c r="FYA936" s="2"/>
      <c r="FYB936" s="2"/>
      <c r="FYC936" s="2"/>
      <c r="FYD936" s="2"/>
      <c r="FYE936" s="2"/>
      <c r="FYF936" s="2"/>
      <c r="FYG936" s="2"/>
      <c r="FYH936" s="2"/>
      <c r="FYI936" s="2"/>
      <c r="FYJ936" s="2"/>
      <c r="FYK936" s="2"/>
      <c r="FYL936" s="2"/>
      <c r="FYM936" s="2"/>
      <c r="FYN936" s="2"/>
      <c r="FYO936" s="2"/>
      <c r="FYP936" s="2"/>
      <c r="FYQ936" s="2"/>
      <c r="FYR936" s="2"/>
      <c r="FYS936" s="2"/>
      <c r="FYT936" s="2"/>
      <c r="FYU936" s="2"/>
      <c r="FYV936" s="2"/>
      <c r="FYW936" s="2"/>
      <c r="FYX936" s="2"/>
      <c r="FYY936" s="2"/>
      <c r="FYZ936" s="2"/>
      <c r="FZA936" s="2"/>
      <c r="FZB936" s="2"/>
      <c r="FZC936" s="2"/>
      <c r="FZD936" s="2"/>
      <c r="FZE936" s="2"/>
      <c r="FZF936" s="2"/>
      <c r="FZG936" s="2"/>
      <c r="FZH936" s="2"/>
      <c r="FZI936" s="2"/>
      <c r="FZJ936" s="2"/>
      <c r="FZK936" s="2"/>
      <c r="FZL936" s="2"/>
      <c r="FZM936" s="2"/>
      <c r="FZN936" s="2"/>
      <c r="FZO936" s="2"/>
      <c r="FZP936" s="2"/>
      <c r="FZQ936" s="2"/>
      <c r="FZR936" s="2"/>
      <c r="FZS936" s="2"/>
      <c r="FZT936" s="2"/>
      <c r="FZU936" s="2"/>
      <c r="FZV936" s="2"/>
      <c r="FZW936" s="2"/>
      <c r="FZX936" s="2"/>
      <c r="FZY936" s="2"/>
      <c r="FZZ936" s="2"/>
      <c r="GAA936" s="2"/>
      <c r="GAB936" s="2"/>
      <c r="GAC936" s="2"/>
      <c r="GAD936" s="2"/>
      <c r="GAE936" s="2"/>
      <c r="GAF936" s="2"/>
      <c r="GAG936" s="2"/>
      <c r="GAH936" s="2"/>
      <c r="GAI936" s="2"/>
      <c r="GAJ936" s="2"/>
      <c r="GAK936" s="2"/>
      <c r="GAL936" s="2"/>
      <c r="GAM936" s="2"/>
      <c r="GAN936" s="2"/>
      <c r="GAO936" s="2"/>
      <c r="GAP936" s="2"/>
      <c r="GAQ936" s="2"/>
      <c r="GAR936" s="2"/>
      <c r="GAS936" s="2"/>
      <c r="GAT936" s="2"/>
      <c r="GAU936" s="2"/>
      <c r="GAV936" s="2"/>
      <c r="GAW936" s="2"/>
      <c r="GAX936" s="2"/>
      <c r="GAY936" s="2"/>
      <c r="GAZ936" s="2"/>
      <c r="GBA936" s="2"/>
      <c r="GBB936" s="2"/>
      <c r="GBC936" s="2"/>
      <c r="GBD936" s="2"/>
      <c r="GBE936" s="2"/>
      <c r="GBF936" s="2"/>
      <c r="GBG936" s="2"/>
      <c r="GBH936" s="2"/>
      <c r="GBI936" s="2"/>
      <c r="GBJ936" s="2"/>
      <c r="GBK936" s="2"/>
      <c r="GBL936" s="2"/>
      <c r="GBM936" s="2"/>
      <c r="GBN936" s="2"/>
      <c r="GBO936" s="2"/>
      <c r="GBP936" s="2"/>
      <c r="GBQ936" s="2"/>
      <c r="GBR936" s="2"/>
      <c r="GBS936" s="2"/>
      <c r="GBT936" s="2"/>
      <c r="GBU936" s="2"/>
      <c r="GBV936" s="2"/>
      <c r="GBW936" s="2"/>
      <c r="GBX936" s="2"/>
      <c r="GBY936" s="2"/>
      <c r="GBZ936" s="2"/>
      <c r="GCA936" s="2"/>
      <c r="GCB936" s="2"/>
      <c r="GCC936" s="2"/>
      <c r="GCD936" s="2"/>
      <c r="GCE936" s="2"/>
      <c r="GCF936" s="2"/>
      <c r="GCG936" s="2"/>
      <c r="GCH936" s="2"/>
      <c r="GCI936" s="2"/>
      <c r="GCJ936" s="2"/>
      <c r="GCK936" s="2"/>
      <c r="GCL936" s="2"/>
      <c r="GCM936" s="2"/>
      <c r="GCN936" s="2"/>
      <c r="GCO936" s="2"/>
      <c r="GCP936" s="2"/>
      <c r="GCQ936" s="2"/>
      <c r="GCR936" s="2"/>
      <c r="GCS936" s="2"/>
      <c r="GCT936" s="2"/>
      <c r="GCU936" s="2"/>
      <c r="GCV936" s="2"/>
      <c r="GCW936" s="2"/>
      <c r="GCX936" s="2"/>
      <c r="GCY936" s="2"/>
      <c r="GCZ936" s="2"/>
      <c r="GDA936" s="2"/>
      <c r="GDB936" s="2"/>
      <c r="GDC936" s="2"/>
      <c r="GDD936" s="2"/>
      <c r="GDE936" s="2"/>
      <c r="GDF936" s="2"/>
      <c r="GDG936" s="2"/>
      <c r="GDH936" s="2"/>
      <c r="GDI936" s="2"/>
      <c r="GDJ936" s="2"/>
      <c r="GDK936" s="2"/>
      <c r="GDL936" s="2"/>
      <c r="GDM936" s="2"/>
      <c r="GDN936" s="2"/>
      <c r="GDO936" s="2"/>
      <c r="GDP936" s="2"/>
      <c r="GDQ936" s="2"/>
      <c r="GDR936" s="2"/>
      <c r="GDS936" s="2"/>
      <c r="GDT936" s="2"/>
      <c r="GDU936" s="2"/>
      <c r="GDV936" s="2"/>
      <c r="GDW936" s="2"/>
      <c r="GDX936" s="2"/>
      <c r="GDY936" s="2"/>
      <c r="GDZ936" s="2"/>
      <c r="GEA936" s="2"/>
      <c r="GEB936" s="2"/>
      <c r="GEC936" s="2"/>
      <c r="GED936" s="2"/>
      <c r="GEE936" s="2"/>
      <c r="GEF936" s="2"/>
      <c r="GEG936" s="2"/>
      <c r="GEH936" s="2"/>
      <c r="GEI936" s="2"/>
      <c r="GEJ936" s="2"/>
      <c r="GEK936" s="2"/>
      <c r="GEL936" s="2"/>
      <c r="GEM936" s="2"/>
      <c r="GEN936" s="2"/>
      <c r="GEO936" s="2"/>
      <c r="GEP936" s="2"/>
      <c r="GEQ936" s="2"/>
      <c r="GER936" s="2"/>
      <c r="GES936" s="2"/>
      <c r="GET936" s="2"/>
      <c r="GEU936" s="2"/>
      <c r="GEV936" s="2"/>
      <c r="GEW936" s="2"/>
      <c r="GEX936" s="2"/>
      <c r="GEY936" s="2"/>
      <c r="GEZ936" s="2"/>
      <c r="GFA936" s="2"/>
      <c r="GFB936" s="2"/>
      <c r="GFC936" s="2"/>
      <c r="GFD936" s="2"/>
      <c r="GFE936" s="2"/>
      <c r="GFF936" s="2"/>
      <c r="GFG936" s="2"/>
      <c r="GFH936" s="2"/>
      <c r="GFI936" s="2"/>
      <c r="GFJ936" s="2"/>
      <c r="GFK936" s="2"/>
      <c r="GFL936" s="2"/>
      <c r="GFM936" s="2"/>
      <c r="GFN936" s="2"/>
      <c r="GFO936" s="2"/>
      <c r="GFP936" s="2"/>
      <c r="GFQ936" s="2"/>
      <c r="GFR936" s="2"/>
      <c r="GFS936" s="2"/>
      <c r="GFT936" s="2"/>
      <c r="GFU936" s="2"/>
      <c r="GFV936" s="2"/>
      <c r="GFW936" s="2"/>
      <c r="GFX936" s="2"/>
      <c r="GFY936" s="2"/>
      <c r="GFZ936" s="2"/>
      <c r="GGA936" s="2"/>
      <c r="GGB936" s="2"/>
      <c r="GGC936" s="2"/>
      <c r="GGD936" s="2"/>
      <c r="GGE936" s="2"/>
      <c r="GGF936" s="2"/>
      <c r="GGG936" s="2"/>
      <c r="GGH936" s="2"/>
      <c r="GGI936" s="2"/>
      <c r="GGJ936" s="2"/>
      <c r="GGK936" s="2"/>
      <c r="GGL936" s="2"/>
      <c r="GGM936" s="2"/>
      <c r="GGN936" s="2"/>
      <c r="GGO936" s="2"/>
      <c r="GGP936" s="2"/>
      <c r="GGQ936" s="2"/>
      <c r="GGR936" s="2"/>
      <c r="GGS936" s="2"/>
      <c r="GGT936" s="2"/>
      <c r="GGU936" s="2"/>
      <c r="GGV936" s="2"/>
      <c r="GGW936" s="2"/>
      <c r="GGX936" s="2"/>
      <c r="GGY936" s="2"/>
      <c r="GGZ936" s="2"/>
      <c r="GHA936" s="2"/>
      <c r="GHB936" s="2"/>
      <c r="GHC936" s="2"/>
      <c r="GHD936" s="2"/>
      <c r="GHE936" s="2"/>
      <c r="GHF936" s="2"/>
      <c r="GHG936" s="2"/>
      <c r="GHH936" s="2"/>
      <c r="GHI936" s="2"/>
      <c r="GHJ936" s="2"/>
      <c r="GHK936" s="2"/>
      <c r="GHL936" s="2"/>
      <c r="GHM936" s="2"/>
      <c r="GHN936" s="2"/>
      <c r="GHO936" s="2"/>
      <c r="GHP936" s="2"/>
      <c r="GHQ936" s="2"/>
      <c r="GHR936" s="2"/>
      <c r="GHS936" s="2"/>
      <c r="GHT936" s="2"/>
      <c r="GHU936" s="2"/>
      <c r="GHV936" s="2"/>
      <c r="GHW936" s="2"/>
      <c r="GHX936" s="2"/>
      <c r="GHY936" s="2"/>
      <c r="GHZ936" s="2"/>
      <c r="GIA936" s="2"/>
      <c r="GIB936" s="2"/>
      <c r="GIC936" s="2"/>
      <c r="GID936" s="2"/>
      <c r="GIE936" s="2"/>
      <c r="GIF936" s="2"/>
      <c r="GIG936" s="2"/>
      <c r="GIH936" s="2"/>
      <c r="GII936" s="2"/>
      <c r="GIJ936" s="2"/>
      <c r="GIK936" s="2"/>
      <c r="GIL936" s="2"/>
      <c r="GIM936" s="2"/>
      <c r="GIN936" s="2"/>
      <c r="GIO936" s="2"/>
      <c r="GIP936" s="2"/>
      <c r="GIQ936" s="2"/>
      <c r="GIR936" s="2"/>
      <c r="GIS936" s="2"/>
      <c r="GIT936" s="2"/>
      <c r="GIU936" s="2"/>
      <c r="GIV936" s="2"/>
      <c r="GIW936" s="2"/>
      <c r="GIX936" s="2"/>
      <c r="GIY936" s="2"/>
      <c r="GIZ936" s="2"/>
      <c r="GJA936" s="2"/>
      <c r="GJB936" s="2"/>
      <c r="GJC936" s="2"/>
      <c r="GJD936" s="2"/>
      <c r="GJE936" s="2"/>
      <c r="GJF936" s="2"/>
      <c r="GJG936" s="2"/>
      <c r="GJH936" s="2"/>
      <c r="GJI936" s="2"/>
      <c r="GJJ936" s="2"/>
      <c r="GJK936" s="2"/>
      <c r="GJL936" s="2"/>
      <c r="GJM936" s="2"/>
      <c r="GJN936" s="2"/>
      <c r="GJO936" s="2"/>
      <c r="GJP936" s="2"/>
      <c r="GJQ936" s="2"/>
      <c r="GJR936" s="2"/>
      <c r="GJS936" s="2"/>
      <c r="GJT936" s="2"/>
      <c r="GJU936" s="2"/>
      <c r="GJV936" s="2"/>
      <c r="GJW936" s="2"/>
      <c r="GJX936" s="2"/>
      <c r="GJY936" s="2"/>
      <c r="GJZ936" s="2"/>
      <c r="GKA936" s="2"/>
      <c r="GKB936" s="2"/>
      <c r="GKC936" s="2"/>
      <c r="GKD936" s="2"/>
      <c r="GKE936" s="2"/>
      <c r="GKF936" s="2"/>
      <c r="GKG936" s="2"/>
      <c r="GKH936" s="2"/>
      <c r="GKI936" s="2"/>
      <c r="GKJ936" s="2"/>
      <c r="GKK936" s="2"/>
      <c r="GKL936" s="2"/>
      <c r="GKM936" s="2"/>
      <c r="GKN936" s="2"/>
      <c r="GKO936" s="2"/>
      <c r="GKP936" s="2"/>
      <c r="GKQ936" s="2"/>
      <c r="GKR936" s="2"/>
      <c r="GKS936" s="2"/>
      <c r="GKT936" s="2"/>
      <c r="GKU936" s="2"/>
      <c r="GKV936" s="2"/>
      <c r="GKW936" s="2"/>
      <c r="GKX936" s="2"/>
      <c r="GKY936" s="2"/>
      <c r="GKZ936" s="2"/>
      <c r="GLA936" s="2"/>
      <c r="GLB936" s="2"/>
      <c r="GLC936" s="2"/>
      <c r="GLD936" s="2"/>
      <c r="GLE936" s="2"/>
      <c r="GLF936" s="2"/>
      <c r="GLG936" s="2"/>
      <c r="GLH936" s="2"/>
      <c r="GLI936" s="2"/>
      <c r="GLJ936" s="2"/>
      <c r="GLK936" s="2"/>
      <c r="GLL936" s="2"/>
      <c r="GLM936" s="2"/>
      <c r="GLN936" s="2"/>
      <c r="GLO936" s="2"/>
      <c r="GLP936" s="2"/>
      <c r="GLQ936" s="2"/>
      <c r="GLR936" s="2"/>
      <c r="GLS936" s="2"/>
      <c r="GLT936" s="2"/>
      <c r="GLU936" s="2"/>
      <c r="GLV936" s="2"/>
      <c r="GLW936" s="2"/>
      <c r="GLX936" s="2"/>
      <c r="GLY936" s="2"/>
      <c r="GLZ936" s="2"/>
      <c r="GMA936" s="2"/>
      <c r="GMB936" s="2"/>
      <c r="GMC936" s="2"/>
      <c r="GMD936" s="2"/>
      <c r="GME936" s="2"/>
      <c r="GMF936" s="2"/>
      <c r="GMG936" s="2"/>
      <c r="GMH936" s="2"/>
      <c r="GMI936" s="2"/>
      <c r="GMJ936" s="2"/>
      <c r="GMK936" s="2"/>
      <c r="GML936" s="2"/>
      <c r="GMM936" s="2"/>
      <c r="GMN936" s="2"/>
      <c r="GMO936" s="2"/>
      <c r="GMP936" s="2"/>
      <c r="GMQ936" s="2"/>
      <c r="GMR936" s="2"/>
      <c r="GMS936" s="2"/>
      <c r="GMT936" s="2"/>
      <c r="GMU936" s="2"/>
      <c r="GMV936" s="2"/>
      <c r="GMW936" s="2"/>
      <c r="GMX936" s="2"/>
      <c r="GMY936" s="2"/>
      <c r="GMZ936" s="2"/>
      <c r="GNA936" s="2"/>
      <c r="GNB936" s="2"/>
      <c r="GNC936" s="2"/>
      <c r="GND936" s="2"/>
      <c r="GNE936" s="2"/>
      <c r="GNF936" s="2"/>
      <c r="GNG936" s="2"/>
      <c r="GNH936" s="2"/>
      <c r="GNI936" s="2"/>
      <c r="GNJ936" s="2"/>
      <c r="GNK936" s="2"/>
      <c r="GNL936" s="2"/>
      <c r="GNM936" s="2"/>
      <c r="GNN936" s="2"/>
      <c r="GNO936" s="2"/>
      <c r="GNP936" s="2"/>
      <c r="GNQ936" s="2"/>
      <c r="GNR936" s="2"/>
      <c r="GNS936" s="2"/>
      <c r="GNT936" s="2"/>
      <c r="GNU936" s="2"/>
      <c r="GNV936" s="2"/>
      <c r="GNW936" s="2"/>
      <c r="GNX936" s="2"/>
      <c r="GNY936" s="2"/>
      <c r="GNZ936" s="2"/>
      <c r="GOA936" s="2"/>
      <c r="GOB936" s="2"/>
      <c r="GOC936" s="2"/>
      <c r="GOD936" s="2"/>
      <c r="GOE936" s="2"/>
      <c r="GOF936" s="2"/>
      <c r="GOG936" s="2"/>
      <c r="GOH936" s="2"/>
      <c r="GOI936" s="2"/>
      <c r="GOJ936" s="2"/>
      <c r="GOK936" s="2"/>
      <c r="GOL936" s="2"/>
      <c r="GOM936" s="2"/>
      <c r="GON936" s="2"/>
      <c r="GOO936" s="2"/>
      <c r="GOP936" s="2"/>
      <c r="GOQ936" s="2"/>
      <c r="GOR936" s="2"/>
      <c r="GOS936" s="2"/>
      <c r="GOT936" s="2"/>
      <c r="GOU936" s="2"/>
      <c r="GOV936" s="2"/>
      <c r="GOW936" s="2"/>
      <c r="GOX936" s="2"/>
      <c r="GOY936" s="2"/>
      <c r="GOZ936" s="2"/>
      <c r="GPA936" s="2"/>
      <c r="GPB936" s="2"/>
      <c r="GPC936" s="2"/>
      <c r="GPD936" s="2"/>
      <c r="GPE936" s="2"/>
      <c r="GPF936" s="2"/>
      <c r="GPG936" s="2"/>
      <c r="GPH936" s="2"/>
      <c r="GPI936" s="2"/>
      <c r="GPJ936" s="2"/>
      <c r="GPK936" s="2"/>
      <c r="GPL936" s="2"/>
      <c r="GPM936" s="2"/>
      <c r="GPN936" s="2"/>
      <c r="GPO936" s="2"/>
      <c r="GPP936" s="2"/>
      <c r="GPQ936" s="2"/>
      <c r="GPR936" s="2"/>
      <c r="GPS936" s="2"/>
      <c r="GPT936" s="2"/>
      <c r="GPU936" s="2"/>
      <c r="GPV936" s="2"/>
      <c r="GPW936" s="2"/>
      <c r="GPX936" s="2"/>
      <c r="GPY936" s="2"/>
      <c r="GPZ936" s="2"/>
      <c r="GQA936" s="2"/>
      <c r="GQB936" s="2"/>
      <c r="GQC936" s="2"/>
      <c r="GQD936" s="2"/>
      <c r="GQE936" s="2"/>
      <c r="GQF936" s="2"/>
      <c r="GQG936" s="2"/>
      <c r="GQH936" s="2"/>
      <c r="GQI936" s="2"/>
      <c r="GQJ936" s="2"/>
      <c r="GQK936" s="2"/>
      <c r="GQL936" s="2"/>
      <c r="GQM936" s="2"/>
      <c r="GQN936" s="2"/>
      <c r="GQO936" s="2"/>
      <c r="GQP936" s="2"/>
      <c r="GQQ936" s="2"/>
      <c r="GQR936" s="2"/>
      <c r="GQS936" s="2"/>
      <c r="GQT936" s="2"/>
      <c r="GQU936" s="2"/>
      <c r="GQV936" s="2"/>
      <c r="GQW936" s="2"/>
      <c r="GQX936" s="2"/>
      <c r="GQY936" s="2"/>
      <c r="GQZ936" s="2"/>
      <c r="GRA936" s="2"/>
      <c r="GRB936" s="2"/>
      <c r="GRC936" s="2"/>
      <c r="GRD936" s="2"/>
      <c r="GRE936" s="2"/>
      <c r="GRF936" s="2"/>
      <c r="GRG936" s="2"/>
      <c r="GRH936" s="2"/>
      <c r="GRI936" s="2"/>
      <c r="GRJ936" s="2"/>
      <c r="GRK936" s="2"/>
      <c r="GRL936" s="2"/>
      <c r="GRM936" s="2"/>
      <c r="GRN936" s="2"/>
      <c r="GRO936" s="2"/>
      <c r="GRP936" s="2"/>
      <c r="GRQ936" s="2"/>
      <c r="GRR936" s="2"/>
      <c r="GRS936" s="2"/>
      <c r="GRT936" s="2"/>
      <c r="GRU936" s="2"/>
      <c r="GRV936" s="2"/>
      <c r="GRW936" s="2"/>
      <c r="GRX936" s="2"/>
      <c r="GRY936" s="2"/>
      <c r="GRZ936" s="2"/>
      <c r="GSA936" s="2"/>
      <c r="GSB936" s="2"/>
      <c r="GSC936" s="2"/>
      <c r="GSD936" s="2"/>
      <c r="GSE936" s="2"/>
      <c r="GSF936" s="2"/>
      <c r="GSG936" s="2"/>
      <c r="GSH936" s="2"/>
      <c r="GSI936" s="2"/>
      <c r="GSJ936" s="2"/>
      <c r="GSK936" s="2"/>
      <c r="GSL936" s="2"/>
      <c r="GSM936" s="2"/>
      <c r="GSN936" s="2"/>
      <c r="GSO936" s="2"/>
      <c r="GSP936" s="2"/>
      <c r="GSQ936" s="2"/>
      <c r="GSR936" s="2"/>
      <c r="GSS936" s="2"/>
      <c r="GST936" s="2"/>
      <c r="GSU936" s="2"/>
      <c r="GSV936" s="2"/>
      <c r="GSW936" s="2"/>
      <c r="GSX936" s="2"/>
      <c r="GSY936" s="2"/>
      <c r="GSZ936" s="2"/>
      <c r="GTA936" s="2"/>
      <c r="GTB936" s="2"/>
      <c r="GTC936" s="2"/>
      <c r="GTD936" s="2"/>
      <c r="GTE936" s="2"/>
      <c r="GTF936" s="2"/>
      <c r="GTG936" s="2"/>
      <c r="GTH936" s="2"/>
      <c r="GTI936" s="2"/>
      <c r="GTJ936" s="2"/>
      <c r="GTK936" s="2"/>
      <c r="GTL936" s="2"/>
      <c r="GTM936" s="2"/>
      <c r="GTN936" s="2"/>
      <c r="GTO936" s="2"/>
      <c r="GTP936" s="2"/>
      <c r="GTQ936" s="2"/>
      <c r="GTR936" s="2"/>
      <c r="GTS936" s="2"/>
      <c r="GTT936" s="2"/>
      <c r="GTU936" s="2"/>
      <c r="GTV936" s="2"/>
      <c r="GTW936" s="2"/>
      <c r="GTX936" s="2"/>
      <c r="GTY936" s="2"/>
      <c r="GTZ936" s="2"/>
      <c r="GUA936" s="2"/>
      <c r="GUB936" s="2"/>
      <c r="GUC936" s="2"/>
      <c r="GUD936" s="2"/>
      <c r="GUE936" s="2"/>
      <c r="GUF936" s="2"/>
      <c r="GUG936" s="2"/>
      <c r="GUH936" s="2"/>
      <c r="GUI936" s="2"/>
      <c r="GUJ936" s="2"/>
      <c r="GUK936" s="2"/>
      <c r="GUL936" s="2"/>
      <c r="GUM936" s="2"/>
      <c r="GUN936" s="2"/>
      <c r="GUO936" s="2"/>
      <c r="GUP936" s="2"/>
      <c r="GUQ936" s="2"/>
      <c r="GUR936" s="2"/>
      <c r="GUS936" s="2"/>
      <c r="GUT936" s="2"/>
      <c r="GUU936" s="2"/>
      <c r="GUV936" s="2"/>
      <c r="GUW936" s="2"/>
      <c r="GUX936" s="2"/>
      <c r="GUY936" s="2"/>
      <c r="GUZ936" s="2"/>
      <c r="GVA936" s="2"/>
      <c r="GVB936" s="2"/>
      <c r="GVC936" s="2"/>
      <c r="GVD936" s="2"/>
      <c r="GVE936" s="2"/>
      <c r="GVF936" s="2"/>
      <c r="GVG936" s="2"/>
      <c r="GVH936" s="2"/>
      <c r="GVI936" s="2"/>
      <c r="GVJ936" s="2"/>
      <c r="GVK936" s="2"/>
      <c r="GVL936" s="2"/>
      <c r="GVM936" s="2"/>
      <c r="GVN936" s="2"/>
      <c r="GVO936" s="2"/>
      <c r="GVP936" s="2"/>
      <c r="GVQ936" s="2"/>
      <c r="GVR936" s="2"/>
      <c r="GVS936" s="2"/>
      <c r="GVT936" s="2"/>
      <c r="GVU936" s="2"/>
      <c r="GVV936" s="2"/>
      <c r="GVW936" s="2"/>
      <c r="GVX936" s="2"/>
      <c r="GVY936" s="2"/>
      <c r="GVZ936" s="2"/>
      <c r="GWA936" s="2"/>
      <c r="GWB936" s="2"/>
      <c r="GWC936" s="2"/>
      <c r="GWD936" s="2"/>
      <c r="GWE936" s="2"/>
      <c r="GWF936" s="2"/>
      <c r="GWG936" s="2"/>
      <c r="GWH936" s="2"/>
      <c r="GWI936" s="2"/>
      <c r="GWJ936" s="2"/>
      <c r="GWK936" s="2"/>
      <c r="GWL936" s="2"/>
      <c r="GWM936" s="2"/>
      <c r="GWN936" s="2"/>
      <c r="GWO936" s="2"/>
      <c r="GWP936" s="2"/>
      <c r="GWQ936" s="2"/>
      <c r="GWR936" s="2"/>
      <c r="GWS936" s="2"/>
      <c r="GWT936" s="2"/>
      <c r="GWU936" s="2"/>
      <c r="GWV936" s="2"/>
      <c r="GWW936" s="2"/>
      <c r="GWX936" s="2"/>
      <c r="GWY936" s="2"/>
      <c r="GWZ936" s="2"/>
      <c r="GXA936" s="2"/>
      <c r="GXB936" s="2"/>
      <c r="GXC936" s="2"/>
      <c r="GXD936" s="2"/>
      <c r="GXE936" s="2"/>
      <c r="GXF936" s="2"/>
      <c r="GXG936" s="2"/>
      <c r="GXH936" s="2"/>
      <c r="GXI936" s="2"/>
      <c r="GXJ936" s="2"/>
      <c r="GXK936" s="2"/>
      <c r="GXL936" s="2"/>
      <c r="GXM936" s="2"/>
      <c r="GXN936" s="2"/>
      <c r="GXO936" s="2"/>
      <c r="GXP936" s="2"/>
      <c r="GXQ936" s="2"/>
      <c r="GXR936" s="2"/>
      <c r="GXS936" s="2"/>
      <c r="GXT936" s="2"/>
      <c r="GXU936" s="2"/>
      <c r="GXV936" s="2"/>
      <c r="GXW936" s="2"/>
      <c r="GXX936" s="2"/>
      <c r="GXY936" s="2"/>
      <c r="GXZ936" s="2"/>
      <c r="GYA936" s="2"/>
      <c r="GYB936" s="2"/>
      <c r="GYC936" s="2"/>
      <c r="GYD936" s="2"/>
      <c r="GYE936" s="2"/>
      <c r="GYF936" s="2"/>
      <c r="GYG936" s="2"/>
      <c r="GYH936" s="2"/>
      <c r="GYI936" s="2"/>
      <c r="GYJ936" s="2"/>
      <c r="GYK936" s="2"/>
      <c r="GYL936" s="2"/>
      <c r="GYM936" s="2"/>
      <c r="GYN936" s="2"/>
      <c r="GYO936" s="2"/>
      <c r="GYP936" s="2"/>
      <c r="GYQ936" s="2"/>
      <c r="GYR936" s="2"/>
      <c r="GYS936" s="2"/>
      <c r="GYT936" s="2"/>
      <c r="GYU936" s="2"/>
      <c r="GYV936" s="2"/>
      <c r="GYW936" s="2"/>
      <c r="GYX936" s="2"/>
      <c r="GYY936" s="2"/>
      <c r="GYZ936" s="2"/>
      <c r="GZA936" s="2"/>
      <c r="GZB936" s="2"/>
      <c r="GZC936" s="2"/>
      <c r="GZD936" s="2"/>
      <c r="GZE936" s="2"/>
      <c r="GZF936" s="2"/>
      <c r="GZG936" s="2"/>
      <c r="GZH936" s="2"/>
      <c r="GZI936" s="2"/>
      <c r="GZJ936" s="2"/>
      <c r="GZK936" s="2"/>
      <c r="GZL936" s="2"/>
      <c r="GZM936" s="2"/>
      <c r="GZN936" s="2"/>
      <c r="GZO936" s="2"/>
      <c r="GZP936" s="2"/>
      <c r="GZQ936" s="2"/>
      <c r="GZR936" s="2"/>
      <c r="GZS936" s="2"/>
      <c r="GZT936" s="2"/>
      <c r="GZU936" s="2"/>
      <c r="GZV936" s="2"/>
      <c r="GZW936" s="2"/>
      <c r="GZX936" s="2"/>
      <c r="GZY936" s="2"/>
      <c r="GZZ936" s="2"/>
      <c r="HAA936" s="2"/>
      <c r="HAB936" s="2"/>
      <c r="HAC936" s="2"/>
      <c r="HAD936" s="2"/>
      <c r="HAE936" s="2"/>
      <c r="HAF936" s="2"/>
      <c r="HAG936" s="2"/>
      <c r="HAH936" s="2"/>
      <c r="HAI936" s="2"/>
      <c r="HAJ936" s="2"/>
      <c r="HAK936" s="2"/>
      <c r="HAL936" s="2"/>
      <c r="HAM936" s="2"/>
      <c r="HAN936" s="2"/>
      <c r="HAO936" s="2"/>
      <c r="HAP936" s="2"/>
      <c r="HAQ936" s="2"/>
      <c r="HAR936" s="2"/>
      <c r="HAS936" s="2"/>
      <c r="HAT936" s="2"/>
      <c r="HAU936" s="2"/>
      <c r="HAV936" s="2"/>
      <c r="HAW936" s="2"/>
      <c r="HAX936" s="2"/>
      <c r="HAY936" s="2"/>
      <c r="HAZ936" s="2"/>
      <c r="HBA936" s="2"/>
      <c r="HBB936" s="2"/>
      <c r="HBC936" s="2"/>
      <c r="HBD936" s="2"/>
      <c r="HBE936" s="2"/>
      <c r="HBF936" s="2"/>
      <c r="HBG936" s="2"/>
      <c r="HBH936" s="2"/>
      <c r="HBI936" s="2"/>
      <c r="HBJ936" s="2"/>
      <c r="HBK936" s="2"/>
      <c r="HBL936" s="2"/>
      <c r="HBM936" s="2"/>
      <c r="HBN936" s="2"/>
      <c r="HBO936" s="2"/>
      <c r="HBP936" s="2"/>
      <c r="HBQ936" s="2"/>
      <c r="HBR936" s="2"/>
      <c r="HBS936" s="2"/>
      <c r="HBT936" s="2"/>
      <c r="HBU936" s="2"/>
      <c r="HBV936" s="2"/>
      <c r="HBW936" s="2"/>
      <c r="HBX936" s="2"/>
      <c r="HBY936" s="2"/>
      <c r="HBZ936" s="2"/>
      <c r="HCA936" s="2"/>
      <c r="HCB936" s="2"/>
      <c r="HCC936" s="2"/>
      <c r="HCD936" s="2"/>
      <c r="HCE936" s="2"/>
      <c r="HCF936" s="2"/>
      <c r="HCG936" s="2"/>
      <c r="HCH936" s="2"/>
      <c r="HCI936" s="2"/>
      <c r="HCJ936" s="2"/>
      <c r="HCK936" s="2"/>
      <c r="HCL936" s="2"/>
      <c r="HCM936" s="2"/>
      <c r="HCN936" s="2"/>
      <c r="HCO936" s="2"/>
      <c r="HCP936" s="2"/>
      <c r="HCQ936" s="2"/>
      <c r="HCR936" s="2"/>
      <c r="HCS936" s="2"/>
      <c r="HCT936" s="2"/>
      <c r="HCU936" s="2"/>
      <c r="HCV936" s="2"/>
      <c r="HCW936" s="2"/>
      <c r="HCX936" s="2"/>
      <c r="HCY936" s="2"/>
      <c r="HCZ936" s="2"/>
      <c r="HDA936" s="2"/>
      <c r="HDB936" s="2"/>
      <c r="HDC936" s="2"/>
      <c r="HDD936" s="2"/>
      <c r="HDE936" s="2"/>
      <c r="HDF936" s="2"/>
      <c r="HDG936" s="2"/>
      <c r="HDH936" s="2"/>
      <c r="HDI936" s="2"/>
      <c r="HDJ936" s="2"/>
      <c r="HDK936" s="2"/>
      <c r="HDL936" s="2"/>
      <c r="HDM936" s="2"/>
      <c r="HDN936" s="2"/>
      <c r="HDO936" s="2"/>
      <c r="HDP936" s="2"/>
      <c r="HDQ936" s="2"/>
      <c r="HDR936" s="2"/>
      <c r="HDS936" s="2"/>
      <c r="HDT936" s="2"/>
      <c r="HDU936" s="2"/>
      <c r="HDV936" s="2"/>
      <c r="HDW936" s="2"/>
      <c r="HDX936" s="2"/>
      <c r="HDY936" s="2"/>
      <c r="HDZ936" s="2"/>
      <c r="HEA936" s="2"/>
      <c r="HEB936" s="2"/>
      <c r="HEC936" s="2"/>
      <c r="HED936" s="2"/>
      <c r="HEE936" s="2"/>
      <c r="HEF936" s="2"/>
      <c r="HEG936" s="2"/>
      <c r="HEH936" s="2"/>
      <c r="HEI936" s="2"/>
      <c r="HEJ936" s="2"/>
      <c r="HEK936" s="2"/>
      <c r="HEL936" s="2"/>
      <c r="HEM936" s="2"/>
      <c r="HEN936" s="2"/>
      <c r="HEO936" s="2"/>
      <c r="HEP936" s="2"/>
      <c r="HEQ936" s="2"/>
      <c r="HER936" s="2"/>
      <c r="HES936" s="2"/>
      <c r="HET936" s="2"/>
      <c r="HEU936" s="2"/>
      <c r="HEV936" s="2"/>
      <c r="HEW936" s="2"/>
      <c r="HEX936" s="2"/>
      <c r="HEY936" s="2"/>
      <c r="HEZ936" s="2"/>
      <c r="HFA936" s="2"/>
      <c r="HFB936" s="2"/>
      <c r="HFC936" s="2"/>
      <c r="HFD936" s="2"/>
      <c r="HFE936" s="2"/>
      <c r="HFF936" s="2"/>
      <c r="HFG936" s="2"/>
      <c r="HFH936" s="2"/>
      <c r="HFI936" s="2"/>
      <c r="HFJ936" s="2"/>
      <c r="HFK936" s="2"/>
      <c r="HFL936" s="2"/>
      <c r="HFM936" s="2"/>
      <c r="HFN936" s="2"/>
      <c r="HFO936" s="2"/>
      <c r="HFP936" s="2"/>
      <c r="HFQ936" s="2"/>
      <c r="HFR936" s="2"/>
      <c r="HFS936" s="2"/>
      <c r="HFT936" s="2"/>
      <c r="HFU936" s="2"/>
      <c r="HFV936" s="2"/>
      <c r="HFW936" s="2"/>
      <c r="HFX936" s="2"/>
      <c r="HFY936" s="2"/>
      <c r="HFZ936" s="2"/>
      <c r="HGA936" s="2"/>
      <c r="HGB936" s="2"/>
      <c r="HGC936" s="2"/>
      <c r="HGD936" s="2"/>
      <c r="HGE936" s="2"/>
      <c r="HGF936" s="2"/>
      <c r="HGG936" s="2"/>
      <c r="HGH936" s="2"/>
      <c r="HGI936" s="2"/>
      <c r="HGJ936" s="2"/>
      <c r="HGK936" s="2"/>
      <c r="HGL936" s="2"/>
      <c r="HGM936" s="2"/>
      <c r="HGN936" s="2"/>
      <c r="HGO936" s="2"/>
      <c r="HGP936" s="2"/>
      <c r="HGQ936" s="2"/>
      <c r="HGR936" s="2"/>
      <c r="HGS936" s="2"/>
      <c r="HGT936" s="2"/>
      <c r="HGU936" s="2"/>
      <c r="HGV936" s="2"/>
      <c r="HGW936" s="2"/>
      <c r="HGX936" s="2"/>
      <c r="HGY936" s="2"/>
      <c r="HGZ936" s="2"/>
      <c r="HHA936" s="2"/>
      <c r="HHB936" s="2"/>
      <c r="HHC936" s="2"/>
      <c r="HHD936" s="2"/>
      <c r="HHE936" s="2"/>
      <c r="HHF936" s="2"/>
      <c r="HHG936" s="2"/>
      <c r="HHH936" s="2"/>
      <c r="HHI936" s="2"/>
      <c r="HHJ936" s="2"/>
      <c r="HHK936" s="2"/>
      <c r="HHL936" s="2"/>
      <c r="HHM936" s="2"/>
      <c r="HHN936" s="2"/>
      <c r="HHO936" s="2"/>
      <c r="HHP936" s="2"/>
      <c r="HHQ936" s="2"/>
      <c r="HHR936" s="2"/>
      <c r="HHS936" s="2"/>
      <c r="HHT936" s="2"/>
      <c r="HHU936" s="2"/>
      <c r="HHV936" s="2"/>
      <c r="HHW936" s="2"/>
      <c r="HHX936" s="2"/>
      <c r="HHY936" s="2"/>
      <c r="HHZ936" s="2"/>
      <c r="HIA936" s="2"/>
      <c r="HIB936" s="2"/>
      <c r="HIC936" s="2"/>
      <c r="HID936" s="2"/>
      <c r="HIE936" s="2"/>
      <c r="HIF936" s="2"/>
      <c r="HIG936" s="2"/>
      <c r="HIH936" s="2"/>
      <c r="HII936" s="2"/>
      <c r="HIJ936" s="2"/>
      <c r="HIK936" s="2"/>
      <c r="HIL936" s="2"/>
      <c r="HIM936" s="2"/>
      <c r="HIN936" s="2"/>
      <c r="HIO936" s="2"/>
      <c r="HIP936" s="2"/>
      <c r="HIQ936" s="2"/>
      <c r="HIR936" s="2"/>
      <c r="HIS936" s="2"/>
      <c r="HIT936" s="2"/>
      <c r="HIU936" s="2"/>
      <c r="HIV936" s="2"/>
      <c r="HIW936" s="2"/>
      <c r="HIX936" s="2"/>
      <c r="HIY936" s="2"/>
      <c r="HIZ936" s="2"/>
      <c r="HJA936" s="2"/>
      <c r="HJB936" s="2"/>
      <c r="HJC936" s="2"/>
      <c r="HJD936" s="2"/>
      <c r="HJE936" s="2"/>
      <c r="HJF936" s="2"/>
      <c r="HJG936" s="2"/>
      <c r="HJH936" s="2"/>
      <c r="HJI936" s="2"/>
      <c r="HJJ936" s="2"/>
      <c r="HJK936" s="2"/>
      <c r="HJL936" s="2"/>
      <c r="HJM936" s="2"/>
      <c r="HJN936" s="2"/>
      <c r="HJO936" s="2"/>
      <c r="HJP936" s="2"/>
      <c r="HJQ936" s="2"/>
      <c r="HJR936" s="2"/>
      <c r="HJS936" s="2"/>
      <c r="HJT936" s="2"/>
      <c r="HJU936" s="2"/>
      <c r="HJV936" s="2"/>
      <c r="HJW936" s="2"/>
      <c r="HJX936" s="2"/>
      <c r="HJY936" s="2"/>
      <c r="HJZ936" s="2"/>
      <c r="HKA936" s="2"/>
      <c r="HKB936" s="2"/>
      <c r="HKC936" s="2"/>
      <c r="HKD936" s="2"/>
      <c r="HKE936" s="2"/>
      <c r="HKF936" s="2"/>
      <c r="HKG936" s="2"/>
      <c r="HKH936" s="2"/>
      <c r="HKI936" s="2"/>
      <c r="HKJ936" s="2"/>
      <c r="HKK936" s="2"/>
      <c r="HKL936" s="2"/>
      <c r="HKM936" s="2"/>
      <c r="HKN936" s="2"/>
      <c r="HKO936" s="2"/>
      <c r="HKP936" s="2"/>
      <c r="HKQ936" s="2"/>
      <c r="HKR936" s="2"/>
      <c r="HKS936" s="2"/>
      <c r="HKT936" s="2"/>
      <c r="HKU936" s="2"/>
      <c r="HKV936" s="2"/>
      <c r="HKW936" s="2"/>
      <c r="HKX936" s="2"/>
      <c r="HKY936" s="2"/>
      <c r="HKZ936" s="2"/>
      <c r="HLA936" s="2"/>
      <c r="HLB936" s="2"/>
      <c r="HLC936" s="2"/>
      <c r="HLD936" s="2"/>
      <c r="HLE936" s="2"/>
      <c r="HLF936" s="2"/>
      <c r="HLG936" s="2"/>
      <c r="HLH936" s="2"/>
      <c r="HLI936" s="2"/>
      <c r="HLJ936" s="2"/>
      <c r="HLK936" s="2"/>
      <c r="HLL936" s="2"/>
      <c r="HLM936" s="2"/>
      <c r="HLN936" s="2"/>
      <c r="HLO936" s="2"/>
      <c r="HLP936" s="2"/>
      <c r="HLQ936" s="2"/>
      <c r="HLR936" s="2"/>
      <c r="HLS936" s="2"/>
      <c r="HLT936" s="2"/>
      <c r="HLU936" s="2"/>
      <c r="HLV936" s="2"/>
      <c r="HLW936" s="2"/>
      <c r="HLX936" s="2"/>
      <c r="HLY936" s="2"/>
      <c r="HLZ936" s="2"/>
      <c r="HMA936" s="2"/>
      <c r="HMB936" s="2"/>
      <c r="HMC936" s="2"/>
      <c r="HMD936" s="2"/>
      <c r="HME936" s="2"/>
      <c r="HMF936" s="2"/>
      <c r="HMG936" s="2"/>
      <c r="HMH936" s="2"/>
      <c r="HMI936" s="2"/>
      <c r="HMJ936" s="2"/>
      <c r="HMK936" s="2"/>
      <c r="HML936" s="2"/>
      <c r="HMM936" s="2"/>
      <c r="HMN936" s="2"/>
      <c r="HMO936" s="2"/>
      <c r="HMP936" s="2"/>
      <c r="HMQ936" s="2"/>
      <c r="HMR936" s="2"/>
      <c r="HMS936" s="2"/>
      <c r="HMT936" s="2"/>
      <c r="HMU936" s="2"/>
      <c r="HMV936" s="2"/>
      <c r="HMW936" s="2"/>
      <c r="HMX936" s="2"/>
      <c r="HMY936" s="2"/>
      <c r="HMZ936" s="2"/>
      <c r="HNA936" s="2"/>
      <c r="HNB936" s="2"/>
      <c r="HNC936" s="2"/>
      <c r="HND936" s="2"/>
      <c r="HNE936" s="2"/>
      <c r="HNF936" s="2"/>
      <c r="HNG936" s="2"/>
      <c r="HNH936" s="2"/>
      <c r="HNI936" s="2"/>
      <c r="HNJ936" s="2"/>
      <c r="HNK936" s="2"/>
      <c r="HNL936" s="2"/>
      <c r="HNM936" s="2"/>
      <c r="HNN936" s="2"/>
      <c r="HNO936" s="2"/>
      <c r="HNP936" s="2"/>
      <c r="HNQ936" s="2"/>
      <c r="HNR936" s="2"/>
      <c r="HNS936" s="2"/>
      <c r="HNT936" s="2"/>
      <c r="HNU936" s="2"/>
      <c r="HNV936" s="2"/>
      <c r="HNW936" s="2"/>
      <c r="HNX936" s="2"/>
      <c r="HNY936" s="2"/>
      <c r="HNZ936" s="2"/>
      <c r="HOA936" s="2"/>
      <c r="HOB936" s="2"/>
      <c r="HOC936" s="2"/>
      <c r="HOD936" s="2"/>
      <c r="HOE936" s="2"/>
      <c r="HOF936" s="2"/>
      <c r="HOG936" s="2"/>
      <c r="HOH936" s="2"/>
      <c r="HOI936" s="2"/>
      <c r="HOJ936" s="2"/>
      <c r="HOK936" s="2"/>
      <c r="HOL936" s="2"/>
      <c r="HOM936" s="2"/>
      <c r="HON936" s="2"/>
      <c r="HOO936" s="2"/>
      <c r="HOP936" s="2"/>
      <c r="HOQ936" s="2"/>
      <c r="HOR936" s="2"/>
      <c r="HOS936" s="2"/>
      <c r="HOT936" s="2"/>
      <c r="HOU936" s="2"/>
      <c r="HOV936" s="2"/>
      <c r="HOW936" s="2"/>
      <c r="HOX936" s="2"/>
      <c r="HOY936" s="2"/>
      <c r="HOZ936" s="2"/>
      <c r="HPA936" s="2"/>
      <c r="HPB936" s="2"/>
      <c r="HPC936" s="2"/>
      <c r="HPD936" s="2"/>
      <c r="HPE936" s="2"/>
      <c r="HPF936" s="2"/>
      <c r="HPG936" s="2"/>
      <c r="HPH936" s="2"/>
      <c r="HPI936" s="2"/>
      <c r="HPJ936" s="2"/>
      <c r="HPK936" s="2"/>
      <c r="HPL936" s="2"/>
      <c r="HPM936" s="2"/>
      <c r="HPN936" s="2"/>
      <c r="HPO936" s="2"/>
      <c r="HPP936" s="2"/>
      <c r="HPQ936" s="2"/>
      <c r="HPR936" s="2"/>
      <c r="HPS936" s="2"/>
      <c r="HPT936" s="2"/>
      <c r="HPU936" s="2"/>
      <c r="HPV936" s="2"/>
      <c r="HPW936" s="2"/>
      <c r="HPX936" s="2"/>
      <c r="HPY936" s="2"/>
      <c r="HPZ936" s="2"/>
      <c r="HQA936" s="2"/>
      <c r="HQB936" s="2"/>
      <c r="HQC936" s="2"/>
      <c r="HQD936" s="2"/>
      <c r="HQE936" s="2"/>
      <c r="HQF936" s="2"/>
      <c r="HQG936" s="2"/>
      <c r="HQH936" s="2"/>
      <c r="HQI936" s="2"/>
      <c r="HQJ936" s="2"/>
      <c r="HQK936" s="2"/>
      <c r="HQL936" s="2"/>
      <c r="HQM936" s="2"/>
      <c r="HQN936" s="2"/>
      <c r="HQO936" s="2"/>
      <c r="HQP936" s="2"/>
      <c r="HQQ936" s="2"/>
      <c r="HQR936" s="2"/>
      <c r="HQS936" s="2"/>
      <c r="HQT936" s="2"/>
      <c r="HQU936" s="2"/>
      <c r="HQV936" s="2"/>
      <c r="HQW936" s="2"/>
      <c r="HQX936" s="2"/>
      <c r="HQY936" s="2"/>
      <c r="HQZ936" s="2"/>
      <c r="HRA936" s="2"/>
      <c r="HRB936" s="2"/>
      <c r="HRC936" s="2"/>
      <c r="HRD936" s="2"/>
      <c r="HRE936" s="2"/>
      <c r="HRF936" s="2"/>
      <c r="HRG936" s="2"/>
      <c r="HRH936" s="2"/>
      <c r="HRI936" s="2"/>
      <c r="HRJ936" s="2"/>
      <c r="HRK936" s="2"/>
      <c r="HRL936" s="2"/>
      <c r="HRM936" s="2"/>
      <c r="HRN936" s="2"/>
      <c r="HRO936" s="2"/>
      <c r="HRP936" s="2"/>
      <c r="HRQ936" s="2"/>
      <c r="HRR936" s="2"/>
      <c r="HRS936" s="2"/>
      <c r="HRT936" s="2"/>
      <c r="HRU936" s="2"/>
      <c r="HRV936" s="2"/>
      <c r="HRW936" s="2"/>
      <c r="HRX936" s="2"/>
      <c r="HRY936" s="2"/>
      <c r="HRZ936" s="2"/>
      <c r="HSA936" s="2"/>
      <c r="HSB936" s="2"/>
      <c r="HSC936" s="2"/>
      <c r="HSD936" s="2"/>
      <c r="HSE936" s="2"/>
      <c r="HSF936" s="2"/>
      <c r="HSG936" s="2"/>
      <c r="HSH936" s="2"/>
      <c r="HSI936" s="2"/>
      <c r="HSJ936" s="2"/>
      <c r="HSK936" s="2"/>
      <c r="HSL936" s="2"/>
      <c r="HSM936" s="2"/>
      <c r="HSN936" s="2"/>
      <c r="HSO936" s="2"/>
      <c r="HSP936" s="2"/>
      <c r="HSQ936" s="2"/>
      <c r="HSR936" s="2"/>
      <c r="HSS936" s="2"/>
      <c r="HST936" s="2"/>
      <c r="HSU936" s="2"/>
      <c r="HSV936" s="2"/>
      <c r="HSW936" s="2"/>
      <c r="HSX936" s="2"/>
      <c r="HSY936" s="2"/>
      <c r="HSZ936" s="2"/>
      <c r="HTA936" s="2"/>
      <c r="HTB936" s="2"/>
      <c r="HTC936" s="2"/>
      <c r="HTD936" s="2"/>
      <c r="HTE936" s="2"/>
      <c r="HTF936" s="2"/>
      <c r="HTG936" s="2"/>
      <c r="HTH936" s="2"/>
      <c r="HTI936" s="2"/>
      <c r="HTJ936" s="2"/>
      <c r="HTK936" s="2"/>
      <c r="HTL936" s="2"/>
      <c r="HTM936" s="2"/>
      <c r="HTN936" s="2"/>
      <c r="HTO936" s="2"/>
      <c r="HTP936" s="2"/>
      <c r="HTQ936" s="2"/>
      <c r="HTR936" s="2"/>
      <c r="HTS936" s="2"/>
      <c r="HTT936" s="2"/>
      <c r="HTU936" s="2"/>
      <c r="HTV936" s="2"/>
      <c r="HTW936" s="2"/>
      <c r="HTX936" s="2"/>
      <c r="HTY936" s="2"/>
      <c r="HTZ936" s="2"/>
      <c r="HUA936" s="2"/>
      <c r="HUB936" s="2"/>
      <c r="HUC936" s="2"/>
      <c r="HUD936" s="2"/>
      <c r="HUE936" s="2"/>
      <c r="HUF936" s="2"/>
      <c r="HUG936" s="2"/>
      <c r="HUH936" s="2"/>
      <c r="HUI936" s="2"/>
      <c r="HUJ936" s="2"/>
      <c r="HUK936" s="2"/>
      <c r="HUL936" s="2"/>
      <c r="HUM936" s="2"/>
      <c r="HUN936" s="2"/>
      <c r="HUO936" s="2"/>
      <c r="HUP936" s="2"/>
      <c r="HUQ936" s="2"/>
      <c r="HUR936" s="2"/>
      <c r="HUS936" s="2"/>
      <c r="HUT936" s="2"/>
      <c r="HUU936" s="2"/>
      <c r="HUV936" s="2"/>
      <c r="HUW936" s="2"/>
      <c r="HUX936" s="2"/>
      <c r="HUY936" s="2"/>
      <c r="HUZ936" s="2"/>
      <c r="HVA936" s="2"/>
      <c r="HVB936" s="2"/>
      <c r="HVC936" s="2"/>
      <c r="HVD936" s="2"/>
      <c r="HVE936" s="2"/>
      <c r="HVF936" s="2"/>
      <c r="HVG936" s="2"/>
      <c r="HVH936" s="2"/>
      <c r="HVI936" s="2"/>
      <c r="HVJ936" s="2"/>
      <c r="HVK936" s="2"/>
      <c r="HVL936" s="2"/>
      <c r="HVM936" s="2"/>
      <c r="HVN936" s="2"/>
      <c r="HVO936" s="2"/>
      <c r="HVP936" s="2"/>
      <c r="HVQ936" s="2"/>
      <c r="HVR936" s="2"/>
      <c r="HVS936" s="2"/>
      <c r="HVT936" s="2"/>
      <c r="HVU936" s="2"/>
      <c r="HVV936" s="2"/>
      <c r="HVW936" s="2"/>
      <c r="HVX936" s="2"/>
      <c r="HVY936" s="2"/>
      <c r="HVZ936" s="2"/>
      <c r="HWA936" s="2"/>
      <c r="HWB936" s="2"/>
      <c r="HWC936" s="2"/>
      <c r="HWD936" s="2"/>
      <c r="HWE936" s="2"/>
      <c r="HWF936" s="2"/>
      <c r="HWG936" s="2"/>
      <c r="HWH936" s="2"/>
      <c r="HWI936" s="2"/>
      <c r="HWJ936" s="2"/>
      <c r="HWK936" s="2"/>
      <c r="HWL936" s="2"/>
      <c r="HWM936" s="2"/>
      <c r="HWN936" s="2"/>
      <c r="HWO936" s="2"/>
      <c r="HWP936" s="2"/>
      <c r="HWQ936" s="2"/>
      <c r="HWR936" s="2"/>
      <c r="HWS936" s="2"/>
      <c r="HWT936" s="2"/>
      <c r="HWU936" s="2"/>
      <c r="HWV936" s="2"/>
      <c r="HWW936" s="2"/>
      <c r="HWX936" s="2"/>
      <c r="HWY936" s="2"/>
      <c r="HWZ936" s="2"/>
      <c r="HXA936" s="2"/>
      <c r="HXB936" s="2"/>
      <c r="HXC936" s="2"/>
      <c r="HXD936" s="2"/>
      <c r="HXE936" s="2"/>
      <c r="HXF936" s="2"/>
      <c r="HXG936" s="2"/>
      <c r="HXH936" s="2"/>
      <c r="HXI936" s="2"/>
      <c r="HXJ936" s="2"/>
      <c r="HXK936" s="2"/>
      <c r="HXL936" s="2"/>
      <c r="HXM936" s="2"/>
      <c r="HXN936" s="2"/>
      <c r="HXO936" s="2"/>
      <c r="HXP936" s="2"/>
      <c r="HXQ936" s="2"/>
      <c r="HXR936" s="2"/>
      <c r="HXS936" s="2"/>
      <c r="HXT936" s="2"/>
      <c r="HXU936" s="2"/>
      <c r="HXV936" s="2"/>
      <c r="HXW936" s="2"/>
      <c r="HXX936" s="2"/>
      <c r="HXY936" s="2"/>
      <c r="HXZ936" s="2"/>
      <c r="HYA936" s="2"/>
      <c r="HYB936" s="2"/>
      <c r="HYC936" s="2"/>
      <c r="HYD936" s="2"/>
      <c r="HYE936" s="2"/>
      <c r="HYF936" s="2"/>
      <c r="HYG936" s="2"/>
      <c r="HYH936" s="2"/>
      <c r="HYI936" s="2"/>
      <c r="HYJ936" s="2"/>
      <c r="HYK936" s="2"/>
      <c r="HYL936" s="2"/>
      <c r="HYM936" s="2"/>
      <c r="HYN936" s="2"/>
      <c r="HYO936" s="2"/>
      <c r="HYP936" s="2"/>
      <c r="HYQ936" s="2"/>
      <c r="HYR936" s="2"/>
      <c r="HYS936" s="2"/>
      <c r="HYT936" s="2"/>
      <c r="HYU936" s="2"/>
      <c r="HYV936" s="2"/>
      <c r="HYW936" s="2"/>
      <c r="HYX936" s="2"/>
      <c r="HYY936" s="2"/>
      <c r="HYZ936" s="2"/>
      <c r="HZA936" s="2"/>
      <c r="HZB936" s="2"/>
      <c r="HZC936" s="2"/>
      <c r="HZD936" s="2"/>
      <c r="HZE936" s="2"/>
      <c r="HZF936" s="2"/>
      <c r="HZG936" s="2"/>
      <c r="HZH936" s="2"/>
      <c r="HZI936" s="2"/>
      <c r="HZJ936" s="2"/>
      <c r="HZK936" s="2"/>
      <c r="HZL936" s="2"/>
      <c r="HZM936" s="2"/>
      <c r="HZN936" s="2"/>
      <c r="HZO936" s="2"/>
      <c r="HZP936" s="2"/>
      <c r="HZQ936" s="2"/>
      <c r="HZR936" s="2"/>
      <c r="HZS936" s="2"/>
      <c r="HZT936" s="2"/>
      <c r="HZU936" s="2"/>
      <c r="HZV936" s="2"/>
      <c r="HZW936" s="2"/>
      <c r="HZX936" s="2"/>
      <c r="HZY936" s="2"/>
      <c r="HZZ936" s="2"/>
      <c r="IAA936" s="2"/>
      <c r="IAB936" s="2"/>
      <c r="IAC936" s="2"/>
      <c r="IAD936" s="2"/>
      <c r="IAE936" s="2"/>
      <c r="IAF936" s="2"/>
      <c r="IAG936" s="2"/>
      <c r="IAH936" s="2"/>
      <c r="IAI936" s="2"/>
      <c r="IAJ936" s="2"/>
      <c r="IAK936" s="2"/>
      <c r="IAL936" s="2"/>
      <c r="IAM936" s="2"/>
      <c r="IAN936" s="2"/>
      <c r="IAO936" s="2"/>
      <c r="IAP936" s="2"/>
      <c r="IAQ936" s="2"/>
      <c r="IAR936" s="2"/>
      <c r="IAS936" s="2"/>
      <c r="IAT936" s="2"/>
      <c r="IAU936" s="2"/>
      <c r="IAV936" s="2"/>
      <c r="IAW936" s="2"/>
      <c r="IAX936" s="2"/>
      <c r="IAY936" s="2"/>
      <c r="IAZ936" s="2"/>
      <c r="IBA936" s="2"/>
      <c r="IBB936" s="2"/>
      <c r="IBC936" s="2"/>
      <c r="IBD936" s="2"/>
      <c r="IBE936" s="2"/>
      <c r="IBF936" s="2"/>
      <c r="IBG936" s="2"/>
      <c r="IBH936" s="2"/>
      <c r="IBI936" s="2"/>
      <c r="IBJ936" s="2"/>
      <c r="IBK936" s="2"/>
      <c r="IBL936" s="2"/>
      <c r="IBM936" s="2"/>
      <c r="IBN936" s="2"/>
      <c r="IBO936" s="2"/>
      <c r="IBP936" s="2"/>
      <c r="IBQ936" s="2"/>
      <c r="IBR936" s="2"/>
      <c r="IBS936" s="2"/>
      <c r="IBT936" s="2"/>
      <c r="IBU936" s="2"/>
      <c r="IBV936" s="2"/>
      <c r="IBW936" s="2"/>
      <c r="IBX936" s="2"/>
      <c r="IBY936" s="2"/>
      <c r="IBZ936" s="2"/>
      <c r="ICA936" s="2"/>
      <c r="ICB936" s="2"/>
      <c r="ICC936" s="2"/>
      <c r="ICD936" s="2"/>
      <c r="ICE936" s="2"/>
      <c r="ICF936" s="2"/>
      <c r="ICG936" s="2"/>
      <c r="ICH936" s="2"/>
      <c r="ICI936" s="2"/>
      <c r="ICJ936" s="2"/>
      <c r="ICK936" s="2"/>
      <c r="ICL936" s="2"/>
      <c r="ICM936" s="2"/>
      <c r="ICN936" s="2"/>
      <c r="ICO936" s="2"/>
      <c r="ICP936" s="2"/>
      <c r="ICQ936" s="2"/>
      <c r="ICR936" s="2"/>
      <c r="ICS936" s="2"/>
      <c r="ICT936" s="2"/>
      <c r="ICU936" s="2"/>
      <c r="ICV936" s="2"/>
      <c r="ICW936" s="2"/>
      <c r="ICX936" s="2"/>
      <c r="ICY936" s="2"/>
      <c r="ICZ936" s="2"/>
      <c r="IDA936" s="2"/>
      <c r="IDB936" s="2"/>
      <c r="IDC936" s="2"/>
      <c r="IDD936" s="2"/>
      <c r="IDE936" s="2"/>
      <c r="IDF936" s="2"/>
      <c r="IDG936" s="2"/>
      <c r="IDH936" s="2"/>
      <c r="IDI936" s="2"/>
      <c r="IDJ936" s="2"/>
      <c r="IDK936" s="2"/>
      <c r="IDL936" s="2"/>
      <c r="IDM936" s="2"/>
      <c r="IDN936" s="2"/>
      <c r="IDO936" s="2"/>
      <c r="IDP936" s="2"/>
      <c r="IDQ936" s="2"/>
      <c r="IDR936" s="2"/>
      <c r="IDS936" s="2"/>
      <c r="IDT936" s="2"/>
      <c r="IDU936" s="2"/>
      <c r="IDV936" s="2"/>
      <c r="IDW936" s="2"/>
      <c r="IDX936" s="2"/>
      <c r="IDY936" s="2"/>
      <c r="IDZ936" s="2"/>
      <c r="IEA936" s="2"/>
      <c r="IEB936" s="2"/>
      <c r="IEC936" s="2"/>
      <c r="IED936" s="2"/>
      <c r="IEE936" s="2"/>
      <c r="IEF936" s="2"/>
      <c r="IEG936" s="2"/>
      <c r="IEH936" s="2"/>
      <c r="IEI936" s="2"/>
      <c r="IEJ936" s="2"/>
      <c r="IEK936" s="2"/>
      <c r="IEL936" s="2"/>
      <c r="IEM936" s="2"/>
      <c r="IEN936" s="2"/>
      <c r="IEO936" s="2"/>
      <c r="IEP936" s="2"/>
      <c r="IEQ936" s="2"/>
      <c r="IER936" s="2"/>
      <c r="IES936" s="2"/>
      <c r="IET936" s="2"/>
      <c r="IEU936" s="2"/>
      <c r="IEV936" s="2"/>
      <c r="IEW936" s="2"/>
      <c r="IEX936" s="2"/>
      <c r="IEY936" s="2"/>
      <c r="IEZ936" s="2"/>
      <c r="IFA936" s="2"/>
      <c r="IFB936" s="2"/>
      <c r="IFC936" s="2"/>
      <c r="IFD936" s="2"/>
      <c r="IFE936" s="2"/>
      <c r="IFF936" s="2"/>
      <c r="IFG936" s="2"/>
      <c r="IFH936" s="2"/>
      <c r="IFI936" s="2"/>
      <c r="IFJ936" s="2"/>
      <c r="IFK936" s="2"/>
      <c r="IFL936" s="2"/>
      <c r="IFM936" s="2"/>
      <c r="IFN936" s="2"/>
      <c r="IFO936" s="2"/>
      <c r="IFP936" s="2"/>
      <c r="IFQ936" s="2"/>
      <c r="IFR936" s="2"/>
      <c r="IFS936" s="2"/>
      <c r="IFT936" s="2"/>
      <c r="IFU936" s="2"/>
      <c r="IFV936" s="2"/>
      <c r="IFW936" s="2"/>
      <c r="IFX936" s="2"/>
      <c r="IFY936" s="2"/>
      <c r="IFZ936" s="2"/>
      <c r="IGA936" s="2"/>
      <c r="IGB936" s="2"/>
      <c r="IGC936" s="2"/>
      <c r="IGD936" s="2"/>
      <c r="IGE936" s="2"/>
      <c r="IGF936" s="2"/>
      <c r="IGG936" s="2"/>
      <c r="IGH936" s="2"/>
      <c r="IGI936" s="2"/>
      <c r="IGJ936" s="2"/>
      <c r="IGK936" s="2"/>
      <c r="IGL936" s="2"/>
      <c r="IGM936" s="2"/>
      <c r="IGN936" s="2"/>
      <c r="IGO936" s="2"/>
      <c r="IGP936" s="2"/>
      <c r="IGQ936" s="2"/>
      <c r="IGR936" s="2"/>
      <c r="IGS936" s="2"/>
      <c r="IGT936" s="2"/>
      <c r="IGU936" s="2"/>
      <c r="IGV936" s="2"/>
      <c r="IGW936" s="2"/>
      <c r="IGX936" s="2"/>
      <c r="IGY936" s="2"/>
      <c r="IGZ936" s="2"/>
      <c r="IHA936" s="2"/>
      <c r="IHB936" s="2"/>
      <c r="IHC936" s="2"/>
      <c r="IHD936" s="2"/>
      <c r="IHE936" s="2"/>
      <c r="IHF936" s="2"/>
      <c r="IHG936" s="2"/>
      <c r="IHH936" s="2"/>
      <c r="IHI936" s="2"/>
      <c r="IHJ936" s="2"/>
      <c r="IHK936" s="2"/>
      <c r="IHL936" s="2"/>
      <c r="IHM936" s="2"/>
      <c r="IHN936" s="2"/>
      <c r="IHO936" s="2"/>
      <c r="IHP936" s="2"/>
      <c r="IHQ936" s="2"/>
      <c r="IHR936" s="2"/>
      <c r="IHS936" s="2"/>
      <c r="IHT936" s="2"/>
      <c r="IHU936" s="2"/>
      <c r="IHV936" s="2"/>
      <c r="IHW936" s="2"/>
      <c r="IHX936" s="2"/>
      <c r="IHY936" s="2"/>
      <c r="IHZ936" s="2"/>
      <c r="IIA936" s="2"/>
      <c r="IIB936" s="2"/>
      <c r="IIC936" s="2"/>
      <c r="IID936" s="2"/>
      <c r="IIE936" s="2"/>
      <c r="IIF936" s="2"/>
      <c r="IIG936" s="2"/>
      <c r="IIH936" s="2"/>
      <c r="III936" s="2"/>
      <c r="IIJ936" s="2"/>
      <c r="IIK936" s="2"/>
      <c r="IIL936" s="2"/>
      <c r="IIM936" s="2"/>
      <c r="IIN936" s="2"/>
      <c r="IIO936" s="2"/>
      <c r="IIP936" s="2"/>
      <c r="IIQ936" s="2"/>
      <c r="IIR936" s="2"/>
      <c r="IIS936" s="2"/>
      <c r="IIT936" s="2"/>
      <c r="IIU936" s="2"/>
      <c r="IIV936" s="2"/>
      <c r="IIW936" s="2"/>
      <c r="IIX936" s="2"/>
      <c r="IIY936" s="2"/>
      <c r="IIZ936" s="2"/>
      <c r="IJA936" s="2"/>
      <c r="IJB936" s="2"/>
      <c r="IJC936" s="2"/>
      <c r="IJD936" s="2"/>
      <c r="IJE936" s="2"/>
      <c r="IJF936" s="2"/>
      <c r="IJG936" s="2"/>
      <c r="IJH936" s="2"/>
      <c r="IJI936" s="2"/>
      <c r="IJJ936" s="2"/>
      <c r="IJK936" s="2"/>
      <c r="IJL936" s="2"/>
      <c r="IJM936" s="2"/>
      <c r="IJN936" s="2"/>
      <c r="IJO936" s="2"/>
      <c r="IJP936" s="2"/>
      <c r="IJQ936" s="2"/>
      <c r="IJR936" s="2"/>
      <c r="IJS936" s="2"/>
      <c r="IJT936" s="2"/>
      <c r="IJU936" s="2"/>
      <c r="IJV936" s="2"/>
      <c r="IJW936" s="2"/>
      <c r="IJX936" s="2"/>
      <c r="IJY936" s="2"/>
      <c r="IJZ936" s="2"/>
      <c r="IKA936" s="2"/>
      <c r="IKB936" s="2"/>
      <c r="IKC936" s="2"/>
      <c r="IKD936" s="2"/>
      <c r="IKE936" s="2"/>
      <c r="IKF936" s="2"/>
      <c r="IKG936" s="2"/>
      <c r="IKH936" s="2"/>
      <c r="IKI936" s="2"/>
      <c r="IKJ936" s="2"/>
      <c r="IKK936" s="2"/>
      <c r="IKL936" s="2"/>
      <c r="IKM936" s="2"/>
      <c r="IKN936" s="2"/>
      <c r="IKO936" s="2"/>
      <c r="IKP936" s="2"/>
      <c r="IKQ936" s="2"/>
      <c r="IKR936" s="2"/>
      <c r="IKS936" s="2"/>
      <c r="IKT936" s="2"/>
      <c r="IKU936" s="2"/>
      <c r="IKV936" s="2"/>
      <c r="IKW936" s="2"/>
      <c r="IKX936" s="2"/>
      <c r="IKY936" s="2"/>
      <c r="IKZ936" s="2"/>
      <c r="ILA936" s="2"/>
      <c r="ILB936" s="2"/>
      <c r="ILC936" s="2"/>
      <c r="ILD936" s="2"/>
      <c r="ILE936" s="2"/>
      <c r="ILF936" s="2"/>
      <c r="ILG936" s="2"/>
      <c r="ILH936" s="2"/>
      <c r="ILI936" s="2"/>
      <c r="ILJ936" s="2"/>
      <c r="ILK936" s="2"/>
      <c r="ILL936" s="2"/>
      <c r="ILM936" s="2"/>
      <c r="ILN936" s="2"/>
      <c r="ILO936" s="2"/>
      <c r="ILP936" s="2"/>
      <c r="ILQ936" s="2"/>
      <c r="ILR936" s="2"/>
      <c r="ILS936" s="2"/>
      <c r="ILT936" s="2"/>
      <c r="ILU936" s="2"/>
      <c r="ILV936" s="2"/>
      <c r="ILW936" s="2"/>
      <c r="ILX936" s="2"/>
      <c r="ILY936" s="2"/>
      <c r="ILZ936" s="2"/>
      <c r="IMA936" s="2"/>
      <c r="IMB936" s="2"/>
      <c r="IMC936" s="2"/>
      <c r="IMD936" s="2"/>
      <c r="IME936" s="2"/>
      <c r="IMF936" s="2"/>
      <c r="IMG936" s="2"/>
      <c r="IMH936" s="2"/>
      <c r="IMI936" s="2"/>
      <c r="IMJ936" s="2"/>
      <c r="IMK936" s="2"/>
      <c r="IML936" s="2"/>
      <c r="IMM936" s="2"/>
      <c r="IMN936" s="2"/>
      <c r="IMO936" s="2"/>
      <c r="IMP936" s="2"/>
      <c r="IMQ936" s="2"/>
      <c r="IMR936" s="2"/>
      <c r="IMS936" s="2"/>
      <c r="IMT936" s="2"/>
      <c r="IMU936" s="2"/>
      <c r="IMV936" s="2"/>
      <c r="IMW936" s="2"/>
      <c r="IMX936" s="2"/>
      <c r="IMY936" s="2"/>
      <c r="IMZ936" s="2"/>
      <c r="INA936" s="2"/>
      <c r="INB936" s="2"/>
      <c r="INC936" s="2"/>
      <c r="IND936" s="2"/>
      <c r="INE936" s="2"/>
      <c r="INF936" s="2"/>
      <c r="ING936" s="2"/>
      <c r="INH936" s="2"/>
      <c r="INI936" s="2"/>
      <c r="INJ936" s="2"/>
      <c r="INK936" s="2"/>
      <c r="INL936" s="2"/>
      <c r="INM936" s="2"/>
      <c r="INN936" s="2"/>
      <c r="INO936" s="2"/>
      <c r="INP936" s="2"/>
      <c r="INQ936" s="2"/>
      <c r="INR936" s="2"/>
      <c r="INS936" s="2"/>
      <c r="INT936" s="2"/>
      <c r="INU936" s="2"/>
      <c r="INV936" s="2"/>
      <c r="INW936" s="2"/>
      <c r="INX936" s="2"/>
      <c r="INY936" s="2"/>
      <c r="INZ936" s="2"/>
      <c r="IOA936" s="2"/>
      <c r="IOB936" s="2"/>
      <c r="IOC936" s="2"/>
      <c r="IOD936" s="2"/>
      <c r="IOE936" s="2"/>
      <c r="IOF936" s="2"/>
      <c r="IOG936" s="2"/>
      <c r="IOH936" s="2"/>
      <c r="IOI936" s="2"/>
      <c r="IOJ936" s="2"/>
      <c r="IOK936" s="2"/>
      <c r="IOL936" s="2"/>
      <c r="IOM936" s="2"/>
      <c r="ION936" s="2"/>
      <c r="IOO936" s="2"/>
      <c r="IOP936" s="2"/>
      <c r="IOQ936" s="2"/>
      <c r="IOR936" s="2"/>
      <c r="IOS936" s="2"/>
      <c r="IOT936" s="2"/>
      <c r="IOU936" s="2"/>
      <c r="IOV936" s="2"/>
      <c r="IOW936" s="2"/>
      <c r="IOX936" s="2"/>
      <c r="IOY936" s="2"/>
      <c r="IOZ936" s="2"/>
      <c r="IPA936" s="2"/>
      <c r="IPB936" s="2"/>
      <c r="IPC936" s="2"/>
      <c r="IPD936" s="2"/>
      <c r="IPE936" s="2"/>
      <c r="IPF936" s="2"/>
      <c r="IPG936" s="2"/>
      <c r="IPH936" s="2"/>
      <c r="IPI936" s="2"/>
      <c r="IPJ936" s="2"/>
      <c r="IPK936" s="2"/>
      <c r="IPL936" s="2"/>
      <c r="IPM936" s="2"/>
      <c r="IPN936" s="2"/>
      <c r="IPO936" s="2"/>
      <c r="IPP936" s="2"/>
      <c r="IPQ936" s="2"/>
      <c r="IPR936" s="2"/>
      <c r="IPS936" s="2"/>
      <c r="IPT936" s="2"/>
      <c r="IPU936" s="2"/>
      <c r="IPV936" s="2"/>
      <c r="IPW936" s="2"/>
      <c r="IPX936" s="2"/>
      <c r="IPY936" s="2"/>
      <c r="IPZ936" s="2"/>
      <c r="IQA936" s="2"/>
      <c r="IQB936" s="2"/>
      <c r="IQC936" s="2"/>
      <c r="IQD936" s="2"/>
      <c r="IQE936" s="2"/>
      <c r="IQF936" s="2"/>
      <c r="IQG936" s="2"/>
      <c r="IQH936" s="2"/>
      <c r="IQI936" s="2"/>
      <c r="IQJ936" s="2"/>
      <c r="IQK936" s="2"/>
      <c r="IQL936" s="2"/>
      <c r="IQM936" s="2"/>
      <c r="IQN936" s="2"/>
      <c r="IQO936" s="2"/>
      <c r="IQP936" s="2"/>
      <c r="IQQ936" s="2"/>
      <c r="IQR936" s="2"/>
      <c r="IQS936" s="2"/>
      <c r="IQT936" s="2"/>
      <c r="IQU936" s="2"/>
      <c r="IQV936" s="2"/>
      <c r="IQW936" s="2"/>
      <c r="IQX936" s="2"/>
      <c r="IQY936" s="2"/>
      <c r="IQZ936" s="2"/>
      <c r="IRA936" s="2"/>
      <c r="IRB936" s="2"/>
      <c r="IRC936" s="2"/>
      <c r="IRD936" s="2"/>
      <c r="IRE936" s="2"/>
      <c r="IRF936" s="2"/>
      <c r="IRG936" s="2"/>
      <c r="IRH936" s="2"/>
      <c r="IRI936" s="2"/>
      <c r="IRJ936" s="2"/>
      <c r="IRK936" s="2"/>
      <c r="IRL936" s="2"/>
      <c r="IRM936" s="2"/>
      <c r="IRN936" s="2"/>
      <c r="IRO936" s="2"/>
      <c r="IRP936" s="2"/>
      <c r="IRQ936" s="2"/>
      <c r="IRR936" s="2"/>
      <c r="IRS936" s="2"/>
      <c r="IRT936" s="2"/>
      <c r="IRU936" s="2"/>
      <c r="IRV936" s="2"/>
      <c r="IRW936" s="2"/>
      <c r="IRX936" s="2"/>
      <c r="IRY936" s="2"/>
      <c r="IRZ936" s="2"/>
      <c r="ISA936" s="2"/>
      <c r="ISB936" s="2"/>
      <c r="ISC936" s="2"/>
      <c r="ISD936" s="2"/>
      <c r="ISE936" s="2"/>
      <c r="ISF936" s="2"/>
      <c r="ISG936" s="2"/>
      <c r="ISH936" s="2"/>
      <c r="ISI936" s="2"/>
      <c r="ISJ936" s="2"/>
      <c r="ISK936" s="2"/>
      <c r="ISL936" s="2"/>
      <c r="ISM936" s="2"/>
      <c r="ISN936" s="2"/>
      <c r="ISO936" s="2"/>
      <c r="ISP936" s="2"/>
      <c r="ISQ936" s="2"/>
      <c r="ISR936" s="2"/>
      <c r="ISS936" s="2"/>
      <c r="IST936" s="2"/>
      <c r="ISU936" s="2"/>
      <c r="ISV936" s="2"/>
      <c r="ISW936" s="2"/>
      <c r="ISX936" s="2"/>
      <c r="ISY936" s="2"/>
      <c r="ISZ936" s="2"/>
      <c r="ITA936" s="2"/>
      <c r="ITB936" s="2"/>
      <c r="ITC936" s="2"/>
      <c r="ITD936" s="2"/>
      <c r="ITE936" s="2"/>
      <c r="ITF936" s="2"/>
      <c r="ITG936" s="2"/>
      <c r="ITH936" s="2"/>
      <c r="ITI936" s="2"/>
      <c r="ITJ936" s="2"/>
      <c r="ITK936" s="2"/>
      <c r="ITL936" s="2"/>
      <c r="ITM936" s="2"/>
      <c r="ITN936" s="2"/>
      <c r="ITO936" s="2"/>
      <c r="ITP936" s="2"/>
      <c r="ITQ936" s="2"/>
      <c r="ITR936" s="2"/>
      <c r="ITS936" s="2"/>
      <c r="ITT936" s="2"/>
      <c r="ITU936" s="2"/>
      <c r="ITV936" s="2"/>
      <c r="ITW936" s="2"/>
      <c r="ITX936" s="2"/>
      <c r="ITY936" s="2"/>
      <c r="ITZ936" s="2"/>
      <c r="IUA936" s="2"/>
      <c r="IUB936" s="2"/>
      <c r="IUC936" s="2"/>
      <c r="IUD936" s="2"/>
      <c r="IUE936" s="2"/>
      <c r="IUF936" s="2"/>
      <c r="IUG936" s="2"/>
      <c r="IUH936" s="2"/>
      <c r="IUI936" s="2"/>
      <c r="IUJ936" s="2"/>
      <c r="IUK936" s="2"/>
      <c r="IUL936" s="2"/>
      <c r="IUM936" s="2"/>
      <c r="IUN936" s="2"/>
      <c r="IUO936" s="2"/>
      <c r="IUP936" s="2"/>
      <c r="IUQ936" s="2"/>
      <c r="IUR936" s="2"/>
      <c r="IUS936" s="2"/>
      <c r="IUT936" s="2"/>
      <c r="IUU936" s="2"/>
      <c r="IUV936" s="2"/>
      <c r="IUW936" s="2"/>
      <c r="IUX936" s="2"/>
      <c r="IUY936" s="2"/>
      <c r="IUZ936" s="2"/>
      <c r="IVA936" s="2"/>
      <c r="IVB936" s="2"/>
      <c r="IVC936" s="2"/>
      <c r="IVD936" s="2"/>
      <c r="IVE936" s="2"/>
      <c r="IVF936" s="2"/>
      <c r="IVG936" s="2"/>
      <c r="IVH936" s="2"/>
      <c r="IVI936" s="2"/>
      <c r="IVJ936" s="2"/>
      <c r="IVK936" s="2"/>
      <c r="IVL936" s="2"/>
      <c r="IVM936" s="2"/>
      <c r="IVN936" s="2"/>
      <c r="IVO936" s="2"/>
      <c r="IVP936" s="2"/>
      <c r="IVQ936" s="2"/>
      <c r="IVR936" s="2"/>
      <c r="IVS936" s="2"/>
      <c r="IVT936" s="2"/>
      <c r="IVU936" s="2"/>
      <c r="IVV936" s="2"/>
      <c r="IVW936" s="2"/>
      <c r="IVX936" s="2"/>
      <c r="IVY936" s="2"/>
      <c r="IVZ936" s="2"/>
      <c r="IWA936" s="2"/>
      <c r="IWB936" s="2"/>
      <c r="IWC936" s="2"/>
      <c r="IWD936" s="2"/>
      <c r="IWE936" s="2"/>
      <c r="IWF936" s="2"/>
      <c r="IWG936" s="2"/>
      <c r="IWH936" s="2"/>
      <c r="IWI936" s="2"/>
      <c r="IWJ936" s="2"/>
      <c r="IWK936" s="2"/>
      <c r="IWL936" s="2"/>
      <c r="IWM936" s="2"/>
      <c r="IWN936" s="2"/>
      <c r="IWO936" s="2"/>
      <c r="IWP936" s="2"/>
      <c r="IWQ936" s="2"/>
      <c r="IWR936" s="2"/>
      <c r="IWS936" s="2"/>
      <c r="IWT936" s="2"/>
      <c r="IWU936" s="2"/>
      <c r="IWV936" s="2"/>
      <c r="IWW936" s="2"/>
      <c r="IWX936" s="2"/>
      <c r="IWY936" s="2"/>
      <c r="IWZ936" s="2"/>
      <c r="IXA936" s="2"/>
      <c r="IXB936" s="2"/>
      <c r="IXC936" s="2"/>
      <c r="IXD936" s="2"/>
      <c r="IXE936" s="2"/>
      <c r="IXF936" s="2"/>
      <c r="IXG936" s="2"/>
      <c r="IXH936" s="2"/>
      <c r="IXI936" s="2"/>
      <c r="IXJ936" s="2"/>
      <c r="IXK936" s="2"/>
      <c r="IXL936" s="2"/>
      <c r="IXM936" s="2"/>
      <c r="IXN936" s="2"/>
      <c r="IXO936" s="2"/>
      <c r="IXP936" s="2"/>
      <c r="IXQ936" s="2"/>
      <c r="IXR936" s="2"/>
      <c r="IXS936" s="2"/>
      <c r="IXT936" s="2"/>
      <c r="IXU936" s="2"/>
      <c r="IXV936" s="2"/>
      <c r="IXW936" s="2"/>
      <c r="IXX936" s="2"/>
      <c r="IXY936" s="2"/>
      <c r="IXZ936" s="2"/>
      <c r="IYA936" s="2"/>
      <c r="IYB936" s="2"/>
      <c r="IYC936" s="2"/>
      <c r="IYD936" s="2"/>
      <c r="IYE936" s="2"/>
      <c r="IYF936" s="2"/>
      <c r="IYG936" s="2"/>
      <c r="IYH936" s="2"/>
      <c r="IYI936" s="2"/>
      <c r="IYJ936" s="2"/>
      <c r="IYK936" s="2"/>
      <c r="IYL936" s="2"/>
      <c r="IYM936" s="2"/>
      <c r="IYN936" s="2"/>
      <c r="IYO936" s="2"/>
      <c r="IYP936" s="2"/>
      <c r="IYQ936" s="2"/>
      <c r="IYR936" s="2"/>
      <c r="IYS936" s="2"/>
      <c r="IYT936" s="2"/>
      <c r="IYU936" s="2"/>
      <c r="IYV936" s="2"/>
      <c r="IYW936" s="2"/>
      <c r="IYX936" s="2"/>
      <c r="IYY936" s="2"/>
      <c r="IYZ936" s="2"/>
      <c r="IZA936" s="2"/>
      <c r="IZB936" s="2"/>
      <c r="IZC936" s="2"/>
      <c r="IZD936" s="2"/>
      <c r="IZE936" s="2"/>
      <c r="IZF936" s="2"/>
      <c r="IZG936" s="2"/>
      <c r="IZH936" s="2"/>
      <c r="IZI936" s="2"/>
      <c r="IZJ936" s="2"/>
      <c r="IZK936" s="2"/>
      <c r="IZL936" s="2"/>
      <c r="IZM936" s="2"/>
      <c r="IZN936" s="2"/>
      <c r="IZO936" s="2"/>
      <c r="IZP936" s="2"/>
      <c r="IZQ936" s="2"/>
      <c r="IZR936" s="2"/>
      <c r="IZS936" s="2"/>
      <c r="IZT936" s="2"/>
      <c r="IZU936" s="2"/>
      <c r="IZV936" s="2"/>
      <c r="IZW936" s="2"/>
      <c r="IZX936" s="2"/>
      <c r="IZY936" s="2"/>
      <c r="IZZ936" s="2"/>
      <c r="JAA936" s="2"/>
      <c r="JAB936" s="2"/>
      <c r="JAC936" s="2"/>
      <c r="JAD936" s="2"/>
      <c r="JAE936" s="2"/>
      <c r="JAF936" s="2"/>
      <c r="JAG936" s="2"/>
      <c r="JAH936" s="2"/>
      <c r="JAI936" s="2"/>
      <c r="JAJ936" s="2"/>
      <c r="JAK936" s="2"/>
      <c r="JAL936" s="2"/>
      <c r="JAM936" s="2"/>
      <c r="JAN936" s="2"/>
      <c r="JAO936" s="2"/>
      <c r="JAP936" s="2"/>
      <c r="JAQ936" s="2"/>
      <c r="JAR936" s="2"/>
      <c r="JAS936" s="2"/>
      <c r="JAT936" s="2"/>
      <c r="JAU936" s="2"/>
      <c r="JAV936" s="2"/>
      <c r="JAW936" s="2"/>
      <c r="JAX936" s="2"/>
      <c r="JAY936" s="2"/>
      <c r="JAZ936" s="2"/>
      <c r="JBA936" s="2"/>
      <c r="JBB936" s="2"/>
      <c r="JBC936" s="2"/>
      <c r="JBD936" s="2"/>
      <c r="JBE936" s="2"/>
      <c r="JBF936" s="2"/>
      <c r="JBG936" s="2"/>
      <c r="JBH936" s="2"/>
      <c r="JBI936" s="2"/>
      <c r="JBJ936" s="2"/>
      <c r="JBK936" s="2"/>
      <c r="JBL936" s="2"/>
      <c r="JBM936" s="2"/>
      <c r="JBN936" s="2"/>
      <c r="JBO936" s="2"/>
      <c r="JBP936" s="2"/>
      <c r="JBQ936" s="2"/>
      <c r="JBR936" s="2"/>
      <c r="JBS936" s="2"/>
      <c r="JBT936" s="2"/>
      <c r="JBU936" s="2"/>
      <c r="JBV936" s="2"/>
      <c r="JBW936" s="2"/>
      <c r="JBX936" s="2"/>
      <c r="JBY936" s="2"/>
      <c r="JBZ936" s="2"/>
      <c r="JCA936" s="2"/>
      <c r="JCB936" s="2"/>
      <c r="JCC936" s="2"/>
      <c r="JCD936" s="2"/>
      <c r="JCE936" s="2"/>
      <c r="JCF936" s="2"/>
      <c r="JCG936" s="2"/>
      <c r="JCH936" s="2"/>
      <c r="JCI936" s="2"/>
      <c r="JCJ936" s="2"/>
      <c r="JCK936" s="2"/>
      <c r="JCL936" s="2"/>
      <c r="JCM936" s="2"/>
      <c r="JCN936" s="2"/>
      <c r="JCO936" s="2"/>
      <c r="JCP936" s="2"/>
      <c r="JCQ936" s="2"/>
      <c r="JCR936" s="2"/>
      <c r="JCS936" s="2"/>
      <c r="JCT936" s="2"/>
      <c r="JCU936" s="2"/>
      <c r="JCV936" s="2"/>
      <c r="JCW936" s="2"/>
      <c r="JCX936" s="2"/>
      <c r="JCY936" s="2"/>
      <c r="JCZ936" s="2"/>
      <c r="JDA936" s="2"/>
      <c r="JDB936" s="2"/>
      <c r="JDC936" s="2"/>
      <c r="JDD936" s="2"/>
      <c r="JDE936" s="2"/>
      <c r="JDF936" s="2"/>
      <c r="JDG936" s="2"/>
      <c r="JDH936" s="2"/>
      <c r="JDI936" s="2"/>
      <c r="JDJ936" s="2"/>
      <c r="JDK936" s="2"/>
      <c r="JDL936" s="2"/>
      <c r="JDM936" s="2"/>
      <c r="JDN936" s="2"/>
      <c r="JDO936" s="2"/>
      <c r="JDP936" s="2"/>
      <c r="JDQ936" s="2"/>
      <c r="JDR936" s="2"/>
      <c r="JDS936" s="2"/>
      <c r="JDT936" s="2"/>
      <c r="JDU936" s="2"/>
      <c r="JDV936" s="2"/>
      <c r="JDW936" s="2"/>
      <c r="JDX936" s="2"/>
      <c r="JDY936" s="2"/>
      <c r="JDZ936" s="2"/>
      <c r="JEA936" s="2"/>
      <c r="JEB936" s="2"/>
      <c r="JEC936" s="2"/>
      <c r="JED936" s="2"/>
      <c r="JEE936" s="2"/>
      <c r="JEF936" s="2"/>
      <c r="JEG936" s="2"/>
      <c r="JEH936" s="2"/>
      <c r="JEI936" s="2"/>
      <c r="JEJ936" s="2"/>
      <c r="JEK936" s="2"/>
      <c r="JEL936" s="2"/>
      <c r="JEM936" s="2"/>
      <c r="JEN936" s="2"/>
      <c r="JEO936" s="2"/>
      <c r="JEP936" s="2"/>
      <c r="JEQ936" s="2"/>
      <c r="JER936" s="2"/>
      <c r="JES936" s="2"/>
      <c r="JET936" s="2"/>
      <c r="JEU936" s="2"/>
      <c r="JEV936" s="2"/>
      <c r="JEW936" s="2"/>
      <c r="JEX936" s="2"/>
      <c r="JEY936" s="2"/>
      <c r="JEZ936" s="2"/>
      <c r="JFA936" s="2"/>
      <c r="JFB936" s="2"/>
      <c r="JFC936" s="2"/>
      <c r="JFD936" s="2"/>
      <c r="JFE936" s="2"/>
      <c r="JFF936" s="2"/>
      <c r="JFG936" s="2"/>
      <c r="JFH936" s="2"/>
      <c r="JFI936" s="2"/>
      <c r="JFJ936" s="2"/>
      <c r="JFK936" s="2"/>
      <c r="JFL936" s="2"/>
      <c r="JFM936" s="2"/>
      <c r="JFN936" s="2"/>
      <c r="JFO936" s="2"/>
      <c r="JFP936" s="2"/>
      <c r="JFQ936" s="2"/>
      <c r="JFR936" s="2"/>
      <c r="JFS936" s="2"/>
      <c r="JFT936" s="2"/>
      <c r="JFU936" s="2"/>
      <c r="JFV936" s="2"/>
      <c r="JFW936" s="2"/>
      <c r="JFX936" s="2"/>
      <c r="JFY936" s="2"/>
      <c r="JFZ936" s="2"/>
      <c r="JGA936" s="2"/>
      <c r="JGB936" s="2"/>
      <c r="JGC936" s="2"/>
      <c r="JGD936" s="2"/>
      <c r="JGE936" s="2"/>
      <c r="JGF936" s="2"/>
      <c r="JGG936" s="2"/>
      <c r="JGH936" s="2"/>
      <c r="JGI936" s="2"/>
      <c r="JGJ936" s="2"/>
      <c r="JGK936" s="2"/>
      <c r="JGL936" s="2"/>
      <c r="JGM936" s="2"/>
      <c r="JGN936" s="2"/>
      <c r="JGO936" s="2"/>
      <c r="JGP936" s="2"/>
      <c r="JGQ936" s="2"/>
      <c r="JGR936" s="2"/>
      <c r="JGS936" s="2"/>
      <c r="JGT936" s="2"/>
      <c r="JGU936" s="2"/>
      <c r="JGV936" s="2"/>
      <c r="JGW936" s="2"/>
      <c r="JGX936" s="2"/>
      <c r="JGY936" s="2"/>
      <c r="JGZ936" s="2"/>
      <c r="JHA936" s="2"/>
      <c r="JHB936" s="2"/>
      <c r="JHC936" s="2"/>
      <c r="JHD936" s="2"/>
      <c r="JHE936" s="2"/>
      <c r="JHF936" s="2"/>
      <c r="JHG936" s="2"/>
      <c r="JHH936" s="2"/>
      <c r="JHI936" s="2"/>
      <c r="JHJ936" s="2"/>
      <c r="JHK936" s="2"/>
      <c r="JHL936" s="2"/>
      <c r="JHM936" s="2"/>
      <c r="JHN936" s="2"/>
      <c r="JHO936" s="2"/>
      <c r="JHP936" s="2"/>
      <c r="JHQ936" s="2"/>
      <c r="JHR936" s="2"/>
      <c r="JHS936" s="2"/>
      <c r="JHT936" s="2"/>
      <c r="JHU936" s="2"/>
      <c r="JHV936" s="2"/>
      <c r="JHW936" s="2"/>
      <c r="JHX936" s="2"/>
      <c r="JHY936" s="2"/>
      <c r="JHZ936" s="2"/>
      <c r="JIA936" s="2"/>
      <c r="JIB936" s="2"/>
      <c r="JIC936" s="2"/>
      <c r="JID936" s="2"/>
      <c r="JIE936" s="2"/>
      <c r="JIF936" s="2"/>
      <c r="JIG936" s="2"/>
      <c r="JIH936" s="2"/>
      <c r="JII936" s="2"/>
      <c r="JIJ936" s="2"/>
      <c r="JIK936" s="2"/>
      <c r="JIL936" s="2"/>
      <c r="JIM936" s="2"/>
      <c r="JIN936" s="2"/>
      <c r="JIO936" s="2"/>
      <c r="JIP936" s="2"/>
      <c r="JIQ936" s="2"/>
      <c r="JIR936" s="2"/>
      <c r="JIS936" s="2"/>
      <c r="JIT936" s="2"/>
      <c r="JIU936" s="2"/>
      <c r="JIV936" s="2"/>
      <c r="JIW936" s="2"/>
      <c r="JIX936" s="2"/>
      <c r="JIY936" s="2"/>
      <c r="JIZ936" s="2"/>
      <c r="JJA936" s="2"/>
      <c r="JJB936" s="2"/>
      <c r="JJC936" s="2"/>
      <c r="JJD936" s="2"/>
      <c r="JJE936" s="2"/>
      <c r="JJF936" s="2"/>
      <c r="JJG936" s="2"/>
      <c r="JJH936" s="2"/>
      <c r="JJI936" s="2"/>
      <c r="JJJ936" s="2"/>
      <c r="JJK936" s="2"/>
      <c r="JJL936" s="2"/>
      <c r="JJM936" s="2"/>
      <c r="JJN936" s="2"/>
      <c r="JJO936" s="2"/>
      <c r="JJP936" s="2"/>
      <c r="JJQ936" s="2"/>
      <c r="JJR936" s="2"/>
      <c r="JJS936" s="2"/>
      <c r="JJT936" s="2"/>
      <c r="JJU936" s="2"/>
      <c r="JJV936" s="2"/>
      <c r="JJW936" s="2"/>
      <c r="JJX936" s="2"/>
      <c r="JJY936" s="2"/>
      <c r="JJZ936" s="2"/>
      <c r="JKA936" s="2"/>
      <c r="JKB936" s="2"/>
      <c r="JKC936" s="2"/>
      <c r="JKD936" s="2"/>
      <c r="JKE936" s="2"/>
      <c r="JKF936" s="2"/>
      <c r="JKG936" s="2"/>
      <c r="JKH936" s="2"/>
      <c r="JKI936" s="2"/>
      <c r="JKJ936" s="2"/>
      <c r="JKK936" s="2"/>
      <c r="JKL936" s="2"/>
      <c r="JKM936" s="2"/>
      <c r="JKN936" s="2"/>
      <c r="JKO936" s="2"/>
      <c r="JKP936" s="2"/>
      <c r="JKQ936" s="2"/>
      <c r="JKR936" s="2"/>
      <c r="JKS936" s="2"/>
      <c r="JKT936" s="2"/>
      <c r="JKU936" s="2"/>
      <c r="JKV936" s="2"/>
      <c r="JKW936" s="2"/>
      <c r="JKX936" s="2"/>
      <c r="JKY936" s="2"/>
      <c r="JKZ936" s="2"/>
      <c r="JLA936" s="2"/>
      <c r="JLB936" s="2"/>
      <c r="JLC936" s="2"/>
      <c r="JLD936" s="2"/>
      <c r="JLE936" s="2"/>
      <c r="JLF936" s="2"/>
      <c r="JLG936" s="2"/>
      <c r="JLH936" s="2"/>
      <c r="JLI936" s="2"/>
      <c r="JLJ936" s="2"/>
      <c r="JLK936" s="2"/>
      <c r="JLL936" s="2"/>
      <c r="JLM936" s="2"/>
      <c r="JLN936" s="2"/>
      <c r="JLO936" s="2"/>
      <c r="JLP936" s="2"/>
      <c r="JLQ936" s="2"/>
      <c r="JLR936" s="2"/>
      <c r="JLS936" s="2"/>
      <c r="JLT936" s="2"/>
      <c r="JLU936" s="2"/>
      <c r="JLV936" s="2"/>
      <c r="JLW936" s="2"/>
      <c r="JLX936" s="2"/>
      <c r="JLY936" s="2"/>
      <c r="JLZ936" s="2"/>
      <c r="JMA936" s="2"/>
      <c r="JMB936" s="2"/>
      <c r="JMC936" s="2"/>
      <c r="JMD936" s="2"/>
      <c r="JME936" s="2"/>
      <c r="JMF936" s="2"/>
      <c r="JMG936" s="2"/>
      <c r="JMH936" s="2"/>
      <c r="JMI936" s="2"/>
      <c r="JMJ936" s="2"/>
      <c r="JMK936" s="2"/>
      <c r="JML936" s="2"/>
      <c r="JMM936" s="2"/>
      <c r="JMN936" s="2"/>
      <c r="JMO936" s="2"/>
      <c r="JMP936" s="2"/>
      <c r="JMQ936" s="2"/>
      <c r="JMR936" s="2"/>
      <c r="JMS936" s="2"/>
      <c r="JMT936" s="2"/>
      <c r="JMU936" s="2"/>
      <c r="JMV936" s="2"/>
      <c r="JMW936" s="2"/>
      <c r="JMX936" s="2"/>
      <c r="JMY936" s="2"/>
      <c r="JMZ936" s="2"/>
      <c r="JNA936" s="2"/>
      <c r="JNB936" s="2"/>
      <c r="JNC936" s="2"/>
      <c r="JND936" s="2"/>
      <c r="JNE936" s="2"/>
      <c r="JNF936" s="2"/>
      <c r="JNG936" s="2"/>
      <c r="JNH936" s="2"/>
      <c r="JNI936" s="2"/>
      <c r="JNJ936" s="2"/>
      <c r="JNK936" s="2"/>
      <c r="JNL936" s="2"/>
      <c r="JNM936" s="2"/>
      <c r="JNN936" s="2"/>
      <c r="JNO936" s="2"/>
      <c r="JNP936" s="2"/>
      <c r="JNQ936" s="2"/>
      <c r="JNR936" s="2"/>
      <c r="JNS936" s="2"/>
      <c r="JNT936" s="2"/>
      <c r="JNU936" s="2"/>
      <c r="JNV936" s="2"/>
      <c r="JNW936" s="2"/>
      <c r="JNX936" s="2"/>
      <c r="JNY936" s="2"/>
      <c r="JNZ936" s="2"/>
      <c r="JOA936" s="2"/>
      <c r="JOB936" s="2"/>
      <c r="JOC936" s="2"/>
      <c r="JOD936" s="2"/>
      <c r="JOE936" s="2"/>
      <c r="JOF936" s="2"/>
      <c r="JOG936" s="2"/>
      <c r="JOH936" s="2"/>
      <c r="JOI936" s="2"/>
      <c r="JOJ936" s="2"/>
      <c r="JOK936" s="2"/>
      <c r="JOL936" s="2"/>
      <c r="JOM936" s="2"/>
      <c r="JON936" s="2"/>
      <c r="JOO936" s="2"/>
      <c r="JOP936" s="2"/>
      <c r="JOQ936" s="2"/>
      <c r="JOR936" s="2"/>
      <c r="JOS936" s="2"/>
      <c r="JOT936" s="2"/>
      <c r="JOU936" s="2"/>
      <c r="JOV936" s="2"/>
      <c r="JOW936" s="2"/>
      <c r="JOX936" s="2"/>
      <c r="JOY936" s="2"/>
      <c r="JOZ936" s="2"/>
      <c r="JPA936" s="2"/>
      <c r="JPB936" s="2"/>
      <c r="JPC936" s="2"/>
      <c r="JPD936" s="2"/>
      <c r="JPE936" s="2"/>
      <c r="JPF936" s="2"/>
      <c r="JPG936" s="2"/>
      <c r="JPH936" s="2"/>
      <c r="JPI936" s="2"/>
      <c r="JPJ936" s="2"/>
      <c r="JPK936" s="2"/>
      <c r="JPL936" s="2"/>
      <c r="JPM936" s="2"/>
      <c r="JPN936" s="2"/>
      <c r="JPO936" s="2"/>
      <c r="JPP936" s="2"/>
      <c r="JPQ936" s="2"/>
      <c r="JPR936" s="2"/>
      <c r="JPS936" s="2"/>
      <c r="JPT936" s="2"/>
      <c r="JPU936" s="2"/>
      <c r="JPV936" s="2"/>
      <c r="JPW936" s="2"/>
      <c r="JPX936" s="2"/>
      <c r="JPY936" s="2"/>
      <c r="JPZ936" s="2"/>
      <c r="JQA936" s="2"/>
      <c r="JQB936" s="2"/>
      <c r="JQC936" s="2"/>
      <c r="JQD936" s="2"/>
      <c r="JQE936" s="2"/>
      <c r="JQF936" s="2"/>
      <c r="JQG936" s="2"/>
      <c r="JQH936" s="2"/>
      <c r="JQI936" s="2"/>
      <c r="JQJ936" s="2"/>
      <c r="JQK936" s="2"/>
      <c r="JQL936" s="2"/>
      <c r="JQM936" s="2"/>
      <c r="JQN936" s="2"/>
      <c r="JQO936" s="2"/>
      <c r="JQP936" s="2"/>
      <c r="JQQ936" s="2"/>
      <c r="JQR936" s="2"/>
      <c r="JQS936" s="2"/>
      <c r="JQT936" s="2"/>
      <c r="JQU936" s="2"/>
      <c r="JQV936" s="2"/>
      <c r="JQW936" s="2"/>
      <c r="JQX936" s="2"/>
      <c r="JQY936" s="2"/>
      <c r="JQZ936" s="2"/>
      <c r="JRA936" s="2"/>
      <c r="JRB936" s="2"/>
      <c r="JRC936" s="2"/>
      <c r="JRD936" s="2"/>
      <c r="JRE936" s="2"/>
      <c r="JRF936" s="2"/>
      <c r="JRG936" s="2"/>
      <c r="JRH936" s="2"/>
      <c r="JRI936" s="2"/>
      <c r="JRJ936" s="2"/>
      <c r="JRK936" s="2"/>
      <c r="JRL936" s="2"/>
      <c r="JRM936" s="2"/>
      <c r="JRN936" s="2"/>
      <c r="JRO936" s="2"/>
      <c r="JRP936" s="2"/>
      <c r="JRQ936" s="2"/>
      <c r="JRR936" s="2"/>
      <c r="JRS936" s="2"/>
      <c r="JRT936" s="2"/>
      <c r="JRU936" s="2"/>
      <c r="JRV936" s="2"/>
      <c r="JRW936" s="2"/>
      <c r="JRX936" s="2"/>
      <c r="JRY936" s="2"/>
      <c r="JRZ936" s="2"/>
      <c r="JSA936" s="2"/>
      <c r="JSB936" s="2"/>
      <c r="JSC936" s="2"/>
      <c r="JSD936" s="2"/>
      <c r="JSE936" s="2"/>
      <c r="JSF936" s="2"/>
      <c r="JSG936" s="2"/>
      <c r="JSH936" s="2"/>
      <c r="JSI936" s="2"/>
      <c r="JSJ936" s="2"/>
      <c r="JSK936" s="2"/>
      <c r="JSL936" s="2"/>
      <c r="JSM936" s="2"/>
      <c r="JSN936" s="2"/>
      <c r="JSO936" s="2"/>
      <c r="JSP936" s="2"/>
      <c r="JSQ936" s="2"/>
      <c r="JSR936" s="2"/>
      <c r="JSS936" s="2"/>
      <c r="JST936" s="2"/>
      <c r="JSU936" s="2"/>
      <c r="JSV936" s="2"/>
      <c r="JSW936" s="2"/>
      <c r="JSX936" s="2"/>
      <c r="JSY936" s="2"/>
      <c r="JSZ936" s="2"/>
      <c r="JTA936" s="2"/>
      <c r="JTB936" s="2"/>
      <c r="JTC936" s="2"/>
      <c r="JTD936" s="2"/>
      <c r="JTE936" s="2"/>
      <c r="JTF936" s="2"/>
      <c r="JTG936" s="2"/>
      <c r="JTH936" s="2"/>
      <c r="JTI936" s="2"/>
      <c r="JTJ936" s="2"/>
      <c r="JTK936" s="2"/>
      <c r="JTL936" s="2"/>
      <c r="JTM936" s="2"/>
      <c r="JTN936" s="2"/>
      <c r="JTO936" s="2"/>
      <c r="JTP936" s="2"/>
      <c r="JTQ936" s="2"/>
      <c r="JTR936" s="2"/>
      <c r="JTS936" s="2"/>
      <c r="JTT936" s="2"/>
      <c r="JTU936" s="2"/>
      <c r="JTV936" s="2"/>
      <c r="JTW936" s="2"/>
      <c r="JTX936" s="2"/>
      <c r="JTY936" s="2"/>
      <c r="JTZ936" s="2"/>
      <c r="JUA936" s="2"/>
      <c r="JUB936" s="2"/>
      <c r="JUC936" s="2"/>
      <c r="JUD936" s="2"/>
      <c r="JUE936" s="2"/>
      <c r="JUF936" s="2"/>
      <c r="JUG936" s="2"/>
      <c r="JUH936" s="2"/>
      <c r="JUI936" s="2"/>
      <c r="JUJ936" s="2"/>
      <c r="JUK936" s="2"/>
      <c r="JUL936" s="2"/>
      <c r="JUM936" s="2"/>
      <c r="JUN936" s="2"/>
      <c r="JUO936" s="2"/>
      <c r="JUP936" s="2"/>
      <c r="JUQ936" s="2"/>
      <c r="JUR936" s="2"/>
      <c r="JUS936" s="2"/>
      <c r="JUT936" s="2"/>
      <c r="JUU936" s="2"/>
      <c r="JUV936" s="2"/>
      <c r="JUW936" s="2"/>
      <c r="JUX936" s="2"/>
      <c r="JUY936" s="2"/>
      <c r="JUZ936" s="2"/>
      <c r="JVA936" s="2"/>
      <c r="JVB936" s="2"/>
      <c r="JVC936" s="2"/>
      <c r="JVD936" s="2"/>
      <c r="JVE936" s="2"/>
      <c r="JVF936" s="2"/>
      <c r="JVG936" s="2"/>
      <c r="JVH936" s="2"/>
      <c r="JVI936" s="2"/>
      <c r="JVJ936" s="2"/>
      <c r="JVK936" s="2"/>
      <c r="JVL936" s="2"/>
      <c r="JVM936" s="2"/>
      <c r="JVN936" s="2"/>
      <c r="JVO936" s="2"/>
      <c r="JVP936" s="2"/>
      <c r="JVQ936" s="2"/>
      <c r="JVR936" s="2"/>
      <c r="JVS936" s="2"/>
      <c r="JVT936" s="2"/>
      <c r="JVU936" s="2"/>
      <c r="JVV936" s="2"/>
      <c r="JVW936" s="2"/>
      <c r="JVX936" s="2"/>
      <c r="JVY936" s="2"/>
      <c r="JVZ936" s="2"/>
      <c r="JWA936" s="2"/>
      <c r="JWB936" s="2"/>
      <c r="JWC936" s="2"/>
      <c r="JWD936" s="2"/>
      <c r="JWE936" s="2"/>
      <c r="JWF936" s="2"/>
      <c r="JWG936" s="2"/>
      <c r="JWH936" s="2"/>
      <c r="JWI936" s="2"/>
      <c r="JWJ936" s="2"/>
      <c r="JWK936" s="2"/>
      <c r="JWL936" s="2"/>
      <c r="JWM936" s="2"/>
      <c r="JWN936" s="2"/>
      <c r="JWO936" s="2"/>
      <c r="JWP936" s="2"/>
      <c r="JWQ936" s="2"/>
      <c r="JWR936" s="2"/>
      <c r="JWS936" s="2"/>
      <c r="JWT936" s="2"/>
      <c r="JWU936" s="2"/>
      <c r="JWV936" s="2"/>
      <c r="JWW936" s="2"/>
      <c r="JWX936" s="2"/>
      <c r="JWY936" s="2"/>
      <c r="JWZ936" s="2"/>
      <c r="JXA936" s="2"/>
      <c r="JXB936" s="2"/>
      <c r="JXC936" s="2"/>
      <c r="JXD936" s="2"/>
      <c r="JXE936" s="2"/>
      <c r="JXF936" s="2"/>
      <c r="JXG936" s="2"/>
      <c r="JXH936" s="2"/>
      <c r="JXI936" s="2"/>
      <c r="JXJ936" s="2"/>
      <c r="JXK936" s="2"/>
      <c r="JXL936" s="2"/>
      <c r="JXM936" s="2"/>
      <c r="JXN936" s="2"/>
      <c r="JXO936" s="2"/>
      <c r="JXP936" s="2"/>
      <c r="JXQ936" s="2"/>
      <c r="JXR936" s="2"/>
      <c r="JXS936" s="2"/>
      <c r="JXT936" s="2"/>
      <c r="JXU936" s="2"/>
      <c r="JXV936" s="2"/>
      <c r="JXW936" s="2"/>
      <c r="JXX936" s="2"/>
      <c r="JXY936" s="2"/>
      <c r="JXZ936" s="2"/>
      <c r="JYA936" s="2"/>
      <c r="JYB936" s="2"/>
      <c r="JYC936" s="2"/>
      <c r="JYD936" s="2"/>
      <c r="JYE936" s="2"/>
      <c r="JYF936" s="2"/>
      <c r="JYG936" s="2"/>
      <c r="JYH936" s="2"/>
      <c r="JYI936" s="2"/>
      <c r="JYJ936" s="2"/>
      <c r="JYK936" s="2"/>
      <c r="JYL936" s="2"/>
      <c r="JYM936" s="2"/>
      <c r="JYN936" s="2"/>
      <c r="JYO936" s="2"/>
      <c r="JYP936" s="2"/>
      <c r="JYQ936" s="2"/>
      <c r="JYR936" s="2"/>
      <c r="JYS936" s="2"/>
      <c r="JYT936" s="2"/>
      <c r="JYU936" s="2"/>
      <c r="JYV936" s="2"/>
      <c r="JYW936" s="2"/>
      <c r="JYX936" s="2"/>
      <c r="JYY936" s="2"/>
      <c r="JYZ936" s="2"/>
      <c r="JZA936" s="2"/>
      <c r="JZB936" s="2"/>
      <c r="JZC936" s="2"/>
      <c r="JZD936" s="2"/>
      <c r="JZE936" s="2"/>
      <c r="JZF936" s="2"/>
      <c r="JZG936" s="2"/>
      <c r="JZH936" s="2"/>
      <c r="JZI936" s="2"/>
      <c r="JZJ936" s="2"/>
      <c r="JZK936" s="2"/>
      <c r="JZL936" s="2"/>
      <c r="JZM936" s="2"/>
      <c r="JZN936" s="2"/>
      <c r="JZO936" s="2"/>
      <c r="JZP936" s="2"/>
      <c r="JZQ936" s="2"/>
      <c r="JZR936" s="2"/>
      <c r="JZS936" s="2"/>
      <c r="JZT936" s="2"/>
      <c r="JZU936" s="2"/>
      <c r="JZV936" s="2"/>
      <c r="JZW936" s="2"/>
      <c r="JZX936" s="2"/>
      <c r="JZY936" s="2"/>
      <c r="JZZ936" s="2"/>
      <c r="KAA936" s="2"/>
      <c r="KAB936" s="2"/>
      <c r="KAC936" s="2"/>
      <c r="KAD936" s="2"/>
      <c r="KAE936" s="2"/>
      <c r="KAF936" s="2"/>
      <c r="KAG936" s="2"/>
      <c r="KAH936" s="2"/>
      <c r="KAI936" s="2"/>
      <c r="KAJ936" s="2"/>
      <c r="KAK936" s="2"/>
      <c r="KAL936" s="2"/>
      <c r="KAM936" s="2"/>
      <c r="KAN936" s="2"/>
      <c r="KAO936" s="2"/>
      <c r="KAP936" s="2"/>
      <c r="KAQ936" s="2"/>
      <c r="KAR936" s="2"/>
      <c r="KAS936" s="2"/>
      <c r="KAT936" s="2"/>
      <c r="KAU936" s="2"/>
      <c r="KAV936" s="2"/>
      <c r="KAW936" s="2"/>
      <c r="KAX936" s="2"/>
      <c r="KAY936" s="2"/>
      <c r="KAZ936" s="2"/>
      <c r="KBA936" s="2"/>
      <c r="KBB936" s="2"/>
      <c r="KBC936" s="2"/>
      <c r="KBD936" s="2"/>
      <c r="KBE936" s="2"/>
      <c r="KBF936" s="2"/>
      <c r="KBG936" s="2"/>
      <c r="KBH936" s="2"/>
      <c r="KBI936" s="2"/>
      <c r="KBJ936" s="2"/>
      <c r="KBK936" s="2"/>
      <c r="KBL936" s="2"/>
      <c r="KBM936" s="2"/>
      <c r="KBN936" s="2"/>
      <c r="KBO936" s="2"/>
      <c r="KBP936" s="2"/>
      <c r="KBQ936" s="2"/>
      <c r="KBR936" s="2"/>
      <c r="KBS936" s="2"/>
      <c r="KBT936" s="2"/>
      <c r="KBU936" s="2"/>
      <c r="KBV936" s="2"/>
      <c r="KBW936" s="2"/>
      <c r="KBX936" s="2"/>
      <c r="KBY936" s="2"/>
      <c r="KBZ936" s="2"/>
      <c r="KCA936" s="2"/>
      <c r="KCB936" s="2"/>
      <c r="KCC936" s="2"/>
      <c r="KCD936" s="2"/>
      <c r="KCE936" s="2"/>
      <c r="KCF936" s="2"/>
      <c r="KCG936" s="2"/>
      <c r="KCH936" s="2"/>
      <c r="KCI936" s="2"/>
      <c r="KCJ936" s="2"/>
      <c r="KCK936" s="2"/>
      <c r="KCL936" s="2"/>
      <c r="KCM936" s="2"/>
      <c r="KCN936" s="2"/>
      <c r="KCO936" s="2"/>
      <c r="KCP936" s="2"/>
      <c r="KCQ936" s="2"/>
      <c r="KCR936" s="2"/>
      <c r="KCS936" s="2"/>
      <c r="KCT936" s="2"/>
      <c r="KCU936" s="2"/>
      <c r="KCV936" s="2"/>
      <c r="KCW936" s="2"/>
      <c r="KCX936" s="2"/>
      <c r="KCY936" s="2"/>
      <c r="KCZ936" s="2"/>
      <c r="KDA936" s="2"/>
      <c r="KDB936" s="2"/>
      <c r="KDC936" s="2"/>
      <c r="KDD936" s="2"/>
      <c r="KDE936" s="2"/>
      <c r="KDF936" s="2"/>
      <c r="KDG936" s="2"/>
      <c r="KDH936" s="2"/>
      <c r="KDI936" s="2"/>
      <c r="KDJ936" s="2"/>
      <c r="KDK936" s="2"/>
      <c r="KDL936" s="2"/>
      <c r="KDM936" s="2"/>
      <c r="KDN936" s="2"/>
      <c r="KDO936" s="2"/>
      <c r="KDP936" s="2"/>
      <c r="KDQ936" s="2"/>
      <c r="KDR936" s="2"/>
      <c r="KDS936" s="2"/>
      <c r="KDT936" s="2"/>
      <c r="KDU936" s="2"/>
      <c r="KDV936" s="2"/>
      <c r="KDW936" s="2"/>
      <c r="KDX936" s="2"/>
      <c r="KDY936" s="2"/>
      <c r="KDZ936" s="2"/>
      <c r="KEA936" s="2"/>
      <c r="KEB936" s="2"/>
      <c r="KEC936" s="2"/>
      <c r="KED936" s="2"/>
      <c r="KEE936" s="2"/>
      <c r="KEF936" s="2"/>
      <c r="KEG936" s="2"/>
      <c r="KEH936" s="2"/>
      <c r="KEI936" s="2"/>
      <c r="KEJ936" s="2"/>
      <c r="KEK936" s="2"/>
      <c r="KEL936" s="2"/>
      <c r="KEM936" s="2"/>
      <c r="KEN936" s="2"/>
      <c r="KEO936" s="2"/>
      <c r="KEP936" s="2"/>
      <c r="KEQ936" s="2"/>
      <c r="KER936" s="2"/>
      <c r="KES936" s="2"/>
      <c r="KET936" s="2"/>
      <c r="KEU936" s="2"/>
      <c r="KEV936" s="2"/>
      <c r="KEW936" s="2"/>
      <c r="KEX936" s="2"/>
      <c r="KEY936" s="2"/>
      <c r="KEZ936" s="2"/>
      <c r="KFA936" s="2"/>
      <c r="KFB936" s="2"/>
      <c r="KFC936" s="2"/>
      <c r="KFD936" s="2"/>
      <c r="KFE936" s="2"/>
      <c r="KFF936" s="2"/>
      <c r="KFG936" s="2"/>
      <c r="KFH936" s="2"/>
      <c r="KFI936" s="2"/>
      <c r="KFJ936" s="2"/>
      <c r="KFK936" s="2"/>
      <c r="KFL936" s="2"/>
      <c r="KFM936" s="2"/>
      <c r="KFN936" s="2"/>
      <c r="KFO936" s="2"/>
      <c r="KFP936" s="2"/>
      <c r="KFQ936" s="2"/>
      <c r="KFR936" s="2"/>
      <c r="KFS936" s="2"/>
      <c r="KFT936" s="2"/>
      <c r="KFU936" s="2"/>
      <c r="KFV936" s="2"/>
      <c r="KFW936" s="2"/>
      <c r="KFX936" s="2"/>
      <c r="KFY936" s="2"/>
      <c r="KFZ936" s="2"/>
      <c r="KGA936" s="2"/>
      <c r="KGB936" s="2"/>
      <c r="KGC936" s="2"/>
      <c r="KGD936" s="2"/>
      <c r="KGE936" s="2"/>
      <c r="KGF936" s="2"/>
      <c r="KGG936" s="2"/>
      <c r="KGH936" s="2"/>
      <c r="KGI936" s="2"/>
      <c r="KGJ936" s="2"/>
      <c r="KGK936" s="2"/>
      <c r="KGL936" s="2"/>
      <c r="KGM936" s="2"/>
      <c r="KGN936" s="2"/>
      <c r="KGO936" s="2"/>
      <c r="KGP936" s="2"/>
      <c r="KGQ936" s="2"/>
      <c r="KGR936" s="2"/>
      <c r="KGS936" s="2"/>
      <c r="KGT936" s="2"/>
      <c r="KGU936" s="2"/>
      <c r="KGV936" s="2"/>
      <c r="KGW936" s="2"/>
      <c r="KGX936" s="2"/>
      <c r="KGY936" s="2"/>
      <c r="KGZ936" s="2"/>
      <c r="KHA936" s="2"/>
      <c r="KHB936" s="2"/>
      <c r="KHC936" s="2"/>
      <c r="KHD936" s="2"/>
      <c r="KHE936" s="2"/>
      <c r="KHF936" s="2"/>
      <c r="KHG936" s="2"/>
      <c r="KHH936" s="2"/>
      <c r="KHI936" s="2"/>
      <c r="KHJ936" s="2"/>
      <c r="KHK936" s="2"/>
      <c r="KHL936" s="2"/>
      <c r="KHM936" s="2"/>
      <c r="KHN936" s="2"/>
      <c r="KHO936" s="2"/>
      <c r="KHP936" s="2"/>
      <c r="KHQ936" s="2"/>
      <c r="KHR936" s="2"/>
      <c r="KHS936" s="2"/>
      <c r="KHT936" s="2"/>
      <c r="KHU936" s="2"/>
      <c r="KHV936" s="2"/>
      <c r="KHW936" s="2"/>
      <c r="KHX936" s="2"/>
      <c r="KHY936" s="2"/>
      <c r="KHZ936" s="2"/>
      <c r="KIA936" s="2"/>
      <c r="KIB936" s="2"/>
      <c r="KIC936" s="2"/>
      <c r="KID936" s="2"/>
      <c r="KIE936" s="2"/>
      <c r="KIF936" s="2"/>
      <c r="KIG936" s="2"/>
      <c r="KIH936" s="2"/>
      <c r="KII936" s="2"/>
      <c r="KIJ936" s="2"/>
      <c r="KIK936" s="2"/>
      <c r="KIL936" s="2"/>
      <c r="KIM936" s="2"/>
      <c r="KIN936" s="2"/>
      <c r="KIO936" s="2"/>
      <c r="KIP936" s="2"/>
      <c r="KIQ936" s="2"/>
      <c r="KIR936" s="2"/>
      <c r="KIS936" s="2"/>
      <c r="KIT936" s="2"/>
      <c r="KIU936" s="2"/>
      <c r="KIV936" s="2"/>
      <c r="KIW936" s="2"/>
      <c r="KIX936" s="2"/>
      <c r="KIY936" s="2"/>
      <c r="KIZ936" s="2"/>
      <c r="KJA936" s="2"/>
      <c r="KJB936" s="2"/>
      <c r="KJC936" s="2"/>
      <c r="KJD936" s="2"/>
      <c r="KJE936" s="2"/>
      <c r="KJF936" s="2"/>
      <c r="KJG936" s="2"/>
      <c r="KJH936" s="2"/>
      <c r="KJI936" s="2"/>
      <c r="KJJ936" s="2"/>
      <c r="KJK936" s="2"/>
      <c r="KJL936" s="2"/>
      <c r="KJM936" s="2"/>
      <c r="KJN936" s="2"/>
      <c r="KJO936" s="2"/>
      <c r="KJP936" s="2"/>
      <c r="KJQ936" s="2"/>
      <c r="KJR936" s="2"/>
      <c r="KJS936" s="2"/>
      <c r="KJT936" s="2"/>
      <c r="KJU936" s="2"/>
      <c r="KJV936" s="2"/>
      <c r="KJW936" s="2"/>
      <c r="KJX936" s="2"/>
      <c r="KJY936" s="2"/>
      <c r="KJZ936" s="2"/>
      <c r="KKA936" s="2"/>
      <c r="KKB936" s="2"/>
      <c r="KKC936" s="2"/>
      <c r="KKD936" s="2"/>
      <c r="KKE936" s="2"/>
      <c r="KKF936" s="2"/>
      <c r="KKG936" s="2"/>
      <c r="KKH936" s="2"/>
      <c r="KKI936" s="2"/>
      <c r="KKJ936" s="2"/>
      <c r="KKK936" s="2"/>
      <c r="KKL936" s="2"/>
      <c r="KKM936" s="2"/>
      <c r="KKN936" s="2"/>
      <c r="KKO936" s="2"/>
      <c r="KKP936" s="2"/>
      <c r="KKQ936" s="2"/>
      <c r="KKR936" s="2"/>
      <c r="KKS936" s="2"/>
      <c r="KKT936" s="2"/>
      <c r="KKU936" s="2"/>
      <c r="KKV936" s="2"/>
      <c r="KKW936" s="2"/>
      <c r="KKX936" s="2"/>
      <c r="KKY936" s="2"/>
      <c r="KKZ936" s="2"/>
      <c r="KLA936" s="2"/>
      <c r="KLB936" s="2"/>
      <c r="KLC936" s="2"/>
      <c r="KLD936" s="2"/>
      <c r="KLE936" s="2"/>
      <c r="KLF936" s="2"/>
      <c r="KLG936" s="2"/>
      <c r="KLH936" s="2"/>
      <c r="KLI936" s="2"/>
      <c r="KLJ936" s="2"/>
      <c r="KLK936" s="2"/>
      <c r="KLL936" s="2"/>
      <c r="KLM936" s="2"/>
      <c r="KLN936" s="2"/>
      <c r="KLO936" s="2"/>
      <c r="KLP936" s="2"/>
      <c r="KLQ936" s="2"/>
      <c r="KLR936" s="2"/>
      <c r="KLS936" s="2"/>
      <c r="KLT936" s="2"/>
      <c r="KLU936" s="2"/>
      <c r="KLV936" s="2"/>
      <c r="KLW936" s="2"/>
      <c r="KLX936" s="2"/>
      <c r="KLY936" s="2"/>
      <c r="KLZ936" s="2"/>
      <c r="KMA936" s="2"/>
      <c r="KMB936" s="2"/>
      <c r="KMC936" s="2"/>
      <c r="KMD936" s="2"/>
      <c r="KME936" s="2"/>
      <c r="KMF936" s="2"/>
      <c r="KMG936" s="2"/>
      <c r="KMH936" s="2"/>
      <c r="KMI936" s="2"/>
      <c r="KMJ936" s="2"/>
      <c r="KMK936" s="2"/>
      <c r="KML936" s="2"/>
      <c r="KMM936" s="2"/>
      <c r="KMN936" s="2"/>
      <c r="KMO936" s="2"/>
      <c r="KMP936" s="2"/>
      <c r="KMQ936" s="2"/>
      <c r="KMR936" s="2"/>
      <c r="KMS936" s="2"/>
      <c r="KMT936" s="2"/>
      <c r="KMU936" s="2"/>
      <c r="KMV936" s="2"/>
      <c r="KMW936" s="2"/>
      <c r="KMX936" s="2"/>
      <c r="KMY936" s="2"/>
      <c r="KMZ936" s="2"/>
      <c r="KNA936" s="2"/>
      <c r="KNB936" s="2"/>
      <c r="KNC936" s="2"/>
      <c r="KND936" s="2"/>
      <c r="KNE936" s="2"/>
      <c r="KNF936" s="2"/>
      <c r="KNG936" s="2"/>
      <c r="KNH936" s="2"/>
      <c r="KNI936" s="2"/>
      <c r="KNJ936" s="2"/>
      <c r="KNK936" s="2"/>
      <c r="KNL936" s="2"/>
      <c r="KNM936" s="2"/>
      <c r="KNN936" s="2"/>
      <c r="KNO936" s="2"/>
      <c r="KNP936" s="2"/>
      <c r="KNQ936" s="2"/>
      <c r="KNR936" s="2"/>
      <c r="KNS936" s="2"/>
      <c r="KNT936" s="2"/>
      <c r="KNU936" s="2"/>
      <c r="KNV936" s="2"/>
      <c r="KNW936" s="2"/>
      <c r="KNX936" s="2"/>
      <c r="KNY936" s="2"/>
      <c r="KNZ936" s="2"/>
      <c r="KOA936" s="2"/>
      <c r="KOB936" s="2"/>
      <c r="KOC936" s="2"/>
      <c r="KOD936" s="2"/>
      <c r="KOE936" s="2"/>
      <c r="KOF936" s="2"/>
      <c r="KOG936" s="2"/>
      <c r="KOH936" s="2"/>
      <c r="KOI936" s="2"/>
      <c r="KOJ936" s="2"/>
      <c r="KOK936" s="2"/>
      <c r="KOL936" s="2"/>
      <c r="KOM936" s="2"/>
      <c r="KON936" s="2"/>
      <c r="KOO936" s="2"/>
      <c r="KOP936" s="2"/>
      <c r="KOQ936" s="2"/>
      <c r="KOR936" s="2"/>
      <c r="KOS936" s="2"/>
      <c r="KOT936" s="2"/>
      <c r="KOU936" s="2"/>
      <c r="KOV936" s="2"/>
      <c r="KOW936" s="2"/>
      <c r="KOX936" s="2"/>
      <c r="KOY936" s="2"/>
      <c r="KOZ936" s="2"/>
      <c r="KPA936" s="2"/>
      <c r="KPB936" s="2"/>
      <c r="KPC936" s="2"/>
      <c r="KPD936" s="2"/>
      <c r="KPE936" s="2"/>
      <c r="KPF936" s="2"/>
      <c r="KPG936" s="2"/>
      <c r="KPH936" s="2"/>
      <c r="KPI936" s="2"/>
      <c r="KPJ936" s="2"/>
      <c r="KPK936" s="2"/>
      <c r="KPL936" s="2"/>
      <c r="KPM936" s="2"/>
      <c r="KPN936" s="2"/>
      <c r="KPO936" s="2"/>
      <c r="KPP936" s="2"/>
      <c r="KPQ936" s="2"/>
      <c r="KPR936" s="2"/>
      <c r="KPS936" s="2"/>
      <c r="KPT936" s="2"/>
      <c r="KPU936" s="2"/>
      <c r="KPV936" s="2"/>
      <c r="KPW936" s="2"/>
      <c r="KPX936" s="2"/>
      <c r="KPY936" s="2"/>
      <c r="KPZ936" s="2"/>
      <c r="KQA936" s="2"/>
      <c r="KQB936" s="2"/>
      <c r="KQC936" s="2"/>
      <c r="KQD936" s="2"/>
      <c r="KQE936" s="2"/>
      <c r="KQF936" s="2"/>
      <c r="KQG936" s="2"/>
      <c r="KQH936" s="2"/>
      <c r="KQI936" s="2"/>
      <c r="KQJ936" s="2"/>
      <c r="KQK936" s="2"/>
      <c r="KQL936" s="2"/>
      <c r="KQM936" s="2"/>
      <c r="KQN936" s="2"/>
      <c r="KQO936" s="2"/>
      <c r="KQP936" s="2"/>
      <c r="KQQ936" s="2"/>
      <c r="KQR936" s="2"/>
      <c r="KQS936" s="2"/>
      <c r="KQT936" s="2"/>
      <c r="KQU936" s="2"/>
      <c r="KQV936" s="2"/>
      <c r="KQW936" s="2"/>
      <c r="KQX936" s="2"/>
      <c r="KQY936" s="2"/>
      <c r="KQZ936" s="2"/>
      <c r="KRA936" s="2"/>
      <c r="KRB936" s="2"/>
      <c r="KRC936" s="2"/>
      <c r="KRD936" s="2"/>
      <c r="KRE936" s="2"/>
      <c r="KRF936" s="2"/>
      <c r="KRG936" s="2"/>
      <c r="KRH936" s="2"/>
      <c r="KRI936" s="2"/>
      <c r="KRJ936" s="2"/>
      <c r="KRK936" s="2"/>
      <c r="KRL936" s="2"/>
      <c r="KRM936" s="2"/>
      <c r="KRN936" s="2"/>
      <c r="KRO936" s="2"/>
      <c r="KRP936" s="2"/>
      <c r="KRQ936" s="2"/>
      <c r="KRR936" s="2"/>
      <c r="KRS936" s="2"/>
      <c r="KRT936" s="2"/>
      <c r="KRU936" s="2"/>
      <c r="KRV936" s="2"/>
      <c r="KRW936" s="2"/>
      <c r="KRX936" s="2"/>
      <c r="KRY936" s="2"/>
      <c r="KRZ936" s="2"/>
      <c r="KSA936" s="2"/>
      <c r="KSB936" s="2"/>
      <c r="KSC936" s="2"/>
      <c r="KSD936" s="2"/>
      <c r="KSE936" s="2"/>
      <c r="KSF936" s="2"/>
      <c r="KSG936" s="2"/>
      <c r="KSH936" s="2"/>
      <c r="KSI936" s="2"/>
      <c r="KSJ936" s="2"/>
      <c r="KSK936" s="2"/>
      <c r="KSL936" s="2"/>
      <c r="KSM936" s="2"/>
      <c r="KSN936" s="2"/>
      <c r="KSO936" s="2"/>
      <c r="KSP936" s="2"/>
      <c r="KSQ936" s="2"/>
      <c r="KSR936" s="2"/>
      <c r="KSS936" s="2"/>
      <c r="KST936" s="2"/>
      <c r="KSU936" s="2"/>
      <c r="KSV936" s="2"/>
      <c r="KSW936" s="2"/>
      <c r="KSX936" s="2"/>
      <c r="KSY936" s="2"/>
      <c r="KSZ936" s="2"/>
      <c r="KTA936" s="2"/>
      <c r="KTB936" s="2"/>
      <c r="KTC936" s="2"/>
      <c r="KTD936" s="2"/>
      <c r="KTE936" s="2"/>
      <c r="KTF936" s="2"/>
      <c r="KTG936" s="2"/>
      <c r="KTH936" s="2"/>
      <c r="KTI936" s="2"/>
      <c r="KTJ936" s="2"/>
      <c r="KTK936" s="2"/>
      <c r="KTL936" s="2"/>
      <c r="KTM936" s="2"/>
      <c r="KTN936" s="2"/>
      <c r="KTO936" s="2"/>
      <c r="KTP936" s="2"/>
      <c r="KTQ936" s="2"/>
      <c r="KTR936" s="2"/>
      <c r="KTS936" s="2"/>
      <c r="KTT936" s="2"/>
      <c r="KTU936" s="2"/>
      <c r="KTV936" s="2"/>
      <c r="KTW936" s="2"/>
      <c r="KTX936" s="2"/>
      <c r="KTY936" s="2"/>
      <c r="KTZ936" s="2"/>
      <c r="KUA936" s="2"/>
      <c r="KUB936" s="2"/>
      <c r="KUC936" s="2"/>
      <c r="KUD936" s="2"/>
      <c r="KUE936" s="2"/>
      <c r="KUF936" s="2"/>
      <c r="KUG936" s="2"/>
      <c r="KUH936" s="2"/>
      <c r="KUI936" s="2"/>
      <c r="KUJ936" s="2"/>
      <c r="KUK936" s="2"/>
      <c r="KUL936" s="2"/>
      <c r="KUM936" s="2"/>
      <c r="KUN936" s="2"/>
      <c r="KUO936" s="2"/>
      <c r="KUP936" s="2"/>
      <c r="KUQ936" s="2"/>
      <c r="KUR936" s="2"/>
      <c r="KUS936" s="2"/>
      <c r="KUT936" s="2"/>
      <c r="KUU936" s="2"/>
      <c r="KUV936" s="2"/>
      <c r="KUW936" s="2"/>
      <c r="KUX936" s="2"/>
      <c r="KUY936" s="2"/>
      <c r="KUZ936" s="2"/>
      <c r="KVA936" s="2"/>
      <c r="KVB936" s="2"/>
      <c r="KVC936" s="2"/>
      <c r="KVD936" s="2"/>
      <c r="KVE936" s="2"/>
      <c r="KVF936" s="2"/>
      <c r="KVG936" s="2"/>
      <c r="KVH936" s="2"/>
      <c r="KVI936" s="2"/>
      <c r="KVJ936" s="2"/>
      <c r="KVK936" s="2"/>
      <c r="KVL936" s="2"/>
      <c r="KVM936" s="2"/>
      <c r="KVN936" s="2"/>
      <c r="KVO936" s="2"/>
      <c r="KVP936" s="2"/>
      <c r="KVQ936" s="2"/>
      <c r="KVR936" s="2"/>
      <c r="KVS936" s="2"/>
      <c r="KVT936" s="2"/>
      <c r="KVU936" s="2"/>
      <c r="KVV936" s="2"/>
      <c r="KVW936" s="2"/>
      <c r="KVX936" s="2"/>
      <c r="KVY936" s="2"/>
      <c r="KVZ936" s="2"/>
      <c r="KWA936" s="2"/>
      <c r="KWB936" s="2"/>
      <c r="KWC936" s="2"/>
      <c r="KWD936" s="2"/>
      <c r="KWE936" s="2"/>
      <c r="KWF936" s="2"/>
      <c r="KWG936" s="2"/>
      <c r="KWH936" s="2"/>
      <c r="KWI936" s="2"/>
      <c r="KWJ936" s="2"/>
      <c r="KWK936" s="2"/>
      <c r="KWL936" s="2"/>
      <c r="KWM936" s="2"/>
      <c r="KWN936" s="2"/>
      <c r="KWO936" s="2"/>
      <c r="KWP936" s="2"/>
      <c r="KWQ936" s="2"/>
      <c r="KWR936" s="2"/>
      <c r="KWS936" s="2"/>
      <c r="KWT936" s="2"/>
      <c r="KWU936" s="2"/>
      <c r="KWV936" s="2"/>
      <c r="KWW936" s="2"/>
      <c r="KWX936" s="2"/>
      <c r="KWY936" s="2"/>
      <c r="KWZ936" s="2"/>
      <c r="KXA936" s="2"/>
      <c r="KXB936" s="2"/>
      <c r="KXC936" s="2"/>
      <c r="KXD936" s="2"/>
      <c r="KXE936" s="2"/>
      <c r="KXF936" s="2"/>
      <c r="KXG936" s="2"/>
      <c r="KXH936" s="2"/>
      <c r="KXI936" s="2"/>
      <c r="KXJ936" s="2"/>
      <c r="KXK936" s="2"/>
      <c r="KXL936" s="2"/>
      <c r="KXM936" s="2"/>
      <c r="KXN936" s="2"/>
      <c r="KXO936" s="2"/>
      <c r="KXP936" s="2"/>
      <c r="KXQ936" s="2"/>
      <c r="KXR936" s="2"/>
      <c r="KXS936" s="2"/>
      <c r="KXT936" s="2"/>
      <c r="KXU936" s="2"/>
      <c r="KXV936" s="2"/>
      <c r="KXW936" s="2"/>
      <c r="KXX936" s="2"/>
      <c r="KXY936" s="2"/>
      <c r="KXZ936" s="2"/>
      <c r="KYA936" s="2"/>
      <c r="KYB936" s="2"/>
      <c r="KYC936" s="2"/>
      <c r="KYD936" s="2"/>
      <c r="KYE936" s="2"/>
      <c r="KYF936" s="2"/>
      <c r="KYG936" s="2"/>
      <c r="KYH936" s="2"/>
      <c r="KYI936" s="2"/>
      <c r="KYJ936" s="2"/>
      <c r="KYK936" s="2"/>
      <c r="KYL936" s="2"/>
      <c r="KYM936" s="2"/>
      <c r="KYN936" s="2"/>
      <c r="KYO936" s="2"/>
      <c r="KYP936" s="2"/>
      <c r="KYQ936" s="2"/>
      <c r="KYR936" s="2"/>
      <c r="KYS936" s="2"/>
      <c r="KYT936" s="2"/>
      <c r="KYU936" s="2"/>
      <c r="KYV936" s="2"/>
      <c r="KYW936" s="2"/>
      <c r="KYX936" s="2"/>
      <c r="KYY936" s="2"/>
      <c r="KYZ936" s="2"/>
      <c r="KZA936" s="2"/>
      <c r="KZB936" s="2"/>
      <c r="KZC936" s="2"/>
      <c r="KZD936" s="2"/>
      <c r="KZE936" s="2"/>
      <c r="KZF936" s="2"/>
      <c r="KZG936" s="2"/>
      <c r="KZH936" s="2"/>
      <c r="KZI936" s="2"/>
      <c r="KZJ936" s="2"/>
      <c r="KZK936" s="2"/>
      <c r="KZL936" s="2"/>
      <c r="KZM936" s="2"/>
      <c r="KZN936" s="2"/>
      <c r="KZO936" s="2"/>
      <c r="KZP936" s="2"/>
      <c r="KZQ936" s="2"/>
      <c r="KZR936" s="2"/>
      <c r="KZS936" s="2"/>
      <c r="KZT936" s="2"/>
      <c r="KZU936" s="2"/>
      <c r="KZV936" s="2"/>
      <c r="KZW936" s="2"/>
      <c r="KZX936" s="2"/>
      <c r="KZY936" s="2"/>
      <c r="KZZ936" s="2"/>
      <c r="LAA936" s="2"/>
      <c r="LAB936" s="2"/>
      <c r="LAC936" s="2"/>
      <c r="LAD936" s="2"/>
      <c r="LAE936" s="2"/>
      <c r="LAF936" s="2"/>
      <c r="LAG936" s="2"/>
      <c r="LAH936" s="2"/>
      <c r="LAI936" s="2"/>
      <c r="LAJ936" s="2"/>
      <c r="LAK936" s="2"/>
      <c r="LAL936" s="2"/>
      <c r="LAM936" s="2"/>
      <c r="LAN936" s="2"/>
      <c r="LAO936" s="2"/>
      <c r="LAP936" s="2"/>
      <c r="LAQ936" s="2"/>
      <c r="LAR936" s="2"/>
      <c r="LAS936" s="2"/>
      <c r="LAT936" s="2"/>
      <c r="LAU936" s="2"/>
      <c r="LAV936" s="2"/>
      <c r="LAW936" s="2"/>
      <c r="LAX936" s="2"/>
      <c r="LAY936" s="2"/>
      <c r="LAZ936" s="2"/>
      <c r="LBA936" s="2"/>
      <c r="LBB936" s="2"/>
      <c r="LBC936" s="2"/>
      <c r="LBD936" s="2"/>
      <c r="LBE936" s="2"/>
      <c r="LBF936" s="2"/>
      <c r="LBG936" s="2"/>
      <c r="LBH936" s="2"/>
      <c r="LBI936" s="2"/>
      <c r="LBJ936" s="2"/>
      <c r="LBK936" s="2"/>
      <c r="LBL936" s="2"/>
      <c r="LBM936" s="2"/>
      <c r="LBN936" s="2"/>
      <c r="LBO936" s="2"/>
      <c r="LBP936" s="2"/>
      <c r="LBQ936" s="2"/>
      <c r="LBR936" s="2"/>
      <c r="LBS936" s="2"/>
      <c r="LBT936" s="2"/>
      <c r="LBU936" s="2"/>
      <c r="LBV936" s="2"/>
      <c r="LBW936" s="2"/>
      <c r="LBX936" s="2"/>
      <c r="LBY936" s="2"/>
      <c r="LBZ936" s="2"/>
      <c r="LCA936" s="2"/>
      <c r="LCB936" s="2"/>
      <c r="LCC936" s="2"/>
      <c r="LCD936" s="2"/>
      <c r="LCE936" s="2"/>
      <c r="LCF936" s="2"/>
      <c r="LCG936" s="2"/>
      <c r="LCH936" s="2"/>
      <c r="LCI936" s="2"/>
      <c r="LCJ936" s="2"/>
      <c r="LCK936" s="2"/>
      <c r="LCL936" s="2"/>
      <c r="LCM936" s="2"/>
      <c r="LCN936" s="2"/>
      <c r="LCO936" s="2"/>
      <c r="LCP936" s="2"/>
      <c r="LCQ936" s="2"/>
      <c r="LCR936" s="2"/>
      <c r="LCS936" s="2"/>
      <c r="LCT936" s="2"/>
      <c r="LCU936" s="2"/>
      <c r="LCV936" s="2"/>
      <c r="LCW936" s="2"/>
      <c r="LCX936" s="2"/>
      <c r="LCY936" s="2"/>
      <c r="LCZ936" s="2"/>
      <c r="LDA936" s="2"/>
      <c r="LDB936" s="2"/>
      <c r="LDC936" s="2"/>
      <c r="LDD936" s="2"/>
      <c r="LDE936" s="2"/>
      <c r="LDF936" s="2"/>
      <c r="LDG936" s="2"/>
      <c r="LDH936" s="2"/>
      <c r="LDI936" s="2"/>
      <c r="LDJ936" s="2"/>
      <c r="LDK936" s="2"/>
      <c r="LDL936" s="2"/>
      <c r="LDM936" s="2"/>
      <c r="LDN936" s="2"/>
      <c r="LDO936" s="2"/>
      <c r="LDP936" s="2"/>
      <c r="LDQ936" s="2"/>
      <c r="LDR936" s="2"/>
      <c r="LDS936" s="2"/>
      <c r="LDT936" s="2"/>
      <c r="LDU936" s="2"/>
      <c r="LDV936" s="2"/>
      <c r="LDW936" s="2"/>
      <c r="LDX936" s="2"/>
      <c r="LDY936" s="2"/>
      <c r="LDZ936" s="2"/>
      <c r="LEA936" s="2"/>
      <c r="LEB936" s="2"/>
      <c r="LEC936" s="2"/>
      <c r="LED936" s="2"/>
      <c r="LEE936" s="2"/>
      <c r="LEF936" s="2"/>
      <c r="LEG936" s="2"/>
      <c r="LEH936" s="2"/>
      <c r="LEI936" s="2"/>
      <c r="LEJ936" s="2"/>
      <c r="LEK936" s="2"/>
      <c r="LEL936" s="2"/>
      <c r="LEM936" s="2"/>
      <c r="LEN936" s="2"/>
      <c r="LEO936" s="2"/>
      <c r="LEP936" s="2"/>
      <c r="LEQ936" s="2"/>
      <c r="LER936" s="2"/>
      <c r="LES936" s="2"/>
      <c r="LET936" s="2"/>
      <c r="LEU936" s="2"/>
      <c r="LEV936" s="2"/>
      <c r="LEW936" s="2"/>
      <c r="LEX936" s="2"/>
      <c r="LEY936" s="2"/>
      <c r="LEZ936" s="2"/>
      <c r="LFA936" s="2"/>
      <c r="LFB936" s="2"/>
      <c r="LFC936" s="2"/>
      <c r="LFD936" s="2"/>
      <c r="LFE936" s="2"/>
      <c r="LFF936" s="2"/>
      <c r="LFG936" s="2"/>
      <c r="LFH936" s="2"/>
      <c r="LFI936" s="2"/>
      <c r="LFJ936" s="2"/>
      <c r="LFK936" s="2"/>
      <c r="LFL936" s="2"/>
      <c r="LFM936" s="2"/>
      <c r="LFN936" s="2"/>
      <c r="LFO936" s="2"/>
      <c r="LFP936" s="2"/>
      <c r="LFQ936" s="2"/>
      <c r="LFR936" s="2"/>
      <c r="LFS936" s="2"/>
      <c r="LFT936" s="2"/>
      <c r="LFU936" s="2"/>
      <c r="LFV936" s="2"/>
      <c r="LFW936" s="2"/>
      <c r="LFX936" s="2"/>
      <c r="LFY936" s="2"/>
      <c r="LFZ936" s="2"/>
      <c r="LGA936" s="2"/>
      <c r="LGB936" s="2"/>
      <c r="LGC936" s="2"/>
      <c r="LGD936" s="2"/>
      <c r="LGE936" s="2"/>
      <c r="LGF936" s="2"/>
      <c r="LGG936" s="2"/>
      <c r="LGH936" s="2"/>
      <c r="LGI936" s="2"/>
      <c r="LGJ936" s="2"/>
      <c r="LGK936" s="2"/>
      <c r="LGL936" s="2"/>
      <c r="LGM936" s="2"/>
      <c r="LGN936" s="2"/>
      <c r="LGO936" s="2"/>
      <c r="LGP936" s="2"/>
      <c r="LGQ936" s="2"/>
      <c r="LGR936" s="2"/>
      <c r="LGS936" s="2"/>
      <c r="LGT936" s="2"/>
      <c r="LGU936" s="2"/>
      <c r="LGV936" s="2"/>
      <c r="LGW936" s="2"/>
      <c r="LGX936" s="2"/>
      <c r="LGY936" s="2"/>
      <c r="LGZ936" s="2"/>
      <c r="LHA936" s="2"/>
      <c r="LHB936" s="2"/>
      <c r="LHC936" s="2"/>
      <c r="LHD936" s="2"/>
      <c r="LHE936" s="2"/>
      <c r="LHF936" s="2"/>
      <c r="LHG936" s="2"/>
      <c r="LHH936" s="2"/>
      <c r="LHI936" s="2"/>
      <c r="LHJ936" s="2"/>
      <c r="LHK936" s="2"/>
      <c r="LHL936" s="2"/>
      <c r="LHM936" s="2"/>
      <c r="LHN936" s="2"/>
      <c r="LHO936" s="2"/>
      <c r="LHP936" s="2"/>
      <c r="LHQ936" s="2"/>
      <c r="LHR936" s="2"/>
      <c r="LHS936" s="2"/>
      <c r="LHT936" s="2"/>
      <c r="LHU936" s="2"/>
      <c r="LHV936" s="2"/>
      <c r="LHW936" s="2"/>
      <c r="LHX936" s="2"/>
      <c r="LHY936" s="2"/>
      <c r="LHZ936" s="2"/>
      <c r="LIA936" s="2"/>
      <c r="LIB936" s="2"/>
      <c r="LIC936" s="2"/>
      <c r="LID936" s="2"/>
      <c r="LIE936" s="2"/>
      <c r="LIF936" s="2"/>
      <c r="LIG936" s="2"/>
      <c r="LIH936" s="2"/>
      <c r="LII936" s="2"/>
      <c r="LIJ936" s="2"/>
      <c r="LIK936" s="2"/>
      <c r="LIL936" s="2"/>
      <c r="LIM936" s="2"/>
      <c r="LIN936" s="2"/>
      <c r="LIO936" s="2"/>
      <c r="LIP936" s="2"/>
      <c r="LIQ936" s="2"/>
      <c r="LIR936" s="2"/>
      <c r="LIS936" s="2"/>
      <c r="LIT936" s="2"/>
      <c r="LIU936" s="2"/>
      <c r="LIV936" s="2"/>
      <c r="LIW936" s="2"/>
      <c r="LIX936" s="2"/>
      <c r="LIY936" s="2"/>
      <c r="LIZ936" s="2"/>
      <c r="LJA936" s="2"/>
      <c r="LJB936" s="2"/>
      <c r="LJC936" s="2"/>
      <c r="LJD936" s="2"/>
      <c r="LJE936" s="2"/>
      <c r="LJF936" s="2"/>
      <c r="LJG936" s="2"/>
      <c r="LJH936" s="2"/>
      <c r="LJI936" s="2"/>
      <c r="LJJ936" s="2"/>
      <c r="LJK936" s="2"/>
      <c r="LJL936" s="2"/>
      <c r="LJM936" s="2"/>
      <c r="LJN936" s="2"/>
      <c r="LJO936" s="2"/>
      <c r="LJP936" s="2"/>
      <c r="LJQ936" s="2"/>
      <c r="LJR936" s="2"/>
      <c r="LJS936" s="2"/>
      <c r="LJT936" s="2"/>
      <c r="LJU936" s="2"/>
      <c r="LJV936" s="2"/>
      <c r="LJW936" s="2"/>
      <c r="LJX936" s="2"/>
      <c r="LJY936" s="2"/>
      <c r="LJZ936" s="2"/>
      <c r="LKA936" s="2"/>
      <c r="LKB936" s="2"/>
      <c r="LKC936" s="2"/>
      <c r="LKD936" s="2"/>
      <c r="LKE936" s="2"/>
      <c r="LKF936" s="2"/>
      <c r="LKG936" s="2"/>
      <c r="LKH936" s="2"/>
      <c r="LKI936" s="2"/>
      <c r="LKJ936" s="2"/>
      <c r="LKK936" s="2"/>
      <c r="LKL936" s="2"/>
      <c r="LKM936" s="2"/>
      <c r="LKN936" s="2"/>
      <c r="LKO936" s="2"/>
      <c r="LKP936" s="2"/>
      <c r="LKQ936" s="2"/>
      <c r="LKR936" s="2"/>
      <c r="LKS936" s="2"/>
      <c r="LKT936" s="2"/>
      <c r="LKU936" s="2"/>
      <c r="LKV936" s="2"/>
      <c r="LKW936" s="2"/>
      <c r="LKX936" s="2"/>
      <c r="LKY936" s="2"/>
      <c r="LKZ936" s="2"/>
      <c r="LLA936" s="2"/>
      <c r="LLB936" s="2"/>
      <c r="LLC936" s="2"/>
      <c r="LLD936" s="2"/>
      <c r="LLE936" s="2"/>
      <c r="LLF936" s="2"/>
      <c r="LLG936" s="2"/>
      <c r="LLH936" s="2"/>
      <c r="LLI936" s="2"/>
      <c r="LLJ936" s="2"/>
      <c r="LLK936" s="2"/>
      <c r="LLL936" s="2"/>
      <c r="LLM936" s="2"/>
      <c r="LLN936" s="2"/>
      <c r="LLO936" s="2"/>
      <c r="LLP936" s="2"/>
      <c r="LLQ936" s="2"/>
      <c r="LLR936" s="2"/>
      <c r="LLS936" s="2"/>
      <c r="LLT936" s="2"/>
      <c r="LLU936" s="2"/>
      <c r="LLV936" s="2"/>
      <c r="LLW936" s="2"/>
      <c r="LLX936" s="2"/>
      <c r="LLY936" s="2"/>
      <c r="LLZ936" s="2"/>
      <c r="LMA936" s="2"/>
      <c r="LMB936" s="2"/>
      <c r="LMC936" s="2"/>
      <c r="LMD936" s="2"/>
      <c r="LME936" s="2"/>
      <c r="LMF936" s="2"/>
      <c r="LMG936" s="2"/>
      <c r="LMH936" s="2"/>
      <c r="LMI936" s="2"/>
      <c r="LMJ936" s="2"/>
      <c r="LMK936" s="2"/>
      <c r="LML936" s="2"/>
      <c r="LMM936" s="2"/>
      <c r="LMN936" s="2"/>
      <c r="LMO936" s="2"/>
      <c r="LMP936" s="2"/>
      <c r="LMQ936" s="2"/>
      <c r="LMR936" s="2"/>
      <c r="LMS936" s="2"/>
      <c r="LMT936" s="2"/>
      <c r="LMU936" s="2"/>
      <c r="LMV936" s="2"/>
      <c r="LMW936" s="2"/>
      <c r="LMX936" s="2"/>
      <c r="LMY936" s="2"/>
      <c r="LMZ936" s="2"/>
      <c r="LNA936" s="2"/>
      <c r="LNB936" s="2"/>
      <c r="LNC936" s="2"/>
      <c r="LND936" s="2"/>
      <c r="LNE936" s="2"/>
      <c r="LNF936" s="2"/>
      <c r="LNG936" s="2"/>
      <c r="LNH936" s="2"/>
      <c r="LNI936" s="2"/>
      <c r="LNJ936" s="2"/>
      <c r="LNK936" s="2"/>
      <c r="LNL936" s="2"/>
      <c r="LNM936" s="2"/>
      <c r="LNN936" s="2"/>
      <c r="LNO936" s="2"/>
      <c r="LNP936" s="2"/>
      <c r="LNQ936" s="2"/>
      <c r="LNR936" s="2"/>
      <c r="LNS936" s="2"/>
      <c r="LNT936" s="2"/>
      <c r="LNU936" s="2"/>
      <c r="LNV936" s="2"/>
      <c r="LNW936" s="2"/>
      <c r="LNX936" s="2"/>
      <c r="LNY936" s="2"/>
      <c r="LNZ936" s="2"/>
      <c r="LOA936" s="2"/>
      <c r="LOB936" s="2"/>
      <c r="LOC936" s="2"/>
      <c r="LOD936" s="2"/>
      <c r="LOE936" s="2"/>
      <c r="LOF936" s="2"/>
      <c r="LOG936" s="2"/>
      <c r="LOH936" s="2"/>
      <c r="LOI936" s="2"/>
      <c r="LOJ936" s="2"/>
      <c r="LOK936" s="2"/>
      <c r="LOL936" s="2"/>
      <c r="LOM936" s="2"/>
      <c r="LON936" s="2"/>
      <c r="LOO936" s="2"/>
      <c r="LOP936" s="2"/>
      <c r="LOQ936" s="2"/>
      <c r="LOR936" s="2"/>
      <c r="LOS936" s="2"/>
      <c r="LOT936" s="2"/>
      <c r="LOU936" s="2"/>
      <c r="LOV936" s="2"/>
      <c r="LOW936" s="2"/>
      <c r="LOX936" s="2"/>
      <c r="LOY936" s="2"/>
      <c r="LOZ936" s="2"/>
      <c r="LPA936" s="2"/>
      <c r="LPB936" s="2"/>
      <c r="LPC936" s="2"/>
      <c r="LPD936" s="2"/>
      <c r="LPE936" s="2"/>
      <c r="LPF936" s="2"/>
      <c r="LPG936" s="2"/>
      <c r="LPH936" s="2"/>
      <c r="LPI936" s="2"/>
      <c r="LPJ936" s="2"/>
      <c r="LPK936" s="2"/>
      <c r="LPL936" s="2"/>
      <c r="LPM936" s="2"/>
      <c r="LPN936" s="2"/>
      <c r="LPO936" s="2"/>
      <c r="LPP936" s="2"/>
      <c r="LPQ936" s="2"/>
      <c r="LPR936" s="2"/>
      <c r="LPS936" s="2"/>
      <c r="LPT936" s="2"/>
      <c r="LPU936" s="2"/>
      <c r="LPV936" s="2"/>
      <c r="LPW936" s="2"/>
      <c r="LPX936" s="2"/>
      <c r="LPY936" s="2"/>
      <c r="LPZ936" s="2"/>
      <c r="LQA936" s="2"/>
      <c r="LQB936" s="2"/>
      <c r="LQC936" s="2"/>
      <c r="LQD936" s="2"/>
      <c r="LQE936" s="2"/>
      <c r="LQF936" s="2"/>
      <c r="LQG936" s="2"/>
      <c r="LQH936" s="2"/>
      <c r="LQI936" s="2"/>
      <c r="LQJ936" s="2"/>
      <c r="LQK936" s="2"/>
      <c r="LQL936" s="2"/>
      <c r="LQM936" s="2"/>
      <c r="LQN936" s="2"/>
      <c r="LQO936" s="2"/>
      <c r="LQP936" s="2"/>
      <c r="LQQ936" s="2"/>
      <c r="LQR936" s="2"/>
      <c r="LQS936" s="2"/>
      <c r="LQT936" s="2"/>
      <c r="LQU936" s="2"/>
      <c r="LQV936" s="2"/>
      <c r="LQW936" s="2"/>
      <c r="LQX936" s="2"/>
      <c r="LQY936" s="2"/>
      <c r="LQZ936" s="2"/>
      <c r="LRA936" s="2"/>
      <c r="LRB936" s="2"/>
      <c r="LRC936" s="2"/>
      <c r="LRD936" s="2"/>
      <c r="LRE936" s="2"/>
      <c r="LRF936" s="2"/>
      <c r="LRG936" s="2"/>
      <c r="LRH936" s="2"/>
      <c r="LRI936" s="2"/>
      <c r="LRJ936" s="2"/>
      <c r="LRK936" s="2"/>
      <c r="LRL936" s="2"/>
      <c r="LRM936" s="2"/>
      <c r="LRN936" s="2"/>
      <c r="LRO936" s="2"/>
      <c r="LRP936" s="2"/>
      <c r="LRQ936" s="2"/>
      <c r="LRR936" s="2"/>
      <c r="LRS936" s="2"/>
      <c r="LRT936" s="2"/>
      <c r="LRU936" s="2"/>
      <c r="LRV936" s="2"/>
      <c r="LRW936" s="2"/>
      <c r="LRX936" s="2"/>
      <c r="LRY936" s="2"/>
      <c r="LRZ936" s="2"/>
      <c r="LSA936" s="2"/>
      <c r="LSB936" s="2"/>
      <c r="LSC936" s="2"/>
      <c r="LSD936" s="2"/>
      <c r="LSE936" s="2"/>
      <c r="LSF936" s="2"/>
      <c r="LSG936" s="2"/>
      <c r="LSH936" s="2"/>
      <c r="LSI936" s="2"/>
      <c r="LSJ936" s="2"/>
      <c r="LSK936" s="2"/>
      <c r="LSL936" s="2"/>
      <c r="LSM936" s="2"/>
      <c r="LSN936" s="2"/>
      <c r="LSO936" s="2"/>
      <c r="LSP936" s="2"/>
      <c r="LSQ936" s="2"/>
      <c r="LSR936" s="2"/>
      <c r="LSS936" s="2"/>
      <c r="LST936" s="2"/>
      <c r="LSU936" s="2"/>
      <c r="LSV936" s="2"/>
      <c r="LSW936" s="2"/>
      <c r="LSX936" s="2"/>
      <c r="LSY936" s="2"/>
      <c r="LSZ936" s="2"/>
      <c r="LTA936" s="2"/>
      <c r="LTB936" s="2"/>
      <c r="LTC936" s="2"/>
      <c r="LTD936" s="2"/>
      <c r="LTE936" s="2"/>
      <c r="LTF936" s="2"/>
      <c r="LTG936" s="2"/>
      <c r="LTH936" s="2"/>
      <c r="LTI936" s="2"/>
      <c r="LTJ936" s="2"/>
      <c r="LTK936" s="2"/>
      <c r="LTL936" s="2"/>
      <c r="LTM936" s="2"/>
      <c r="LTN936" s="2"/>
      <c r="LTO936" s="2"/>
      <c r="LTP936" s="2"/>
      <c r="LTQ936" s="2"/>
      <c r="LTR936" s="2"/>
      <c r="LTS936" s="2"/>
      <c r="LTT936" s="2"/>
      <c r="LTU936" s="2"/>
      <c r="LTV936" s="2"/>
      <c r="LTW936" s="2"/>
      <c r="LTX936" s="2"/>
      <c r="LTY936" s="2"/>
      <c r="LTZ936" s="2"/>
      <c r="LUA936" s="2"/>
      <c r="LUB936" s="2"/>
      <c r="LUC936" s="2"/>
      <c r="LUD936" s="2"/>
      <c r="LUE936" s="2"/>
      <c r="LUF936" s="2"/>
      <c r="LUG936" s="2"/>
      <c r="LUH936" s="2"/>
      <c r="LUI936" s="2"/>
      <c r="LUJ936" s="2"/>
      <c r="LUK936" s="2"/>
      <c r="LUL936" s="2"/>
      <c r="LUM936" s="2"/>
      <c r="LUN936" s="2"/>
      <c r="LUO936" s="2"/>
      <c r="LUP936" s="2"/>
      <c r="LUQ936" s="2"/>
      <c r="LUR936" s="2"/>
      <c r="LUS936" s="2"/>
      <c r="LUT936" s="2"/>
      <c r="LUU936" s="2"/>
      <c r="LUV936" s="2"/>
      <c r="LUW936" s="2"/>
      <c r="LUX936" s="2"/>
      <c r="LUY936" s="2"/>
      <c r="LUZ936" s="2"/>
      <c r="LVA936" s="2"/>
      <c r="LVB936" s="2"/>
      <c r="LVC936" s="2"/>
      <c r="LVD936" s="2"/>
      <c r="LVE936" s="2"/>
      <c r="LVF936" s="2"/>
      <c r="LVG936" s="2"/>
      <c r="LVH936" s="2"/>
      <c r="LVI936" s="2"/>
      <c r="LVJ936" s="2"/>
      <c r="LVK936" s="2"/>
      <c r="LVL936" s="2"/>
      <c r="LVM936" s="2"/>
      <c r="LVN936" s="2"/>
      <c r="LVO936" s="2"/>
      <c r="LVP936" s="2"/>
      <c r="LVQ936" s="2"/>
      <c r="LVR936" s="2"/>
      <c r="LVS936" s="2"/>
      <c r="LVT936" s="2"/>
      <c r="LVU936" s="2"/>
      <c r="LVV936" s="2"/>
      <c r="LVW936" s="2"/>
      <c r="LVX936" s="2"/>
      <c r="LVY936" s="2"/>
      <c r="LVZ936" s="2"/>
      <c r="LWA936" s="2"/>
      <c r="LWB936" s="2"/>
      <c r="LWC936" s="2"/>
      <c r="LWD936" s="2"/>
      <c r="LWE936" s="2"/>
      <c r="LWF936" s="2"/>
      <c r="LWG936" s="2"/>
      <c r="LWH936" s="2"/>
      <c r="LWI936" s="2"/>
      <c r="LWJ936" s="2"/>
      <c r="LWK936" s="2"/>
      <c r="LWL936" s="2"/>
      <c r="LWM936" s="2"/>
      <c r="LWN936" s="2"/>
      <c r="LWO936" s="2"/>
      <c r="LWP936" s="2"/>
      <c r="LWQ936" s="2"/>
      <c r="LWR936" s="2"/>
      <c r="LWS936" s="2"/>
      <c r="LWT936" s="2"/>
      <c r="LWU936" s="2"/>
      <c r="LWV936" s="2"/>
      <c r="LWW936" s="2"/>
      <c r="LWX936" s="2"/>
      <c r="LWY936" s="2"/>
      <c r="LWZ936" s="2"/>
      <c r="LXA936" s="2"/>
      <c r="LXB936" s="2"/>
      <c r="LXC936" s="2"/>
      <c r="LXD936" s="2"/>
      <c r="LXE936" s="2"/>
      <c r="LXF936" s="2"/>
      <c r="LXG936" s="2"/>
      <c r="LXH936" s="2"/>
      <c r="LXI936" s="2"/>
      <c r="LXJ936" s="2"/>
      <c r="LXK936" s="2"/>
      <c r="LXL936" s="2"/>
      <c r="LXM936" s="2"/>
      <c r="LXN936" s="2"/>
      <c r="LXO936" s="2"/>
      <c r="LXP936" s="2"/>
      <c r="LXQ936" s="2"/>
      <c r="LXR936" s="2"/>
      <c r="LXS936" s="2"/>
      <c r="LXT936" s="2"/>
      <c r="LXU936" s="2"/>
      <c r="LXV936" s="2"/>
      <c r="LXW936" s="2"/>
      <c r="LXX936" s="2"/>
      <c r="LXY936" s="2"/>
      <c r="LXZ936" s="2"/>
      <c r="LYA936" s="2"/>
      <c r="LYB936" s="2"/>
      <c r="LYC936" s="2"/>
      <c r="LYD936" s="2"/>
      <c r="LYE936" s="2"/>
      <c r="LYF936" s="2"/>
      <c r="LYG936" s="2"/>
      <c r="LYH936" s="2"/>
      <c r="LYI936" s="2"/>
      <c r="LYJ936" s="2"/>
      <c r="LYK936" s="2"/>
      <c r="LYL936" s="2"/>
      <c r="LYM936" s="2"/>
      <c r="LYN936" s="2"/>
      <c r="LYO936" s="2"/>
      <c r="LYP936" s="2"/>
      <c r="LYQ936" s="2"/>
      <c r="LYR936" s="2"/>
      <c r="LYS936" s="2"/>
      <c r="LYT936" s="2"/>
      <c r="LYU936" s="2"/>
      <c r="LYV936" s="2"/>
      <c r="LYW936" s="2"/>
      <c r="LYX936" s="2"/>
      <c r="LYY936" s="2"/>
      <c r="LYZ936" s="2"/>
      <c r="LZA936" s="2"/>
      <c r="LZB936" s="2"/>
      <c r="LZC936" s="2"/>
      <c r="LZD936" s="2"/>
      <c r="LZE936" s="2"/>
      <c r="LZF936" s="2"/>
      <c r="LZG936" s="2"/>
      <c r="LZH936" s="2"/>
      <c r="LZI936" s="2"/>
      <c r="LZJ936" s="2"/>
      <c r="LZK936" s="2"/>
      <c r="LZL936" s="2"/>
      <c r="LZM936" s="2"/>
      <c r="LZN936" s="2"/>
      <c r="LZO936" s="2"/>
      <c r="LZP936" s="2"/>
      <c r="LZQ936" s="2"/>
      <c r="LZR936" s="2"/>
      <c r="LZS936" s="2"/>
      <c r="LZT936" s="2"/>
      <c r="LZU936" s="2"/>
      <c r="LZV936" s="2"/>
      <c r="LZW936" s="2"/>
      <c r="LZX936" s="2"/>
      <c r="LZY936" s="2"/>
      <c r="LZZ936" s="2"/>
      <c r="MAA936" s="2"/>
      <c r="MAB936" s="2"/>
      <c r="MAC936" s="2"/>
      <c r="MAD936" s="2"/>
      <c r="MAE936" s="2"/>
      <c r="MAF936" s="2"/>
      <c r="MAG936" s="2"/>
      <c r="MAH936" s="2"/>
      <c r="MAI936" s="2"/>
      <c r="MAJ936" s="2"/>
      <c r="MAK936" s="2"/>
      <c r="MAL936" s="2"/>
      <c r="MAM936" s="2"/>
      <c r="MAN936" s="2"/>
      <c r="MAO936" s="2"/>
      <c r="MAP936" s="2"/>
      <c r="MAQ936" s="2"/>
      <c r="MAR936" s="2"/>
      <c r="MAS936" s="2"/>
      <c r="MAT936" s="2"/>
      <c r="MAU936" s="2"/>
      <c r="MAV936" s="2"/>
      <c r="MAW936" s="2"/>
      <c r="MAX936" s="2"/>
      <c r="MAY936" s="2"/>
      <c r="MAZ936" s="2"/>
      <c r="MBA936" s="2"/>
      <c r="MBB936" s="2"/>
      <c r="MBC936" s="2"/>
      <c r="MBD936" s="2"/>
      <c r="MBE936" s="2"/>
      <c r="MBF936" s="2"/>
      <c r="MBG936" s="2"/>
      <c r="MBH936" s="2"/>
      <c r="MBI936" s="2"/>
      <c r="MBJ936" s="2"/>
      <c r="MBK936" s="2"/>
      <c r="MBL936" s="2"/>
      <c r="MBM936" s="2"/>
      <c r="MBN936" s="2"/>
      <c r="MBO936" s="2"/>
      <c r="MBP936" s="2"/>
      <c r="MBQ936" s="2"/>
      <c r="MBR936" s="2"/>
      <c r="MBS936" s="2"/>
      <c r="MBT936" s="2"/>
      <c r="MBU936" s="2"/>
      <c r="MBV936" s="2"/>
      <c r="MBW936" s="2"/>
      <c r="MBX936" s="2"/>
      <c r="MBY936" s="2"/>
      <c r="MBZ936" s="2"/>
      <c r="MCA936" s="2"/>
      <c r="MCB936" s="2"/>
      <c r="MCC936" s="2"/>
      <c r="MCD936" s="2"/>
      <c r="MCE936" s="2"/>
      <c r="MCF936" s="2"/>
      <c r="MCG936" s="2"/>
      <c r="MCH936" s="2"/>
      <c r="MCI936" s="2"/>
      <c r="MCJ936" s="2"/>
      <c r="MCK936" s="2"/>
      <c r="MCL936" s="2"/>
      <c r="MCM936" s="2"/>
      <c r="MCN936" s="2"/>
      <c r="MCO936" s="2"/>
      <c r="MCP936" s="2"/>
      <c r="MCQ936" s="2"/>
      <c r="MCR936" s="2"/>
      <c r="MCS936" s="2"/>
      <c r="MCT936" s="2"/>
      <c r="MCU936" s="2"/>
      <c r="MCV936" s="2"/>
      <c r="MCW936" s="2"/>
      <c r="MCX936" s="2"/>
      <c r="MCY936" s="2"/>
      <c r="MCZ936" s="2"/>
      <c r="MDA936" s="2"/>
      <c r="MDB936" s="2"/>
      <c r="MDC936" s="2"/>
      <c r="MDD936" s="2"/>
      <c r="MDE936" s="2"/>
      <c r="MDF936" s="2"/>
      <c r="MDG936" s="2"/>
      <c r="MDH936" s="2"/>
      <c r="MDI936" s="2"/>
      <c r="MDJ936" s="2"/>
      <c r="MDK936" s="2"/>
      <c r="MDL936" s="2"/>
      <c r="MDM936" s="2"/>
      <c r="MDN936" s="2"/>
      <c r="MDO936" s="2"/>
      <c r="MDP936" s="2"/>
      <c r="MDQ936" s="2"/>
      <c r="MDR936" s="2"/>
      <c r="MDS936" s="2"/>
      <c r="MDT936" s="2"/>
      <c r="MDU936" s="2"/>
      <c r="MDV936" s="2"/>
      <c r="MDW936" s="2"/>
      <c r="MDX936" s="2"/>
      <c r="MDY936" s="2"/>
      <c r="MDZ936" s="2"/>
      <c r="MEA936" s="2"/>
      <c r="MEB936" s="2"/>
      <c r="MEC936" s="2"/>
      <c r="MED936" s="2"/>
      <c r="MEE936" s="2"/>
      <c r="MEF936" s="2"/>
      <c r="MEG936" s="2"/>
      <c r="MEH936" s="2"/>
      <c r="MEI936" s="2"/>
      <c r="MEJ936" s="2"/>
      <c r="MEK936" s="2"/>
      <c r="MEL936" s="2"/>
      <c r="MEM936" s="2"/>
      <c r="MEN936" s="2"/>
      <c r="MEO936" s="2"/>
      <c r="MEP936" s="2"/>
      <c r="MEQ936" s="2"/>
      <c r="MER936" s="2"/>
      <c r="MES936" s="2"/>
      <c r="MET936" s="2"/>
      <c r="MEU936" s="2"/>
      <c r="MEV936" s="2"/>
      <c r="MEW936" s="2"/>
      <c r="MEX936" s="2"/>
      <c r="MEY936" s="2"/>
      <c r="MEZ936" s="2"/>
      <c r="MFA936" s="2"/>
      <c r="MFB936" s="2"/>
      <c r="MFC936" s="2"/>
      <c r="MFD936" s="2"/>
      <c r="MFE936" s="2"/>
      <c r="MFF936" s="2"/>
      <c r="MFG936" s="2"/>
      <c r="MFH936" s="2"/>
      <c r="MFI936" s="2"/>
      <c r="MFJ936" s="2"/>
      <c r="MFK936" s="2"/>
      <c r="MFL936" s="2"/>
      <c r="MFM936" s="2"/>
      <c r="MFN936" s="2"/>
      <c r="MFO936" s="2"/>
      <c r="MFP936" s="2"/>
      <c r="MFQ936" s="2"/>
      <c r="MFR936" s="2"/>
      <c r="MFS936" s="2"/>
      <c r="MFT936" s="2"/>
      <c r="MFU936" s="2"/>
      <c r="MFV936" s="2"/>
      <c r="MFW936" s="2"/>
      <c r="MFX936" s="2"/>
      <c r="MFY936" s="2"/>
      <c r="MFZ936" s="2"/>
      <c r="MGA936" s="2"/>
      <c r="MGB936" s="2"/>
      <c r="MGC936" s="2"/>
      <c r="MGD936" s="2"/>
      <c r="MGE936" s="2"/>
      <c r="MGF936" s="2"/>
      <c r="MGG936" s="2"/>
      <c r="MGH936" s="2"/>
      <c r="MGI936" s="2"/>
      <c r="MGJ936" s="2"/>
      <c r="MGK936" s="2"/>
      <c r="MGL936" s="2"/>
      <c r="MGM936" s="2"/>
      <c r="MGN936" s="2"/>
      <c r="MGO936" s="2"/>
      <c r="MGP936" s="2"/>
      <c r="MGQ936" s="2"/>
      <c r="MGR936" s="2"/>
      <c r="MGS936" s="2"/>
      <c r="MGT936" s="2"/>
      <c r="MGU936" s="2"/>
      <c r="MGV936" s="2"/>
      <c r="MGW936" s="2"/>
      <c r="MGX936" s="2"/>
      <c r="MGY936" s="2"/>
      <c r="MGZ936" s="2"/>
      <c r="MHA936" s="2"/>
      <c r="MHB936" s="2"/>
      <c r="MHC936" s="2"/>
      <c r="MHD936" s="2"/>
      <c r="MHE936" s="2"/>
      <c r="MHF936" s="2"/>
      <c r="MHG936" s="2"/>
      <c r="MHH936" s="2"/>
      <c r="MHI936" s="2"/>
      <c r="MHJ936" s="2"/>
      <c r="MHK936" s="2"/>
      <c r="MHL936" s="2"/>
      <c r="MHM936" s="2"/>
      <c r="MHN936" s="2"/>
      <c r="MHO936" s="2"/>
      <c r="MHP936" s="2"/>
      <c r="MHQ936" s="2"/>
      <c r="MHR936" s="2"/>
      <c r="MHS936" s="2"/>
      <c r="MHT936" s="2"/>
      <c r="MHU936" s="2"/>
      <c r="MHV936" s="2"/>
      <c r="MHW936" s="2"/>
      <c r="MHX936" s="2"/>
      <c r="MHY936" s="2"/>
      <c r="MHZ936" s="2"/>
      <c r="MIA936" s="2"/>
      <c r="MIB936" s="2"/>
      <c r="MIC936" s="2"/>
      <c r="MID936" s="2"/>
      <c r="MIE936" s="2"/>
      <c r="MIF936" s="2"/>
      <c r="MIG936" s="2"/>
      <c r="MIH936" s="2"/>
      <c r="MII936" s="2"/>
      <c r="MIJ936" s="2"/>
      <c r="MIK936" s="2"/>
      <c r="MIL936" s="2"/>
      <c r="MIM936" s="2"/>
      <c r="MIN936" s="2"/>
      <c r="MIO936" s="2"/>
      <c r="MIP936" s="2"/>
      <c r="MIQ936" s="2"/>
      <c r="MIR936" s="2"/>
      <c r="MIS936" s="2"/>
      <c r="MIT936" s="2"/>
      <c r="MIU936" s="2"/>
      <c r="MIV936" s="2"/>
      <c r="MIW936" s="2"/>
      <c r="MIX936" s="2"/>
      <c r="MIY936" s="2"/>
      <c r="MIZ936" s="2"/>
      <c r="MJA936" s="2"/>
      <c r="MJB936" s="2"/>
      <c r="MJC936" s="2"/>
      <c r="MJD936" s="2"/>
      <c r="MJE936" s="2"/>
      <c r="MJF936" s="2"/>
      <c r="MJG936" s="2"/>
      <c r="MJH936" s="2"/>
      <c r="MJI936" s="2"/>
      <c r="MJJ936" s="2"/>
      <c r="MJK936" s="2"/>
      <c r="MJL936" s="2"/>
      <c r="MJM936" s="2"/>
      <c r="MJN936" s="2"/>
      <c r="MJO936" s="2"/>
      <c r="MJP936" s="2"/>
      <c r="MJQ936" s="2"/>
      <c r="MJR936" s="2"/>
      <c r="MJS936" s="2"/>
      <c r="MJT936" s="2"/>
      <c r="MJU936" s="2"/>
      <c r="MJV936" s="2"/>
      <c r="MJW936" s="2"/>
      <c r="MJX936" s="2"/>
      <c r="MJY936" s="2"/>
      <c r="MJZ936" s="2"/>
      <c r="MKA936" s="2"/>
      <c r="MKB936" s="2"/>
      <c r="MKC936" s="2"/>
      <c r="MKD936" s="2"/>
      <c r="MKE936" s="2"/>
      <c r="MKF936" s="2"/>
      <c r="MKG936" s="2"/>
      <c r="MKH936" s="2"/>
      <c r="MKI936" s="2"/>
      <c r="MKJ936" s="2"/>
      <c r="MKK936" s="2"/>
      <c r="MKL936" s="2"/>
      <c r="MKM936" s="2"/>
      <c r="MKN936" s="2"/>
      <c r="MKO936" s="2"/>
      <c r="MKP936" s="2"/>
      <c r="MKQ936" s="2"/>
      <c r="MKR936" s="2"/>
      <c r="MKS936" s="2"/>
      <c r="MKT936" s="2"/>
      <c r="MKU936" s="2"/>
      <c r="MKV936" s="2"/>
      <c r="MKW936" s="2"/>
      <c r="MKX936" s="2"/>
      <c r="MKY936" s="2"/>
      <c r="MKZ936" s="2"/>
      <c r="MLA936" s="2"/>
      <c r="MLB936" s="2"/>
      <c r="MLC936" s="2"/>
      <c r="MLD936" s="2"/>
      <c r="MLE936" s="2"/>
      <c r="MLF936" s="2"/>
      <c r="MLG936" s="2"/>
      <c r="MLH936" s="2"/>
      <c r="MLI936" s="2"/>
      <c r="MLJ936" s="2"/>
      <c r="MLK936" s="2"/>
      <c r="MLL936" s="2"/>
      <c r="MLM936" s="2"/>
      <c r="MLN936" s="2"/>
      <c r="MLO936" s="2"/>
      <c r="MLP936" s="2"/>
      <c r="MLQ936" s="2"/>
      <c r="MLR936" s="2"/>
      <c r="MLS936" s="2"/>
      <c r="MLT936" s="2"/>
      <c r="MLU936" s="2"/>
      <c r="MLV936" s="2"/>
      <c r="MLW936" s="2"/>
      <c r="MLX936" s="2"/>
      <c r="MLY936" s="2"/>
      <c r="MLZ936" s="2"/>
      <c r="MMA936" s="2"/>
      <c r="MMB936" s="2"/>
      <c r="MMC936" s="2"/>
      <c r="MMD936" s="2"/>
      <c r="MME936" s="2"/>
      <c r="MMF936" s="2"/>
      <c r="MMG936" s="2"/>
      <c r="MMH936" s="2"/>
      <c r="MMI936" s="2"/>
      <c r="MMJ936" s="2"/>
      <c r="MMK936" s="2"/>
      <c r="MML936" s="2"/>
      <c r="MMM936" s="2"/>
      <c r="MMN936" s="2"/>
      <c r="MMO936" s="2"/>
      <c r="MMP936" s="2"/>
      <c r="MMQ936" s="2"/>
      <c r="MMR936" s="2"/>
      <c r="MMS936" s="2"/>
      <c r="MMT936" s="2"/>
      <c r="MMU936" s="2"/>
      <c r="MMV936" s="2"/>
      <c r="MMW936" s="2"/>
      <c r="MMX936" s="2"/>
      <c r="MMY936" s="2"/>
      <c r="MMZ936" s="2"/>
      <c r="MNA936" s="2"/>
      <c r="MNB936" s="2"/>
      <c r="MNC936" s="2"/>
      <c r="MND936" s="2"/>
      <c r="MNE936" s="2"/>
      <c r="MNF936" s="2"/>
      <c r="MNG936" s="2"/>
      <c r="MNH936" s="2"/>
      <c r="MNI936" s="2"/>
      <c r="MNJ936" s="2"/>
      <c r="MNK936" s="2"/>
      <c r="MNL936" s="2"/>
      <c r="MNM936" s="2"/>
      <c r="MNN936" s="2"/>
      <c r="MNO936" s="2"/>
      <c r="MNP936" s="2"/>
      <c r="MNQ936" s="2"/>
      <c r="MNR936" s="2"/>
      <c r="MNS936" s="2"/>
      <c r="MNT936" s="2"/>
      <c r="MNU936" s="2"/>
      <c r="MNV936" s="2"/>
      <c r="MNW936" s="2"/>
      <c r="MNX936" s="2"/>
      <c r="MNY936" s="2"/>
      <c r="MNZ936" s="2"/>
      <c r="MOA936" s="2"/>
      <c r="MOB936" s="2"/>
      <c r="MOC936" s="2"/>
      <c r="MOD936" s="2"/>
      <c r="MOE936" s="2"/>
      <c r="MOF936" s="2"/>
      <c r="MOG936" s="2"/>
      <c r="MOH936" s="2"/>
      <c r="MOI936" s="2"/>
      <c r="MOJ936" s="2"/>
      <c r="MOK936" s="2"/>
      <c r="MOL936" s="2"/>
      <c r="MOM936" s="2"/>
      <c r="MON936" s="2"/>
      <c r="MOO936" s="2"/>
      <c r="MOP936" s="2"/>
      <c r="MOQ936" s="2"/>
      <c r="MOR936" s="2"/>
      <c r="MOS936" s="2"/>
      <c r="MOT936" s="2"/>
      <c r="MOU936" s="2"/>
      <c r="MOV936" s="2"/>
      <c r="MOW936" s="2"/>
      <c r="MOX936" s="2"/>
      <c r="MOY936" s="2"/>
      <c r="MOZ936" s="2"/>
      <c r="MPA936" s="2"/>
      <c r="MPB936" s="2"/>
      <c r="MPC936" s="2"/>
      <c r="MPD936" s="2"/>
      <c r="MPE936" s="2"/>
      <c r="MPF936" s="2"/>
      <c r="MPG936" s="2"/>
      <c r="MPH936" s="2"/>
      <c r="MPI936" s="2"/>
      <c r="MPJ936" s="2"/>
      <c r="MPK936" s="2"/>
      <c r="MPL936" s="2"/>
      <c r="MPM936" s="2"/>
      <c r="MPN936" s="2"/>
      <c r="MPO936" s="2"/>
      <c r="MPP936" s="2"/>
      <c r="MPQ936" s="2"/>
      <c r="MPR936" s="2"/>
      <c r="MPS936" s="2"/>
      <c r="MPT936" s="2"/>
      <c r="MPU936" s="2"/>
      <c r="MPV936" s="2"/>
      <c r="MPW936" s="2"/>
      <c r="MPX936" s="2"/>
      <c r="MPY936" s="2"/>
      <c r="MPZ936" s="2"/>
      <c r="MQA936" s="2"/>
      <c r="MQB936" s="2"/>
      <c r="MQC936" s="2"/>
      <c r="MQD936" s="2"/>
      <c r="MQE936" s="2"/>
      <c r="MQF936" s="2"/>
      <c r="MQG936" s="2"/>
      <c r="MQH936" s="2"/>
      <c r="MQI936" s="2"/>
      <c r="MQJ936" s="2"/>
      <c r="MQK936" s="2"/>
      <c r="MQL936" s="2"/>
      <c r="MQM936" s="2"/>
      <c r="MQN936" s="2"/>
      <c r="MQO936" s="2"/>
      <c r="MQP936" s="2"/>
      <c r="MQQ936" s="2"/>
      <c r="MQR936" s="2"/>
      <c r="MQS936" s="2"/>
      <c r="MQT936" s="2"/>
      <c r="MQU936" s="2"/>
      <c r="MQV936" s="2"/>
      <c r="MQW936" s="2"/>
      <c r="MQX936" s="2"/>
      <c r="MQY936" s="2"/>
      <c r="MQZ936" s="2"/>
      <c r="MRA936" s="2"/>
      <c r="MRB936" s="2"/>
      <c r="MRC936" s="2"/>
      <c r="MRD936" s="2"/>
      <c r="MRE936" s="2"/>
      <c r="MRF936" s="2"/>
      <c r="MRG936" s="2"/>
      <c r="MRH936" s="2"/>
      <c r="MRI936" s="2"/>
      <c r="MRJ936" s="2"/>
      <c r="MRK936" s="2"/>
      <c r="MRL936" s="2"/>
      <c r="MRM936" s="2"/>
      <c r="MRN936" s="2"/>
      <c r="MRO936" s="2"/>
      <c r="MRP936" s="2"/>
      <c r="MRQ936" s="2"/>
      <c r="MRR936" s="2"/>
      <c r="MRS936" s="2"/>
      <c r="MRT936" s="2"/>
      <c r="MRU936" s="2"/>
      <c r="MRV936" s="2"/>
      <c r="MRW936" s="2"/>
      <c r="MRX936" s="2"/>
      <c r="MRY936" s="2"/>
      <c r="MRZ936" s="2"/>
      <c r="MSA936" s="2"/>
      <c r="MSB936" s="2"/>
      <c r="MSC936" s="2"/>
      <c r="MSD936" s="2"/>
      <c r="MSE936" s="2"/>
      <c r="MSF936" s="2"/>
      <c r="MSG936" s="2"/>
      <c r="MSH936" s="2"/>
      <c r="MSI936" s="2"/>
      <c r="MSJ936" s="2"/>
      <c r="MSK936" s="2"/>
      <c r="MSL936" s="2"/>
      <c r="MSM936" s="2"/>
      <c r="MSN936" s="2"/>
      <c r="MSO936" s="2"/>
      <c r="MSP936" s="2"/>
      <c r="MSQ936" s="2"/>
      <c r="MSR936" s="2"/>
      <c r="MSS936" s="2"/>
      <c r="MST936" s="2"/>
      <c r="MSU936" s="2"/>
      <c r="MSV936" s="2"/>
      <c r="MSW936" s="2"/>
      <c r="MSX936" s="2"/>
      <c r="MSY936" s="2"/>
      <c r="MSZ936" s="2"/>
      <c r="MTA936" s="2"/>
      <c r="MTB936" s="2"/>
      <c r="MTC936" s="2"/>
      <c r="MTD936" s="2"/>
      <c r="MTE936" s="2"/>
      <c r="MTF936" s="2"/>
      <c r="MTG936" s="2"/>
      <c r="MTH936" s="2"/>
      <c r="MTI936" s="2"/>
      <c r="MTJ936" s="2"/>
      <c r="MTK936" s="2"/>
      <c r="MTL936" s="2"/>
      <c r="MTM936" s="2"/>
      <c r="MTN936" s="2"/>
      <c r="MTO936" s="2"/>
      <c r="MTP936" s="2"/>
      <c r="MTQ936" s="2"/>
      <c r="MTR936" s="2"/>
      <c r="MTS936" s="2"/>
      <c r="MTT936" s="2"/>
      <c r="MTU936" s="2"/>
      <c r="MTV936" s="2"/>
      <c r="MTW936" s="2"/>
      <c r="MTX936" s="2"/>
      <c r="MTY936" s="2"/>
      <c r="MTZ936" s="2"/>
      <c r="MUA936" s="2"/>
      <c r="MUB936" s="2"/>
      <c r="MUC936" s="2"/>
      <c r="MUD936" s="2"/>
      <c r="MUE936" s="2"/>
      <c r="MUF936" s="2"/>
      <c r="MUG936" s="2"/>
      <c r="MUH936" s="2"/>
      <c r="MUI936" s="2"/>
      <c r="MUJ936" s="2"/>
      <c r="MUK936" s="2"/>
      <c r="MUL936" s="2"/>
      <c r="MUM936" s="2"/>
      <c r="MUN936" s="2"/>
      <c r="MUO936" s="2"/>
      <c r="MUP936" s="2"/>
      <c r="MUQ936" s="2"/>
      <c r="MUR936" s="2"/>
      <c r="MUS936" s="2"/>
      <c r="MUT936" s="2"/>
      <c r="MUU936" s="2"/>
      <c r="MUV936" s="2"/>
      <c r="MUW936" s="2"/>
      <c r="MUX936" s="2"/>
      <c r="MUY936" s="2"/>
      <c r="MUZ936" s="2"/>
      <c r="MVA936" s="2"/>
      <c r="MVB936" s="2"/>
      <c r="MVC936" s="2"/>
      <c r="MVD936" s="2"/>
      <c r="MVE936" s="2"/>
      <c r="MVF936" s="2"/>
      <c r="MVG936" s="2"/>
      <c r="MVH936" s="2"/>
      <c r="MVI936" s="2"/>
      <c r="MVJ936" s="2"/>
      <c r="MVK936" s="2"/>
      <c r="MVL936" s="2"/>
      <c r="MVM936" s="2"/>
      <c r="MVN936" s="2"/>
      <c r="MVO936" s="2"/>
      <c r="MVP936" s="2"/>
      <c r="MVQ936" s="2"/>
      <c r="MVR936" s="2"/>
      <c r="MVS936" s="2"/>
      <c r="MVT936" s="2"/>
      <c r="MVU936" s="2"/>
      <c r="MVV936" s="2"/>
      <c r="MVW936" s="2"/>
      <c r="MVX936" s="2"/>
      <c r="MVY936" s="2"/>
      <c r="MVZ936" s="2"/>
      <c r="MWA936" s="2"/>
      <c r="MWB936" s="2"/>
      <c r="MWC936" s="2"/>
      <c r="MWD936" s="2"/>
      <c r="MWE936" s="2"/>
      <c r="MWF936" s="2"/>
      <c r="MWG936" s="2"/>
      <c r="MWH936" s="2"/>
      <c r="MWI936" s="2"/>
      <c r="MWJ936" s="2"/>
      <c r="MWK936" s="2"/>
      <c r="MWL936" s="2"/>
      <c r="MWM936" s="2"/>
      <c r="MWN936" s="2"/>
      <c r="MWO936" s="2"/>
      <c r="MWP936" s="2"/>
      <c r="MWQ936" s="2"/>
      <c r="MWR936" s="2"/>
      <c r="MWS936" s="2"/>
      <c r="MWT936" s="2"/>
      <c r="MWU936" s="2"/>
      <c r="MWV936" s="2"/>
      <c r="MWW936" s="2"/>
      <c r="MWX936" s="2"/>
      <c r="MWY936" s="2"/>
      <c r="MWZ936" s="2"/>
      <c r="MXA936" s="2"/>
      <c r="MXB936" s="2"/>
      <c r="MXC936" s="2"/>
      <c r="MXD936" s="2"/>
      <c r="MXE936" s="2"/>
      <c r="MXF936" s="2"/>
      <c r="MXG936" s="2"/>
      <c r="MXH936" s="2"/>
      <c r="MXI936" s="2"/>
      <c r="MXJ936" s="2"/>
      <c r="MXK936" s="2"/>
      <c r="MXL936" s="2"/>
      <c r="MXM936" s="2"/>
      <c r="MXN936" s="2"/>
      <c r="MXO936" s="2"/>
      <c r="MXP936" s="2"/>
      <c r="MXQ936" s="2"/>
      <c r="MXR936" s="2"/>
      <c r="MXS936" s="2"/>
      <c r="MXT936" s="2"/>
      <c r="MXU936" s="2"/>
      <c r="MXV936" s="2"/>
      <c r="MXW936" s="2"/>
      <c r="MXX936" s="2"/>
      <c r="MXY936" s="2"/>
      <c r="MXZ936" s="2"/>
      <c r="MYA936" s="2"/>
      <c r="MYB936" s="2"/>
      <c r="MYC936" s="2"/>
      <c r="MYD936" s="2"/>
      <c r="MYE936" s="2"/>
      <c r="MYF936" s="2"/>
      <c r="MYG936" s="2"/>
      <c r="MYH936" s="2"/>
      <c r="MYI936" s="2"/>
      <c r="MYJ936" s="2"/>
      <c r="MYK936" s="2"/>
      <c r="MYL936" s="2"/>
      <c r="MYM936" s="2"/>
      <c r="MYN936" s="2"/>
      <c r="MYO936" s="2"/>
      <c r="MYP936" s="2"/>
      <c r="MYQ936" s="2"/>
      <c r="MYR936" s="2"/>
      <c r="MYS936" s="2"/>
      <c r="MYT936" s="2"/>
      <c r="MYU936" s="2"/>
      <c r="MYV936" s="2"/>
      <c r="MYW936" s="2"/>
      <c r="MYX936" s="2"/>
      <c r="MYY936" s="2"/>
      <c r="MYZ936" s="2"/>
      <c r="MZA936" s="2"/>
      <c r="MZB936" s="2"/>
      <c r="MZC936" s="2"/>
      <c r="MZD936" s="2"/>
      <c r="MZE936" s="2"/>
      <c r="MZF936" s="2"/>
      <c r="MZG936" s="2"/>
      <c r="MZH936" s="2"/>
      <c r="MZI936" s="2"/>
      <c r="MZJ936" s="2"/>
      <c r="MZK936" s="2"/>
      <c r="MZL936" s="2"/>
      <c r="MZM936" s="2"/>
      <c r="MZN936" s="2"/>
      <c r="MZO936" s="2"/>
      <c r="MZP936" s="2"/>
      <c r="MZQ936" s="2"/>
      <c r="MZR936" s="2"/>
      <c r="MZS936" s="2"/>
      <c r="MZT936" s="2"/>
      <c r="MZU936" s="2"/>
      <c r="MZV936" s="2"/>
      <c r="MZW936" s="2"/>
      <c r="MZX936" s="2"/>
      <c r="MZY936" s="2"/>
      <c r="MZZ936" s="2"/>
      <c r="NAA936" s="2"/>
      <c r="NAB936" s="2"/>
      <c r="NAC936" s="2"/>
      <c r="NAD936" s="2"/>
      <c r="NAE936" s="2"/>
      <c r="NAF936" s="2"/>
      <c r="NAG936" s="2"/>
      <c r="NAH936" s="2"/>
      <c r="NAI936" s="2"/>
      <c r="NAJ936" s="2"/>
      <c r="NAK936" s="2"/>
      <c r="NAL936" s="2"/>
      <c r="NAM936" s="2"/>
      <c r="NAN936" s="2"/>
      <c r="NAO936" s="2"/>
      <c r="NAP936" s="2"/>
      <c r="NAQ936" s="2"/>
      <c r="NAR936" s="2"/>
      <c r="NAS936" s="2"/>
      <c r="NAT936" s="2"/>
      <c r="NAU936" s="2"/>
      <c r="NAV936" s="2"/>
      <c r="NAW936" s="2"/>
      <c r="NAX936" s="2"/>
      <c r="NAY936" s="2"/>
      <c r="NAZ936" s="2"/>
      <c r="NBA936" s="2"/>
      <c r="NBB936" s="2"/>
      <c r="NBC936" s="2"/>
      <c r="NBD936" s="2"/>
      <c r="NBE936" s="2"/>
      <c r="NBF936" s="2"/>
      <c r="NBG936" s="2"/>
      <c r="NBH936" s="2"/>
      <c r="NBI936" s="2"/>
      <c r="NBJ936" s="2"/>
      <c r="NBK936" s="2"/>
      <c r="NBL936" s="2"/>
      <c r="NBM936" s="2"/>
      <c r="NBN936" s="2"/>
      <c r="NBO936" s="2"/>
      <c r="NBP936" s="2"/>
      <c r="NBQ936" s="2"/>
      <c r="NBR936" s="2"/>
      <c r="NBS936" s="2"/>
      <c r="NBT936" s="2"/>
      <c r="NBU936" s="2"/>
      <c r="NBV936" s="2"/>
      <c r="NBW936" s="2"/>
      <c r="NBX936" s="2"/>
      <c r="NBY936" s="2"/>
      <c r="NBZ936" s="2"/>
      <c r="NCA936" s="2"/>
      <c r="NCB936" s="2"/>
      <c r="NCC936" s="2"/>
      <c r="NCD936" s="2"/>
      <c r="NCE936" s="2"/>
      <c r="NCF936" s="2"/>
      <c r="NCG936" s="2"/>
      <c r="NCH936" s="2"/>
      <c r="NCI936" s="2"/>
      <c r="NCJ936" s="2"/>
      <c r="NCK936" s="2"/>
      <c r="NCL936" s="2"/>
      <c r="NCM936" s="2"/>
      <c r="NCN936" s="2"/>
      <c r="NCO936" s="2"/>
      <c r="NCP936" s="2"/>
      <c r="NCQ936" s="2"/>
      <c r="NCR936" s="2"/>
      <c r="NCS936" s="2"/>
      <c r="NCT936" s="2"/>
      <c r="NCU936" s="2"/>
      <c r="NCV936" s="2"/>
      <c r="NCW936" s="2"/>
      <c r="NCX936" s="2"/>
      <c r="NCY936" s="2"/>
      <c r="NCZ936" s="2"/>
      <c r="NDA936" s="2"/>
      <c r="NDB936" s="2"/>
      <c r="NDC936" s="2"/>
      <c r="NDD936" s="2"/>
      <c r="NDE936" s="2"/>
      <c r="NDF936" s="2"/>
      <c r="NDG936" s="2"/>
      <c r="NDH936" s="2"/>
      <c r="NDI936" s="2"/>
      <c r="NDJ936" s="2"/>
      <c r="NDK936" s="2"/>
      <c r="NDL936" s="2"/>
      <c r="NDM936" s="2"/>
      <c r="NDN936" s="2"/>
      <c r="NDO936" s="2"/>
      <c r="NDP936" s="2"/>
      <c r="NDQ936" s="2"/>
      <c r="NDR936" s="2"/>
      <c r="NDS936" s="2"/>
      <c r="NDT936" s="2"/>
      <c r="NDU936" s="2"/>
      <c r="NDV936" s="2"/>
      <c r="NDW936" s="2"/>
      <c r="NDX936" s="2"/>
      <c r="NDY936" s="2"/>
      <c r="NDZ936" s="2"/>
      <c r="NEA936" s="2"/>
      <c r="NEB936" s="2"/>
      <c r="NEC936" s="2"/>
      <c r="NED936" s="2"/>
      <c r="NEE936" s="2"/>
      <c r="NEF936" s="2"/>
      <c r="NEG936" s="2"/>
      <c r="NEH936" s="2"/>
      <c r="NEI936" s="2"/>
      <c r="NEJ936" s="2"/>
      <c r="NEK936" s="2"/>
      <c r="NEL936" s="2"/>
      <c r="NEM936" s="2"/>
      <c r="NEN936" s="2"/>
      <c r="NEO936" s="2"/>
      <c r="NEP936" s="2"/>
      <c r="NEQ936" s="2"/>
      <c r="NER936" s="2"/>
      <c r="NES936" s="2"/>
      <c r="NET936" s="2"/>
      <c r="NEU936" s="2"/>
      <c r="NEV936" s="2"/>
      <c r="NEW936" s="2"/>
      <c r="NEX936" s="2"/>
      <c r="NEY936" s="2"/>
      <c r="NEZ936" s="2"/>
      <c r="NFA936" s="2"/>
      <c r="NFB936" s="2"/>
      <c r="NFC936" s="2"/>
      <c r="NFD936" s="2"/>
      <c r="NFE936" s="2"/>
      <c r="NFF936" s="2"/>
      <c r="NFG936" s="2"/>
      <c r="NFH936" s="2"/>
      <c r="NFI936" s="2"/>
      <c r="NFJ936" s="2"/>
      <c r="NFK936" s="2"/>
      <c r="NFL936" s="2"/>
      <c r="NFM936" s="2"/>
      <c r="NFN936" s="2"/>
      <c r="NFO936" s="2"/>
      <c r="NFP936" s="2"/>
      <c r="NFQ936" s="2"/>
      <c r="NFR936" s="2"/>
      <c r="NFS936" s="2"/>
      <c r="NFT936" s="2"/>
      <c r="NFU936" s="2"/>
      <c r="NFV936" s="2"/>
      <c r="NFW936" s="2"/>
      <c r="NFX936" s="2"/>
      <c r="NFY936" s="2"/>
      <c r="NFZ936" s="2"/>
      <c r="NGA936" s="2"/>
      <c r="NGB936" s="2"/>
      <c r="NGC936" s="2"/>
      <c r="NGD936" s="2"/>
      <c r="NGE936" s="2"/>
      <c r="NGF936" s="2"/>
      <c r="NGG936" s="2"/>
      <c r="NGH936" s="2"/>
      <c r="NGI936" s="2"/>
      <c r="NGJ936" s="2"/>
      <c r="NGK936" s="2"/>
      <c r="NGL936" s="2"/>
      <c r="NGM936" s="2"/>
      <c r="NGN936" s="2"/>
      <c r="NGO936" s="2"/>
      <c r="NGP936" s="2"/>
      <c r="NGQ936" s="2"/>
      <c r="NGR936" s="2"/>
      <c r="NGS936" s="2"/>
      <c r="NGT936" s="2"/>
      <c r="NGU936" s="2"/>
      <c r="NGV936" s="2"/>
      <c r="NGW936" s="2"/>
      <c r="NGX936" s="2"/>
      <c r="NGY936" s="2"/>
      <c r="NGZ936" s="2"/>
      <c r="NHA936" s="2"/>
      <c r="NHB936" s="2"/>
      <c r="NHC936" s="2"/>
      <c r="NHD936" s="2"/>
      <c r="NHE936" s="2"/>
      <c r="NHF936" s="2"/>
      <c r="NHG936" s="2"/>
      <c r="NHH936" s="2"/>
      <c r="NHI936" s="2"/>
      <c r="NHJ936" s="2"/>
      <c r="NHK936" s="2"/>
      <c r="NHL936" s="2"/>
      <c r="NHM936" s="2"/>
      <c r="NHN936" s="2"/>
      <c r="NHO936" s="2"/>
      <c r="NHP936" s="2"/>
      <c r="NHQ936" s="2"/>
      <c r="NHR936" s="2"/>
      <c r="NHS936" s="2"/>
      <c r="NHT936" s="2"/>
      <c r="NHU936" s="2"/>
      <c r="NHV936" s="2"/>
      <c r="NHW936" s="2"/>
      <c r="NHX936" s="2"/>
      <c r="NHY936" s="2"/>
      <c r="NHZ936" s="2"/>
      <c r="NIA936" s="2"/>
      <c r="NIB936" s="2"/>
      <c r="NIC936" s="2"/>
      <c r="NID936" s="2"/>
      <c r="NIE936" s="2"/>
      <c r="NIF936" s="2"/>
      <c r="NIG936" s="2"/>
      <c r="NIH936" s="2"/>
      <c r="NII936" s="2"/>
      <c r="NIJ936" s="2"/>
      <c r="NIK936" s="2"/>
      <c r="NIL936" s="2"/>
      <c r="NIM936" s="2"/>
      <c r="NIN936" s="2"/>
      <c r="NIO936" s="2"/>
      <c r="NIP936" s="2"/>
      <c r="NIQ936" s="2"/>
      <c r="NIR936" s="2"/>
      <c r="NIS936" s="2"/>
      <c r="NIT936" s="2"/>
      <c r="NIU936" s="2"/>
      <c r="NIV936" s="2"/>
      <c r="NIW936" s="2"/>
      <c r="NIX936" s="2"/>
      <c r="NIY936" s="2"/>
      <c r="NIZ936" s="2"/>
      <c r="NJA936" s="2"/>
      <c r="NJB936" s="2"/>
      <c r="NJC936" s="2"/>
      <c r="NJD936" s="2"/>
      <c r="NJE936" s="2"/>
      <c r="NJF936" s="2"/>
      <c r="NJG936" s="2"/>
      <c r="NJH936" s="2"/>
      <c r="NJI936" s="2"/>
      <c r="NJJ936" s="2"/>
      <c r="NJK936" s="2"/>
      <c r="NJL936" s="2"/>
      <c r="NJM936" s="2"/>
      <c r="NJN936" s="2"/>
      <c r="NJO936" s="2"/>
      <c r="NJP936" s="2"/>
      <c r="NJQ936" s="2"/>
      <c r="NJR936" s="2"/>
      <c r="NJS936" s="2"/>
      <c r="NJT936" s="2"/>
      <c r="NJU936" s="2"/>
      <c r="NJV936" s="2"/>
      <c r="NJW936" s="2"/>
      <c r="NJX936" s="2"/>
      <c r="NJY936" s="2"/>
      <c r="NJZ936" s="2"/>
      <c r="NKA936" s="2"/>
      <c r="NKB936" s="2"/>
      <c r="NKC936" s="2"/>
      <c r="NKD936" s="2"/>
      <c r="NKE936" s="2"/>
      <c r="NKF936" s="2"/>
      <c r="NKG936" s="2"/>
      <c r="NKH936" s="2"/>
      <c r="NKI936" s="2"/>
      <c r="NKJ936" s="2"/>
      <c r="NKK936" s="2"/>
      <c r="NKL936" s="2"/>
      <c r="NKM936" s="2"/>
      <c r="NKN936" s="2"/>
      <c r="NKO936" s="2"/>
      <c r="NKP936" s="2"/>
      <c r="NKQ936" s="2"/>
      <c r="NKR936" s="2"/>
      <c r="NKS936" s="2"/>
      <c r="NKT936" s="2"/>
      <c r="NKU936" s="2"/>
      <c r="NKV936" s="2"/>
      <c r="NKW936" s="2"/>
      <c r="NKX936" s="2"/>
      <c r="NKY936" s="2"/>
      <c r="NKZ936" s="2"/>
      <c r="NLA936" s="2"/>
      <c r="NLB936" s="2"/>
      <c r="NLC936" s="2"/>
      <c r="NLD936" s="2"/>
      <c r="NLE936" s="2"/>
      <c r="NLF936" s="2"/>
      <c r="NLG936" s="2"/>
      <c r="NLH936" s="2"/>
      <c r="NLI936" s="2"/>
      <c r="NLJ936" s="2"/>
      <c r="NLK936" s="2"/>
      <c r="NLL936" s="2"/>
      <c r="NLM936" s="2"/>
      <c r="NLN936" s="2"/>
      <c r="NLO936" s="2"/>
      <c r="NLP936" s="2"/>
      <c r="NLQ936" s="2"/>
      <c r="NLR936" s="2"/>
      <c r="NLS936" s="2"/>
      <c r="NLT936" s="2"/>
      <c r="NLU936" s="2"/>
      <c r="NLV936" s="2"/>
      <c r="NLW936" s="2"/>
      <c r="NLX936" s="2"/>
      <c r="NLY936" s="2"/>
      <c r="NLZ936" s="2"/>
      <c r="NMA936" s="2"/>
      <c r="NMB936" s="2"/>
      <c r="NMC936" s="2"/>
      <c r="NMD936" s="2"/>
      <c r="NME936" s="2"/>
      <c r="NMF936" s="2"/>
      <c r="NMG936" s="2"/>
      <c r="NMH936" s="2"/>
      <c r="NMI936" s="2"/>
      <c r="NMJ936" s="2"/>
      <c r="NMK936" s="2"/>
      <c r="NML936" s="2"/>
      <c r="NMM936" s="2"/>
      <c r="NMN936" s="2"/>
      <c r="NMO936" s="2"/>
      <c r="NMP936" s="2"/>
      <c r="NMQ936" s="2"/>
      <c r="NMR936" s="2"/>
      <c r="NMS936" s="2"/>
      <c r="NMT936" s="2"/>
      <c r="NMU936" s="2"/>
      <c r="NMV936" s="2"/>
      <c r="NMW936" s="2"/>
      <c r="NMX936" s="2"/>
      <c r="NMY936" s="2"/>
      <c r="NMZ936" s="2"/>
      <c r="NNA936" s="2"/>
      <c r="NNB936" s="2"/>
      <c r="NNC936" s="2"/>
      <c r="NND936" s="2"/>
      <c r="NNE936" s="2"/>
      <c r="NNF936" s="2"/>
      <c r="NNG936" s="2"/>
      <c r="NNH936" s="2"/>
      <c r="NNI936" s="2"/>
      <c r="NNJ936" s="2"/>
      <c r="NNK936" s="2"/>
      <c r="NNL936" s="2"/>
      <c r="NNM936" s="2"/>
      <c r="NNN936" s="2"/>
      <c r="NNO936" s="2"/>
      <c r="NNP936" s="2"/>
      <c r="NNQ936" s="2"/>
      <c r="NNR936" s="2"/>
      <c r="NNS936" s="2"/>
      <c r="NNT936" s="2"/>
      <c r="NNU936" s="2"/>
      <c r="NNV936" s="2"/>
      <c r="NNW936" s="2"/>
      <c r="NNX936" s="2"/>
      <c r="NNY936" s="2"/>
      <c r="NNZ936" s="2"/>
      <c r="NOA936" s="2"/>
      <c r="NOB936" s="2"/>
      <c r="NOC936" s="2"/>
      <c r="NOD936" s="2"/>
      <c r="NOE936" s="2"/>
      <c r="NOF936" s="2"/>
      <c r="NOG936" s="2"/>
      <c r="NOH936" s="2"/>
      <c r="NOI936" s="2"/>
      <c r="NOJ936" s="2"/>
      <c r="NOK936" s="2"/>
      <c r="NOL936" s="2"/>
      <c r="NOM936" s="2"/>
      <c r="NON936" s="2"/>
      <c r="NOO936" s="2"/>
      <c r="NOP936" s="2"/>
      <c r="NOQ936" s="2"/>
      <c r="NOR936" s="2"/>
      <c r="NOS936" s="2"/>
      <c r="NOT936" s="2"/>
      <c r="NOU936" s="2"/>
      <c r="NOV936" s="2"/>
      <c r="NOW936" s="2"/>
      <c r="NOX936" s="2"/>
      <c r="NOY936" s="2"/>
      <c r="NOZ936" s="2"/>
      <c r="NPA936" s="2"/>
      <c r="NPB936" s="2"/>
      <c r="NPC936" s="2"/>
      <c r="NPD936" s="2"/>
      <c r="NPE936" s="2"/>
      <c r="NPF936" s="2"/>
      <c r="NPG936" s="2"/>
      <c r="NPH936" s="2"/>
      <c r="NPI936" s="2"/>
      <c r="NPJ936" s="2"/>
      <c r="NPK936" s="2"/>
      <c r="NPL936" s="2"/>
      <c r="NPM936" s="2"/>
      <c r="NPN936" s="2"/>
      <c r="NPO936" s="2"/>
      <c r="NPP936" s="2"/>
      <c r="NPQ936" s="2"/>
      <c r="NPR936" s="2"/>
      <c r="NPS936" s="2"/>
      <c r="NPT936" s="2"/>
      <c r="NPU936" s="2"/>
      <c r="NPV936" s="2"/>
      <c r="NPW936" s="2"/>
      <c r="NPX936" s="2"/>
      <c r="NPY936" s="2"/>
      <c r="NPZ936" s="2"/>
      <c r="NQA936" s="2"/>
      <c r="NQB936" s="2"/>
      <c r="NQC936" s="2"/>
      <c r="NQD936" s="2"/>
      <c r="NQE936" s="2"/>
      <c r="NQF936" s="2"/>
      <c r="NQG936" s="2"/>
      <c r="NQH936" s="2"/>
      <c r="NQI936" s="2"/>
      <c r="NQJ936" s="2"/>
      <c r="NQK936" s="2"/>
      <c r="NQL936" s="2"/>
      <c r="NQM936" s="2"/>
      <c r="NQN936" s="2"/>
      <c r="NQO936" s="2"/>
      <c r="NQP936" s="2"/>
      <c r="NQQ936" s="2"/>
      <c r="NQR936" s="2"/>
      <c r="NQS936" s="2"/>
      <c r="NQT936" s="2"/>
      <c r="NQU936" s="2"/>
      <c r="NQV936" s="2"/>
      <c r="NQW936" s="2"/>
      <c r="NQX936" s="2"/>
      <c r="NQY936" s="2"/>
      <c r="NQZ936" s="2"/>
      <c r="NRA936" s="2"/>
      <c r="NRB936" s="2"/>
      <c r="NRC936" s="2"/>
      <c r="NRD936" s="2"/>
      <c r="NRE936" s="2"/>
      <c r="NRF936" s="2"/>
      <c r="NRG936" s="2"/>
      <c r="NRH936" s="2"/>
      <c r="NRI936" s="2"/>
      <c r="NRJ936" s="2"/>
      <c r="NRK936" s="2"/>
      <c r="NRL936" s="2"/>
      <c r="NRM936" s="2"/>
      <c r="NRN936" s="2"/>
      <c r="NRO936" s="2"/>
      <c r="NRP936" s="2"/>
      <c r="NRQ936" s="2"/>
      <c r="NRR936" s="2"/>
      <c r="NRS936" s="2"/>
      <c r="NRT936" s="2"/>
      <c r="NRU936" s="2"/>
      <c r="NRV936" s="2"/>
      <c r="NRW936" s="2"/>
      <c r="NRX936" s="2"/>
      <c r="NRY936" s="2"/>
      <c r="NRZ936" s="2"/>
      <c r="NSA936" s="2"/>
      <c r="NSB936" s="2"/>
      <c r="NSC936" s="2"/>
      <c r="NSD936" s="2"/>
      <c r="NSE936" s="2"/>
      <c r="NSF936" s="2"/>
      <c r="NSG936" s="2"/>
      <c r="NSH936" s="2"/>
      <c r="NSI936" s="2"/>
      <c r="NSJ936" s="2"/>
      <c r="NSK936" s="2"/>
      <c r="NSL936" s="2"/>
      <c r="NSM936" s="2"/>
      <c r="NSN936" s="2"/>
      <c r="NSO936" s="2"/>
      <c r="NSP936" s="2"/>
      <c r="NSQ936" s="2"/>
      <c r="NSR936" s="2"/>
      <c r="NSS936" s="2"/>
      <c r="NST936" s="2"/>
      <c r="NSU936" s="2"/>
      <c r="NSV936" s="2"/>
      <c r="NSW936" s="2"/>
      <c r="NSX936" s="2"/>
      <c r="NSY936" s="2"/>
      <c r="NSZ936" s="2"/>
      <c r="NTA936" s="2"/>
      <c r="NTB936" s="2"/>
      <c r="NTC936" s="2"/>
      <c r="NTD936" s="2"/>
      <c r="NTE936" s="2"/>
      <c r="NTF936" s="2"/>
      <c r="NTG936" s="2"/>
      <c r="NTH936" s="2"/>
      <c r="NTI936" s="2"/>
      <c r="NTJ936" s="2"/>
      <c r="NTK936" s="2"/>
      <c r="NTL936" s="2"/>
      <c r="NTM936" s="2"/>
      <c r="NTN936" s="2"/>
      <c r="NTO936" s="2"/>
      <c r="NTP936" s="2"/>
      <c r="NTQ936" s="2"/>
      <c r="NTR936" s="2"/>
      <c r="NTS936" s="2"/>
      <c r="NTT936" s="2"/>
      <c r="NTU936" s="2"/>
      <c r="NTV936" s="2"/>
      <c r="NTW936" s="2"/>
      <c r="NTX936" s="2"/>
      <c r="NTY936" s="2"/>
      <c r="NTZ936" s="2"/>
      <c r="NUA936" s="2"/>
      <c r="NUB936" s="2"/>
      <c r="NUC936" s="2"/>
      <c r="NUD936" s="2"/>
      <c r="NUE936" s="2"/>
      <c r="NUF936" s="2"/>
      <c r="NUG936" s="2"/>
      <c r="NUH936" s="2"/>
      <c r="NUI936" s="2"/>
      <c r="NUJ936" s="2"/>
      <c r="NUK936" s="2"/>
      <c r="NUL936" s="2"/>
      <c r="NUM936" s="2"/>
      <c r="NUN936" s="2"/>
      <c r="NUO936" s="2"/>
      <c r="NUP936" s="2"/>
      <c r="NUQ936" s="2"/>
      <c r="NUR936" s="2"/>
      <c r="NUS936" s="2"/>
      <c r="NUT936" s="2"/>
      <c r="NUU936" s="2"/>
      <c r="NUV936" s="2"/>
      <c r="NUW936" s="2"/>
      <c r="NUX936" s="2"/>
      <c r="NUY936" s="2"/>
      <c r="NUZ936" s="2"/>
      <c r="NVA936" s="2"/>
      <c r="NVB936" s="2"/>
      <c r="NVC936" s="2"/>
      <c r="NVD936" s="2"/>
      <c r="NVE936" s="2"/>
      <c r="NVF936" s="2"/>
      <c r="NVG936" s="2"/>
      <c r="NVH936" s="2"/>
      <c r="NVI936" s="2"/>
      <c r="NVJ936" s="2"/>
      <c r="NVK936" s="2"/>
      <c r="NVL936" s="2"/>
      <c r="NVM936" s="2"/>
      <c r="NVN936" s="2"/>
      <c r="NVO936" s="2"/>
      <c r="NVP936" s="2"/>
      <c r="NVQ936" s="2"/>
      <c r="NVR936" s="2"/>
      <c r="NVS936" s="2"/>
      <c r="NVT936" s="2"/>
      <c r="NVU936" s="2"/>
      <c r="NVV936" s="2"/>
      <c r="NVW936" s="2"/>
      <c r="NVX936" s="2"/>
      <c r="NVY936" s="2"/>
      <c r="NVZ936" s="2"/>
      <c r="NWA936" s="2"/>
      <c r="NWB936" s="2"/>
      <c r="NWC936" s="2"/>
      <c r="NWD936" s="2"/>
      <c r="NWE936" s="2"/>
      <c r="NWF936" s="2"/>
      <c r="NWG936" s="2"/>
      <c r="NWH936" s="2"/>
      <c r="NWI936" s="2"/>
      <c r="NWJ936" s="2"/>
      <c r="NWK936" s="2"/>
      <c r="NWL936" s="2"/>
      <c r="NWM936" s="2"/>
      <c r="NWN936" s="2"/>
      <c r="NWO936" s="2"/>
      <c r="NWP936" s="2"/>
      <c r="NWQ936" s="2"/>
      <c r="NWR936" s="2"/>
      <c r="NWS936" s="2"/>
      <c r="NWT936" s="2"/>
      <c r="NWU936" s="2"/>
      <c r="NWV936" s="2"/>
      <c r="NWW936" s="2"/>
      <c r="NWX936" s="2"/>
      <c r="NWY936" s="2"/>
      <c r="NWZ936" s="2"/>
      <c r="NXA936" s="2"/>
      <c r="NXB936" s="2"/>
      <c r="NXC936" s="2"/>
      <c r="NXD936" s="2"/>
      <c r="NXE936" s="2"/>
      <c r="NXF936" s="2"/>
      <c r="NXG936" s="2"/>
      <c r="NXH936" s="2"/>
      <c r="NXI936" s="2"/>
      <c r="NXJ936" s="2"/>
      <c r="NXK936" s="2"/>
      <c r="NXL936" s="2"/>
      <c r="NXM936" s="2"/>
      <c r="NXN936" s="2"/>
      <c r="NXO936" s="2"/>
      <c r="NXP936" s="2"/>
      <c r="NXQ936" s="2"/>
      <c r="NXR936" s="2"/>
      <c r="NXS936" s="2"/>
      <c r="NXT936" s="2"/>
      <c r="NXU936" s="2"/>
      <c r="NXV936" s="2"/>
      <c r="NXW936" s="2"/>
      <c r="NXX936" s="2"/>
      <c r="NXY936" s="2"/>
      <c r="NXZ936" s="2"/>
      <c r="NYA936" s="2"/>
      <c r="NYB936" s="2"/>
      <c r="NYC936" s="2"/>
      <c r="NYD936" s="2"/>
      <c r="NYE936" s="2"/>
      <c r="NYF936" s="2"/>
      <c r="NYG936" s="2"/>
      <c r="NYH936" s="2"/>
      <c r="NYI936" s="2"/>
      <c r="NYJ936" s="2"/>
      <c r="NYK936" s="2"/>
      <c r="NYL936" s="2"/>
      <c r="NYM936" s="2"/>
      <c r="NYN936" s="2"/>
      <c r="NYO936" s="2"/>
      <c r="NYP936" s="2"/>
      <c r="NYQ936" s="2"/>
      <c r="NYR936" s="2"/>
      <c r="NYS936" s="2"/>
      <c r="NYT936" s="2"/>
      <c r="NYU936" s="2"/>
      <c r="NYV936" s="2"/>
      <c r="NYW936" s="2"/>
      <c r="NYX936" s="2"/>
      <c r="NYY936" s="2"/>
      <c r="NYZ936" s="2"/>
      <c r="NZA936" s="2"/>
      <c r="NZB936" s="2"/>
      <c r="NZC936" s="2"/>
      <c r="NZD936" s="2"/>
      <c r="NZE936" s="2"/>
      <c r="NZF936" s="2"/>
      <c r="NZG936" s="2"/>
      <c r="NZH936" s="2"/>
      <c r="NZI936" s="2"/>
      <c r="NZJ936" s="2"/>
      <c r="NZK936" s="2"/>
      <c r="NZL936" s="2"/>
      <c r="NZM936" s="2"/>
      <c r="NZN936" s="2"/>
      <c r="NZO936" s="2"/>
      <c r="NZP936" s="2"/>
      <c r="NZQ936" s="2"/>
      <c r="NZR936" s="2"/>
      <c r="NZS936" s="2"/>
      <c r="NZT936" s="2"/>
      <c r="NZU936" s="2"/>
      <c r="NZV936" s="2"/>
      <c r="NZW936" s="2"/>
      <c r="NZX936" s="2"/>
      <c r="NZY936" s="2"/>
      <c r="NZZ936" s="2"/>
      <c r="OAA936" s="2"/>
      <c r="OAB936" s="2"/>
      <c r="OAC936" s="2"/>
      <c r="OAD936" s="2"/>
      <c r="OAE936" s="2"/>
      <c r="OAF936" s="2"/>
      <c r="OAG936" s="2"/>
      <c r="OAH936" s="2"/>
      <c r="OAI936" s="2"/>
      <c r="OAJ936" s="2"/>
      <c r="OAK936" s="2"/>
      <c r="OAL936" s="2"/>
      <c r="OAM936" s="2"/>
      <c r="OAN936" s="2"/>
      <c r="OAO936" s="2"/>
      <c r="OAP936" s="2"/>
      <c r="OAQ936" s="2"/>
      <c r="OAR936" s="2"/>
      <c r="OAS936" s="2"/>
      <c r="OAT936" s="2"/>
      <c r="OAU936" s="2"/>
      <c r="OAV936" s="2"/>
      <c r="OAW936" s="2"/>
      <c r="OAX936" s="2"/>
      <c r="OAY936" s="2"/>
      <c r="OAZ936" s="2"/>
      <c r="OBA936" s="2"/>
      <c r="OBB936" s="2"/>
      <c r="OBC936" s="2"/>
      <c r="OBD936" s="2"/>
      <c r="OBE936" s="2"/>
      <c r="OBF936" s="2"/>
      <c r="OBG936" s="2"/>
      <c r="OBH936" s="2"/>
      <c r="OBI936" s="2"/>
      <c r="OBJ936" s="2"/>
      <c r="OBK936" s="2"/>
      <c r="OBL936" s="2"/>
      <c r="OBM936" s="2"/>
      <c r="OBN936" s="2"/>
      <c r="OBO936" s="2"/>
      <c r="OBP936" s="2"/>
      <c r="OBQ936" s="2"/>
      <c r="OBR936" s="2"/>
      <c r="OBS936" s="2"/>
      <c r="OBT936" s="2"/>
      <c r="OBU936" s="2"/>
      <c r="OBV936" s="2"/>
      <c r="OBW936" s="2"/>
      <c r="OBX936" s="2"/>
      <c r="OBY936" s="2"/>
      <c r="OBZ936" s="2"/>
      <c r="OCA936" s="2"/>
      <c r="OCB936" s="2"/>
      <c r="OCC936" s="2"/>
      <c r="OCD936" s="2"/>
      <c r="OCE936" s="2"/>
      <c r="OCF936" s="2"/>
      <c r="OCG936" s="2"/>
      <c r="OCH936" s="2"/>
      <c r="OCI936" s="2"/>
      <c r="OCJ936" s="2"/>
      <c r="OCK936" s="2"/>
      <c r="OCL936" s="2"/>
      <c r="OCM936" s="2"/>
      <c r="OCN936" s="2"/>
      <c r="OCO936" s="2"/>
      <c r="OCP936" s="2"/>
      <c r="OCQ936" s="2"/>
      <c r="OCR936" s="2"/>
      <c r="OCS936" s="2"/>
      <c r="OCT936" s="2"/>
      <c r="OCU936" s="2"/>
      <c r="OCV936" s="2"/>
      <c r="OCW936" s="2"/>
      <c r="OCX936" s="2"/>
      <c r="OCY936" s="2"/>
      <c r="OCZ936" s="2"/>
      <c r="ODA936" s="2"/>
      <c r="ODB936" s="2"/>
      <c r="ODC936" s="2"/>
      <c r="ODD936" s="2"/>
      <c r="ODE936" s="2"/>
      <c r="ODF936" s="2"/>
      <c r="ODG936" s="2"/>
      <c r="ODH936" s="2"/>
      <c r="ODI936" s="2"/>
      <c r="ODJ936" s="2"/>
      <c r="ODK936" s="2"/>
      <c r="ODL936" s="2"/>
      <c r="ODM936" s="2"/>
      <c r="ODN936" s="2"/>
      <c r="ODO936" s="2"/>
      <c r="ODP936" s="2"/>
      <c r="ODQ936" s="2"/>
      <c r="ODR936" s="2"/>
      <c r="ODS936" s="2"/>
      <c r="ODT936" s="2"/>
      <c r="ODU936" s="2"/>
      <c r="ODV936" s="2"/>
      <c r="ODW936" s="2"/>
      <c r="ODX936" s="2"/>
      <c r="ODY936" s="2"/>
      <c r="ODZ936" s="2"/>
      <c r="OEA936" s="2"/>
      <c r="OEB936" s="2"/>
      <c r="OEC936" s="2"/>
      <c r="OED936" s="2"/>
      <c r="OEE936" s="2"/>
      <c r="OEF936" s="2"/>
      <c r="OEG936" s="2"/>
      <c r="OEH936" s="2"/>
      <c r="OEI936" s="2"/>
      <c r="OEJ936" s="2"/>
      <c r="OEK936" s="2"/>
      <c r="OEL936" s="2"/>
      <c r="OEM936" s="2"/>
      <c r="OEN936" s="2"/>
      <c r="OEO936" s="2"/>
      <c r="OEP936" s="2"/>
      <c r="OEQ936" s="2"/>
      <c r="OER936" s="2"/>
      <c r="OES936" s="2"/>
      <c r="OET936" s="2"/>
      <c r="OEU936" s="2"/>
      <c r="OEV936" s="2"/>
      <c r="OEW936" s="2"/>
      <c r="OEX936" s="2"/>
      <c r="OEY936" s="2"/>
      <c r="OEZ936" s="2"/>
      <c r="OFA936" s="2"/>
      <c r="OFB936" s="2"/>
      <c r="OFC936" s="2"/>
      <c r="OFD936" s="2"/>
      <c r="OFE936" s="2"/>
      <c r="OFF936" s="2"/>
      <c r="OFG936" s="2"/>
      <c r="OFH936" s="2"/>
      <c r="OFI936" s="2"/>
      <c r="OFJ936" s="2"/>
      <c r="OFK936" s="2"/>
      <c r="OFL936" s="2"/>
      <c r="OFM936" s="2"/>
      <c r="OFN936" s="2"/>
      <c r="OFO936" s="2"/>
      <c r="OFP936" s="2"/>
      <c r="OFQ936" s="2"/>
      <c r="OFR936" s="2"/>
      <c r="OFS936" s="2"/>
      <c r="OFT936" s="2"/>
      <c r="OFU936" s="2"/>
      <c r="OFV936" s="2"/>
      <c r="OFW936" s="2"/>
      <c r="OFX936" s="2"/>
      <c r="OFY936" s="2"/>
      <c r="OFZ936" s="2"/>
      <c r="OGA936" s="2"/>
      <c r="OGB936" s="2"/>
      <c r="OGC936" s="2"/>
      <c r="OGD936" s="2"/>
      <c r="OGE936" s="2"/>
      <c r="OGF936" s="2"/>
      <c r="OGG936" s="2"/>
      <c r="OGH936" s="2"/>
      <c r="OGI936" s="2"/>
      <c r="OGJ936" s="2"/>
      <c r="OGK936" s="2"/>
      <c r="OGL936" s="2"/>
      <c r="OGM936" s="2"/>
      <c r="OGN936" s="2"/>
      <c r="OGO936" s="2"/>
      <c r="OGP936" s="2"/>
      <c r="OGQ936" s="2"/>
      <c r="OGR936" s="2"/>
      <c r="OGS936" s="2"/>
      <c r="OGT936" s="2"/>
      <c r="OGU936" s="2"/>
      <c r="OGV936" s="2"/>
      <c r="OGW936" s="2"/>
      <c r="OGX936" s="2"/>
      <c r="OGY936" s="2"/>
      <c r="OGZ936" s="2"/>
      <c r="OHA936" s="2"/>
      <c r="OHB936" s="2"/>
      <c r="OHC936" s="2"/>
      <c r="OHD936" s="2"/>
      <c r="OHE936" s="2"/>
      <c r="OHF936" s="2"/>
      <c r="OHG936" s="2"/>
      <c r="OHH936" s="2"/>
      <c r="OHI936" s="2"/>
      <c r="OHJ936" s="2"/>
      <c r="OHK936" s="2"/>
      <c r="OHL936" s="2"/>
      <c r="OHM936" s="2"/>
      <c r="OHN936" s="2"/>
      <c r="OHO936" s="2"/>
      <c r="OHP936" s="2"/>
      <c r="OHQ936" s="2"/>
      <c r="OHR936" s="2"/>
      <c r="OHS936" s="2"/>
      <c r="OHT936" s="2"/>
      <c r="OHU936" s="2"/>
      <c r="OHV936" s="2"/>
      <c r="OHW936" s="2"/>
      <c r="OHX936" s="2"/>
      <c r="OHY936" s="2"/>
      <c r="OHZ936" s="2"/>
      <c r="OIA936" s="2"/>
      <c r="OIB936" s="2"/>
      <c r="OIC936" s="2"/>
      <c r="OID936" s="2"/>
      <c r="OIE936" s="2"/>
      <c r="OIF936" s="2"/>
      <c r="OIG936" s="2"/>
      <c r="OIH936" s="2"/>
      <c r="OII936" s="2"/>
      <c r="OIJ936" s="2"/>
      <c r="OIK936" s="2"/>
      <c r="OIL936" s="2"/>
      <c r="OIM936" s="2"/>
      <c r="OIN936" s="2"/>
      <c r="OIO936" s="2"/>
      <c r="OIP936" s="2"/>
      <c r="OIQ936" s="2"/>
      <c r="OIR936" s="2"/>
      <c r="OIS936" s="2"/>
      <c r="OIT936" s="2"/>
      <c r="OIU936" s="2"/>
      <c r="OIV936" s="2"/>
      <c r="OIW936" s="2"/>
      <c r="OIX936" s="2"/>
      <c r="OIY936" s="2"/>
      <c r="OIZ936" s="2"/>
      <c r="OJA936" s="2"/>
      <c r="OJB936" s="2"/>
      <c r="OJC936" s="2"/>
      <c r="OJD936" s="2"/>
      <c r="OJE936" s="2"/>
      <c r="OJF936" s="2"/>
      <c r="OJG936" s="2"/>
      <c r="OJH936" s="2"/>
      <c r="OJI936" s="2"/>
      <c r="OJJ936" s="2"/>
      <c r="OJK936" s="2"/>
      <c r="OJL936" s="2"/>
      <c r="OJM936" s="2"/>
      <c r="OJN936" s="2"/>
      <c r="OJO936" s="2"/>
      <c r="OJP936" s="2"/>
      <c r="OJQ936" s="2"/>
      <c r="OJR936" s="2"/>
      <c r="OJS936" s="2"/>
      <c r="OJT936" s="2"/>
      <c r="OJU936" s="2"/>
      <c r="OJV936" s="2"/>
      <c r="OJW936" s="2"/>
      <c r="OJX936" s="2"/>
      <c r="OJY936" s="2"/>
      <c r="OJZ936" s="2"/>
      <c r="OKA936" s="2"/>
      <c r="OKB936" s="2"/>
      <c r="OKC936" s="2"/>
      <c r="OKD936" s="2"/>
      <c r="OKE936" s="2"/>
      <c r="OKF936" s="2"/>
      <c r="OKG936" s="2"/>
      <c r="OKH936" s="2"/>
      <c r="OKI936" s="2"/>
      <c r="OKJ936" s="2"/>
      <c r="OKK936" s="2"/>
      <c r="OKL936" s="2"/>
      <c r="OKM936" s="2"/>
      <c r="OKN936" s="2"/>
      <c r="OKO936" s="2"/>
      <c r="OKP936" s="2"/>
      <c r="OKQ936" s="2"/>
      <c r="OKR936" s="2"/>
      <c r="OKS936" s="2"/>
      <c r="OKT936" s="2"/>
      <c r="OKU936" s="2"/>
      <c r="OKV936" s="2"/>
      <c r="OKW936" s="2"/>
      <c r="OKX936" s="2"/>
      <c r="OKY936" s="2"/>
      <c r="OKZ936" s="2"/>
      <c r="OLA936" s="2"/>
      <c r="OLB936" s="2"/>
      <c r="OLC936" s="2"/>
      <c r="OLD936" s="2"/>
      <c r="OLE936" s="2"/>
      <c r="OLF936" s="2"/>
      <c r="OLG936" s="2"/>
      <c r="OLH936" s="2"/>
      <c r="OLI936" s="2"/>
      <c r="OLJ936" s="2"/>
      <c r="OLK936" s="2"/>
      <c r="OLL936" s="2"/>
      <c r="OLM936" s="2"/>
      <c r="OLN936" s="2"/>
      <c r="OLO936" s="2"/>
      <c r="OLP936" s="2"/>
      <c r="OLQ936" s="2"/>
      <c r="OLR936" s="2"/>
      <c r="OLS936" s="2"/>
      <c r="OLT936" s="2"/>
      <c r="OLU936" s="2"/>
      <c r="OLV936" s="2"/>
      <c r="OLW936" s="2"/>
      <c r="OLX936" s="2"/>
      <c r="OLY936" s="2"/>
      <c r="OLZ936" s="2"/>
      <c r="OMA936" s="2"/>
      <c r="OMB936" s="2"/>
      <c r="OMC936" s="2"/>
      <c r="OMD936" s="2"/>
      <c r="OME936" s="2"/>
      <c r="OMF936" s="2"/>
      <c r="OMG936" s="2"/>
      <c r="OMH936" s="2"/>
      <c r="OMI936" s="2"/>
      <c r="OMJ936" s="2"/>
      <c r="OMK936" s="2"/>
      <c r="OML936" s="2"/>
      <c r="OMM936" s="2"/>
      <c r="OMN936" s="2"/>
      <c r="OMO936" s="2"/>
      <c r="OMP936" s="2"/>
      <c r="OMQ936" s="2"/>
      <c r="OMR936" s="2"/>
      <c r="OMS936" s="2"/>
      <c r="OMT936" s="2"/>
      <c r="OMU936" s="2"/>
      <c r="OMV936" s="2"/>
      <c r="OMW936" s="2"/>
      <c r="OMX936" s="2"/>
      <c r="OMY936" s="2"/>
      <c r="OMZ936" s="2"/>
      <c r="ONA936" s="2"/>
      <c r="ONB936" s="2"/>
      <c r="ONC936" s="2"/>
      <c r="OND936" s="2"/>
      <c r="ONE936" s="2"/>
      <c r="ONF936" s="2"/>
      <c r="ONG936" s="2"/>
      <c r="ONH936" s="2"/>
      <c r="ONI936" s="2"/>
      <c r="ONJ936" s="2"/>
      <c r="ONK936" s="2"/>
      <c r="ONL936" s="2"/>
      <c r="ONM936" s="2"/>
      <c r="ONN936" s="2"/>
      <c r="ONO936" s="2"/>
      <c r="ONP936" s="2"/>
      <c r="ONQ936" s="2"/>
      <c r="ONR936" s="2"/>
      <c r="ONS936" s="2"/>
      <c r="ONT936" s="2"/>
      <c r="ONU936" s="2"/>
      <c r="ONV936" s="2"/>
      <c r="ONW936" s="2"/>
      <c r="ONX936" s="2"/>
      <c r="ONY936" s="2"/>
      <c r="ONZ936" s="2"/>
      <c r="OOA936" s="2"/>
      <c r="OOB936" s="2"/>
      <c r="OOC936" s="2"/>
      <c r="OOD936" s="2"/>
      <c r="OOE936" s="2"/>
      <c r="OOF936" s="2"/>
      <c r="OOG936" s="2"/>
      <c r="OOH936" s="2"/>
      <c r="OOI936" s="2"/>
      <c r="OOJ936" s="2"/>
      <c r="OOK936" s="2"/>
      <c r="OOL936" s="2"/>
      <c r="OOM936" s="2"/>
      <c r="OON936" s="2"/>
      <c r="OOO936" s="2"/>
      <c r="OOP936" s="2"/>
      <c r="OOQ936" s="2"/>
      <c r="OOR936" s="2"/>
      <c r="OOS936" s="2"/>
      <c r="OOT936" s="2"/>
      <c r="OOU936" s="2"/>
      <c r="OOV936" s="2"/>
      <c r="OOW936" s="2"/>
      <c r="OOX936" s="2"/>
      <c r="OOY936" s="2"/>
      <c r="OOZ936" s="2"/>
      <c r="OPA936" s="2"/>
      <c r="OPB936" s="2"/>
      <c r="OPC936" s="2"/>
      <c r="OPD936" s="2"/>
      <c r="OPE936" s="2"/>
      <c r="OPF936" s="2"/>
      <c r="OPG936" s="2"/>
      <c r="OPH936" s="2"/>
      <c r="OPI936" s="2"/>
      <c r="OPJ936" s="2"/>
      <c r="OPK936" s="2"/>
      <c r="OPL936" s="2"/>
      <c r="OPM936" s="2"/>
      <c r="OPN936" s="2"/>
      <c r="OPO936" s="2"/>
      <c r="OPP936" s="2"/>
      <c r="OPQ936" s="2"/>
      <c r="OPR936" s="2"/>
      <c r="OPS936" s="2"/>
      <c r="OPT936" s="2"/>
      <c r="OPU936" s="2"/>
      <c r="OPV936" s="2"/>
      <c r="OPW936" s="2"/>
      <c r="OPX936" s="2"/>
      <c r="OPY936" s="2"/>
      <c r="OPZ936" s="2"/>
      <c r="OQA936" s="2"/>
      <c r="OQB936" s="2"/>
      <c r="OQC936" s="2"/>
      <c r="OQD936" s="2"/>
      <c r="OQE936" s="2"/>
      <c r="OQF936" s="2"/>
      <c r="OQG936" s="2"/>
      <c r="OQH936" s="2"/>
      <c r="OQI936" s="2"/>
      <c r="OQJ936" s="2"/>
      <c r="OQK936" s="2"/>
      <c r="OQL936" s="2"/>
      <c r="OQM936" s="2"/>
      <c r="OQN936" s="2"/>
      <c r="OQO936" s="2"/>
      <c r="OQP936" s="2"/>
      <c r="OQQ936" s="2"/>
      <c r="OQR936" s="2"/>
      <c r="OQS936" s="2"/>
      <c r="OQT936" s="2"/>
      <c r="OQU936" s="2"/>
      <c r="OQV936" s="2"/>
      <c r="OQW936" s="2"/>
      <c r="OQX936" s="2"/>
      <c r="OQY936" s="2"/>
      <c r="OQZ936" s="2"/>
      <c r="ORA936" s="2"/>
      <c r="ORB936" s="2"/>
      <c r="ORC936" s="2"/>
      <c r="ORD936" s="2"/>
      <c r="ORE936" s="2"/>
      <c r="ORF936" s="2"/>
      <c r="ORG936" s="2"/>
      <c r="ORH936" s="2"/>
      <c r="ORI936" s="2"/>
      <c r="ORJ936" s="2"/>
      <c r="ORK936" s="2"/>
      <c r="ORL936" s="2"/>
      <c r="ORM936" s="2"/>
      <c r="ORN936" s="2"/>
      <c r="ORO936" s="2"/>
      <c r="ORP936" s="2"/>
      <c r="ORQ936" s="2"/>
      <c r="ORR936" s="2"/>
      <c r="ORS936" s="2"/>
      <c r="ORT936" s="2"/>
      <c r="ORU936" s="2"/>
      <c r="ORV936" s="2"/>
      <c r="ORW936" s="2"/>
      <c r="ORX936" s="2"/>
      <c r="ORY936" s="2"/>
      <c r="ORZ936" s="2"/>
      <c r="OSA936" s="2"/>
      <c r="OSB936" s="2"/>
      <c r="OSC936" s="2"/>
      <c r="OSD936" s="2"/>
      <c r="OSE936" s="2"/>
      <c r="OSF936" s="2"/>
      <c r="OSG936" s="2"/>
      <c r="OSH936" s="2"/>
      <c r="OSI936" s="2"/>
      <c r="OSJ936" s="2"/>
      <c r="OSK936" s="2"/>
      <c r="OSL936" s="2"/>
      <c r="OSM936" s="2"/>
      <c r="OSN936" s="2"/>
      <c r="OSO936" s="2"/>
      <c r="OSP936" s="2"/>
      <c r="OSQ936" s="2"/>
      <c r="OSR936" s="2"/>
      <c r="OSS936" s="2"/>
      <c r="OST936" s="2"/>
      <c r="OSU936" s="2"/>
      <c r="OSV936" s="2"/>
      <c r="OSW936" s="2"/>
      <c r="OSX936" s="2"/>
      <c r="OSY936" s="2"/>
      <c r="OSZ936" s="2"/>
      <c r="OTA936" s="2"/>
      <c r="OTB936" s="2"/>
      <c r="OTC936" s="2"/>
      <c r="OTD936" s="2"/>
      <c r="OTE936" s="2"/>
      <c r="OTF936" s="2"/>
      <c r="OTG936" s="2"/>
      <c r="OTH936" s="2"/>
      <c r="OTI936" s="2"/>
      <c r="OTJ936" s="2"/>
      <c r="OTK936" s="2"/>
      <c r="OTL936" s="2"/>
      <c r="OTM936" s="2"/>
      <c r="OTN936" s="2"/>
      <c r="OTO936" s="2"/>
      <c r="OTP936" s="2"/>
      <c r="OTQ936" s="2"/>
      <c r="OTR936" s="2"/>
      <c r="OTS936" s="2"/>
      <c r="OTT936" s="2"/>
      <c r="OTU936" s="2"/>
      <c r="OTV936" s="2"/>
      <c r="OTW936" s="2"/>
      <c r="OTX936" s="2"/>
      <c r="OTY936" s="2"/>
      <c r="OTZ936" s="2"/>
      <c r="OUA936" s="2"/>
      <c r="OUB936" s="2"/>
      <c r="OUC936" s="2"/>
      <c r="OUD936" s="2"/>
      <c r="OUE936" s="2"/>
      <c r="OUF936" s="2"/>
      <c r="OUG936" s="2"/>
      <c r="OUH936" s="2"/>
      <c r="OUI936" s="2"/>
      <c r="OUJ936" s="2"/>
      <c r="OUK936" s="2"/>
      <c r="OUL936" s="2"/>
      <c r="OUM936" s="2"/>
      <c r="OUN936" s="2"/>
      <c r="OUO936" s="2"/>
      <c r="OUP936" s="2"/>
      <c r="OUQ936" s="2"/>
      <c r="OUR936" s="2"/>
      <c r="OUS936" s="2"/>
      <c r="OUT936" s="2"/>
      <c r="OUU936" s="2"/>
      <c r="OUV936" s="2"/>
      <c r="OUW936" s="2"/>
      <c r="OUX936" s="2"/>
      <c r="OUY936" s="2"/>
      <c r="OUZ936" s="2"/>
      <c r="OVA936" s="2"/>
      <c r="OVB936" s="2"/>
      <c r="OVC936" s="2"/>
      <c r="OVD936" s="2"/>
      <c r="OVE936" s="2"/>
      <c r="OVF936" s="2"/>
      <c r="OVG936" s="2"/>
      <c r="OVH936" s="2"/>
      <c r="OVI936" s="2"/>
      <c r="OVJ936" s="2"/>
      <c r="OVK936" s="2"/>
      <c r="OVL936" s="2"/>
      <c r="OVM936" s="2"/>
      <c r="OVN936" s="2"/>
      <c r="OVO936" s="2"/>
      <c r="OVP936" s="2"/>
      <c r="OVQ936" s="2"/>
      <c r="OVR936" s="2"/>
      <c r="OVS936" s="2"/>
      <c r="OVT936" s="2"/>
      <c r="OVU936" s="2"/>
      <c r="OVV936" s="2"/>
      <c r="OVW936" s="2"/>
      <c r="OVX936" s="2"/>
      <c r="OVY936" s="2"/>
      <c r="OVZ936" s="2"/>
      <c r="OWA936" s="2"/>
      <c r="OWB936" s="2"/>
      <c r="OWC936" s="2"/>
      <c r="OWD936" s="2"/>
      <c r="OWE936" s="2"/>
      <c r="OWF936" s="2"/>
      <c r="OWG936" s="2"/>
      <c r="OWH936" s="2"/>
      <c r="OWI936" s="2"/>
      <c r="OWJ936" s="2"/>
      <c r="OWK936" s="2"/>
      <c r="OWL936" s="2"/>
      <c r="OWM936" s="2"/>
      <c r="OWN936" s="2"/>
      <c r="OWO936" s="2"/>
      <c r="OWP936" s="2"/>
      <c r="OWQ936" s="2"/>
      <c r="OWR936" s="2"/>
      <c r="OWS936" s="2"/>
      <c r="OWT936" s="2"/>
      <c r="OWU936" s="2"/>
      <c r="OWV936" s="2"/>
      <c r="OWW936" s="2"/>
      <c r="OWX936" s="2"/>
      <c r="OWY936" s="2"/>
      <c r="OWZ936" s="2"/>
      <c r="OXA936" s="2"/>
      <c r="OXB936" s="2"/>
      <c r="OXC936" s="2"/>
      <c r="OXD936" s="2"/>
      <c r="OXE936" s="2"/>
      <c r="OXF936" s="2"/>
      <c r="OXG936" s="2"/>
      <c r="OXH936" s="2"/>
      <c r="OXI936" s="2"/>
      <c r="OXJ936" s="2"/>
      <c r="OXK936" s="2"/>
      <c r="OXL936" s="2"/>
      <c r="OXM936" s="2"/>
      <c r="OXN936" s="2"/>
      <c r="OXO936" s="2"/>
      <c r="OXP936" s="2"/>
      <c r="OXQ936" s="2"/>
      <c r="OXR936" s="2"/>
      <c r="OXS936" s="2"/>
      <c r="OXT936" s="2"/>
      <c r="OXU936" s="2"/>
      <c r="OXV936" s="2"/>
      <c r="OXW936" s="2"/>
      <c r="OXX936" s="2"/>
      <c r="OXY936" s="2"/>
      <c r="OXZ936" s="2"/>
      <c r="OYA936" s="2"/>
      <c r="OYB936" s="2"/>
      <c r="OYC936" s="2"/>
      <c r="OYD936" s="2"/>
      <c r="OYE936" s="2"/>
      <c r="OYF936" s="2"/>
      <c r="OYG936" s="2"/>
      <c r="OYH936" s="2"/>
      <c r="OYI936" s="2"/>
      <c r="OYJ936" s="2"/>
      <c r="OYK936" s="2"/>
      <c r="OYL936" s="2"/>
      <c r="OYM936" s="2"/>
      <c r="OYN936" s="2"/>
      <c r="OYO936" s="2"/>
      <c r="OYP936" s="2"/>
      <c r="OYQ936" s="2"/>
      <c r="OYR936" s="2"/>
      <c r="OYS936" s="2"/>
      <c r="OYT936" s="2"/>
      <c r="OYU936" s="2"/>
      <c r="OYV936" s="2"/>
      <c r="OYW936" s="2"/>
      <c r="OYX936" s="2"/>
      <c r="OYY936" s="2"/>
      <c r="OYZ936" s="2"/>
      <c r="OZA936" s="2"/>
      <c r="OZB936" s="2"/>
      <c r="OZC936" s="2"/>
      <c r="OZD936" s="2"/>
      <c r="OZE936" s="2"/>
      <c r="OZF936" s="2"/>
      <c r="OZG936" s="2"/>
      <c r="OZH936" s="2"/>
      <c r="OZI936" s="2"/>
      <c r="OZJ936" s="2"/>
      <c r="OZK936" s="2"/>
      <c r="OZL936" s="2"/>
      <c r="OZM936" s="2"/>
      <c r="OZN936" s="2"/>
      <c r="OZO936" s="2"/>
      <c r="OZP936" s="2"/>
      <c r="OZQ936" s="2"/>
      <c r="OZR936" s="2"/>
      <c r="OZS936" s="2"/>
      <c r="OZT936" s="2"/>
      <c r="OZU936" s="2"/>
      <c r="OZV936" s="2"/>
      <c r="OZW936" s="2"/>
      <c r="OZX936" s="2"/>
      <c r="OZY936" s="2"/>
      <c r="OZZ936" s="2"/>
      <c r="PAA936" s="2"/>
      <c r="PAB936" s="2"/>
      <c r="PAC936" s="2"/>
      <c r="PAD936" s="2"/>
      <c r="PAE936" s="2"/>
      <c r="PAF936" s="2"/>
      <c r="PAG936" s="2"/>
      <c r="PAH936" s="2"/>
      <c r="PAI936" s="2"/>
      <c r="PAJ936" s="2"/>
      <c r="PAK936" s="2"/>
      <c r="PAL936" s="2"/>
      <c r="PAM936" s="2"/>
      <c r="PAN936" s="2"/>
      <c r="PAO936" s="2"/>
      <c r="PAP936" s="2"/>
      <c r="PAQ936" s="2"/>
      <c r="PAR936" s="2"/>
      <c r="PAS936" s="2"/>
      <c r="PAT936" s="2"/>
      <c r="PAU936" s="2"/>
      <c r="PAV936" s="2"/>
      <c r="PAW936" s="2"/>
      <c r="PAX936" s="2"/>
      <c r="PAY936" s="2"/>
      <c r="PAZ936" s="2"/>
      <c r="PBA936" s="2"/>
      <c r="PBB936" s="2"/>
      <c r="PBC936" s="2"/>
      <c r="PBD936" s="2"/>
      <c r="PBE936" s="2"/>
      <c r="PBF936" s="2"/>
      <c r="PBG936" s="2"/>
      <c r="PBH936" s="2"/>
      <c r="PBI936" s="2"/>
      <c r="PBJ936" s="2"/>
      <c r="PBK936" s="2"/>
      <c r="PBL936" s="2"/>
      <c r="PBM936" s="2"/>
      <c r="PBN936" s="2"/>
      <c r="PBO936" s="2"/>
      <c r="PBP936" s="2"/>
      <c r="PBQ936" s="2"/>
      <c r="PBR936" s="2"/>
      <c r="PBS936" s="2"/>
      <c r="PBT936" s="2"/>
      <c r="PBU936" s="2"/>
      <c r="PBV936" s="2"/>
      <c r="PBW936" s="2"/>
      <c r="PBX936" s="2"/>
      <c r="PBY936" s="2"/>
      <c r="PBZ936" s="2"/>
      <c r="PCA936" s="2"/>
      <c r="PCB936" s="2"/>
      <c r="PCC936" s="2"/>
      <c r="PCD936" s="2"/>
      <c r="PCE936" s="2"/>
      <c r="PCF936" s="2"/>
      <c r="PCG936" s="2"/>
      <c r="PCH936" s="2"/>
      <c r="PCI936" s="2"/>
      <c r="PCJ936" s="2"/>
      <c r="PCK936" s="2"/>
      <c r="PCL936" s="2"/>
      <c r="PCM936" s="2"/>
      <c r="PCN936" s="2"/>
      <c r="PCO936" s="2"/>
      <c r="PCP936" s="2"/>
      <c r="PCQ936" s="2"/>
      <c r="PCR936" s="2"/>
      <c r="PCS936" s="2"/>
      <c r="PCT936" s="2"/>
      <c r="PCU936" s="2"/>
      <c r="PCV936" s="2"/>
      <c r="PCW936" s="2"/>
      <c r="PCX936" s="2"/>
      <c r="PCY936" s="2"/>
      <c r="PCZ936" s="2"/>
      <c r="PDA936" s="2"/>
      <c r="PDB936" s="2"/>
      <c r="PDC936" s="2"/>
      <c r="PDD936" s="2"/>
      <c r="PDE936" s="2"/>
      <c r="PDF936" s="2"/>
      <c r="PDG936" s="2"/>
      <c r="PDH936" s="2"/>
      <c r="PDI936" s="2"/>
      <c r="PDJ936" s="2"/>
      <c r="PDK936" s="2"/>
      <c r="PDL936" s="2"/>
      <c r="PDM936" s="2"/>
      <c r="PDN936" s="2"/>
      <c r="PDO936" s="2"/>
      <c r="PDP936" s="2"/>
      <c r="PDQ936" s="2"/>
      <c r="PDR936" s="2"/>
      <c r="PDS936" s="2"/>
      <c r="PDT936" s="2"/>
      <c r="PDU936" s="2"/>
      <c r="PDV936" s="2"/>
      <c r="PDW936" s="2"/>
      <c r="PDX936" s="2"/>
      <c r="PDY936" s="2"/>
      <c r="PDZ936" s="2"/>
      <c r="PEA936" s="2"/>
      <c r="PEB936" s="2"/>
      <c r="PEC936" s="2"/>
      <c r="PED936" s="2"/>
      <c r="PEE936" s="2"/>
      <c r="PEF936" s="2"/>
      <c r="PEG936" s="2"/>
      <c r="PEH936" s="2"/>
      <c r="PEI936" s="2"/>
      <c r="PEJ936" s="2"/>
      <c r="PEK936" s="2"/>
      <c r="PEL936" s="2"/>
      <c r="PEM936" s="2"/>
      <c r="PEN936" s="2"/>
      <c r="PEO936" s="2"/>
      <c r="PEP936" s="2"/>
      <c r="PEQ936" s="2"/>
      <c r="PER936" s="2"/>
      <c r="PES936" s="2"/>
      <c r="PET936" s="2"/>
      <c r="PEU936" s="2"/>
      <c r="PEV936" s="2"/>
      <c r="PEW936" s="2"/>
      <c r="PEX936" s="2"/>
      <c r="PEY936" s="2"/>
      <c r="PEZ936" s="2"/>
      <c r="PFA936" s="2"/>
      <c r="PFB936" s="2"/>
      <c r="PFC936" s="2"/>
      <c r="PFD936" s="2"/>
      <c r="PFE936" s="2"/>
      <c r="PFF936" s="2"/>
      <c r="PFG936" s="2"/>
      <c r="PFH936" s="2"/>
      <c r="PFI936" s="2"/>
      <c r="PFJ936" s="2"/>
      <c r="PFK936" s="2"/>
      <c r="PFL936" s="2"/>
      <c r="PFM936" s="2"/>
      <c r="PFN936" s="2"/>
      <c r="PFO936" s="2"/>
      <c r="PFP936" s="2"/>
      <c r="PFQ936" s="2"/>
      <c r="PFR936" s="2"/>
      <c r="PFS936" s="2"/>
      <c r="PFT936" s="2"/>
      <c r="PFU936" s="2"/>
      <c r="PFV936" s="2"/>
      <c r="PFW936" s="2"/>
      <c r="PFX936" s="2"/>
      <c r="PFY936" s="2"/>
      <c r="PFZ936" s="2"/>
      <c r="PGA936" s="2"/>
      <c r="PGB936" s="2"/>
      <c r="PGC936" s="2"/>
      <c r="PGD936" s="2"/>
      <c r="PGE936" s="2"/>
      <c r="PGF936" s="2"/>
      <c r="PGG936" s="2"/>
      <c r="PGH936" s="2"/>
      <c r="PGI936" s="2"/>
      <c r="PGJ936" s="2"/>
      <c r="PGK936" s="2"/>
      <c r="PGL936" s="2"/>
      <c r="PGM936" s="2"/>
      <c r="PGN936" s="2"/>
      <c r="PGO936" s="2"/>
      <c r="PGP936" s="2"/>
      <c r="PGQ936" s="2"/>
      <c r="PGR936" s="2"/>
      <c r="PGS936" s="2"/>
      <c r="PGT936" s="2"/>
      <c r="PGU936" s="2"/>
      <c r="PGV936" s="2"/>
      <c r="PGW936" s="2"/>
      <c r="PGX936" s="2"/>
      <c r="PGY936" s="2"/>
      <c r="PGZ936" s="2"/>
      <c r="PHA936" s="2"/>
      <c r="PHB936" s="2"/>
      <c r="PHC936" s="2"/>
      <c r="PHD936" s="2"/>
      <c r="PHE936" s="2"/>
      <c r="PHF936" s="2"/>
      <c r="PHG936" s="2"/>
      <c r="PHH936" s="2"/>
      <c r="PHI936" s="2"/>
      <c r="PHJ936" s="2"/>
      <c r="PHK936" s="2"/>
      <c r="PHL936" s="2"/>
      <c r="PHM936" s="2"/>
      <c r="PHN936" s="2"/>
      <c r="PHO936" s="2"/>
      <c r="PHP936" s="2"/>
      <c r="PHQ936" s="2"/>
      <c r="PHR936" s="2"/>
      <c r="PHS936" s="2"/>
      <c r="PHT936" s="2"/>
      <c r="PHU936" s="2"/>
      <c r="PHV936" s="2"/>
      <c r="PHW936" s="2"/>
      <c r="PHX936" s="2"/>
      <c r="PHY936" s="2"/>
      <c r="PHZ936" s="2"/>
      <c r="PIA936" s="2"/>
      <c r="PIB936" s="2"/>
      <c r="PIC936" s="2"/>
      <c r="PID936" s="2"/>
      <c r="PIE936" s="2"/>
      <c r="PIF936" s="2"/>
      <c r="PIG936" s="2"/>
      <c r="PIH936" s="2"/>
      <c r="PII936" s="2"/>
      <c r="PIJ936" s="2"/>
      <c r="PIK936" s="2"/>
      <c r="PIL936" s="2"/>
      <c r="PIM936" s="2"/>
      <c r="PIN936" s="2"/>
      <c r="PIO936" s="2"/>
      <c r="PIP936" s="2"/>
      <c r="PIQ936" s="2"/>
      <c r="PIR936" s="2"/>
      <c r="PIS936" s="2"/>
      <c r="PIT936" s="2"/>
      <c r="PIU936" s="2"/>
      <c r="PIV936" s="2"/>
      <c r="PIW936" s="2"/>
      <c r="PIX936" s="2"/>
      <c r="PIY936" s="2"/>
      <c r="PIZ936" s="2"/>
      <c r="PJA936" s="2"/>
      <c r="PJB936" s="2"/>
      <c r="PJC936" s="2"/>
      <c r="PJD936" s="2"/>
      <c r="PJE936" s="2"/>
      <c r="PJF936" s="2"/>
      <c r="PJG936" s="2"/>
      <c r="PJH936" s="2"/>
      <c r="PJI936" s="2"/>
      <c r="PJJ936" s="2"/>
      <c r="PJK936" s="2"/>
      <c r="PJL936" s="2"/>
      <c r="PJM936" s="2"/>
      <c r="PJN936" s="2"/>
      <c r="PJO936" s="2"/>
      <c r="PJP936" s="2"/>
      <c r="PJQ936" s="2"/>
      <c r="PJR936" s="2"/>
      <c r="PJS936" s="2"/>
      <c r="PJT936" s="2"/>
      <c r="PJU936" s="2"/>
      <c r="PJV936" s="2"/>
      <c r="PJW936" s="2"/>
      <c r="PJX936" s="2"/>
      <c r="PJY936" s="2"/>
      <c r="PJZ936" s="2"/>
      <c r="PKA936" s="2"/>
      <c r="PKB936" s="2"/>
      <c r="PKC936" s="2"/>
      <c r="PKD936" s="2"/>
      <c r="PKE936" s="2"/>
      <c r="PKF936" s="2"/>
      <c r="PKG936" s="2"/>
      <c r="PKH936" s="2"/>
      <c r="PKI936" s="2"/>
      <c r="PKJ936" s="2"/>
      <c r="PKK936" s="2"/>
      <c r="PKL936" s="2"/>
      <c r="PKM936" s="2"/>
      <c r="PKN936" s="2"/>
      <c r="PKO936" s="2"/>
      <c r="PKP936" s="2"/>
      <c r="PKQ936" s="2"/>
      <c r="PKR936" s="2"/>
      <c r="PKS936" s="2"/>
      <c r="PKT936" s="2"/>
      <c r="PKU936" s="2"/>
      <c r="PKV936" s="2"/>
      <c r="PKW936" s="2"/>
      <c r="PKX936" s="2"/>
      <c r="PKY936" s="2"/>
      <c r="PKZ936" s="2"/>
      <c r="PLA936" s="2"/>
      <c r="PLB936" s="2"/>
      <c r="PLC936" s="2"/>
      <c r="PLD936" s="2"/>
      <c r="PLE936" s="2"/>
      <c r="PLF936" s="2"/>
      <c r="PLG936" s="2"/>
      <c r="PLH936" s="2"/>
      <c r="PLI936" s="2"/>
      <c r="PLJ936" s="2"/>
      <c r="PLK936" s="2"/>
      <c r="PLL936" s="2"/>
      <c r="PLM936" s="2"/>
      <c r="PLN936" s="2"/>
      <c r="PLO936" s="2"/>
      <c r="PLP936" s="2"/>
      <c r="PLQ936" s="2"/>
      <c r="PLR936" s="2"/>
      <c r="PLS936" s="2"/>
      <c r="PLT936" s="2"/>
      <c r="PLU936" s="2"/>
      <c r="PLV936" s="2"/>
      <c r="PLW936" s="2"/>
      <c r="PLX936" s="2"/>
      <c r="PLY936" s="2"/>
      <c r="PLZ936" s="2"/>
      <c r="PMA936" s="2"/>
      <c r="PMB936" s="2"/>
      <c r="PMC936" s="2"/>
      <c r="PMD936" s="2"/>
      <c r="PME936" s="2"/>
      <c r="PMF936" s="2"/>
      <c r="PMG936" s="2"/>
      <c r="PMH936" s="2"/>
      <c r="PMI936" s="2"/>
      <c r="PMJ936" s="2"/>
      <c r="PMK936" s="2"/>
      <c r="PML936" s="2"/>
      <c r="PMM936" s="2"/>
      <c r="PMN936" s="2"/>
      <c r="PMO936" s="2"/>
      <c r="PMP936" s="2"/>
      <c r="PMQ936" s="2"/>
      <c r="PMR936" s="2"/>
      <c r="PMS936" s="2"/>
      <c r="PMT936" s="2"/>
      <c r="PMU936" s="2"/>
      <c r="PMV936" s="2"/>
      <c r="PMW936" s="2"/>
      <c r="PMX936" s="2"/>
      <c r="PMY936" s="2"/>
      <c r="PMZ936" s="2"/>
      <c r="PNA936" s="2"/>
      <c r="PNB936" s="2"/>
      <c r="PNC936" s="2"/>
      <c r="PND936" s="2"/>
      <c r="PNE936" s="2"/>
      <c r="PNF936" s="2"/>
      <c r="PNG936" s="2"/>
      <c r="PNH936" s="2"/>
      <c r="PNI936" s="2"/>
      <c r="PNJ936" s="2"/>
      <c r="PNK936" s="2"/>
      <c r="PNL936" s="2"/>
      <c r="PNM936" s="2"/>
      <c r="PNN936" s="2"/>
      <c r="PNO936" s="2"/>
      <c r="PNP936" s="2"/>
      <c r="PNQ936" s="2"/>
      <c r="PNR936" s="2"/>
      <c r="PNS936" s="2"/>
      <c r="PNT936" s="2"/>
      <c r="PNU936" s="2"/>
      <c r="PNV936" s="2"/>
      <c r="PNW936" s="2"/>
      <c r="PNX936" s="2"/>
      <c r="PNY936" s="2"/>
      <c r="PNZ936" s="2"/>
      <c r="POA936" s="2"/>
      <c r="POB936" s="2"/>
      <c r="POC936" s="2"/>
      <c r="POD936" s="2"/>
      <c r="POE936" s="2"/>
      <c r="POF936" s="2"/>
      <c r="POG936" s="2"/>
      <c r="POH936" s="2"/>
      <c r="POI936" s="2"/>
      <c r="POJ936" s="2"/>
      <c r="POK936" s="2"/>
      <c r="POL936" s="2"/>
      <c r="POM936" s="2"/>
      <c r="PON936" s="2"/>
      <c r="POO936" s="2"/>
      <c r="POP936" s="2"/>
      <c r="POQ936" s="2"/>
      <c r="POR936" s="2"/>
      <c r="POS936" s="2"/>
      <c r="POT936" s="2"/>
      <c r="POU936" s="2"/>
      <c r="POV936" s="2"/>
      <c r="POW936" s="2"/>
      <c r="POX936" s="2"/>
      <c r="POY936" s="2"/>
      <c r="POZ936" s="2"/>
      <c r="PPA936" s="2"/>
      <c r="PPB936" s="2"/>
      <c r="PPC936" s="2"/>
      <c r="PPD936" s="2"/>
      <c r="PPE936" s="2"/>
      <c r="PPF936" s="2"/>
      <c r="PPG936" s="2"/>
      <c r="PPH936" s="2"/>
      <c r="PPI936" s="2"/>
      <c r="PPJ936" s="2"/>
      <c r="PPK936" s="2"/>
      <c r="PPL936" s="2"/>
      <c r="PPM936" s="2"/>
      <c r="PPN936" s="2"/>
      <c r="PPO936" s="2"/>
      <c r="PPP936" s="2"/>
      <c r="PPQ936" s="2"/>
      <c r="PPR936" s="2"/>
      <c r="PPS936" s="2"/>
      <c r="PPT936" s="2"/>
      <c r="PPU936" s="2"/>
      <c r="PPV936" s="2"/>
      <c r="PPW936" s="2"/>
      <c r="PPX936" s="2"/>
      <c r="PPY936" s="2"/>
      <c r="PPZ936" s="2"/>
      <c r="PQA936" s="2"/>
      <c r="PQB936" s="2"/>
      <c r="PQC936" s="2"/>
      <c r="PQD936" s="2"/>
      <c r="PQE936" s="2"/>
      <c r="PQF936" s="2"/>
      <c r="PQG936" s="2"/>
      <c r="PQH936" s="2"/>
      <c r="PQI936" s="2"/>
      <c r="PQJ936" s="2"/>
      <c r="PQK936" s="2"/>
      <c r="PQL936" s="2"/>
      <c r="PQM936" s="2"/>
      <c r="PQN936" s="2"/>
      <c r="PQO936" s="2"/>
      <c r="PQP936" s="2"/>
      <c r="PQQ936" s="2"/>
      <c r="PQR936" s="2"/>
      <c r="PQS936" s="2"/>
      <c r="PQT936" s="2"/>
      <c r="PQU936" s="2"/>
      <c r="PQV936" s="2"/>
      <c r="PQW936" s="2"/>
      <c r="PQX936" s="2"/>
      <c r="PQY936" s="2"/>
      <c r="PQZ936" s="2"/>
      <c r="PRA936" s="2"/>
      <c r="PRB936" s="2"/>
      <c r="PRC936" s="2"/>
      <c r="PRD936" s="2"/>
      <c r="PRE936" s="2"/>
      <c r="PRF936" s="2"/>
      <c r="PRG936" s="2"/>
      <c r="PRH936" s="2"/>
      <c r="PRI936" s="2"/>
      <c r="PRJ936" s="2"/>
      <c r="PRK936" s="2"/>
      <c r="PRL936" s="2"/>
      <c r="PRM936" s="2"/>
      <c r="PRN936" s="2"/>
      <c r="PRO936" s="2"/>
      <c r="PRP936" s="2"/>
      <c r="PRQ936" s="2"/>
      <c r="PRR936" s="2"/>
      <c r="PRS936" s="2"/>
      <c r="PRT936" s="2"/>
      <c r="PRU936" s="2"/>
      <c r="PRV936" s="2"/>
      <c r="PRW936" s="2"/>
      <c r="PRX936" s="2"/>
      <c r="PRY936" s="2"/>
      <c r="PRZ936" s="2"/>
      <c r="PSA936" s="2"/>
      <c r="PSB936" s="2"/>
      <c r="PSC936" s="2"/>
      <c r="PSD936" s="2"/>
      <c r="PSE936" s="2"/>
      <c r="PSF936" s="2"/>
      <c r="PSG936" s="2"/>
      <c r="PSH936" s="2"/>
      <c r="PSI936" s="2"/>
      <c r="PSJ936" s="2"/>
      <c r="PSK936" s="2"/>
      <c r="PSL936" s="2"/>
      <c r="PSM936" s="2"/>
      <c r="PSN936" s="2"/>
      <c r="PSO936" s="2"/>
      <c r="PSP936" s="2"/>
      <c r="PSQ936" s="2"/>
      <c r="PSR936" s="2"/>
      <c r="PSS936" s="2"/>
      <c r="PST936" s="2"/>
      <c r="PSU936" s="2"/>
      <c r="PSV936" s="2"/>
      <c r="PSW936" s="2"/>
      <c r="PSX936" s="2"/>
      <c r="PSY936" s="2"/>
      <c r="PSZ936" s="2"/>
      <c r="PTA936" s="2"/>
      <c r="PTB936" s="2"/>
      <c r="PTC936" s="2"/>
      <c r="PTD936" s="2"/>
      <c r="PTE936" s="2"/>
      <c r="PTF936" s="2"/>
      <c r="PTG936" s="2"/>
      <c r="PTH936" s="2"/>
      <c r="PTI936" s="2"/>
      <c r="PTJ936" s="2"/>
      <c r="PTK936" s="2"/>
      <c r="PTL936" s="2"/>
      <c r="PTM936" s="2"/>
      <c r="PTN936" s="2"/>
      <c r="PTO936" s="2"/>
      <c r="PTP936" s="2"/>
      <c r="PTQ936" s="2"/>
      <c r="PTR936" s="2"/>
      <c r="PTS936" s="2"/>
      <c r="PTT936" s="2"/>
      <c r="PTU936" s="2"/>
      <c r="PTV936" s="2"/>
      <c r="PTW936" s="2"/>
      <c r="PTX936" s="2"/>
      <c r="PTY936" s="2"/>
      <c r="PTZ936" s="2"/>
      <c r="PUA936" s="2"/>
      <c r="PUB936" s="2"/>
      <c r="PUC936" s="2"/>
      <c r="PUD936" s="2"/>
      <c r="PUE936" s="2"/>
      <c r="PUF936" s="2"/>
      <c r="PUG936" s="2"/>
      <c r="PUH936" s="2"/>
      <c r="PUI936" s="2"/>
      <c r="PUJ936" s="2"/>
      <c r="PUK936" s="2"/>
      <c r="PUL936" s="2"/>
      <c r="PUM936" s="2"/>
      <c r="PUN936" s="2"/>
      <c r="PUO936" s="2"/>
      <c r="PUP936" s="2"/>
      <c r="PUQ936" s="2"/>
      <c r="PUR936" s="2"/>
      <c r="PUS936" s="2"/>
      <c r="PUT936" s="2"/>
      <c r="PUU936" s="2"/>
      <c r="PUV936" s="2"/>
      <c r="PUW936" s="2"/>
      <c r="PUX936" s="2"/>
      <c r="PUY936" s="2"/>
      <c r="PUZ936" s="2"/>
      <c r="PVA936" s="2"/>
      <c r="PVB936" s="2"/>
      <c r="PVC936" s="2"/>
      <c r="PVD936" s="2"/>
      <c r="PVE936" s="2"/>
      <c r="PVF936" s="2"/>
      <c r="PVG936" s="2"/>
      <c r="PVH936" s="2"/>
      <c r="PVI936" s="2"/>
      <c r="PVJ936" s="2"/>
      <c r="PVK936" s="2"/>
      <c r="PVL936" s="2"/>
      <c r="PVM936" s="2"/>
      <c r="PVN936" s="2"/>
      <c r="PVO936" s="2"/>
      <c r="PVP936" s="2"/>
      <c r="PVQ936" s="2"/>
      <c r="PVR936" s="2"/>
      <c r="PVS936" s="2"/>
      <c r="PVT936" s="2"/>
      <c r="PVU936" s="2"/>
      <c r="PVV936" s="2"/>
      <c r="PVW936" s="2"/>
      <c r="PVX936" s="2"/>
      <c r="PVY936" s="2"/>
      <c r="PVZ936" s="2"/>
      <c r="PWA936" s="2"/>
      <c r="PWB936" s="2"/>
      <c r="PWC936" s="2"/>
      <c r="PWD936" s="2"/>
      <c r="PWE936" s="2"/>
      <c r="PWF936" s="2"/>
      <c r="PWG936" s="2"/>
      <c r="PWH936" s="2"/>
      <c r="PWI936" s="2"/>
      <c r="PWJ936" s="2"/>
      <c r="PWK936" s="2"/>
      <c r="PWL936" s="2"/>
      <c r="PWM936" s="2"/>
      <c r="PWN936" s="2"/>
      <c r="PWO936" s="2"/>
      <c r="PWP936" s="2"/>
      <c r="PWQ936" s="2"/>
      <c r="PWR936" s="2"/>
      <c r="PWS936" s="2"/>
      <c r="PWT936" s="2"/>
      <c r="PWU936" s="2"/>
      <c r="PWV936" s="2"/>
      <c r="PWW936" s="2"/>
      <c r="PWX936" s="2"/>
      <c r="PWY936" s="2"/>
      <c r="PWZ936" s="2"/>
      <c r="PXA936" s="2"/>
      <c r="PXB936" s="2"/>
      <c r="PXC936" s="2"/>
      <c r="PXD936" s="2"/>
      <c r="PXE936" s="2"/>
      <c r="PXF936" s="2"/>
      <c r="PXG936" s="2"/>
      <c r="PXH936" s="2"/>
      <c r="PXI936" s="2"/>
      <c r="PXJ936" s="2"/>
      <c r="PXK936" s="2"/>
      <c r="PXL936" s="2"/>
      <c r="PXM936" s="2"/>
      <c r="PXN936" s="2"/>
      <c r="PXO936" s="2"/>
      <c r="PXP936" s="2"/>
      <c r="PXQ936" s="2"/>
      <c r="PXR936" s="2"/>
      <c r="PXS936" s="2"/>
      <c r="PXT936" s="2"/>
      <c r="PXU936" s="2"/>
      <c r="PXV936" s="2"/>
      <c r="PXW936" s="2"/>
      <c r="PXX936" s="2"/>
      <c r="PXY936" s="2"/>
      <c r="PXZ936" s="2"/>
      <c r="PYA936" s="2"/>
      <c r="PYB936" s="2"/>
      <c r="PYC936" s="2"/>
      <c r="PYD936" s="2"/>
      <c r="PYE936" s="2"/>
      <c r="PYF936" s="2"/>
      <c r="PYG936" s="2"/>
      <c r="PYH936" s="2"/>
      <c r="PYI936" s="2"/>
      <c r="PYJ936" s="2"/>
      <c r="PYK936" s="2"/>
      <c r="PYL936" s="2"/>
      <c r="PYM936" s="2"/>
      <c r="PYN936" s="2"/>
      <c r="PYO936" s="2"/>
      <c r="PYP936" s="2"/>
      <c r="PYQ936" s="2"/>
      <c r="PYR936" s="2"/>
      <c r="PYS936" s="2"/>
      <c r="PYT936" s="2"/>
      <c r="PYU936" s="2"/>
      <c r="PYV936" s="2"/>
      <c r="PYW936" s="2"/>
      <c r="PYX936" s="2"/>
      <c r="PYY936" s="2"/>
      <c r="PYZ936" s="2"/>
      <c r="PZA936" s="2"/>
      <c r="PZB936" s="2"/>
      <c r="PZC936" s="2"/>
      <c r="PZD936" s="2"/>
      <c r="PZE936" s="2"/>
      <c r="PZF936" s="2"/>
      <c r="PZG936" s="2"/>
      <c r="PZH936" s="2"/>
      <c r="PZI936" s="2"/>
      <c r="PZJ936" s="2"/>
      <c r="PZK936" s="2"/>
      <c r="PZL936" s="2"/>
      <c r="PZM936" s="2"/>
      <c r="PZN936" s="2"/>
      <c r="PZO936" s="2"/>
      <c r="PZP936" s="2"/>
      <c r="PZQ936" s="2"/>
      <c r="PZR936" s="2"/>
      <c r="PZS936" s="2"/>
      <c r="PZT936" s="2"/>
      <c r="PZU936" s="2"/>
      <c r="PZV936" s="2"/>
      <c r="PZW936" s="2"/>
      <c r="PZX936" s="2"/>
      <c r="PZY936" s="2"/>
      <c r="PZZ936" s="2"/>
      <c r="QAA936" s="2"/>
      <c r="QAB936" s="2"/>
      <c r="QAC936" s="2"/>
      <c r="QAD936" s="2"/>
      <c r="QAE936" s="2"/>
      <c r="QAF936" s="2"/>
      <c r="QAG936" s="2"/>
      <c r="QAH936" s="2"/>
      <c r="QAI936" s="2"/>
      <c r="QAJ936" s="2"/>
      <c r="QAK936" s="2"/>
      <c r="QAL936" s="2"/>
      <c r="QAM936" s="2"/>
      <c r="QAN936" s="2"/>
      <c r="QAO936" s="2"/>
      <c r="QAP936" s="2"/>
      <c r="QAQ936" s="2"/>
      <c r="QAR936" s="2"/>
      <c r="QAS936" s="2"/>
      <c r="QAT936" s="2"/>
      <c r="QAU936" s="2"/>
      <c r="QAV936" s="2"/>
      <c r="QAW936" s="2"/>
      <c r="QAX936" s="2"/>
      <c r="QAY936" s="2"/>
      <c r="QAZ936" s="2"/>
      <c r="QBA936" s="2"/>
      <c r="QBB936" s="2"/>
      <c r="QBC936" s="2"/>
      <c r="QBD936" s="2"/>
      <c r="QBE936" s="2"/>
      <c r="QBF936" s="2"/>
      <c r="QBG936" s="2"/>
      <c r="QBH936" s="2"/>
      <c r="QBI936" s="2"/>
      <c r="QBJ936" s="2"/>
      <c r="QBK936" s="2"/>
      <c r="QBL936" s="2"/>
      <c r="QBM936" s="2"/>
      <c r="QBN936" s="2"/>
      <c r="QBO936" s="2"/>
      <c r="QBP936" s="2"/>
      <c r="QBQ936" s="2"/>
      <c r="QBR936" s="2"/>
      <c r="QBS936" s="2"/>
      <c r="QBT936" s="2"/>
      <c r="QBU936" s="2"/>
      <c r="QBV936" s="2"/>
      <c r="QBW936" s="2"/>
      <c r="QBX936" s="2"/>
      <c r="QBY936" s="2"/>
      <c r="QBZ936" s="2"/>
      <c r="QCA936" s="2"/>
      <c r="QCB936" s="2"/>
      <c r="QCC936" s="2"/>
      <c r="QCD936" s="2"/>
      <c r="QCE936" s="2"/>
      <c r="QCF936" s="2"/>
      <c r="QCG936" s="2"/>
      <c r="QCH936" s="2"/>
      <c r="QCI936" s="2"/>
      <c r="QCJ936" s="2"/>
      <c r="QCK936" s="2"/>
      <c r="QCL936" s="2"/>
      <c r="QCM936" s="2"/>
      <c r="QCN936" s="2"/>
      <c r="QCO936" s="2"/>
      <c r="QCP936" s="2"/>
      <c r="QCQ936" s="2"/>
      <c r="QCR936" s="2"/>
      <c r="QCS936" s="2"/>
      <c r="QCT936" s="2"/>
      <c r="QCU936" s="2"/>
      <c r="QCV936" s="2"/>
      <c r="QCW936" s="2"/>
      <c r="QCX936" s="2"/>
      <c r="QCY936" s="2"/>
      <c r="QCZ936" s="2"/>
      <c r="QDA936" s="2"/>
      <c r="QDB936" s="2"/>
      <c r="QDC936" s="2"/>
      <c r="QDD936" s="2"/>
      <c r="QDE936" s="2"/>
      <c r="QDF936" s="2"/>
      <c r="QDG936" s="2"/>
      <c r="QDH936" s="2"/>
      <c r="QDI936" s="2"/>
      <c r="QDJ936" s="2"/>
      <c r="QDK936" s="2"/>
      <c r="QDL936" s="2"/>
      <c r="QDM936" s="2"/>
      <c r="QDN936" s="2"/>
      <c r="QDO936" s="2"/>
      <c r="QDP936" s="2"/>
      <c r="QDQ936" s="2"/>
      <c r="QDR936" s="2"/>
      <c r="QDS936" s="2"/>
      <c r="QDT936" s="2"/>
      <c r="QDU936" s="2"/>
      <c r="QDV936" s="2"/>
      <c r="QDW936" s="2"/>
      <c r="QDX936" s="2"/>
      <c r="QDY936" s="2"/>
      <c r="QDZ936" s="2"/>
      <c r="QEA936" s="2"/>
      <c r="QEB936" s="2"/>
      <c r="QEC936" s="2"/>
      <c r="QED936" s="2"/>
      <c r="QEE936" s="2"/>
      <c r="QEF936" s="2"/>
      <c r="QEG936" s="2"/>
      <c r="QEH936" s="2"/>
      <c r="QEI936" s="2"/>
      <c r="QEJ936" s="2"/>
      <c r="QEK936" s="2"/>
      <c r="QEL936" s="2"/>
      <c r="QEM936" s="2"/>
      <c r="QEN936" s="2"/>
      <c r="QEO936" s="2"/>
      <c r="QEP936" s="2"/>
      <c r="QEQ936" s="2"/>
      <c r="QER936" s="2"/>
      <c r="QES936" s="2"/>
      <c r="QET936" s="2"/>
      <c r="QEU936" s="2"/>
      <c r="QEV936" s="2"/>
      <c r="QEW936" s="2"/>
      <c r="QEX936" s="2"/>
      <c r="QEY936" s="2"/>
      <c r="QEZ936" s="2"/>
      <c r="QFA936" s="2"/>
      <c r="QFB936" s="2"/>
      <c r="QFC936" s="2"/>
      <c r="QFD936" s="2"/>
      <c r="QFE936" s="2"/>
      <c r="QFF936" s="2"/>
      <c r="QFG936" s="2"/>
      <c r="QFH936" s="2"/>
      <c r="QFI936" s="2"/>
      <c r="QFJ936" s="2"/>
      <c r="QFK936" s="2"/>
      <c r="QFL936" s="2"/>
      <c r="QFM936" s="2"/>
      <c r="QFN936" s="2"/>
      <c r="QFO936" s="2"/>
      <c r="QFP936" s="2"/>
      <c r="QFQ936" s="2"/>
      <c r="QFR936" s="2"/>
      <c r="QFS936" s="2"/>
      <c r="QFT936" s="2"/>
      <c r="QFU936" s="2"/>
      <c r="QFV936" s="2"/>
      <c r="QFW936" s="2"/>
      <c r="QFX936" s="2"/>
      <c r="QFY936" s="2"/>
      <c r="QFZ936" s="2"/>
      <c r="QGA936" s="2"/>
      <c r="QGB936" s="2"/>
      <c r="QGC936" s="2"/>
      <c r="QGD936" s="2"/>
      <c r="QGE936" s="2"/>
      <c r="QGF936" s="2"/>
      <c r="QGG936" s="2"/>
      <c r="QGH936" s="2"/>
      <c r="QGI936" s="2"/>
      <c r="QGJ936" s="2"/>
      <c r="QGK936" s="2"/>
      <c r="QGL936" s="2"/>
      <c r="QGM936" s="2"/>
      <c r="QGN936" s="2"/>
      <c r="QGO936" s="2"/>
      <c r="QGP936" s="2"/>
      <c r="QGQ936" s="2"/>
      <c r="QGR936" s="2"/>
      <c r="QGS936" s="2"/>
      <c r="QGT936" s="2"/>
      <c r="QGU936" s="2"/>
      <c r="QGV936" s="2"/>
      <c r="QGW936" s="2"/>
      <c r="QGX936" s="2"/>
      <c r="QGY936" s="2"/>
      <c r="QGZ936" s="2"/>
      <c r="QHA936" s="2"/>
      <c r="QHB936" s="2"/>
      <c r="QHC936" s="2"/>
      <c r="QHD936" s="2"/>
      <c r="QHE936" s="2"/>
      <c r="QHF936" s="2"/>
      <c r="QHG936" s="2"/>
      <c r="QHH936" s="2"/>
      <c r="QHI936" s="2"/>
      <c r="QHJ936" s="2"/>
      <c r="QHK936" s="2"/>
      <c r="QHL936" s="2"/>
      <c r="QHM936" s="2"/>
      <c r="QHN936" s="2"/>
      <c r="QHO936" s="2"/>
      <c r="QHP936" s="2"/>
      <c r="QHQ936" s="2"/>
      <c r="QHR936" s="2"/>
      <c r="QHS936" s="2"/>
      <c r="QHT936" s="2"/>
      <c r="QHU936" s="2"/>
      <c r="QHV936" s="2"/>
      <c r="QHW936" s="2"/>
      <c r="QHX936" s="2"/>
      <c r="QHY936" s="2"/>
      <c r="QHZ936" s="2"/>
      <c r="QIA936" s="2"/>
      <c r="QIB936" s="2"/>
      <c r="QIC936" s="2"/>
      <c r="QID936" s="2"/>
      <c r="QIE936" s="2"/>
      <c r="QIF936" s="2"/>
      <c r="QIG936" s="2"/>
      <c r="QIH936" s="2"/>
      <c r="QII936" s="2"/>
      <c r="QIJ936" s="2"/>
      <c r="QIK936" s="2"/>
      <c r="QIL936" s="2"/>
      <c r="QIM936" s="2"/>
      <c r="QIN936" s="2"/>
      <c r="QIO936" s="2"/>
      <c r="QIP936" s="2"/>
      <c r="QIQ936" s="2"/>
      <c r="QIR936" s="2"/>
      <c r="QIS936" s="2"/>
      <c r="QIT936" s="2"/>
      <c r="QIU936" s="2"/>
      <c r="QIV936" s="2"/>
      <c r="QIW936" s="2"/>
      <c r="QIX936" s="2"/>
      <c r="QIY936" s="2"/>
      <c r="QIZ936" s="2"/>
      <c r="QJA936" s="2"/>
      <c r="QJB936" s="2"/>
      <c r="QJC936" s="2"/>
      <c r="QJD936" s="2"/>
      <c r="QJE936" s="2"/>
      <c r="QJF936" s="2"/>
      <c r="QJG936" s="2"/>
      <c r="QJH936" s="2"/>
      <c r="QJI936" s="2"/>
      <c r="QJJ936" s="2"/>
      <c r="QJK936" s="2"/>
      <c r="QJL936" s="2"/>
      <c r="QJM936" s="2"/>
      <c r="QJN936" s="2"/>
      <c r="QJO936" s="2"/>
      <c r="QJP936" s="2"/>
      <c r="QJQ936" s="2"/>
      <c r="QJR936" s="2"/>
      <c r="QJS936" s="2"/>
      <c r="QJT936" s="2"/>
      <c r="QJU936" s="2"/>
      <c r="QJV936" s="2"/>
      <c r="QJW936" s="2"/>
      <c r="QJX936" s="2"/>
      <c r="QJY936" s="2"/>
      <c r="QJZ936" s="2"/>
      <c r="QKA936" s="2"/>
      <c r="QKB936" s="2"/>
      <c r="QKC936" s="2"/>
      <c r="QKD936" s="2"/>
      <c r="QKE936" s="2"/>
      <c r="QKF936" s="2"/>
      <c r="QKG936" s="2"/>
      <c r="QKH936" s="2"/>
      <c r="QKI936" s="2"/>
      <c r="QKJ936" s="2"/>
      <c r="QKK936" s="2"/>
      <c r="QKL936" s="2"/>
      <c r="QKM936" s="2"/>
      <c r="QKN936" s="2"/>
      <c r="QKO936" s="2"/>
      <c r="QKP936" s="2"/>
      <c r="QKQ936" s="2"/>
      <c r="QKR936" s="2"/>
      <c r="QKS936" s="2"/>
      <c r="QKT936" s="2"/>
      <c r="QKU936" s="2"/>
      <c r="QKV936" s="2"/>
      <c r="QKW936" s="2"/>
      <c r="QKX936" s="2"/>
      <c r="QKY936" s="2"/>
      <c r="QKZ936" s="2"/>
      <c r="QLA936" s="2"/>
      <c r="QLB936" s="2"/>
      <c r="QLC936" s="2"/>
      <c r="QLD936" s="2"/>
      <c r="QLE936" s="2"/>
      <c r="QLF936" s="2"/>
      <c r="QLG936" s="2"/>
      <c r="QLH936" s="2"/>
      <c r="QLI936" s="2"/>
      <c r="QLJ936" s="2"/>
      <c r="QLK936" s="2"/>
      <c r="QLL936" s="2"/>
      <c r="QLM936" s="2"/>
      <c r="QLN936" s="2"/>
      <c r="QLO936" s="2"/>
      <c r="QLP936" s="2"/>
      <c r="QLQ936" s="2"/>
      <c r="QLR936" s="2"/>
      <c r="QLS936" s="2"/>
      <c r="QLT936" s="2"/>
      <c r="QLU936" s="2"/>
      <c r="QLV936" s="2"/>
      <c r="QLW936" s="2"/>
      <c r="QLX936" s="2"/>
      <c r="QLY936" s="2"/>
      <c r="QLZ936" s="2"/>
      <c r="QMA936" s="2"/>
      <c r="QMB936" s="2"/>
      <c r="QMC936" s="2"/>
      <c r="QMD936" s="2"/>
      <c r="QME936" s="2"/>
      <c r="QMF936" s="2"/>
      <c r="QMG936" s="2"/>
      <c r="QMH936" s="2"/>
      <c r="QMI936" s="2"/>
      <c r="QMJ936" s="2"/>
      <c r="QMK936" s="2"/>
      <c r="QML936" s="2"/>
      <c r="QMM936" s="2"/>
      <c r="QMN936" s="2"/>
      <c r="QMO936" s="2"/>
      <c r="QMP936" s="2"/>
      <c r="QMQ936" s="2"/>
      <c r="QMR936" s="2"/>
      <c r="QMS936" s="2"/>
      <c r="QMT936" s="2"/>
      <c r="QMU936" s="2"/>
      <c r="QMV936" s="2"/>
      <c r="QMW936" s="2"/>
      <c r="QMX936" s="2"/>
      <c r="QMY936" s="2"/>
      <c r="QMZ936" s="2"/>
      <c r="QNA936" s="2"/>
      <c r="QNB936" s="2"/>
      <c r="QNC936" s="2"/>
      <c r="QND936" s="2"/>
      <c r="QNE936" s="2"/>
      <c r="QNF936" s="2"/>
      <c r="QNG936" s="2"/>
      <c r="QNH936" s="2"/>
      <c r="QNI936" s="2"/>
      <c r="QNJ936" s="2"/>
      <c r="QNK936" s="2"/>
      <c r="QNL936" s="2"/>
      <c r="QNM936" s="2"/>
      <c r="QNN936" s="2"/>
      <c r="QNO936" s="2"/>
      <c r="QNP936" s="2"/>
      <c r="QNQ936" s="2"/>
      <c r="QNR936" s="2"/>
      <c r="QNS936" s="2"/>
      <c r="QNT936" s="2"/>
      <c r="QNU936" s="2"/>
      <c r="QNV936" s="2"/>
      <c r="QNW936" s="2"/>
      <c r="QNX936" s="2"/>
      <c r="QNY936" s="2"/>
      <c r="QNZ936" s="2"/>
      <c r="QOA936" s="2"/>
      <c r="QOB936" s="2"/>
      <c r="QOC936" s="2"/>
      <c r="QOD936" s="2"/>
      <c r="QOE936" s="2"/>
      <c r="QOF936" s="2"/>
      <c r="QOG936" s="2"/>
      <c r="QOH936" s="2"/>
      <c r="QOI936" s="2"/>
      <c r="QOJ936" s="2"/>
      <c r="QOK936" s="2"/>
      <c r="QOL936" s="2"/>
      <c r="QOM936" s="2"/>
      <c r="QON936" s="2"/>
      <c r="QOO936" s="2"/>
      <c r="QOP936" s="2"/>
      <c r="QOQ936" s="2"/>
      <c r="QOR936" s="2"/>
      <c r="QOS936" s="2"/>
      <c r="QOT936" s="2"/>
      <c r="QOU936" s="2"/>
      <c r="QOV936" s="2"/>
      <c r="QOW936" s="2"/>
      <c r="QOX936" s="2"/>
      <c r="QOY936" s="2"/>
      <c r="QOZ936" s="2"/>
      <c r="QPA936" s="2"/>
      <c r="QPB936" s="2"/>
      <c r="QPC936" s="2"/>
      <c r="QPD936" s="2"/>
      <c r="QPE936" s="2"/>
      <c r="QPF936" s="2"/>
      <c r="QPG936" s="2"/>
      <c r="QPH936" s="2"/>
      <c r="QPI936" s="2"/>
      <c r="QPJ936" s="2"/>
      <c r="QPK936" s="2"/>
      <c r="QPL936" s="2"/>
      <c r="QPM936" s="2"/>
      <c r="QPN936" s="2"/>
      <c r="QPO936" s="2"/>
      <c r="QPP936" s="2"/>
      <c r="QPQ936" s="2"/>
      <c r="QPR936" s="2"/>
      <c r="QPS936" s="2"/>
      <c r="QPT936" s="2"/>
      <c r="QPU936" s="2"/>
      <c r="QPV936" s="2"/>
      <c r="QPW936" s="2"/>
      <c r="QPX936" s="2"/>
      <c r="QPY936" s="2"/>
      <c r="QPZ936" s="2"/>
      <c r="QQA936" s="2"/>
      <c r="QQB936" s="2"/>
      <c r="QQC936" s="2"/>
      <c r="QQD936" s="2"/>
      <c r="QQE936" s="2"/>
      <c r="QQF936" s="2"/>
      <c r="QQG936" s="2"/>
      <c r="QQH936" s="2"/>
      <c r="QQI936" s="2"/>
      <c r="QQJ936" s="2"/>
      <c r="QQK936" s="2"/>
      <c r="QQL936" s="2"/>
      <c r="QQM936" s="2"/>
      <c r="QQN936" s="2"/>
      <c r="QQO936" s="2"/>
      <c r="QQP936" s="2"/>
      <c r="QQQ936" s="2"/>
      <c r="QQR936" s="2"/>
      <c r="QQS936" s="2"/>
      <c r="QQT936" s="2"/>
      <c r="QQU936" s="2"/>
      <c r="QQV936" s="2"/>
      <c r="QQW936" s="2"/>
      <c r="QQX936" s="2"/>
      <c r="QQY936" s="2"/>
      <c r="QQZ936" s="2"/>
      <c r="QRA936" s="2"/>
      <c r="QRB936" s="2"/>
      <c r="QRC936" s="2"/>
      <c r="QRD936" s="2"/>
      <c r="QRE936" s="2"/>
      <c r="QRF936" s="2"/>
      <c r="QRG936" s="2"/>
      <c r="QRH936" s="2"/>
      <c r="QRI936" s="2"/>
      <c r="QRJ936" s="2"/>
      <c r="QRK936" s="2"/>
      <c r="QRL936" s="2"/>
      <c r="QRM936" s="2"/>
      <c r="QRN936" s="2"/>
      <c r="QRO936" s="2"/>
      <c r="QRP936" s="2"/>
      <c r="QRQ936" s="2"/>
      <c r="QRR936" s="2"/>
      <c r="QRS936" s="2"/>
      <c r="QRT936" s="2"/>
      <c r="QRU936" s="2"/>
      <c r="QRV936" s="2"/>
      <c r="QRW936" s="2"/>
      <c r="QRX936" s="2"/>
      <c r="QRY936" s="2"/>
      <c r="QRZ936" s="2"/>
      <c r="QSA936" s="2"/>
      <c r="QSB936" s="2"/>
      <c r="QSC936" s="2"/>
      <c r="QSD936" s="2"/>
      <c r="QSE936" s="2"/>
      <c r="QSF936" s="2"/>
      <c r="QSG936" s="2"/>
      <c r="QSH936" s="2"/>
      <c r="QSI936" s="2"/>
      <c r="QSJ936" s="2"/>
      <c r="QSK936" s="2"/>
      <c r="QSL936" s="2"/>
      <c r="QSM936" s="2"/>
      <c r="QSN936" s="2"/>
      <c r="QSO936" s="2"/>
      <c r="QSP936" s="2"/>
      <c r="QSQ936" s="2"/>
      <c r="QSR936" s="2"/>
      <c r="QSS936" s="2"/>
      <c r="QST936" s="2"/>
      <c r="QSU936" s="2"/>
      <c r="QSV936" s="2"/>
      <c r="QSW936" s="2"/>
      <c r="QSX936" s="2"/>
      <c r="QSY936" s="2"/>
      <c r="QSZ936" s="2"/>
      <c r="QTA936" s="2"/>
      <c r="QTB936" s="2"/>
      <c r="QTC936" s="2"/>
      <c r="QTD936" s="2"/>
      <c r="QTE936" s="2"/>
      <c r="QTF936" s="2"/>
      <c r="QTG936" s="2"/>
      <c r="QTH936" s="2"/>
      <c r="QTI936" s="2"/>
      <c r="QTJ936" s="2"/>
      <c r="QTK936" s="2"/>
      <c r="QTL936" s="2"/>
      <c r="QTM936" s="2"/>
      <c r="QTN936" s="2"/>
      <c r="QTO936" s="2"/>
      <c r="QTP936" s="2"/>
      <c r="QTQ936" s="2"/>
      <c r="QTR936" s="2"/>
      <c r="QTS936" s="2"/>
      <c r="QTT936" s="2"/>
      <c r="QTU936" s="2"/>
      <c r="QTV936" s="2"/>
      <c r="QTW936" s="2"/>
      <c r="QTX936" s="2"/>
      <c r="QTY936" s="2"/>
      <c r="QTZ936" s="2"/>
      <c r="QUA936" s="2"/>
      <c r="QUB936" s="2"/>
      <c r="QUC936" s="2"/>
      <c r="QUD936" s="2"/>
      <c r="QUE936" s="2"/>
      <c r="QUF936" s="2"/>
      <c r="QUG936" s="2"/>
      <c r="QUH936" s="2"/>
      <c r="QUI936" s="2"/>
      <c r="QUJ936" s="2"/>
      <c r="QUK936" s="2"/>
      <c r="QUL936" s="2"/>
      <c r="QUM936" s="2"/>
      <c r="QUN936" s="2"/>
      <c r="QUO936" s="2"/>
      <c r="QUP936" s="2"/>
      <c r="QUQ936" s="2"/>
      <c r="QUR936" s="2"/>
      <c r="QUS936" s="2"/>
      <c r="QUT936" s="2"/>
      <c r="QUU936" s="2"/>
      <c r="QUV936" s="2"/>
      <c r="QUW936" s="2"/>
      <c r="QUX936" s="2"/>
      <c r="QUY936" s="2"/>
      <c r="QUZ936" s="2"/>
      <c r="QVA936" s="2"/>
      <c r="QVB936" s="2"/>
      <c r="QVC936" s="2"/>
      <c r="QVD936" s="2"/>
      <c r="QVE936" s="2"/>
      <c r="QVF936" s="2"/>
      <c r="QVG936" s="2"/>
      <c r="QVH936" s="2"/>
      <c r="QVI936" s="2"/>
      <c r="QVJ936" s="2"/>
      <c r="QVK936" s="2"/>
      <c r="QVL936" s="2"/>
      <c r="QVM936" s="2"/>
      <c r="QVN936" s="2"/>
      <c r="QVO936" s="2"/>
      <c r="QVP936" s="2"/>
      <c r="QVQ936" s="2"/>
      <c r="QVR936" s="2"/>
      <c r="QVS936" s="2"/>
      <c r="QVT936" s="2"/>
      <c r="QVU936" s="2"/>
      <c r="QVV936" s="2"/>
      <c r="QVW936" s="2"/>
      <c r="QVX936" s="2"/>
      <c r="QVY936" s="2"/>
      <c r="QVZ936" s="2"/>
      <c r="QWA936" s="2"/>
      <c r="QWB936" s="2"/>
      <c r="QWC936" s="2"/>
      <c r="QWD936" s="2"/>
      <c r="QWE936" s="2"/>
      <c r="QWF936" s="2"/>
      <c r="QWG936" s="2"/>
      <c r="QWH936" s="2"/>
      <c r="QWI936" s="2"/>
      <c r="QWJ936" s="2"/>
      <c r="QWK936" s="2"/>
      <c r="QWL936" s="2"/>
      <c r="QWM936" s="2"/>
      <c r="QWN936" s="2"/>
      <c r="QWO936" s="2"/>
      <c r="QWP936" s="2"/>
      <c r="QWQ936" s="2"/>
      <c r="QWR936" s="2"/>
      <c r="QWS936" s="2"/>
      <c r="QWT936" s="2"/>
      <c r="QWU936" s="2"/>
      <c r="QWV936" s="2"/>
      <c r="QWW936" s="2"/>
      <c r="QWX936" s="2"/>
      <c r="QWY936" s="2"/>
      <c r="QWZ936" s="2"/>
      <c r="QXA936" s="2"/>
      <c r="QXB936" s="2"/>
      <c r="QXC936" s="2"/>
      <c r="QXD936" s="2"/>
      <c r="QXE936" s="2"/>
      <c r="QXF936" s="2"/>
      <c r="QXG936" s="2"/>
      <c r="QXH936" s="2"/>
      <c r="QXI936" s="2"/>
      <c r="QXJ936" s="2"/>
      <c r="QXK936" s="2"/>
      <c r="QXL936" s="2"/>
      <c r="QXM936" s="2"/>
      <c r="QXN936" s="2"/>
      <c r="QXO936" s="2"/>
      <c r="QXP936" s="2"/>
      <c r="QXQ936" s="2"/>
      <c r="QXR936" s="2"/>
      <c r="QXS936" s="2"/>
      <c r="QXT936" s="2"/>
      <c r="QXU936" s="2"/>
      <c r="QXV936" s="2"/>
      <c r="QXW936" s="2"/>
      <c r="QXX936" s="2"/>
      <c r="QXY936" s="2"/>
      <c r="QXZ936" s="2"/>
      <c r="QYA936" s="2"/>
      <c r="QYB936" s="2"/>
      <c r="QYC936" s="2"/>
      <c r="QYD936" s="2"/>
      <c r="QYE936" s="2"/>
      <c r="QYF936" s="2"/>
      <c r="QYG936" s="2"/>
      <c r="QYH936" s="2"/>
      <c r="QYI936" s="2"/>
      <c r="QYJ936" s="2"/>
      <c r="QYK936" s="2"/>
      <c r="QYL936" s="2"/>
      <c r="QYM936" s="2"/>
      <c r="QYN936" s="2"/>
      <c r="QYO936" s="2"/>
      <c r="QYP936" s="2"/>
      <c r="QYQ936" s="2"/>
      <c r="QYR936" s="2"/>
      <c r="QYS936" s="2"/>
      <c r="QYT936" s="2"/>
      <c r="QYU936" s="2"/>
      <c r="QYV936" s="2"/>
      <c r="QYW936" s="2"/>
      <c r="QYX936" s="2"/>
      <c r="QYY936" s="2"/>
      <c r="QYZ936" s="2"/>
      <c r="QZA936" s="2"/>
      <c r="QZB936" s="2"/>
      <c r="QZC936" s="2"/>
      <c r="QZD936" s="2"/>
      <c r="QZE936" s="2"/>
      <c r="QZF936" s="2"/>
      <c r="QZG936" s="2"/>
      <c r="QZH936" s="2"/>
      <c r="QZI936" s="2"/>
      <c r="QZJ936" s="2"/>
      <c r="QZK936" s="2"/>
      <c r="QZL936" s="2"/>
      <c r="QZM936" s="2"/>
      <c r="QZN936" s="2"/>
      <c r="QZO936" s="2"/>
      <c r="QZP936" s="2"/>
      <c r="QZQ936" s="2"/>
      <c r="QZR936" s="2"/>
      <c r="QZS936" s="2"/>
      <c r="QZT936" s="2"/>
      <c r="QZU936" s="2"/>
      <c r="QZV936" s="2"/>
      <c r="QZW936" s="2"/>
      <c r="QZX936" s="2"/>
      <c r="QZY936" s="2"/>
      <c r="QZZ936" s="2"/>
      <c r="RAA936" s="2"/>
      <c r="RAB936" s="2"/>
      <c r="RAC936" s="2"/>
      <c r="RAD936" s="2"/>
      <c r="RAE936" s="2"/>
      <c r="RAF936" s="2"/>
      <c r="RAG936" s="2"/>
      <c r="RAH936" s="2"/>
      <c r="RAI936" s="2"/>
      <c r="RAJ936" s="2"/>
      <c r="RAK936" s="2"/>
      <c r="RAL936" s="2"/>
      <c r="RAM936" s="2"/>
      <c r="RAN936" s="2"/>
      <c r="RAO936" s="2"/>
      <c r="RAP936" s="2"/>
      <c r="RAQ936" s="2"/>
      <c r="RAR936" s="2"/>
      <c r="RAS936" s="2"/>
      <c r="RAT936" s="2"/>
      <c r="RAU936" s="2"/>
      <c r="RAV936" s="2"/>
      <c r="RAW936" s="2"/>
      <c r="RAX936" s="2"/>
      <c r="RAY936" s="2"/>
      <c r="RAZ936" s="2"/>
      <c r="RBA936" s="2"/>
      <c r="RBB936" s="2"/>
      <c r="RBC936" s="2"/>
      <c r="RBD936" s="2"/>
      <c r="RBE936" s="2"/>
      <c r="RBF936" s="2"/>
      <c r="RBG936" s="2"/>
      <c r="RBH936" s="2"/>
      <c r="RBI936" s="2"/>
      <c r="RBJ936" s="2"/>
      <c r="RBK936" s="2"/>
      <c r="RBL936" s="2"/>
      <c r="RBM936" s="2"/>
      <c r="RBN936" s="2"/>
      <c r="RBO936" s="2"/>
      <c r="RBP936" s="2"/>
      <c r="RBQ936" s="2"/>
      <c r="RBR936" s="2"/>
      <c r="RBS936" s="2"/>
      <c r="RBT936" s="2"/>
      <c r="RBU936" s="2"/>
      <c r="RBV936" s="2"/>
      <c r="RBW936" s="2"/>
      <c r="RBX936" s="2"/>
      <c r="RBY936" s="2"/>
      <c r="RBZ936" s="2"/>
      <c r="RCA936" s="2"/>
      <c r="RCB936" s="2"/>
      <c r="RCC936" s="2"/>
      <c r="RCD936" s="2"/>
      <c r="RCE936" s="2"/>
      <c r="RCF936" s="2"/>
      <c r="RCG936" s="2"/>
      <c r="RCH936" s="2"/>
      <c r="RCI936" s="2"/>
      <c r="RCJ936" s="2"/>
      <c r="RCK936" s="2"/>
      <c r="RCL936" s="2"/>
      <c r="RCM936" s="2"/>
      <c r="RCN936" s="2"/>
      <c r="RCO936" s="2"/>
      <c r="RCP936" s="2"/>
      <c r="RCQ936" s="2"/>
      <c r="RCR936" s="2"/>
      <c r="RCS936" s="2"/>
      <c r="RCT936" s="2"/>
      <c r="RCU936" s="2"/>
      <c r="RCV936" s="2"/>
      <c r="RCW936" s="2"/>
      <c r="RCX936" s="2"/>
      <c r="RCY936" s="2"/>
      <c r="RCZ936" s="2"/>
      <c r="RDA936" s="2"/>
      <c r="RDB936" s="2"/>
      <c r="RDC936" s="2"/>
      <c r="RDD936" s="2"/>
      <c r="RDE936" s="2"/>
      <c r="RDF936" s="2"/>
      <c r="RDG936" s="2"/>
      <c r="RDH936" s="2"/>
      <c r="RDI936" s="2"/>
      <c r="RDJ936" s="2"/>
      <c r="RDK936" s="2"/>
      <c r="RDL936" s="2"/>
      <c r="RDM936" s="2"/>
      <c r="RDN936" s="2"/>
      <c r="RDO936" s="2"/>
      <c r="RDP936" s="2"/>
      <c r="RDQ936" s="2"/>
      <c r="RDR936" s="2"/>
      <c r="RDS936" s="2"/>
      <c r="RDT936" s="2"/>
      <c r="RDU936" s="2"/>
      <c r="RDV936" s="2"/>
      <c r="RDW936" s="2"/>
      <c r="RDX936" s="2"/>
      <c r="RDY936" s="2"/>
      <c r="RDZ936" s="2"/>
      <c r="REA936" s="2"/>
      <c r="REB936" s="2"/>
      <c r="REC936" s="2"/>
      <c r="RED936" s="2"/>
      <c r="REE936" s="2"/>
      <c r="REF936" s="2"/>
      <c r="REG936" s="2"/>
      <c r="REH936" s="2"/>
      <c r="REI936" s="2"/>
      <c r="REJ936" s="2"/>
      <c r="REK936" s="2"/>
      <c r="REL936" s="2"/>
      <c r="REM936" s="2"/>
      <c r="REN936" s="2"/>
      <c r="REO936" s="2"/>
      <c r="REP936" s="2"/>
      <c r="REQ936" s="2"/>
      <c r="RER936" s="2"/>
      <c r="RES936" s="2"/>
      <c r="RET936" s="2"/>
      <c r="REU936" s="2"/>
      <c r="REV936" s="2"/>
      <c r="REW936" s="2"/>
      <c r="REX936" s="2"/>
      <c r="REY936" s="2"/>
      <c r="REZ936" s="2"/>
      <c r="RFA936" s="2"/>
      <c r="RFB936" s="2"/>
      <c r="RFC936" s="2"/>
      <c r="RFD936" s="2"/>
      <c r="RFE936" s="2"/>
      <c r="RFF936" s="2"/>
      <c r="RFG936" s="2"/>
      <c r="RFH936" s="2"/>
      <c r="RFI936" s="2"/>
      <c r="RFJ936" s="2"/>
      <c r="RFK936" s="2"/>
      <c r="RFL936" s="2"/>
      <c r="RFM936" s="2"/>
      <c r="RFN936" s="2"/>
      <c r="RFO936" s="2"/>
      <c r="RFP936" s="2"/>
      <c r="RFQ936" s="2"/>
      <c r="RFR936" s="2"/>
      <c r="RFS936" s="2"/>
      <c r="RFT936" s="2"/>
      <c r="RFU936" s="2"/>
      <c r="RFV936" s="2"/>
      <c r="RFW936" s="2"/>
      <c r="RFX936" s="2"/>
      <c r="RFY936" s="2"/>
      <c r="RFZ936" s="2"/>
      <c r="RGA936" s="2"/>
      <c r="RGB936" s="2"/>
      <c r="RGC936" s="2"/>
      <c r="RGD936" s="2"/>
      <c r="RGE936" s="2"/>
      <c r="RGF936" s="2"/>
      <c r="RGG936" s="2"/>
      <c r="RGH936" s="2"/>
      <c r="RGI936" s="2"/>
      <c r="RGJ936" s="2"/>
      <c r="RGK936" s="2"/>
      <c r="RGL936" s="2"/>
      <c r="RGM936" s="2"/>
      <c r="RGN936" s="2"/>
      <c r="RGO936" s="2"/>
      <c r="RGP936" s="2"/>
      <c r="RGQ936" s="2"/>
      <c r="RGR936" s="2"/>
      <c r="RGS936" s="2"/>
      <c r="RGT936" s="2"/>
      <c r="RGU936" s="2"/>
      <c r="RGV936" s="2"/>
      <c r="RGW936" s="2"/>
      <c r="RGX936" s="2"/>
      <c r="RGY936" s="2"/>
      <c r="RGZ936" s="2"/>
      <c r="RHA936" s="2"/>
      <c r="RHB936" s="2"/>
      <c r="RHC936" s="2"/>
      <c r="RHD936" s="2"/>
      <c r="RHE936" s="2"/>
      <c r="RHF936" s="2"/>
      <c r="RHG936" s="2"/>
      <c r="RHH936" s="2"/>
      <c r="RHI936" s="2"/>
      <c r="RHJ936" s="2"/>
      <c r="RHK936" s="2"/>
      <c r="RHL936" s="2"/>
      <c r="RHM936" s="2"/>
      <c r="RHN936" s="2"/>
      <c r="RHO936" s="2"/>
      <c r="RHP936" s="2"/>
      <c r="RHQ936" s="2"/>
      <c r="RHR936" s="2"/>
      <c r="RHS936" s="2"/>
      <c r="RHT936" s="2"/>
      <c r="RHU936" s="2"/>
      <c r="RHV936" s="2"/>
      <c r="RHW936" s="2"/>
      <c r="RHX936" s="2"/>
      <c r="RHY936" s="2"/>
      <c r="RHZ936" s="2"/>
      <c r="RIA936" s="2"/>
      <c r="RIB936" s="2"/>
      <c r="RIC936" s="2"/>
      <c r="RID936" s="2"/>
      <c r="RIE936" s="2"/>
      <c r="RIF936" s="2"/>
      <c r="RIG936" s="2"/>
      <c r="RIH936" s="2"/>
      <c r="RII936" s="2"/>
      <c r="RIJ936" s="2"/>
      <c r="RIK936" s="2"/>
      <c r="RIL936" s="2"/>
      <c r="RIM936" s="2"/>
      <c r="RIN936" s="2"/>
      <c r="RIO936" s="2"/>
      <c r="RIP936" s="2"/>
      <c r="RIQ936" s="2"/>
      <c r="RIR936" s="2"/>
      <c r="RIS936" s="2"/>
      <c r="RIT936" s="2"/>
      <c r="RIU936" s="2"/>
      <c r="RIV936" s="2"/>
      <c r="RIW936" s="2"/>
      <c r="RIX936" s="2"/>
      <c r="RIY936" s="2"/>
      <c r="RIZ936" s="2"/>
      <c r="RJA936" s="2"/>
      <c r="RJB936" s="2"/>
      <c r="RJC936" s="2"/>
      <c r="RJD936" s="2"/>
      <c r="RJE936" s="2"/>
      <c r="RJF936" s="2"/>
      <c r="RJG936" s="2"/>
      <c r="RJH936" s="2"/>
      <c r="RJI936" s="2"/>
      <c r="RJJ936" s="2"/>
      <c r="RJK936" s="2"/>
      <c r="RJL936" s="2"/>
      <c r="RJM936" s="2"/>
      <c r="RJN936" s="2"/>
      <c r="RJO936" s="2"/>
      <c r="RJP936" s="2"/>
      <c r="RJQ936" s="2"/>
      <c r="RJR936" s="2"/>
      <c r="RJS936" s="2"/>
      <c r="RJT936" s="2"/>
      <c r="RJU936" s="2"/>
      <c r="RJV936" s="2"/>
      <c r="RJW936" s="2"/>
      <c r="RJX936" s="2"/>
      <c r="RJY936" s="2"/>
      <c r="RJZ936" s="2"/>
      <c r="RKA936" s="2"/>
      <c r="RKB936" s="2"/>
      <c r="RKC936" s="2"/>
      <c r="RKD936" s="2"/>
      <c r="RKE936" s="2"/>
      <c r="RKF936" s="2"/>
      <c r="RKG936" s="2"/>
      <c r="RKH936" s="2"/>
      <c r="RKI936" s="2"/>
      <c r="RKJ936" s="2"/>
      <c r="RKK936" s="2"/>
      <c r="RKL936" s="2"/>
      <c r="RKM936" s="2"/>
      <c r="RKN936" s="2"/>
      <c r="RKO936" s="2"/>
      <c r="RKP936" s="2"/>
      <c r="RKQ936" s="2"/>
      <c r="RKR936" s="2"/>
      <c r="RKS936" s="2"/>
      <c r="RKT936" s="2"/>
      <c r="RKU936" s="2"/>
      <c r="RKV936" s="2"/>
      <c r="RKW936" s="2"/>
      <c r="RKX936" s="2"/>
      <c r="RKY936" s="2"/>
      <c r="RKZ936" s="2"/>
      <c r="RLA936" s="2"/>
      <c r="RLB936" s="2"/>
      <c r="RLC936" s="2"/>
      <c r="RLD936" s="2"/>
      <c r="RLE936" s="2"/>
      <c r="RLF936" s="2"/>
      <c r="RLG936" s="2"/>
      <c r="RLH936" s="2"/>
      <c r="RLI936" s="2"/>
      <c r="RLJ936" s="2"/>
      <c r="RLK936" s="2"/>
      <c r="RLL936" s="2"/>
      <c r="RLM936" s="2"/>
      <c r="RLN936" s="2"/>
      <c r="RLO936" s="2"/>
      <c r="RLP936" s="2"/>
      <c r="RLQ936" s="2"/>
      <c r="RLR936" s="2"/>
      <c r="RLS936" s="2"/>
      <c r="RLT936" s="2"/>
      <c r="RLU936" s="2"/>
      <c r="RLV936" s="2"/>
      <c r="RLW936" s="2"/>
      <c r="RLX936" s="2"/>
      <c r="RLY936" s="2"/>
      <c r="RLZ936" s="2"/>
      <c r="RMA936" s="2"/>
      <c r="RMB936" s="2"/>
      <c r="RMC936" s="2"/>
      <c r="RMD936" s="2"/>
      <c r="RME936" s="2"/>
      <c r="RMF936" s="2"/>
      <c r="RMG936" s="2"/>
      <c r="RMH936" s="2"/>
      <c r="RMI936" s="2"/>
      <c r="RMJ936" s="2"/>
      <c r="RMK936" s="2"/>
      <c r="RML936" s="2"/>
      <c r="RMM936" s="2"/>
      <c r="RMN936" s="2"/>
      <c r="RMO936" s="2"/>
      <c r="RMP936" s="2"/>
      <c r="RMQ936" s="2"/>
      <c r="RMR936" s="2"/>
      <c r="RMS936" s="2"/>
      <c r="RMT936" s="2"/>
      <c r="RMU936" s="2"/>
      <c r="RMV936" s="2"/>
      <c r="RMW936" s="2"/>
      <c r="RMX936" s="2"/>
      <c r="RMY936" s="2"/>
      <c r="RMZ936" s="2"/>
      <c r="RNA936" s="2"/>
      <c r="RNB936" s="2"/>
      <c r="RNC936" s="2"/>
      <c r="RND936" s="2"/>
      <c r="RNE936" s="2"/>
      <c r="RNF936" s="2"/>
      <c r="RNG936" s="2"/>
      <c r="RNH936" s="2"/>
      <c r="RNI936" s="2"/>
      <c r="RNJ936" s="2"/>
      <c r="RNK936" s="2"/>
      <c r="RNL936" s="2"/>
      <c r="RNM936" s="2"/>
      <c r="RNN936" s="2"/>
      <c r="RNO936" s="2"/>
      <c r="RNP936" s="2"/>
      <c r="RNQ936" s="2"/>
      <c r="RNR936" s="2"/>
      <c r="RNS936" s="2"/>
      <c r="RNT936" s="2"/>
      <c r="RNU936" s="2"/>
      <c r="RNV936" s="2"/>
      <c r="RNW936" s="2"/>
      <c r="RNX936" s="2"/>
      <c r="RNY936" s="2"/>
      <c r="RNZ936" s="2"/>
      <c r="ROA936" s="2"/>
      <c r="ROB936" s="2"/>
      <c r="ROC936" s="2"/>
      <c r="ROD936" s="2"/>
      <c r="ROE936" s="2"/>
      <c r="ROF936" s="2"/>
      <c r="ROG936" s="2"/>
      <c r="ROH936" s="2"/>
      <c r="ROI936" s="2"/>
      <c r="ROJ936" s="2"/>
      <c r="ROK936" s="2"/>
      <c r="ROL936" s="2"/>
      <c r="ROM936" s="2"/>
      <c r="RON936" s="2"/>
      <c r="ROO936" s="2"/>
      <c r="ROP936" s="2"/>
      <c r="ROQ936" s="2"/>
      <c r="ROR936" s="2"/>
      <c r="ROS936" s="2"/>
      <c r="ROT936" s="2"/>
      <c r="ROU936" s="2"/>
      <c r="ROV936" s="2"/>
      <c r="ROW936" s="2"/>
      <c r="ROX936" s="2"/>
      <c r="ROY936" s="2"/>
      <c r="ROZ936" s="2"/>
      <c r="RPA936" s="2"/>
      <c r="RPB936" s="2"/>
      <c r="RPC936" s="2"/>
      <c r="RPD936" s="2"/>
      <c r="RPE936" s="2"/>
      <c r="RPF936" s="2"/>
      <c r="RPG936" s="2"/>
      <c r="RPH936" s="2"/>
      <c r="RPI936" s="2"/>
      <c r="RPJ936" s="2"/>
      <c r="RPK936" s="2"/>
      <c r="RPL936" s="2"/>
      <c r="RPM936" s="2"/>
      <c r="RPN936" s="2"/>
      <c r="RPO936" s="2"/>
      <c r="RPP936" s="2"/>
      <c r="RPQ936" s="2"/>
      <c r="RPR936" s="2"/>
      <c r="RPS936" s="2"/>
      <c r="RPT936" s="2"/>
      <c r="RPU936" s="2"/>
      <c r="RPV936" s="2"/>
      <c r="RPW936" s="2"/>
      <c r="RPX936" s="2"/>
      <c r="RPY936" s="2"/>
      <c r="RPZ936" s="2"/>
      <c r="RQA936" s="2"/>
      <c r="RQB936" s="2"/>
      <c r="RQC936" s="2"/>
      <c r="RQD936" s="2"/>
      <c r="RQE936" s="2"/>
      <c r="RQF936" s="2"/>
      <c r="RQG936" s="2"/>
      <c r="RQH936" s="2"/>
      <c r="RQI936" s="2"/>
      <c r="RQJ936" s="2"/>
      <c r="RQK936" s="2"/>
      <c r="RQL936" s="2"/>
      <c r="RQM936" s="2"/>
      <c r="RQN936" s="2"/>
      <c r="RQO936" s="2"/>
      <c r="RQP936" s="2"/>
      <c r="RQQ936" s="2"/>
      <c r="RQR936" s="2"/>
      <c r="RQS936" s="2"/>
      <c r="RQT936" s="2"/>
      <c r="RQU936" s="2"/>
      <c r="RQV936" s="2"/>
      <c r="RQW936" s="2"/>
      <c r="RQX936" s="2"/>
      <c r="RQY936" s="2"/>
      <c r="RQZ936" s="2"/>
      <c r="RRA936" s="2"/>
      <c r="RRB936" s="2"/>
      <c r="RRC936" s="2"/>
      <c r="RRD936" s="2"/>
      <c r="RRE936" s="2"/>
      <c r="RRF936" s="2"/>
      <c r="RRG936" s="2"/>
      <c r="RRH936" s="2"/>
      <c r="RRI936" s="2"/>
      <c r="RRJ936" s="2"/>
      <c r="RRK936" s="2"/>
      <c r="RRL936" s="2"/>
      <c r="RRM936" s="2"/>
      <c r="RRN936" s="2"/>
      <c r="RRO936" s="2"/>
      <c r="RRP936" s="2"/>
      <c r="RRQ936" s="2"/>
      <c r="RRR936" s="2"/>
      <c r="RRS936" s="2"/>
      <c r="RRT936" s="2"/>
      <c r="RRU936" s="2"/>
      <c r="RRV936" s="2"/>
      <c r="RRW936" s="2"/>
      <c r="RRX936" s="2"/>
      <c r="RRY936" s="2"/>
      <c r="RRZ936" s="2"/>
      <c r="RSA936" s="2"/>
      <c r="RSB936" s="2"/>
      <c r="RSC936" s="2"/>
      <c r="RSD936" s="2"/>
      <c r="RSE936" s="2"/>
      <c r="RSF936" s="2"/>
      <c r="RSG936" s="2"/>
      <c r="RSH936" s="2"/>
      <c r="RSI936" s="2"/>
      <c r="RSJ936" s="2"/>
      <c r="RSK936" s="2"/>
      <c r="RSL936" s="2"/>
      <c r="RSM936" s="2"/>
      <c r="RSN936" s="2"/>
      <c r="RSO936" s="2"/>
      <c r="RSP936" s="2"/>
      <c r="RSQ936" s="2"/>
      <c r="RSR936" s="2"/>
      <c r="RSS936" s="2"/>
      <c r="RST936" s="2"/>
      <c r="RSU936" s="2"/>
      <c r="RSV936" s="2"/>
      <c r="RSW936" s="2"/>
      <c r="RSX936" s="2"/>
      <c r="RSY936" s="2"/>
      <c r="RSZ936" s="2"/>
      <c r="RTA936" s="2"/>
      <c r="RTB936" s="2"/>
      <c r="RTC936" s="2"/>
      <c r="RTD936" s="2"/>
      <c r="RTE936" s="2"/>
      <c r="RTF936" s="2"/>
      <c r="RTG936" s="2"/>
      <c r="RTH936" s="2"/>
      <c r="RTI936" s="2"/>
      <c r="RTJ936" s="2"/>
      <c r="RTK936" s="2"/>
      <c r="RTL936" s="2"/>
      <c r="RTM936" s="2"/>
      <c r="RTN936" s="2"/>
      <c r="RTO936" s="2"/>
      <c r="RTP936" s="2"/>
      <c r="RTQ936" s="2"/>
      <c r="RTR936" s="2"/>
      <c r="RTS936" s="2"/>
      <c r="RTT936" s="2"/>
      <c r="RTU936" s="2"/>
      <c r="RTV936" s="2"/>
      <c r="RTW936" s="2"/>
      <c r="RTX936" s="2"/>
      <c r="RTY936" s="2"/>
      <c r="RTZ936" s="2"/>
      <c r="RUA936" s="2"/>
      <c r="RUB936" s="2"/>
      <c r="RUC936" s="2"/>
      <c r="RUD936" s="2"/>
      <c r="RUE936" s="2"/>
      <c r="RUF936" s="2"/>
      <c r="RUG936" s="2"/>
      <c r="RUH936" s="2"/>
      <c r="RUI936" s="2"/>
      <c r="RUJ936" s="2"/>
      <c r="RUK936" s="2"/>
      <c r="RUL936" s="2"/>
      <c r="RUM936" s="2"/>
      <c r="RUN936" s="2"/>
      <c r="RUO936" s="2"/>
      <c r="RUP936" s="2"/>
      <c r="RUQ936" s="2"/>
      <c r="RUR936" s="2"/>
      <c r="RUS936" s="2"/>
      <c r="RUT936" s="2"/>
      <c r="RUU936" s="2"/>
      <c r="RUV936" s="2"/>
      <c r="RUW936" s="2"/>
      <c r="RUX936" s="2"/>
      <c r="RUY936" s="2"/>
      <c r="RUZ936" s="2"/>
      <c r="RVA936" s="2"/>
      <c r="RVB936" s="2"/>
      <c r="RVC936" s="2"/>
      <c r="RVD936" s="2"/>
      <c r="RVE936" s="2"/>
      <c r="RVF936" s="2"/>
      <c r="RVG936" s="2"/>
      <c r="RVH936" s="2"/>
      <c r="RVI936" s="2"/>
      <c r="RVJ936" s="2"/>
      <c r="RVK936" s="2"/>
      <c r="RVL936" s="2"/>
      <c r="RVM936" s="2"/>
      <c r="RVN936" s="2"/>
      <c r="RVO936" s="2"/>
      <c r="RVP936" s="2"/>
      <c r="RVQ936" s="2"/>
      <c r="RVR936" s="2"/>
      <c r="RVS936" s="2"/>
      <c r="RVT936" s="2"/>
      <c r="RVU936" s="2"/>
      <c r="RVV936" s="2"/>
      <c r="RVW936" s="2"/>
      <c r="RVX936" s="2"/>
      <c r="RVY936" s="2"/>
      <c r="RVZ936" s="2"/>
      <c r="RWA936" s="2"/>
      <c r="RWB936" s="2"/>
      <c r="RWC936" s="2"/>
      <c r="RWD936" s="2"/>
      <c r="RWE936" s="2"/>
      <c r="RWF936" s="2"/>
      <c r="RWG936" s="2"/>
      <c r="RWH936" s="2"/>
      <c r="RWI936" s="2"/>
      <c r="RWJ936" s="2"/>
      <c r="RWK936" s="2"/>
      <c r="RWL936" s="2"/>
      <c r="RWM936" s="2"/>
      <c r="RWN936" s="2"/>
      <c r="RWO936" s="2"/>
      <c r="RWP936" s="2"/>
      <c r="RWQ936" s="2"/>
      <c r="RWR936" s="2"/>
      <c r="RWS936" s="2"/>
      <c r="RWT936" s="2"/>
      <c r="RWU936" s="2"/>
      <c r="RWV936" s="2"/>
      <c r="RWW936" s="2"/>
      <c r="RWX936" s="2"/>
      <c r="RWY936" s="2"/>
      <c r="RWZ936" s="2"/>
      <c r="RXA936" s="2"/>
      <c r="RXB936" s="2"/>
      <c r="RXC936" s="2"/>
      <c r="RXD936" s="2"/>
      <c r="RXE936" s="2"/>
      <c r="RXF936" s="2"/>
      <c r="RXG936" s="2"/>
      <c r="RXH936" s="2"/>
      <c r="RXI936" s="2"/>
      <c r="RXJ936" s="2"/>
      <c r="RXK936" s="2"/>
      <c r="RXL936" s="2"/>
      <c r="RXM936" s="2"/>
      <c r="RXN936" s="2"/>
      <c r="RXO936" s="2"/>
      <c r="RXP936" s="2"/>
      <c r="RXQ936" s="2"/>
      <c r="RXR936" s="2"/>
      <c r="RXS936" s="2"/>
      <c r="RXT936" s="2"/>
      <c r="RXU936" s="2"/>
      <c r="RXV936" s="2"/>
      <c r="RXW936" s="2"/>
      <c r="RXX936" s="2"/>
      <c r="RXY936" s="2"/>
      <c r="RXZ936" s="2"/>
      <c r="RYA936" s="2"/>
      <c r="RYB936" s="2"/>
      <c r="RYC936" s="2"/>
      <c r="RYD936" s="2"/>
      <c r="RYE936" s="2"/>
      <c r="RYF936" s="2"/>
      <c r="RYG936" s="2"/>
      <c r="RYH936" s="2"/>
      <c r="RYI936" s="2"/>
      <c r="RYJ936" s="2"/>
      <c r="RYK936" s="2"/>
      <c r="RYL936" s="2"/>
      <c r="RYM936" s="2"/>
      <c r="RYN936" s="2"/>
      <c r="RYO936" s="2"/>
      <c r="RYP936" s="2"/>
      <c r="RYQ936" s="2"/>
      <c r="RYR936" s="2"/>
      <c r="RYS936" s="2"/>
      <c r="RYT936" s="2"/>
      <c r="RYU936" s="2"/>
      <c r="RYV936" s="2"/>
      <c r="RYW936" s="2"/>
      <c r="RYX936" s="2"/>
      <c r="RYY936" s="2"/>
      <c r="RYZ936" s="2"/>
      <c r="RZA936" s="2"/>
      <c r="RZB936" s="2"/>
      <c r="RZC936" s="2"/>
      <c r="RZD936" s="2"/>
      <c r="RZE936" s="2"/>
      <c r="RZF936" s="2"/>
      <c r="RZG936" s="2"/>
      <c r="RZH936" s="2"/>
      <c r="RZI936" s="2"/>
      <c r="RZJ936" s="2"/>
      <c r="RZK936" s="2"/>
      <c r="RZL936" s="2"/>
      <c r="RZM936" s="2"/>
      <c r="RZN936" s="2"/>
      <c r="RZO936" s="2"/>
      <c r="RZP936" s="2"/>
      <c r="RZQ936" s="2"/>
      <c r="RZR936" s="2"/>
      <c r="RZS936" s="2"/>
      <c r="RZT936" s="2"/>
      <c r="RZU936" s="2"/>
      <c r="RZV936" s="2"/>
      <c r="RZW936" s="2"/>
      <c r="RZX936" s="2"/>
      <c r="RZY936" s="2"/>
      <c r="RZZ936" s="2"/>
      <c r="SAA936" s="2"/>
      <c r="SAB936" s="2"/>
      <c r="SAC936" s="2"/>
      <c r="SAD936" s="2"/>
      <c r="SAE936" s="2"/>
      <c r="SAF936" s="2"/>
      <c r="SAG936" s="2"/>
      <c r="SAH936" s="2"/>
      <c r="SAI936" s="2"/>
      <c r="SAJ936" s="2"/>
      <c r="SAK936" s="2"/>
      <c r="SAL936" s="2"/>
      <c r="SAM936" s="2"/>
      <c r="SAN936" s="2"/>
      <c r="SAO936" s="2"/>
      <c r="SAP936" s="2"/>
      <c r="SAQ936" s="2"/>
      <c r="SAR936" s="2"/>
      <c r="SAS936" s="2"/>
      <c r="SAT936" s="2"/>
      <c r="SAU936" s="2"/>
      <c r="SAV936" s="2"/>
      <c r="SAW936" s="2"/>
      <c r="SAX936" s="2"/>
      <c r="SAY936" s="2"/>
      <c r="SAZ936" s="2"/>
      <c r="SBA936" s="2"/>
      <c r="SBB936" s="2"/>
      <c r="SBC936" s="2"/>
      <c r="SBD936" s="2"/>
      <c r="SBE936" s="2"/>
      <c r="SBF936" s="2"/>
      <c r="SBG936" s="2"/>
      <c r="SBH936" s="2"/>
      <c r="SBI936" s="2"/>
      <c r="SBJ936" s="2"/>
      <c r="SBK936" s="2"/>
      <c r="SBL936" s="2"/>
      <c r="SBM936" s="2"/>
      <c r="SBN936" s="2"/>
      <c r="SBO936" s="2"/>
      <c r="SBP936" s="2"/>
      <c r="SBQ936" s="2"/>
      <c r="SBR936" s="2"/>
      <c r="SBS936" s="2"/>
      <c r="SBT936" s="2"/>
      <c r="SBU936" s="2"/>
      <c r="SBV936" s="2"/>
      <c r="SBW936" s="2"/>
      <c r="SBX936" s="2"/>
      <c r="SBY936" s="2"/>
      <c r="SBZ936" s="2"/>
      <c r="SCA936" s="2"/>
      <c r="SCB936" s="2"/>
      <c r="SCC936" s="2"/>
      <c r="SCD936" s="2"/>
      <c r="SCE936" s="2"/>
      <c r="SCF936" s="2"/>
      <c r="SCG936" s="2"/>
      <c r="SCH936" s="2"/>
      <c r="SCI936" s="2"/>
      <c r="SCJ936" s="2"/>
      <c r="SCK936" s="2"/>
      <c r="SCL936" s="2"/>
      <c r="SCM936" s="2"/>
      <c r="SCN936" s="2"/>
      <c r="SCO936" s="2"/>
      <c r="SCP936" s="2"/>
      <c r="SCQ936" s="2"/>
      <c r="SCR936" s="2"/>
      <c r="SCS936" s="2"/>
      <c r="SCT936" s="2"/>
      <c r="SCU936" s="2"/>
      <c r="SCV936" s="2"/>
      <c r="SCW936" s="2"/>
      <c r="SCX936" s="2"/>
      <c r="SCY936" s="2"/>
      <c r="SCZ936" s="2"/>
      <c r="SDA936" s="2"/>
      <c r="SDB936" s="2"/>
      <c r="SDC936" s="2"/>
      <c r="SDD936" s="2"/>
      <c r="SDE936" s="2"/>
      <c r="SDF936" s="2"/>
      <c r="SDG936" s="2"/>
      <c r="SDH936" s="2"/>
      <c r="SDI936" s="2"/>
      <c r="SDJ936" s="2"/>
      <c r="SDK936" s="2"/>
      <c r="SDL936" s="2"/>
      <c r="SDM936" s="2"/>
      <c r="SDN936" s="2"/>
      <c r="SDO936" s="2"/>
      <c r="SDP936" s="2"/>
      <c r="SDQ936" s="2"/>
      <c r="SDR936" s="2"/>
      <c r="SDS936" s="2"/>
      <c r="SDT936" s="2"/>
      <c r="SDU936" s="2"/>
      <c r="SDV936" s="2"/>
      <c r="SDW936" s="2"/>
      <c r="SDX936" s="2"/>
      <c r="SDY936" s="2"/>
      <c r="SDZ936" s="2"/>
      <c r="SEA936" s="2"/>
      <c r="SEB936" s="2"/>
      <c r="SEC936" s="2"/>
      <c r="SED936" s="2"/>
      <c r="SEE936" s="2"/>
      <c r="SEF936" s="2"/>
      <c r="SEG936" s="2"/>
      <c r="SEH936" s="2"/>
      <c r="SEI936" s="2"/>
      <c r="SEJ936" s="2"/>
      <c r="SEK936" s="2"/>
      <c r="SEL936" s="2"/>
      <c r="SEM936" s="2"/>
      <c r="SEN936" s="2"/>
      <c r="SEO936" s="2"/>
      <c r="SEP936" s="2"/>
      <c r="SEQ936" s="2"/>
      <c r="SER936" s="2"/>
      <c r="SES936" s="2"/>
      <c r="SET936" s="2"/>
      <c r="SEU936" s="2"/>
      <c r="SEV936" s="2"/>
      <c r="SEW936" s="2"/>
      <c r="SEX936" s="2"/>
      <c r="SEY936" s="2"/>
      <c r="SEZ936" s="2"/>
      <c r="SFA936" s="2"/>
      <c r="SFB936" s="2"/>
      <c r="SFC936" s="2"/>
      <c r="SFD936" s="2"/>
      <c r="SFE936" s="2"/>
      <c r="SFF936" s="2"/>
      <c r="SFG936" s="2"/>
      <c r="SFH936" s="2"/>
      <c r="SFI936" s="2"/>
      <c r="SFJ936" s="2"/>
      <c r="SFK936" s="2"/>
      <c r="SFL936" s="2"/>
      <c r="SFM936" s="2"/>
      <c r="SFN936" s="2"/>
      <c r="SFO936" s="2"/>
      <c r="SFP936" s="2"/>
      <c r="SFQ936" s="2"/>
      <c r="SFR936" s="2"/>
      <c r="SFS936" s="2"/>
      <c r="SFT936" s="2"/>
      <c r="SFU936" s="2"/>
      <c r="SFV936" s="2"/>
      <c r="SFW936" s="2"/>
      <c r="SFX936" s="2"/>
      <c r="SFY936" s="2"/>
      <c r="SFZ936" s="2"/>
      <c r="SGA936" s="2"/>
      <c r="SGB936" s="2"/>
      <c r="SGC936" s="2"/>
      <c r="SGD936" s="2"/>
      <c r="SGE936" s="2"/>
      <c r="SGF936" s="2"/>
      <c r="SGG936" s="2"/>
      <c r="SGH936" s="2"/>
      <c r="SGI936" s="2"/>
      <c r="SGJ936" s="2"/>
      <c r="SGK936" s="2"/>
      <c r="SGL936" s="2"/>
      <c r="SGM936" s="2"/>
      <c r="SGN936" s="2"/>
      <c r="SGO936" s="2"/>
      <c r="SGP936" s="2"/>
      <c r="SGQ936" s="2"/>
      <c r="SGR936" s="2"/>
      <c r="SGS936" s="2"/>
      <c r="SGT936" s="2"/>
      <c r="SGU936" s="2"/>
      <c r="SGV936" s="2"/>
      <c r="SGW936" s="2"/>
      <c r="SGX936" s="2"/>
      <c r="SGY936" s="2"/>
      <c r="SGZ936" s="2"/>
      <c r="SHA936" s="2"/>
      <c r="SHB936" s="2"/>
      <c r="SHC936" s="2"/>
      <c r="SHD936" s="2"/>
      <c r="SHE936" s="2"/>
      <c r="SHF936" s="2"/>
      <c r="SHG936" s="2"/>
      <c r="SHH936" s="2"/>
      <c r="SHI936" s="2"/>
      <c r="SHJ936" s="2"/>
      <c r="SHK936" s="2"/>
      <c r="SHL936" s="2"/>
      <c r="SHM936" s="2"/>
      <c r="SHN936" s="2"/>
      <c r="SHO936" s="2"/>
      <c r="SHP936" s="2"/>
      <c r="SHQ936" s="2"/>
      <c r="SHR936" s="2"/>
      <c r="SHS936" s="2"/>
      <c r="SHT936" s="2"/>
      <c r="SHU936" s="2"/>
      <c r="SHV936" s="2"/>
      <c r="SHW936" s="2"/>
      <c r="SHX936" s="2"/>
      <c r="SHY936" s="2"/>
      <c r="SHZ936" s="2"/>
      <c r="SIA936" s="2"/>
      <c r="SIB936" s="2"/>
      <c r="SIC936" s="2"/>
      <c r="SID936" s="2"/>
      <c r="SIE936" s="2"/>
      <c r="SIF936" s="2"/>
      <c r="SIG936" s="2"/>
      <c r="SIH936" s="2"/>
      <c r="SII936" s="2"/>
      <c r="SIJ936" s="2"/>
      <c r="SIK936" s="2"/>
      <c r="SIL936" s="2"/>
      <c r="SIM936" s="2"/>
      <c r="SIN936" s="2"/>
      <c r="SIO936" s="2"/>
      <c r="SIP936" s="2"/>
      <c r="SIQ936" s="2"/>
      <c r="SIR936" s="2"/>
      <c r="SIS936" s="2"/>
      <c r="SIT936" s="2"/>
      <c r="SIU936" s="2"/>
      <c r="SIV936" s="2"/>
      <c r="SIW936" s="2"/>
      <c r="SIX936" s="2"/>
      <c r="SIY936" s="2"/>
      <c r="SIZ936" s="2"/>
      <c r="SJA936" s="2"/>
      <c r="SJB936" s="2"/>
      <c r="SJC936" s="2"/>
      <c r="SJD936" s="2"/>
      <c r="SJE936" s="2"/>
      <c r="SJF936" s="2"/>
      <c r="SJG936" s="2"/>
      <c r="SJH936" s="2"/>
      <c r="SJI936" s="2"/>
      <c r="SJJ936" s="2"/>
      <c r="SJK936" s="2"/>
      <c r="SJL936" s="2"/>
      <c r="SJM936" s="2"/>
      <c r="SJN936" s="2"/>
      <c r="SJO936" s="2"/>
      <c r="SJP936" s="2"/>
      <c r="SJQ936" s="2"/>
      <c r="SJR936" s="2"/>
      <c r="SJS936" s="2"/>
      <c r="SJT936" s="2"/>
      <c r="SJU936" s="2"/>
      <c r="SJV936" s="2"/>
      <c r="SJW936" s="2"/>
      <c r="SJX936" s="2"/>
      <c r="SJY936" s="2"/>
      <c r="SJZ936" s="2"/>
      <c r="SKA936" s="2"/>
      <c r="SKB936" s="2"/>
      <c r="SKC936" s="2"/>
      <c r="SKD936" s="2"/>
      <c r="SKE936" s="2"/>
      <c r="SKF936" s="2"/>
      <c r="SKG936" s="2"/>
      <c r="SKH936" s="2"/>
      <c r="SKI936" s="2"/>
      <c r="SKJ936" s="2"/>
      <c r="SKK936" s="2"/>
      <c r="SKL936" s="2"/>
      <c r="SKM936" s="2"/>
      <c r="SKN936" s="2"/>
      <c r="SKO936" s="2"/>
      <c r="SKP936" s="2"/>
      <c r="SKQ936" s="2"/>
      <c r="SKR936" s="2"/>
      <c r="SKS936" s="2"/>
      <c r="SKT936" s="2"/>
      <c r="SKU936" s="2"/>
      <c r="SKV936" s="2"/>
      <c r="SKW936" s="2"/>
      <c r="SKX936" s="2"/>
      <c r="SKY936" s="2"/>
      <c r="SKZ936" s="2"/>
      <c r="SLA936" s="2"/>
      <c r="SLB936" s="2"/>
      <c r="SLC936" s="2"/>
      <c r="SLD936" s="2"/>
      <c r="SLE936" s="2"/>
      <c r="SLF936" s="2"/>
      <c r="SLG936" s="2"/>
      <c r="SLH936" s="2"/>
      <c r="SLI936" s="2"/>
      <c r="SLJ936" s="2"/>
      <c r="SLK936" s="2"/>
      <c r="SLL936" s="2"/>
      <c r="SLM936" s="2"/>
      <c r="SLN936" s="2"/>
      <c r="SLO936" s="2"/>
      <c r="SLP936" s="2"/>
      <c r="SLQ936" s="2"/>
      <c r="SLR936" s="2"/>
      <c r="SLS936" s="2"/>
      <c r="SLT936" s="2"/>
      <c r="SLU936" s="2"/>
      <c r="SLV936" s="2"/>
      <c r="SLW936" s="2"/>
      <c r="SLX936" s="2"/>
      <c r="SLY936" s="2"/>
      <c r="SLZ936" s="2"/>
      <c r="SMA936" s="2"/>
      <c r="SMB936" s="2"/>
      <c r="SMC936" s="2"/>
      <c r="SMD936" s="2"/>
      <c r="SME936" s="2"/>
      <c r="SMF936" s="2"/>
      <c r="SMG936" s="2"/>
      <c r="SMH936" s="2"/>
      <c r="SMI936" s="2"/>
      <c r="SMJ936" s="2"/>
      <c r="SMK936" s="2"/>
      <c r="SML936" s="2"/>
      <c r="SMM936" s="2"/>
      <c r="SMN936" s="2"/>
      <c r="SMO936" s="2"/>
      <c r="SMP936" s="2"/>
      <c r="SMQ936" s="2"/>
      <c r="SMR936" s="2"/>
      <c r="SMS936" s="2"/>
      <c r="SMT936" s="2"/>
      <c r="SMU936" s="2"/>
      <c r="SMV936" s="2"/>
      <c r="SMW936" s="2"/>
      <c r="SMX936" s="2"/>
      <c r="SMY936" s="2"/>
      <c r="SMZ936" s="2"/>
      <c r="SNA936" s="2"/>
      <c r="SNB936" s="2"/>
      <c r="SNC936" s="2"/>
      <c r="SND936" s="2"/>
      <c r="SNE936" s="2"/>
      <c r="SNF936" s="2"/>
      <c r="SNG936" s="2"/>
      <c r="SNH936" s="2"/>
      <c r="SNI936" s="2"/>
      <c r="SNJ936" s="2"/>
      <c r="SNK936" s="2"/>
      <c r="SNL936" s="2"/>
      <c r="SNM936" s="2"/>
      <c r="SNN936" s="2"/>
      <c r="SNO936" s="2"/>
      <c r="SNP936" s="2"/>
      <c r="SNQ936" s="2"/>
      <c r="SNR936" s="2"/>
      <c r="SNS936" s="2"/>
      <c r="SNT936" s="2"/>
      <c r="SNU936" s="2"/>
      <c r="SNV936" s="2"/>
      <c r="SNW936" s="2"/>
      <c r="SNX936" s="2"/>
      <c r="SNY936" s="2"/>
      <c r="SNZ936" s="2"/>
      <c r="SOA936" s="2"/>
      <c r="SOB936" s="2"/>
      <c r="SOC936" s="2"/>
      <c r="SOD936" s="2"/>
      <c r="SOE936" s="2"/>
      <c r="SOF936" s="2"/>
      <c r="SOG936" s="2"/>
      <c r="SOH936" s="2"/>
      <c r="SOI936" s="2"/>
      <c r="SOJ936" s="2"/>
      <c r="SOK936" s="2"/>
      <c r="SOL936" s="2"/>
      <c r="SOM936" s="2"/>
      <c r="SON936" s="2"/>
      <c r="SOO936" s="2"/>
      <c r="SOP936" s="2"/>
      <c r="SOQ936" s="2"/>
      <c r="SOR936" s="2"/>
      <c r="SOS936" s="2"/>
      <c r="SOT936" s="2"/>
      <c r="SOU936" s="2"/>
      <c r="SOV936" s="2"/>
      <c r="SOW936" s="2"/>
      <c r="SOX936" s="2"/>
      <c r="SOY936" s="2"/>
      <c r="SOZ936" s="2"/>
      <c r="SPA936" s="2"/>
      <c r="SPB936" s="2"/>
      <c r="SPC936" s="2"/>
      <c r="SPD936" s="2"/>
      <c r="SPE936" s="2"/>
      <c r="SPF936" s="2"/>
      <c r="SPG936" s="2"/>
      <c r="SPH936" s="2"/>
      <c r="SPI936" s="2"/>
      <c r="SPJ936" s="2"/>
      <c r="SPK936" s="2"/>
      <c r="SPL936" s="2"/>
      <c r="SPM936" s="2"/>
      <c r="SPN936" s="2"/>
      <c r="SPO936" s="2"/>
      <c r="SPP936" s="2"/>
      <c r="SPQ936" s="2"/>
      <c r="SPR936" s="2"/>
      <c r="SPS936" s="2"/>
      <c r="SPT936" s="2"/>
      <c r="SPU936" s="2"/>
      <c r="SPV936" s="2"/>
      <c r="SPW936" s="2"/>
      <c r="SPX936" s="2"/>
      <c r="SPY936" s="2"/>
      <c r="SPZ936" s="2"/>
      <c r="SQA936" s="2"/>
      <c r="SQB936" s="2"/>
      <c r="SQC936" s="2"/>
      <c r="SQD936" s="2"/>
      <c r="SQE936" s="2"/>
      <c r="SQF936" s="2"/>
      <c r="SQG936" s="2"/>
      <c r="SQH936" s="2"/>
      <c r="SQI936" s="2"/>
      <c r="SQJ936" s="2"/>
      <c r="SQK936" s="2"/>
      <c r="SQL936" s="2"/>
      <c r="SQM936" s="2"/>
      <c r="SQN936" s="2"/>
      <c r="SQO936" s="2"/>
      <c r="SQP936" s="2"/>
      <c r="SQQ936" s="2"/>
      <c r="SQR936" s="2"/>
      <c r="SQS936" s="2"/>
      <c r="SQT936" s="2"/>
      <c r="SQU936" s="2"/>
      <c r="SQV936" s="2"/>
      <c r="SQW936" s="2"/>
      <c r="SQX936" s="2"/>
      <c r="SQY936" s="2"/>
      <c r="SQZ936" s="2"/>
      <c r="SRA936" s="2"/>
      <c r="SRB936" s="2"/>
      <c r="SRC936" s="2"/>
      <c r="SRD936" s="2"/>
      <c r="SRE936" s="2"/>
      <c r="SRF936" s="2"/>
      <c r="SRG936" s="2"/>
      <c r="SRH936" s="2"/>
      <c r="SRI936" s="2"/>
      <c r="SRJ936" s="2"/>
      <c r="SRK936" s="2"/>
      <c r="SRL936" s="2"/>
      <c r="SRM936" s="2"/>
      <c r="SRN936" s="2"/>
      <c r="SRO936" s="2"/>
      <c r="SRP936" s="2"/>
      <c r="SRQ936" s="2"/>
      <c r="SRR936" s="2"/>
      <c r="SRS936" s="2"/>
      <c r="SRT936" s="2"/>
      <c r="SRU936" s="2"/>
      <c r="SRV936" s="2"/>
      <c r="SRW936" s="2"/>
      <c r="SRX936" s="2"/>
      <c r="SRY936" s="2"/>
      <c r="SRZ936" s="2"/>
      <c r="SSA936" s="2"/>
      <c r="SSB936" s="2"/>
      <c r="SSC936" s="2"/>
      <c r="SSD936" s="2"/>
      <c r="SSE936" s="2"/>
      <c r="SSF936" s="2"/>
      <c r="SSG936" s="2"/>
      <c r="SSH936" s="2"/>
      <c r="SSI936" s="2"/>
      <c r="SSJ936" s="2"/>
      <c r="SSK936" s="2"/>
      <c r="SSL936" s="2"/>
      <c r="SSM936" s="2"/>
      <c r="SSN936" s="2"/>
      <c r="SSO936" s="2"/>
      <c r="SSP936" s="2"/>
      <c r="SSQ936" s="2"/>
      <c r="SSR936" s="2"/>
      <c r="SSS936" s="2"/>
      <c r="SST936" s="2"/>
      <c r="SSU936" s="2"/>
      <c r="SSV936" s="2"/>
      <c r="SSW936" s="2"/>
      <c r="SSX936" s="2"/>
      <c r="SSY936" s="2"/>
      <c r="SSZ936" s="2"/>
      <c r="STA936" s="2"/>
      <c r="STB936" s="2"/>
      <c r="STC936" s="2"/>
      <c r="STD936" s="2"/>
      <c r="STE936" s="2"/>
      <c r="STF936" s="2"/>
      <c r="STG936" s="2"/>
      <c r="STH936" s="2"/>
      <c r="STI936" s="2"/>
      <c r="STJ936" s="2"/>
      <c r="STK936" s="2"/>
      <c r="STL936" s="2"/>
      <c r="STM936" s="2"/>
      <c r="STN936" s="2"/>
      <c r="STO936" s="2"/>
      <c r="STP936" s="2"/>
      <c r="STQ936" s="2"/>
      <c r="STR936" s="2"/>
      <c r="STS936" s="2"/>
      <c r="STT936" s="2"/>
      <c r="STU936" s="2"/>
      <c r="STV936" s="2"/>
      <c r="STW936" s="2"/>
      <c r="STX936" s="2"/>
      <c r="STY936" s="2"/>
      <c r="STZ936" s="2"/>
      <c r="SUA936" s="2"/>
      <c r="SUB936" s="2"/>
      <c r="SUC936" s="2"/>
      <c r="SUD936" s="2"/>
      <c r="SUE936" s="2"/>
      <c r="SUF936" s="2"/>
      <c r="SUG936" s="2"/>
      <c r="SUH936" s="2"/>
      <c r="SUI936" s="2"/>
      <c r="SUJ936" s="2"/>
      <c r="SUK936" s="2"/>
      <c r="SUL936" s="2"/>
      <c r="SUM936" s="2"/>
      <c r="SUN936" s="2"/>
      <c r="SUO936" s="2"/>
      <c r="SUP936" s="2"/>
      <c r="SUQ936" s="2"/>
      <c r="SUR936" s="2"/>
      <c r="SUS936" s="2"/>
      <c r="SUT936" s="2"/>
      <c r="SUU936" s="2"/>
      <c r="SUV936" s="2"/>
      <c r="SUW936" s="2"/>
      <c r="SUX936" s="2"/>
      <c r="SUY936" s="2"/>
      <c r="SUZ936" s="2"/>
      <c r="SVA936" s="2"/>
      <c r="SVB936" s="2"/>
      <c r="SVC936" s="2"/>
      <c r="SVD936" s="2"/>
      <c r="SVE936" s="2"/>
      <c r="SVF936" s="2"/>
      <c r="SVG936" s="2"/>
      <c r="SVH936" s="2"/>
      <c r="SVI936" s="2"/>
      <c r="SVJ936" s="2"/>
      <c r="SVK936" s="2"/>
      <c r="SVL936" s="2"/>
      <c r="SVM936" s="2"/>
      <c r="SVN936" s="2"/>
      <c r="SVO936" s="2"/>
      <c r="SVP936" s="2"/>
      <c r="SVQ936" s="2"/>
      <c r="SVR936" s="2"/>
      <c r="SVS936" s="2"/>
      <c r="SVT936" s="2"/>
      <c r="SVU936" s="2"/>
      <c r="SVV936" s="2"/>
      <c r="SVW936" s="2"/>
      <c r="SVX936" s="2"/>
      <c r="SVY936" s="2"/>
      <c r="SVZ936" s="2"/>
      <c r="SWA936" s="2"/>
      <c r="SWB936" s="2"/>
      <c r="SWC936" s="2"/>
      <c r="SWD936" s="2"/>
      <c r="SWE936" s="2"/>
      <c r="SWF936" s="2"/>
      <c r="SWG936" s="2"/>
      <c r="SWH936" s="2"/>
      <c r="SWI936" s="2"/>
      <c r="SWJ936" s="2"/>
      <c r="SWK936" s="2"/>
      <c r="SWL936" s="2"/>
      <c r="SWM936" s="2"/>
      <c r="SWN936" s="2"/>
      <c r="SWO936" s="2"/>
      <c r="SWP936" s="2"/>
      <c r="SWQ936" s="2"/>
      <c r="SWR936" s="2"/>
      <c r="SWS936" s="2"/>
      <c r="SWT936" s="2"/>
      <c r="SWU936" s="2"/>
      <c r="SWV936" s="2"/>
      <c r="SWW936" s="2"/>
      <c r="SWX936" s="2"/>
      <c r="SWY936" s="2"/>
      <c r="SWZ936" s="2"/>
      <c r="SXA936" s="2"/>
      <c r="SXB936" s="2"/>
      <c r="SXC936" s="2"/>
      <c r="SXD936" s="2"/>
      <c r="SXE936" s="2"/>
      <c r="SXF936" s="2"/>
      <c r="SXG936" s="2"/>
      <c r="SXH936" s="2"/>
      <c r="SXI936" s="2"/>
      <c r="SXJ936" s="2"/>
      <c r="SXK936" s="2"/>
      <c r="SXL936" s="2"/>
      <c r="SXM936" s="2"/>
      <c r="SXN936" s="2"/>
      <c r="SXO936" s="2"/>
      <c r="SXP936" s="2"/>
      <c r="SXQ936" s="2"/>
      <c r="SXR936" s="2"/>
      <c r="SXS936" s="2"/>
      <c r="SXT936" s="2"/>
      <c r="SXU936" s="2"/>
      <c r="SXV936" s="2"/>
      <c r="SXW936" s="2"/>
      <c r="SXX936" s="2"/>
      <c r="SXY936" s="2"/>
      <c r="SXZ936" s="2"/>
      <c r="SYA936" s="2"/>
      <c r="SYB936" s="2"/>
      <c r="SYC936" s="2"/>
      <c r="SYD936" s="2"/>
      <c r="SYE936" s="2"/>
      <c r="SYF936" s="2"/>
      <c r="SYG936" s="2"/>
      <c r="SYH936" s="2"/>
      <c r="SYI936" s="2"/>
      <c r="SYJ936" s="2"/>
      <c r="SYK936" s="2"/>
      <c r="SYL936" s="2"/>
      <c r="SYM936" s="2"/>
      <c r="SYN936" s="2"/>
      <c r="SYO936" s="2"/>
      <c r="SYP936" s="2"/>
      <c r="SYQ936" s="2"/>
      <c r="SYR936" s="2"/>
      <c r="SYS936" s="2"/>
      <c r="SYT936" s="2"/>
      <c r="SYU936" s="2"/>
      <c r="SYV936" s="2"/>
      <c r="SYW936" s="2"/>
      <c r="SYX936" s="2"/>
      <c r="SYY936" s="2"/>
      <c r="SYZ936" s="2"/>
      <c r="SZA936" s="2"/>
      <c r="SZB936" s="2"/>
      <c r="SZC936" s="2"/>
      <c r="SZD936" s="2"/>
      <c r="SZE936" s="2"/>
      <c r="SZF936" s="2"/>
      <c r="SZG936" s="2"/>
      <c r="SZH936" s="2"/>
      <c r="SZI936" s="2"/>
      <c r="SZJ936" s="2"/>
      <c r="SZK936" s="2"/>
      <c r="SZL936" s="2"/>
      <c r="SZM936" s="2"/>
      <c r="SZN936" s="2"/>
      <c r="SZO936" s="2"/>
      <c r="SZP936" s="2"/>
      <c r="SZQ936" s="2"/>
      <c r="SZR936" s="2"/>
      <c r="SZS936" s="2"/>
      <c r="SZT936" s="2"/>
      <c r="SZU936" s="2"/>
      <c r="SZV936" s="2"/>
      <c r="SZW936" s="2"/>
      <c r="SZX936" s="2"/>
      <c r="SZY936" s="2"/>
      <c r="SZZ936" s="2"/>
      <c r="TAA936" s="2"/>
      <c r="TAB936" s="2"/>
      <c r="TAC936" s="2"/>
      <c r="TAD936" s="2"/>
      <c r="TAE936" s="2"/>
      <c r="TAF936" s="2"/>
      <c r="TAG936" s="2"/>
      <c r="TAH936" s="2"/>
      <c r="TAI936" s="2"/>
      <c r="TAJ936" s="2"/>
      <c r="TAK936" s="2"/>
      <c r="TAL936" s="2"/>
      <c r="TAM936" s="2"/>
      <c r="TAN936" s="2"/>
      <c r="TAO936" s="2"/>
      <c r="TAP936" s="2"/>
      <c r="TAQ936" s="2"/>
      <c r="TAR936" s="2"/>
      <c r="TAS936" s="2"/>
      <c r="TAT936" s="2"/>
      <c r="TAU936" s="2"/>
      <c r="TAV936" s="2"/>
      <c r="TAW936" s="2"/>
      <c r="TAX936" s="2"/>
      <c r="TAY936" s="2"/>
      <c r="TAZ936" s="2"/>
      <c r="TBA936" s="2"/>
      <c r="TBB936" s="2"/>
      <c r="TBC936" s="2"/>
      <c r="TBD936" s="2"/>
      <c r="TBE936" s="2"/>
      <c r="TBF936" s="2"/>
      <c r="TBG936" s="2"/>
      <c r="TBH936" s="2"/>
      <c r="TBI936" s="2"/>
      <c r="TBJ936" s="2"/>
      <c r="TBK936" s="2"/>
      <c r="TBL936" s="2"/>
      <c r="TBM936" s="2"/>
      <c r="TBN936" s="2"/>
      <c r="TBO936" s="2"/>
      <c r="TBP936" s="2"/>
      <c r="TBQ936" s="2"/>
      <c r="TBR936" s="2"/>
      <c r="TBS936" s="2"/>
      <c r="TBT936" s="2"/>
      <c r="TBU936" s="2"/>
      <c r="TBV936" s="2"/>
      <c r="TBW936" s="2"/>
      <c r="TBX936" s="2"/>
      <c r="TBY936" s="2"/>
      <c r="TBZ936" s="2"/>
      <c r="TCA936" s="2"/>
      <c r="TCB936" s="2"/>
      <c r="TCC936" s="2"/>
      <c r="TCD936" s="2"/>
      <c r="TCE936" s="2"/>
      <c r="TCF936" s="2"/>
      <c r="TCG936" s="2"/>
      <c r="TCH936" s="2"/>
      <c r="TCI936" s="2"/>
      <c r="TCJ936" s="2"/>
      <c r="TCK936" s="2"/>
      <c r="TCL936" s="2"/>
      <c r="TCM936" s="2"/>
      <c r="TCN936" s="2"/>
      <c r="TCO936" s="2"/>
      <c r="TCP936" s="2"/>
      <c r="TCQ936" s="2"/>
      <c r="TCR936" s="2"/>
      <c r="TCS936" s="2"/>
      <c r="TCT936" s="2"/>
      <c r="TCU936" s="2"/>
      <c r="TCV936" s="2"/>
      <c r="TCW936" s="2"/>
      <c r="TCX936" s="2"/>
      <c r="TCY936" s="2"/>
      <c r="TCZ936" s="2"/>
      <c r="TDA936" s="2"/>
      <c r="TDB936" s="2"/>
      <c r="TDC936" s="2"/>
      <c r="TDD936" s="2"/>
      <c r="TDE936" s="2"/>
      <c r="TDF936" s="2"/>
      <c r="TDG936" s="2"/>
      <c r="TDH936" s="2"/>
      <c r="TDI936" s="2"/>
      <c r="TDJ936" s="2"/>
      <c r="TDK936" s="2"/>
      <c r="TDL936" s="2"/>
      <c r="TDM936" s="2"/>
      <c r="TDN936" s="2"/>
      <c r="TDO936" s="2"/>
      <c r="TDP936" s="2"/>
      <c r="TDQ936" s="2"/>
      <c r="TDR936" s="2"/>
      <c r="TDS936" s="2"/>
      <c r="TDT936" s="2"/>
      <c r="TDU936" s="2"/>
      <c r="TDV936" s="2"/>
      <c r="TDW936" s="2"/>
      <c r="TDX936" s="2"/>
      <c r="TDY936" s="2"/>
      <c r="TDZ936" s="2"/>
      <c r="TEA936" s="2"/>
      <c r="TEB936" s="2"/>
      <c r="TEC936" s="2"/>
      <c r="TED936" s="2"/>
      <c r="TEE936" s="2"/>
      <c r="TEF936" s="2"/>
      <c r="TEG936" s="2"/>
      <c r="TEH936" s="2"/>
      <c r="TEI936" s="2"/>
      <c r="TEJ936" s="2"/>
      <c r="TEK936" s="2"/>
      <c r="TEL936" s="2"/>
      <c r="TEM936" s="2"/>
      <c r="TEN936" s="2"/>
      <c r="TEO936" s="2"/>
      <c r="TEP936" s="2"/>
      <c r="TEQ936" s="2"/>
      <c r="TER936" s="2"/>
      <c r="TES936" s="2"/>
      <c r="TET936" s="2"/>
      <c r="TEU936" s="2"/>
      <c r="TEV936" s="2"/>
      <c r="TEW936" s="2"/>
      <c r="TEX936" s="2"/>
      <c r="TEY936" s="2"/>
      <c r="TEZ936" s="2"/>
      <c r="TFA936" s="2"/>
      <c r="TFB936" s="2"/>
      <c r="TFC936" s="2"/>
      <c r="TFD936" s="2"/>
      <c r="TFE936" s="2"/>
      <c r="TFF936" s="2"/>
      <c r="TFG936" s="2"/>
      <c r="TFH936" s="2"/>
      <c r="TFI936" s="2"/>
      <c r="TFJ936" s="2"/>
      <c r="TFK936" s="2"/>
      <c r="TFL936" s="2"/>
      <c r="TFM936" s="2"/>
      <c r="TFN936" s="2"/>
      <c r="TFO936" s="2"/>
      <c r="TFP936" s="2"/>
      <c r="TFQ936" s="2"/>
      <c r="TFR936" s="2"/>
      <c r="TFS936" s="2"/>
      <c r="TFT936" s="2"/>
      <c r="TFU936" s="2"/>
      <c r="TFV936" s="2"/>
      <c r="TFW936" s="2"/>
      <c r="TFX936" s="2"/>
      <c r="TFY936" s="2"/>
      <c r="TFZ936" s="2"/>
      <c r="TGA936" s="2"/>
      <c r="TGB936" s="2"/>
      <c r="TGC936" s="2"/>
      <c r="TGD936" s="2"/>
      <c r="TGE936" s="2"/>
      <c r="TGF936" s="2"/>
      <c r="TGG936" s="2"/>
      <c r="TGH936" s="2"/>
      <c r="TGI936" s="2"/>
      <c r="TGJ936" s="2"/>
      <c r="TGK936" s="2"/>
      <c r="TGL936" s="2"/>
      <c r="TGM936" s="2"/>
      <c r="TGN936" s="2"/>
      <c r="TGO936" s="2"/>
      <c r="TGP936" s="2"/>
      <c r="TGQ936" s="2"/>
      <c r="TGR936" s="2"/>
      <c r="TGS936" s="2"/>
      <c r="TGT936" s="2"/>
      <c r="TGU936" s="2"/>
      <c r="TGV936" s="2"/>
      <c r="TGW936" s="2"/>
      <c r="TGX936" s="2"/>
      <c r="TGY936" s="2"/>
      <c r="TGZ936" s="2"/>
      <c r="THA936" s="2"/>
      <c r="THB936" s="2"/>
      <c r="THC936" s="2"/>
      <c r="THD936" s="2"/>
      <c r="THE936" s="2"/>
      <c r="THF936" s="2"/>
      <c r="THG936" s="2"/>
      <c r="THH936" s="2"/>
      <c r="THI936" s="2"/>
      <c r="THJ936" s="2"/>
      <c r="THK936" s="2"/>
      <c r="THL936" s="2"/>
      <c r="THM936" s="2"/>
      <c r="THN936" s="2"/>
      <c r="THO936" s="2"/>
      <c r="THP936" s="2"/>
      <c r="THQ936" s="2"/>
      <c r="THR936" s="2"/>
      <c r="THS936" s="2"/>
      <c r="THT936" s="2"/>
      <c r="THU936" s="2"/>
      <c r="THV936" s="2"/>
      <c r="THW936" s="2"/>
      <c r="THX936" s="2"/>
      <c r="THY936" s="2"/>
      <c r="THZ936" s="2"/>
      <c r="TIA936" s="2"/>
      <c r="TIB936" s="2"/>
      <c r="TIC936" s="2"/>
      <c r="TID936" s="2"/>
      <c r="TIE936" s="2"/>
      <c r="TIF936" s="2"/>
      <c r="TIG936" s="2"/>
      <c r="TIH936" s="2"/>
      <c r="TII936" s="2"/>
      <c r="TIJ936" s="2"/>
      <c r="TIK936" s="2"/>
      <c r="TIL936" s="2"/>
      <c r="TIM936" s="2"/>
      <c r="TIN936" s="2"/>
      <c r="TIO936" s="2"/>
      <c r="TIP936" s="2"/>
      <c r="TIQ936" s="2"/>
      <c r="TIR936" s="2"/>
      <c r="TIS936" s="2"/>
      <c r="TIT936" s="2"/>
      <c r="TIU936" s="2"/>
      <c r="TIV936" s="2"/>
      <c r="TIW936" s="2"/>
      <c r="TIX936" s="2"/>
      <c r="TIY936" s="2"/>
      <c r="TIZ936" s="2"/>
      <c r="TJA936" s="2"/>
      <c r="TJB936" s="2"/>
      <c r="TJC936" s="2"/>
      <c r="TJD936" s="2"/>
      <c r="TJE936" s="2"/>
      <c r="TJF936" s="2"/>
      <c r="TJG936" s="2"/>
      <c r="TJH936" s="2"/>
      <c r="TJI936" s="2"/>
      <c r="TJJ936" s="2"/>
      <c r="TJK936" s="2"/>
      <c r="TJL936" s="2"/>
      <c r="TJM936" s="2"/>
      <c r="TJN936" s="2"/>
      <c r="TJO936" s="2"/>
      <c r="TJP936" s="2"/>
      <c r="TJQ936" s="2"/>
      <c r="TJR936" s="2"/>
      <c r="TJS936" s="2"/>
      <c r="TJT936" s="2"/>
      <c r="TJU936" s="2"/>
      <c r="TJV936" s="2"/>
      <c r="TJW936" s="2"/>
      <c r="TJX936" s="2"/>
      <c r="TJY936" s="2"/>
      <c r="TJZ936" s="2"/>
      <c r="TKA936" s="2"/>
      <c r="TKB936" s="2"/>
      <c r="TKC936" s="2"/>
      <c r="TKD936" s="2"/>
      <c r="TKE936" s="2"/>
      <c r="TKF936" s="2"/>
      <c r="TKG936" s="2"/>
      <c r="TKH936" s="2"/>
      <c r="TKI936" s="2"/>
      <c r="TKJ936" s="2"/>
      <c r="TKK936" s="2"/>
      <c r="TKL936" s="2"/>
      <c r="TKM936" s="2"/>
      <c r="TKN936" s="2"/>
      <c r="TKO936" s="2"/>
      <c r="TKP936" s="2"/>
      <c r="TKQ936" s="2"/>
      <c r="TKR936" s="2"/>
      <c r="TKS936" s="2"/>
      <c r="TKT936" s="2"/>
      <c r="TKU936" s="2"/>
      <c r="TKV936" s="2"/>
      <c r="TKW936" s="2"/>
      <c r="TKX936" s="2"/>
      <c r="TKY936" s="2"/>
      <c r="TKZ936" s="2"/>
      <c r="TLA936" s="2"/>
      <c r="TLB936" s="2"/>
      <c r="TLC936" s="2"/>
      <c r="TLD936" s="2"/>
      <c r="TLE936" s="2"/>
      <c r="TLF936" s="2"/>
      <c r="TLG936" s="2"/>
      <c r="TLH936" s="2"/>
      <c r="TLI936" s="2"/>
      <c r="TLJ936" s="2"/>
      <c r="TLK936" s="2"/>
      <c r="TLL936" s="2"/>
      <c r="TLM936" s="2"/>
      <c r="TLN936" s="2"/>
      <c r="TLO936" s="2"/>
      <c r="TLP936" s="2"/>
      <c r="TLQ936" s="2"/>
      <c r="TLR936" s="2"/>
      <c r="TLS936" s="2"/>
      <c r="TLT936" s="2"/>
      <c r="TLU936" s="2"/>
      <c r="TLV936" s="2"/>
      <c r="TLW936" s="2"/>
      <c r="TLX936" s="2"/>
      <c r="TLY936" s="2"/>
      <c r="TLZ936" s="2"/>
      <c r="TMA936" s="2"/>
      <c r="TMB936" s="2"/>
      <c r="TMC936" s="2"/>
      <c r="TMD936" s="2"/>
      <c r="TME936" s="2"/>
      <c r="TMF936" s="2"/>
      <c r="TMG936" s="2"/>
      <c r="TMH936" s="2"/>
      <c r="TMI936" s="2"/>
      <c r="TMJ936" s="2"/>
      <c r="TMK936" s="2"/>
      <c r="TML936" s="2"/>
      <c r="TMM936" s="2"/>
      <c r="TMN936" s="2"/>
      <c r="TMO936" s="2"/>
      <c r="TMP936" s="2"/>
      <c r="TMQ936" s="2"/>
      <c r="TMR936" s="2"/>
      <c r="TMS936" s="2"/>
      <c r="TMT936" s="2"/>
      <c r="TMU936" s="2"/>
      <c r="TMV936" s="2"/>
      <c r="TMW936" s="2"/>
      <c r="TMX936" s="2"/>
      <c r="TMY936" s="2"/>
      <c r="TMZ936" s="2"/>
      <c r="TNA936" s="2"/>
      <c r="TNB936" s="2"/>
      <c r="TNC936" s="2"/>
      <c r="TND936" s="2"/>
      <c r="TNE936" s="2"/>
      <c r="TNF936" s="2"/>
      <c r="TNG936" s="2"/>
      <c r="TNH936" s="2"/>
      <c r="TNI936" s="2"/>
      <c r="TNJ936" s="2"/>
      <c r="TNK936" s="2"/>
      <c r="TNL936" s="2"/>
      <c r="TNM936" s="2"/>
      <c r="TNN936" s="2"/>
      <c r="TNO936" s="2"/>
      <c r="TNP936" s="2"/>
      <c r="TNQ936" s="2"/>
      <c r="TNR936" s="2"/>
      <c r="TNS936" s="2"/>
      <c r="TNT936" s="2"/>
      <c r="TNU936" s="2"/>
      <c r="TNV936" s="2"/>
      <c r="TNW936" s="2"/>
      <c r="TNX936" s="2"/>
      <c r="TNY936" s="2"/>
      <c r="TNZ936" s="2"/>
      <c r="TOA936" s="2"/>
      <c r="TOB936" s="2"/>
      <c r="TOC936" s="2"/>
      <c r="TOD936" s="2"/>
      <c r="TOE936" s="2"/>
      <c r="TOF936" s="2"/>
      <c r="TOG936" s="2"/>
      <c r="TOH936" s="2"/>
      <c r="TOI936" s="2"/>
      <c r="TOJ936" s="2"/>
      <c r="TOK936" s="2"/>
      <c r="TOL936" s="2"/>
      <c r="TOM936" s="2"/>
      <c r="TON936" s="2"/>
      <c r="TOO936" s="2"/>
      <c r="TOP936" s="2"/>
      <c r="TOQ936" s="2"/>
      <c r="TOR936" s="2"/>
      <c r="TOS936" s="2"/>
      <c r="TOT936" s="2"/>
      <c r="TOU936" s="2"/>
      <c r="TOV936" s="2"/>
      <c r="TOW936" s="2"/>
      <c r="TOX936" s="2"/>
      <c r="TOY936" s="2"/>
      <c r="TOZ936" s="2"/>
      <c r="TPA936" s="2"/>
      <c r="TPB936" s="2"/>
      <c r="TPC936" s="2"/>
      <c r="TPD936" s="2"/>
      <c r="TPE936" s="2"/>
      <c r="TPF936" s="2"/>
      <c r="TPG936" s="2"/>
      <c r="TPH936" s="2"/>
      <c r="TPI936" s="2"/>
      <c r="TPJ936" s="2"/>
      <c r="TPK936" s="2"/>
      <c r="TPL936" s="2"/>
      <c r="TPM936" s="2"/>
      <c r="TPN936" s="2"/>
      <c r="TPO936" s="2"/>
      <c r="TPP936" s="2"/>
      <c r="TPQ936" s="2"/>
      <c r="TPR936" s="2"/>
      <c r="TPS936" s="2"/>
      <c r="TPT936" s="2"/>
      <c r="TPU936" s="2"/>
      <c r="TPV936" s="2"/>
      <c r="TPW936" s="2"/>
      <c r="TPX936" s="2"/>
      <c r="TPY936" s="2"/>
      <c r="TPZ936" s="2"/>
      <c r="TQA936" s="2"/>
      <c r="TQB936" s="2"/>
      <c r="TQC936" s="2"/>
      <c r="TQD936" s="2"/>
      <c r="TQE936" s="2"/>
      <c r="TQF936" s="2"/>
      <c r="TQG936" s="2"/>
      <c r="TQH936" s="2"/>
      <c r="TQI936" s="2"/>
      <c r="TQJ936" s="2"/>
      <c r="TQK936" s="2"/>
      <c r="TQL936" s="2"/>
      <c r="TQM936" s="2"/>
      <c r="TQN936" s="2"/>
      <c r="TQO936" s="2"/>
      <c r="TQP936" s="2"/>
      <c r="TQQ936" s="2"/>
      <c r="TQR936" s="2"/>
      <c r="TQS936" s="2"/>
      <c r="TQT936" s="2"/>
      <c r="TQU936" s="2"/>
      <c r="TQV936" s="2"/>
      <c r="TQW936" s="2"/>
      <c r="TQX936" s="2"/>
      <c r="TQY936" s="2"/>
      <c r="TQZ936" s="2"/>
      <c r="TRA936" s="2"/>
      <c r="TRB936" s="2"/>
      <c r="TRC936" s="2"/>
      <c r="TRD936" s="2"/>
      <c r="TRE936" s="2"/>
      <c r="TRF936" s="2"/>
      <c r="TRG936" s="2"/>
      <c r="TRH936" s="2"/>
      <c r="TRI936" s="2"/>
      <c r="TRJ936" s="2"/>
      <c r="TRK936" s="2"/>
      <c r="TRL936" s="2"/>
      <c r="TRM936" s="2"/>
      <c r="TRN936" s="2"/>
      <c r="TRO936" s="2"/>
      <c r="TRP936" s="2"/>
      <c r="TRQ936" s="2"/>
      <c r="TRR936" s="2"/>
      <c r="TRS936" s="2"/>
      <c r="TRT936" s="2"/>
      <c r="TRU936" s="2"/>
      <c r="TRV936" s="2"/>
      <c r="TRW936" s="2"/>
      <c r="TRX936" s="2"/>
      <c r="TRY936" s="2"/>
      <c r="TRZ936" s="2"/>
      <c r="TSA936" s="2"/>
      <c r="TSB936" s="2"/>
      <c r="TSC936" s="2"/>
      <c r="TSD936" s="2"/>
      <c r="TSE936" s="2"/>
      <c r="TSF936" s="2"/>
      <c r="TSG936" s="2"/>
      <c r="TSH936" s="2"/>
      <c r="TSI936" s="2"/>
      <c r="TSJ936" s="2"/>
      <c r="TSK936" s="2"/>
      <c r="TSL936" s="2"/>
      <c r="TSM936" s="2"/>
      <c r="TSN936" s="2"/>
      <c r="TSO936" s="2"/>
      <c r="TSP936" s="2"/>
      <c r="TSQ936" s="2"/>
      <c r="TSR936" s="2"/>
      <c r="TSS936" s="2"/>
      <c r="TST936" s="2"/>
      <c r="TSU936" s="2"/>
      <c r="TSV936" s="2"/>
      <c r="TSW936" s="2"/>
      <c r="TSX936" s="2"/>
      <c r="TSY936" s="2"/>
      <c r="TSZ936" s="2"/>
      <c r="TTA936" s="2"/>
      <c r="TTB936" s="2"/>
      <c r="TTC936" s="2"/>
      <c r="TTD936" s="2"/>
      <c r="TTE936" s="2"/>
      <c r="TTF936" s="2"/>
      <c r="TTG936" s="2"/>
      <c r="TTH936" s="2"/>
      <c r="TTI936" s="2"/>
      <c r="TTJ936" s="2"/>
      <c r="TTK936" s="2"/>
      <c r="TTL936" s="2"/>
      <c r="TTM936" s="2"/>
      <c r="TTN936" s="2"/>
      <c r="TTO936" s="2"/>
      <c r="TTP936" s="2"/>
      <c r="TTQ936" s="2"/>
      <c r="TTR936" s="2"/>
      <c r="TTS936" s="2"/>
      <c r="TTT936" s="2"/>
      <c r="TTU936" s="2"/>
      <c r="TTV936" s="2"/>
      <c r="TTW936" s="2"/>
      <c r="TTX936" s="2"/>
      <c r="TTY936" s="2"/>
      <c r="TTZ936" s="2"/>
      <c r="TUA936" s="2"/>
      <c r="TUB936" s="2"/>
      <c r="TUC936" s="2"/>
      <c r="TUD936" s="2"/>
      <c r="TUE936" s="2"/>
      <c r="TUF936" s="2"/>
      <c r="TUG936" s="2"/>
      <c r="TUH936" s="2"/>
      <c r="TUI936" s="2"/>
      <c r="TUJ936" s="2"/>
      <c r="TUK936" s="2"/>
      <c r="TUL936" s="2"/>
      <c r="TUM936" s="2"/>
      <c r="TUN936" s="2"/>
      <c r="TUO936" s="2"/>
      <c r="TUP936" s="2"/>
      <c r="TUQ936" s="2"/>
      <c r="TUR936" s="2"/>
      <c r="TUS936" s="2"/>
      <c r="TUT936" s="2"/>
      <c r="TUU936" s="2"/>
      <c r="TUV936" s="2"/>
      <c r="TUW936" s="2"/>
      <c r="TUX936" s="2"/>
      <c r="TUY936" s="2"/>
      <c r="TUZ936" s="2"/>
      <c r="TVA936" s="2"/>
      <c r="TVB936" s="2"/>
      <c r="TVC936" s="2"/>
      <c r="TVD936" s="2"/>
      <c r="TVE936" s="2"/>
      <c r="TVF936" s="2"/>
      <c r="TVG936" s="2"/>
      <c r="TVH936" s="2"/>
      <c r="TVI936" s="2"/>
      <c r="TVJ936" s="2"/>
      <c r="TVK936" s="2"/>
      <c r="TVL936" s="2"/>
      <c r="TVM936" s="2"/>
      <c r="TVN936" s="2"/>
      <c r="TVO936" s="2"/>
      <c r="TVP936" s="2"/>
      <c r="TVQ936" s="2"/>
      <c r="TVR936" s="2"/>
      <c r="TVS936" s="2"/>
      <c r="TVT936" s="2"/>
      <c r="TVU936" s="2"/>
      <c r="TVV936" s="2"/>
      <c r="TVW936" s="2"/>
      <c r="TVX936" s="2"/>
      <c r="TVY936" s="2"/>
      <c r="TVZ936" s="2"/>
      <c r="TWA936" s="2"/>
      <c r="TWB936" s="2"/>
      <c r="TWC936" s="2"/>
      <c r="TWD936" s="2"/>
      <c r="TWE936" s="2"/>
      <c r="TWF936" s="2"/>
      <c r="TWG936" s="2"/>
      <c r="TWH936" s="2"/>
      <c r="TWI936" s="2"/>
      <c r="TWJ936" s="2"/>
      <c r="TWK936" s="2"/>
      <c r="TWL936" s="2"/>
      <c r="TWM936" s="2"/>
      <c r="TWN936" s="2"/>
      <c r="TWO936" s="2"/>
      <c r="TWP936" s="2"/>
      <c r="TWQ936" s="2"/>
      <c r="TWR936" s="2"/>
      <c r="TWS936" s="2"/>
      <c r="TWT936" s="2"/>
      <c r="TWU936" s="2"/>
      <c r="TWV936" s="2"/>
      <c r="TWW936" s="2"/>
      <c r="TWX936" s="2"/>
      <c r="TWY936" s="2"/>
      <c r="TWZ936" s="2"/>
      <c r="TXA936" s="2"/>
      <c r="TXB936" s="2"/>
      <c r="TXC936" s="2"/>
      <c r="TXD936" s="2"/>
      <c r="TXE936" s="2"/>
      <c r="TXF936" s="2"/>
      <c r="TXG936" s="2"/>
      <c r="TXH936" s="2"/>
      <c r="TXI936" s="2"/>
      <c r="TXJ936" s="2"/>
      <c r="TXK936" s="2"/>
      <c r="TXL936" s="2"/>
      <c r="TXM936" s="2"/>
      <c r="TXN936" s="2"/>
      <c r="TXO936" s="2"/>
      <c r="TXP936" s="2"/>
      <c r="TXQ936" s="2"/>
      <c r="TXR936" s="2"/>
      <c r="TXS936" s="2"/>
      <c r="TXT936" s="2"/>
      <c r="TXU936" s="2"/>
      <c r="TXV936" s="2"/>
      <c r="TXW936" s="2"/>
      <c r="TXX936" s="2"/>
      <c r="TXY936" s="2"/>
      <c r="TXZ936" s="2"/>
      <c r="TYA936" s="2"/>
      <c r="TYB936" s="2"/>
      <c r="TYC936" s="2"/>
      <c r="TYD936" s="2"/>
      <c r="TYE936" s="2"/>
      <c r="TYF936" s="2"/>
      <c r="TYG936" s="2"/>
      <c r="TYH936" s="2"/>
      <c r="TYI936" s="2"/>
      <c r="TYJ936" s="2"/>
      <c r="TYK936" s="2"/>
      <c r="TYL936" s="2"/>
      <c r="TYM936" s="2"/>
      <c r="TYN936" s="2"/>
      <c r="TYO936" s="2"/>
      <c r="TYP936" s="2"/>
      <c r="TYQ936" s="2"/>
      <c r="TYR936" s="2"/>
      <c r="TYS936" s="2"/>
      <c r="TYT936" s="2"/>
      <c r="TYU936" s="2"/>
      <c r="TYV936" s="2"/>
      <c r="TYW936" s="2"/>
      <c r="TYX936" s="2"/>
      <c r="TYY936" s="2"/>
      <c r="TYZ936" s="2"/>
      <c r="TZA936" s="2"/>
      <c r="TZB936" s="2"/>
      <c r="TZC936" s="2"/>
      <c r="TZD936" s="2"/>
      <c r="TZE936" s="2"/>
      <c r="TZF936" s="2"/>
      <c r="TZG936" s="2"/>
      <c r="TZH936" s="2"/>
      <c r="TZI936" s="2"/>
      <c r="TZJ936" s="2"/>
      <c r="TZK936" s="2"/>
      <c r="TZL936" s="2"/>
      <c r="TZM936" s="2"/>
      <c r="TZN936" s="2"/>
      <c r="TZO936" s="2"/>
      <c r="TZP936" s="2"/>
      <c r="TZQ936" s="2"/>
      <c r="TZR936" s="2"/>
      <c r="TZS936" s="2"/>
      <c r="TZT936" s="2"/>
      <c r="TZU936" s="2"/>
      <c r="TZV936" s="2"/>
      <c r="TZW936" s="2"/>
      <c r="TZX936" s="2"/>
      <c r="TZY936" s="2"/>
      <c r="TZZ936" s="2"/>
      <c r="UAA936" s="2"/>
      <c r="UAB936" s="2"/>
      <c r="UAC936" s="2"/>
      <c r="UAD936" s="2"/>
      <c r="UAE936" s="2"/>
      <c r="UAF936" s="2"/>
      <c r="UAG936" s="2"/>
      <c r="UAH936" s="2"/>
      <c r="UAI936" s="2"/>
      <c r="UAJ936" s="2"/>
      <c r="UAK936" s="2"/>
      <c r="UAL936" s="2"/>
      <c r="UAM936" s="2"/>
      <c r="UAN936" s="2"/>
      <c r="UAO936" s="2"/>
      <c r="UAP936" s="2"/>
      <c r="UAQ936" s="2"/>
      <c r="UAR936" s="2"/>
      <c r="UAS936" s="2"/>
      <c r="UAT936" s="2"/>
      <c r="UAU936" s="2"/>
      <c r="UAV936" s="2"/>
      <c r="UAW936" s="2"/>
      <c r="UAX936" s="2"/>
      <c r="UAY936" s="2"/>
      <c r="UAZ936" s="2"/>
      <c r="UBA936" s="2"/>
      <c r="UBB936" s="2"/>
      <c r="UBC936" s="2"/>
      <c r="UBD936" s="2"/>
      <c r="UBE936" s="2"/>
      <c r="UBF936" s="2"/>
      <c r="UBG936" s="2"/>
      <c r="UBH936" s="2"/>
      <c r="UBI936" s="2"/>
      <c r="UBJ936" s="2"/>
      <c r="UBK936" s="2"/>
      <c r="UBL936" s="2"/>
      <c r="UBM936" s="2"/>
      <c r="UBN936" s="2"/>
      <c r="UBO936" s="2"/>
      <c r="UBP936" s="2"/>
      <c r="UBQ936" s="2"/>
      <c r="UBR936" s="2"/>
      <c r="UBS936" s="2"/>
      <c r="UBT936" s="2"/>
      <c r="UBU936" s="2"/>
      <c r="UBV936" s="2"/>
      <c r="UBW936" s="2"/>
      <c r="UBX936" s="2"/>
      <c r="UBY936" s="2"/>
      <c r="UBZ936" s="2"/>
      <c r="UCA936" s="2"/>
      <c r="UCB936" s="2"/>
      <c r="UCC936" s="2"/>
      <c r="UCD936" s="2"/>
      <c r="UCE936" s="2"/>
      <c r="UCF936" s="2"/>
      <c r="UCG936" s="2"/>
      <c r="UCH936" s="2"/>
      <c r="UCI936" s="2"/>
      <c r="UCJ936" s="2"/>
      <c r="UCK936" s="2"/>
      <c r="UCL936" s="2"/>
      <c r="UCM936" s="2"/>
      <c r="UCN936" s="2"/>
      <c r="UCO936" s="2"/>
      <c r="UCP936" s="2"/>
      <c r="UCQ936" s="2"/>
      <c r="UCR936" s="2"/>
      <c r="UCS936" s="2"/>
      <c r="UCT936" s="2"/>
      <c r="UCU936" s="2"/>
      <c r="UCV936" s="2"/>
      <c r="UCW936" s="2"/>
      <c r="UCX936" s="2"/>
      <c r="UCY936" s="2"/>
      <c r="UCZ936" s="2"/>
      <c r="UDA936" s="2"/>
      <c r="UDB936" s="2"/>
      <c r="UDC936" s="2"/>
      <c r="UDD936" s="2"/>
      <c r="UDE936" s="2"/>
      <c r="UDF936" s="2"/>
      <c r="UDG936" s="2"/>
      <c r="UDH936" s="2"/>
      <c r="UDI936" s="2"/>
      <c r="UDJ936" s="2"/>
      <c r="UDK936" s="2"/>
      <c r="UDL936" s="2"/>
      <c r="UDM936" s="2"/>
      <c r="UDN936" s="2"/>
      <c r="UDO936" s="2"/>
      <c r="UDP936" s="2"/>
      <c r="UDQ936" s="2"/>
      <c r="UDR936" s="2"/>
      <c r="UDS936" s="2"/>
      <c r="UDT936" s="2"/>
      <c r="UDU936" s="2"/>
      <c r="UDV936" s="2"/>
      <c r="UDW936" s="2"/>
      <c r="UDX936" s="2"/>
      <c r="UDY936" s="2"/>
      <c r="UDZ936" s="2"/>
      <c r="UEA936" s="2"/>
      <c r="UEB936" s="2"/>
      <c r="UEC936" s="2"/>
      <c r="UED936" s="2"/>
      <c r="UEE936" s="2"/>
      <c r="UEF936" s="2"/>
      <c r="UEG936" s="2"/>
      <c r="UEH936" s="2"/>
      <c r="UEI936" s="2"/>
      <c r="UEJ936" s="2"/>
      <c r="UEK936" s="2"/>
      <c r="UEL936" s="2"/>
      <c r="UEM936" s="2"/>
      <c r="UEN936" s="2"/>
      <c r="UEO936" s="2"/>
      <c r="UEP936" s="2"/>
      <c r="UEQ936" s="2"/>
      <c r="UER936" s="2"/>
      <c r="UES936" s="2"/>
      <c r="UET936" s="2"/>
      <c r="UEU936" s="2"/>
      <c r="UEV936" s="2"/>
      <c r="UEW936" s="2"/>
      <c r="UEX936" s="2"/>
      <c r="UEY936" s="2"/>
      <c r="UEZ936" s="2"/>
      <c r="UFA936" s="2"/>
      <c r="UFB936" s="2"/>
      <c r="UFC936" s="2"/>
      <c r="UFD936" s="2"/>
      <c r="UFE936" s="2"/>
      <c r="UFF936" s="2"/>
      <c r="UFG936" s="2"/>
      <c r="UFH936" s="2"/>
      <c r="UFI936" s="2"/>
      <c r="UFJ936" s="2"/>
      <c r="UFK936" s="2"/>
      <c r="UFL936" s="2"/>
      <c r="UFM936" s="2"/>
      <c r="UFN936" s="2"/>
      <c r="UFO936" s="2"/>
      <c r="UFP936" s="2"/>
      <c r="UFQ936" s="2"/>
      <c r="UFR936" s="2"/>
      <c r="UFS936" s="2"/>
      <c r="UFT936" s="2"/>
      <c r="UFU936" s="2"/>
      <c r="UFV936" s="2"/>
      <c r="UFW936" s="2"/>
      <c r="UFX936" s="2"/>
      <c r="UFY936" s="2"/>
      <c r="UFZ936" s="2"/>
      <c r="UGA936" s="2"/>
      <c r="UGB936" s="2"/>
      <c r="UGC936" s="2"/>
      <c r="UGD936" s="2"/>
      <c r="UGE936" s="2"/>
      <c r="UGF936" s="2"/>
      <c r="UGG936" s="2"/>
      <c r="UGH936" s="2"/>
      <c r="UGI936" s="2"/>
      <c r="UGJ936" s="2"/>
      <c r="UGK936" s="2"/>
      <c r="UGL936" s="2"/>
      <c r="UGM936" s="2"/>
      <c r="UGN936" s="2"/>
      <c r="UGO936" s="2"/>
      <c r="UGP936" s="2"/>
      <c r="UGQ936" s="2"/>
      <c r="UGR936" s="2"/>
      <c r="UGS936" s="2"/>
      <c r="UGT936" s="2"/>
      <c r="UGU936" s="2"/>
      <c r="UGV936" s="2"/>
      <c r="UGW936" s="2"/>
      <c r="UGX936" s="2"/>
      <c r="UGY936" s="2"/>
      <c r="UGZ936" s="2"/>
      <c r="UHA936" s="2"/>
      <c r="UHB936" s="2"/>
      <c r="UHC936" s="2"/>
      <c r="UHD936" s="2"/>
      <c r="UHE936" s="2"/>
      <c r="UHF936" s="2"/>
      <c r="UHG936" s="2"/>
      <c r="UHH936" s="2"/>
      <c r="UHI936" s="2"/>
      <c r="UHJ936" s="2"/>
      <c r="UHK936" s="2"/>
      <c r="UHL936" s="2"/>
      <c r="UHM936" s="2"/>
      <c r="UHN936" s="2"/>
      <c r="UHO936" s="2"/>
      <c r="UHP936" s="2"/>
      <c r="UHQ936" s="2"/>
      <c r="UHR936" s="2"/>
      <c r="UHS936" s="2"/>
      <c r="UHT936" s="2"/>
      <c r="UHU936" s="2"/>
      <c r="UHV936" s="2"/>
      <c r="UHW936" s="2"/>
      <c r="UHX936" s="2"/>
      <c r="UHY936" s="2"/>
      <c r="UHZ936" s="2"/>
      <c r="UIA936" s="2"/>
      <c r="UIB936" s="2"/>
      <c r="UIC936" s="2"/>
      <c r="UID936" s="2"/>
      <c r="UIE936" s="2"/>
      <c r="UIF936" s="2"/>
      <c r="UIG936" s="2"/>
      <c r="UIH936" s="2"/>
      <c r="UII936" s="2"/>
      <c r="UIJ936" s="2"/>
      <c r="UIK936" s="2"/>
      <c r="UIL936" s="2"/>
      <c r="UIM936" s="2"/>
      <c r="UIN936" s="2"/>
      <c r="UIO936" s="2"/>
      <c r="UIP936" s="2"/>
      <c r="UIQ936" s="2"/>
      <c r="UIR936" s="2"/>
      <c r="UIS936" s="2"/>
      <c r="UIT936" s="2"/>
      <c r="UIU936" s="2"/>
      <c r="UIV936" s="2"/>
      <c r="UIW936" s="2"/>
      <c r="UIX936" s="2"/>
      <c r="UIY936" s="2"/>
      <c r="UIZ936" s="2"/>
      <c r="UJA936" s="2"/>
      <c r="UJB936" s="2"/>
      <c r="UJC936" s="2"/>
      <c r="UJD936" s="2"/>
      <c r="UJE936" s="2"/>
      <c r="UJF936" s="2"/>
      <c r="UJG936" s="2"/>
      <c r="UJH936" s="2"/>
      <c r="UJI936" s="2"/>
      <c r="UJJ936" s="2"/>
      <c r="UJK936" s="2"/>
      <c r="UJL936" s="2"/>
      <c r="UJM936" s="2"/>
      <c r="UJN936" s="2"/>
      <c r="UJO936" s="2"/>
      <c r="UJP936" s="2"/>
      <c r="UJQ936" s="2"/>
      <c r="UJR936" s="2"/>
      <c r="UJS936" s="2"/>
      <c r="UJT936" s="2"/>
      <c r="UJU936" s="2"/>
      <c r="UJV936" s="2"/>
      <c r="UJW936" s="2"/>
      <c r="UJX936" s="2"/>
      <c r="UJY936" s="2"/>
      <c r="UJZ936" s="2"/>
      <c r="UKA936" s="2"/>
      <c r="UKB936" s="2"/>
      <c r="UKC936" s="2"/>
      <c r="UKD936" s="2"/>
      <c r="UKE936" s="2"/>
      <c r="UKF936" s="2"/>
      <c r="UKG936" s="2"/>
      <c r="UKH936" s="2"/>
      <c r="UKI936" s="2"/>
      <c r="UKJ936" s="2"/>
      <c r="UKK936" s="2"/>
      <c r="UKL936" s="2"/>
      <c r="UKM936" s="2"/>
      <c r="UKN936" s="2"/>
      <c r="UKO936" s="2"/>
      <c r="UKP936" s="2"/>
      <c r="UKQ936" s="2"/>
      <c r="UKR936" s="2"/>
      <c r="UKS936" s="2"/>
      <c r="UKT936" s="2"/>
      <c r="UKU936" s="2"/>
      <c r="UKV936" s="2"/>
      <c r="UKW936" s="2"/>
      <c r="UKX936" s="2"/>
      <c r="UKY936" s="2"/>
      <c r="UKZ936" s="2"/>
      <c r="ULA936" s="2"/>
      <c r="ULB936" s="2"/>
      <c r="ULC936" s="2"/>
      <c r="ULD936" s="2"/>
      <c r="ULE936" s="2"/>
      <c r="ULF936" s="2"/>
      <c r="ULG936" s="2"/>
      <c r="ULH936" s="2"/>
      <c r="ULI936" s="2"/>
      <c r="ULJ936" s="2"/>
      <c r="ULK936" s="2"/>
      <c r="ULL936" s="2"/>
      <c r="ULM936" s="2"/>
      <c r="ULN936" s="2"/>
      <c r="ULO936" s="2"/>
      <c r="ULP936" s="2"/>
      <c r="ULQ936" s="2"/>
      <c r="ULR936" s="2"/>
      <c r="ULS936" s="2"/>
      <c r="ULT936" s="2"/>
      <c r="ULU936" s="2"/>
      <c r="ULV936" s="2"/>
      <c r="ULW936" s="2"/>
      <c r="ULX936" s="2"/>
      <c r="ULY936" s="2"/>
      <c r="ULZ936" s="2"/>
      <c r="UMA936" s="2"/>
      <c r="UMB936" s="2"/>
      <c r="UMC936" s="2"/>
      <c r="UMD936" s="2"/>
      <c r="UME936" s="2"/>
      <c r="UMF936" s="2"/>
      <c r="UMG936" s="2"/>
      <c r="UMH936" s="2"/>
      <c r="UMI936" s="2"/>
      <c r="UMJ936" s="2"/>
      <c r="UMK936" s="2"/>
      <c r="UML936" s="2"/>
      <c r="UMM936" s="2"/>
      <c r="UMN936" s="2"/>
      <c r="UMO936" s="2"/>
      <c r="UMP936" s="2"/>
      <c r="UMQ936" s="2"/>
      <c r="UMR936" s="2"/>
      <c r="UMS936" s="2"/>
      <c r="UMT936" s="2"/>
      <c r="UMU936" s="2"/>
      <c r="UMV936" s="2"/>
      <c r="UMW936" s="2"/>
      <c r="UMX936" s="2"/>
      <c r="UMY936" s="2"/>
      <c r="UMZ936" s="2"/>
      <c r="UNA936" s="2"/>
      <c r="UNB936" s="2"/>
      <c r="UNC936" s="2"/>
      <c r="UND936" s="2"/>
      <c r="UNE936" s="2"/>
      <c r="UNF936" s="2"/>
      <c r="UNG936" s="2"/>
      <c r="UNH936" s="2"/>
      <c r="UNI936" s="2"/>
      <c r="UNJ936" s="2"/>
      <c r="UNK936" s="2"/>
      <c r="UNL936" s="2"/>
      <c r="UNM936" s="2"/>
      <c r="UNN936" s="2"/>
      <c r="UNO936" s="2"/>
      <c r="UNP936" s="2"/>
      <c r="UNQ936" s="2"/>
      <c r="UNR936" s="2"/>
      <c r="UNS936" s="2"/>
      <c r="UNT936" s="2"/>
      <c r="UNU936" s="2"/>
      <c r="UNV936" s="2"/>
      <c r="UNW936" s="2"/>
      <c r="UNX936" s="2"/>
      <c r="UNY936" s="2"/>
      <c r="UNZ936" s="2"/>
      <c r="UOA936" s="2"/>
      <c r="UOB936" s="2"/>
      <c r="UOC936" s="2"/>
      <c r="UOD936" s="2"/>
      <c r="UOE936" s="2"/>
      <c r="UOF936" s="2"/>
      <c r="UOG936" s="2"/>
      <c r="UOH936" s="2"/>
      <c r="UOI936" s="2"/>
      <c r="UOJ936" s="2"/>
      <c r="UOK936" s="2"/>
      <c r="UOL936" s="2"/>
      <c r="UOM936" s="2"/>
      <c r="UON936" s="2"/>
      <c r="UOO936" s="2"/>
      <c r="UOP936" s="2"/>
      <c r="UOQ936" s="2"/>
      <c r="UOR936" s="2"/>
      <c r="UOS936" s="2"/>
      <c r="UOT936" s="2"/>
      <c r="UOU936" s="2"/>
      <c r="UOV936" s="2"/>
      <c r="UOW936" s="2"/>
      <c r="UOX936" s="2"/>
      <c r="UOY936" s="2"/>
      <c r="UOZ936" s="2"/>
      <c r="UPA936" s="2"/>
      <c r="UPB936" s="2"/>
      <c r="UPC936" s="2"/>
      <c r="UPD936" s="2"/>
      <c r="UPE936" s="2"/>
      <c r="UPF936" s="2"/>
      <c r="UPG936" s="2"/>
      <c r="UPH936" s="2"/>
      <c r="UPI936" s="2"/>
      <c r="UPJ936" s="2"/>
      <c r="UPK936" s="2"/>
      <c r="UPL936" s="2"/>
      <c r="UPM936" s="2"/>
      <c r="UPN936" s="2"/>
      <c r="UPO936" s="2"/>
      <c r="UPP936" s="2"/>
      <c r="UPQ936" s="2"/>
      <c r="UPR936" s="2"/>
      <c r="UPS936" s="2"/>
      <c r="UPT936" s="2"/>
      <c r="UPU936" s="2"/>
      <c r="UPV936" s="2"/>
      <c r="UPW936" s="2"/>
      <c r="UPX936" s="2"/>
      <c r="UPY936" s="2"/>
      <c r="UPZ936" s="2"/>
      <c r="UQA936" s="2"/>
      <c r="UQB936" s="2"/>
      <c r="UQC936" s="2"/>
      <c r="UQD936" s="2"/>
      <c r="UQE936" s="2"/>
      <c r="UQF936" s="2"/>
      <c r="UQG936" s="2"/>
      <c r="UQH936" s="2"/>
      <c r="UQI936" s="2"/>
      <c r="UQJ936" s="2"/>
      <c r="UQK936" s="2"/>
      <c r="UQL936" s="2"/>
      <c r="UQM936" s="2"/>
      <c r="UQN936" s="2"/>
      <c r="UQO936" s="2"/>
      <c r="UQP936" s="2"/>
      <c r="UQQ936" s="2"/>
      <c r="UQR936" s="2"/>
      <c r="UQS936" s="2"/>
      <c r="UQT936" s="2"/>
      <c r="UQU936" s="2"/>
      <c r="UQV936" s="2"/>
      <c r="UQW936" s="2"/>
      <c r="UQX936" s="2"/>
      <c r="UQY936" s="2"/>
      <c r="UQZ936" s="2"/>
      <c r="URA936" s="2"/>
      <c r="URB936" s="2"/>
      <c r="URC936" s="2"/>
      <c r="URD936" s="2"/>
      <c r="URE936" s="2"/>
      <c r="URF936" s="2"/>
      <c r="URG936" s="2"/>
      <c r="URH936" s="2"/>
      <c r="URI936" s="2"/>
      <c r="URJ936" s="2"/>
      <c r="URK936" s="2"/>
      <c r="URL936" s="2"/>
      <c r="URM936" s="2"/>
      <c r="URN936" s="2"/>
      <c r="URO936" s="2"/>
      <c r="URP936" s="2"/>
      <c r="URQ936" s="2"/>
      <c r="URR936" s="2"/>
      <c r="URS936" s="2"/>
      <c r="URT936" s="2"/>
      <c r="URU936" s="2"/>
      <c r="URV936" s="2"/>
      <c r="URW936" s="2"/>
      <c r="URX936" s="2"/>
      <c r="URY936" s="2"/>
      <c r="URZ936" s="2"/>
      <c r="USA936" s="2"/>
      <c r="USB936" s="2"/>
      <c r="USC936" s="2"/>
      <c r="USD936" s="2"/>
      <c r="USE936" s="2"/>
      <c r="USF936" s="2"/>
      <c r="USG936" s="2"/>
      <c r="USH936" s="2"/>
      <c r="USI936" s="2"/>
      <c r="USJ936" s="2"/>
      <c r="USK936" s="2"/>
      <c r="USL936" s="2"/>
      <c r="USM936" s="2"/>
      <c r="USN936" s="2"/>
      <c r="USO936" s="2"/>
      <c r="USP936" s="2"/>
      <c r="USQ936" s="2"/>
      <c r="USR936" s="2"/>
      <c r="USS936" s="2"/>
      <c r="UST936" s="2"/>
      <c r="USU936" s="2"/>
      <c r="USV936" s="2"/>
      <c r="USW936" s="2"/>
      <c r="USX936" s="2"/>
      <c r="USY936" s="2"/>
      <c r="USZ936" s="2"/>
      <c r="UTA936" s="2"/>
      <c r="UTB936" s="2"/>
      <c r="UTC936" s="2"/>
      <c r="UTD936" s="2"/>
      <c r="UTE936" s="2"/>
      <c r="UTF936" s="2"/>
      <c r="UTG936" s="2"/>
      <c r="UTH936" s="2"/>
      <c r="UTI936" s="2"/>
      <c r="UTJ936" s="2"/>
      <c r="UTK936" s="2"/>
      <c r="UTL936" s="2"/>
      <c r="UTM936" s="2"/>
      <c r="UTN936" s="2"/>
      <c r="UTO936" s="2"/>
      <c r="UTP936" s="2"/>
      <c r="UTQ936" s="2"/>
      <c r="UTR936" s="2"/>
      <c r="UTS936" s="2"/>
      <c r="UTT936" s="2"/>
      <c r="UTU936" s="2"/>
      <c r="UTV936" s="2"/>
      <c r="UTW936" s="2"/>
      <c r="UTX936" s="2"/>
      <c r="UTY936" s="2"/>
      <c r="UTZ936" s="2"/>
      <c r="UUA936" s="2"/>
      <c r="UUB936" s="2"/>
      <c r="UUC936" s="2"/>
      <c r="UUD936" s="2"/>
      <c r="UUE936" s="2"/>
      <c r="UUF936" s="2"/>
      <c r="UUG936" s="2"/>
      <c r="UUH936" s="2"/>
      <c r="UUI936" s="2"/>
      <c r="UUJ936" s="2"/>
      <c r="UUK936" s="2"/>
      <c r="UUL936" s="2"/>
      <c r="UUM936" s="2"/>
      <c r="UUN936" s="2"/>
      <c r="UUO936" s="2"/>
      <c r="UUP936" s="2"/>
      <c r="UUQ936" s="2"/>
      <c r="UUR936" s="2"/>
      <c r="UUS936" s="2"/>
      <c r="UUT936" s="2"/>
      <c r="UUU936" s="2"/>
      <c r="UUV936" s="2"/>
      <c r="UUW936" s="2"/>
      <c r="UUX936" s="2"/>
      <c r="UUY936" s="2"/>
      <c r="UUZ936" s="2"/>
      <c r="UVA936" s="2"/>
      <c r="UVB936" s="2"/>
      <c r="UVC936" s="2"/>
      <c r="UVD936" s="2"/>
      <c r="UVE936" s="2"/>
      <c r="UVF936" s="2"/>
      <c r="UVG936" s="2"/>
      <c r="UVH936" s="2"/>
      <c r="UVI936" s="2"/>
      <c r="UVJ936" s="2"/>
      <c r="UVK936" s="2"/>
      <c r="UVL936" s="2"/>
      <c r="UVM936" s="2"/>
      <c r="UVN936" s="2"/>
      <c r="UVO936" s="2"/>
      <c r="UVP936" s="2"/>
      <c r="UVQ936" s="2"/>
      <c r="UVR936" s="2"/>
      <c r="UVS936" s="2"/>
      <c r="UVT936" s="2"/>
      <c r="UVU936" s="2"/>
      <c r="UVV936" s="2"/>
      <c r="UVW936" s="2"/>
      <c r="UVX936" s="2"/>
      <c r="UVY936" s="2"/>
      <c r="UVZ936" s="2"/>
      <c r="UWA936" s="2"/>
      <c r="UWB936" s="2"/>
      <c r="UWC936" s="2"/>
      <c r="UWD936" s="2"/>
      <c r="UWE936" s="2"/>
      <c r="UWF936" s="2"/>
      <c r="UWG936" s="2"/>
      <c r="UWH936" s="2"/>
      <c r="UWI936" s="2"/>
      <c r="UWJ936" s="2"/>
      <c r="UWK936" s="2"/>
      <c r="UWL936" s="2"/>
      <c r="UWM936" s="2"/>
      <c r="UWN936" s="2"/>
      <c r="UWO936" s="2"/>
      <c r="UWP936" s="2"/>
      <c r="UWQ936" s="2"/>
      <c r="UWR936" s="2"/>
      <c r="UWS936" s="2"/>
      <c r="UWT936" s="2"/>
      <c r="UWU936" s="2"/>
      <c r="UWV936" s="2"/>
      <c r="UWW936" s="2"/>
      <c r="UWX936" s="2"/>
      <c r="UWY936" s="2"/>
      <c r="UWZ936" s="2"/>
      <c r="UXA936" s="2"/>
      <c r="UXB936" s="2"/>
      <c r="UXC936" s="2"/>
      <c r="UXD936" s="2"/>
      <c r="UXE936" s="2"/>
      <c r="UXF936" s="2"/>
      <c r="UXG936" s="2"/>
      <c r="UXH936" s="2"/>
      <c r="UXI936" s="2"/>
      <c r="UXJ936" s="2"/>
      <c r="UXK936" s="2"/>
      <c r="UXL936" s="2"/>
      <c r="UXM936" s="2"/>
      <c r="UXN936" s="2"/>
      <c r="UXO936" s="2"/>
      <c r="UXP936" s="2"/>
      <c r="UXQ936" s="2"/>
      <c r="UXR936" s="2"/>
      <c r="UXS936" s="2"/>
      <c r="UXT936" s="2"/>
      <c r="UXU936" s="2"/>
      <c r="UXV936" s="2"/>
      <c r="UXW936" s="2"/>
      <c r="UXX936" s="2"/>
      <c r="UXY936" s="2"/>
      <c r="UXZ936" s="2"/>
      <c r="UYA936" s="2"/>
      <c r="UYB936" s="2"/>
      <c r="UYC936" s="2"/>
      <c r="UYD936" s="2"/>
      <c r="UYE936" s="2"/>
      <c r="UYF936" s="2"/>
      <c r="UYG936" s="2"/>
      <c r="UYH936" s="2"/>
      <c r="UYI936" s="2"/>
      <c r="UYJ936" s="2"/>
      <c r="UYK936" s="2"/>
      <c r="UYL936" s="2"/>
      <c r="UYM936" s="2"/>
      <c r="UYN936" s="2"/>
      <c r="UYO936" s="2"/>
      <c r="UYP936" s="2"/>
      <c r="UYQ936" s="2"/>
      <c r="UYR936" s="2"/>
      <c r="UYS936" s="2"/>
      <c r="UYT936" s="2"/>
      <c r="UYU936" s="2"/>
      <c r="UYV936" s="2"/>
      <c r="UYW936" s="2"/>
      <c r="UYX936" s="2"/>
      <c r="UYY936" s="2"/>
      <c r="UYZ936" s="2"/>
      <c r="UZA936" s="2"/>
      <c r="UZB936" s="2"/>
      <c r="UZC936" s="2"/>
      <c r="UZD936" s="2"/>
      <c r="UZE936" s="2"/>
      <c r="UZF936" s="2"/>
      <c r="UZG936" s="2"/>
      <c r="UZH936" s="2"/>
      <c r="UZI936" s="2"/>
      <c r="UZJ936" s="2"/>
      <c r="UZK936" s="2"/>
      <c r="UZL936" s="2"/>
      <c r="UZM936" s="2"/>
      <c r="UZN936" s="2"/>
      <c r="UZO936" s="2"/>
      <c r="UZP936" s="2"/>
      <c r="UZQ936" s="2"/>
      <c r="UZR936" s="2"/>
      <c r="UZS936" s="2"/>
      <c r="UZT936" s="2"/>
      <c r="UZU936" s="2"/>
      <c r="UZV936" s="2"/>
      <c r="UZW936" s="2"/>
      <c r="UZX936" s="2"/>
      <c r="UZY936" s="2"/>
      <c r="UZZ936" s="2"/>
      <c r="VAA936" s="2"/>
      <c r="VAB936" s="2"/>
      <c r="VAC936" s="2"/>
      <c r="VAD936" s="2"/>
      <c r="VAE936" s="2"/>
      <c r="VAF936" s="2"/>
      <c r="VAG936" s="2"/>
      <c r="VAH936" s="2"/>
      <c r="VAI936" s="2"/>
      <c r="VAJ936" s="2"/>
      <c r="VAK936" s="2"/>
      <c r="VAL936" s="2"/>
      <c r="VAM936" s="2"/>
      <c r="VAN936" s="2"/>
      <c r="VAO936" s="2"/>
      <c r="VAP936" s="2"/>
      <c r="VAQ936" s="2"/>
      <c r="VAR936" s="2"/>
      <c r="VAS936" s="2"/>
      <c r="VAT936" s="2"/>
      <c r="VAU936" s="2"/>
      <c r="VAV936" s="2"/>
      <c r="VAW936" s="2"/>
      <c r="VAX936" s="2"/>
      <c r="VAY936" s="2"/>
      <c r="VAZ936" s="2"/>
      <c r="VBA936" s="2"/>
      <c r="VBB936" s="2"/>
      <c r="VBC936" s="2"/>
      <c r="VBD936" s="2"/>
      <c r="VBE936" s="2"/>
      <c r="VBF936" s="2"/>
      <c r="VBG936" s="2"/>
      <c r="VBH936" s="2"/>
      <c r="VBI936" s="2"/>
      <c r="VBJ936" s="2"/>
      <c r="VBK936" s="2"/>
      <c r="VBL936" s="2"/>
      <c r="VBM936" s="2"/>
      <c r="VBN936" s="2"/>
      <c r="VBO936" s="2"/>
      <c r="VBP936" s="2"/>
      <c r="VBQ936" s="2"/>
      <c r="VBR936" s="2"/>
      <c r="VBS936" s="2"/>
      <c r="VBT936" s="2"/>
      <c r="VBU936" s="2"/>
      <c r="VBV936" s="2"/>
      <c r="VBW936" s="2"/>
      <c r="VBX936" s="2"/>
      <c r="VBY936" s="2"/>
      <c r="VBZ936" s="2"/>
      <c r="VCA936" s="2"/>
      <c r="VCB936" s="2"/>
      <c r="VCC936" s="2"/>
      <c r="VCD936" s="2"/>
      <c r="VCE936" s="2"/>
      <c r="VCF936" s="2"/>
      <c r="VCG936" s="2"/>
      <c r="VCH936" s="2"/>
      <c r="VCI936" s="2"/>
      <c r="VCJ936" s="2"/>
      <c r="VCK936" s="2"/>
      <c r="VCL936" s="2"/>
      <c r="VCM936" s="2"/>
      <c r="VCN936" s="2"/>
      <c r="VCO936" s="2"/>
      <c r="VCP936" s="2"/>
      <c r="VCQ936" s="2"/>
      <c r="VCR936" s="2"/>
      <c r="VCS936" s="2"/>
      <c r="VCT936" s="2"/>
      <c r="VCU936" s="2"/>
      <c r="VCV936" s="2"/>
      <c r="VCW936" s="2"/>
      <c r="VCX936" s="2"/>
      <c r="VCY936" s="2"/>
      <c r="VCZ936" s="2"/>
      <c r="VDA936" s="2"/>
      <c r="VDB936" s="2"/>
      <c r="VDC936" s="2"/>
      <c r="VDD936" s="2"/>
      <c r="VDE936" s="2"/>
      <c r="VDF936" s="2"/>
      <c r="VDG936" s="2"/>
      <c r="VDH936" s="2"/>
      <c r="VDI936" s="2"/>
      <c r="VDJ936" s="2"/>
      <c r="VDK936" s="2"/>
      <c r="VDL936" s="2"/>
      <c r="VDM936" s="2"/>
      <c r="VDN936" s="2"/>
      <c r="VDO936" s="2"/>
      <c r="VDP936" s="2"/>
      <c r="VDQ936" s="2"/>
      <c r="VDR936" s="2"/>
      <c r="VDS936" s="2"/>
      <c r="VDT936" s="2"/>
      <c r="VDU936" s="2"/>
      <c r="VDV936" s="2"/>
      <c r="VDW936" s="2"/>
      <c r="VDX936" s="2"/>
      <c r="VDY936" s="2"/>
      <c r="VDZ936" s="2"/>
      <c r="VEA936" s="2"/>
      <c r="VEB936" s="2"/>
      <c r="VEC936" s="2"/>
      <c r="VED936" s="2"/>
      <c r="VEE936" s="2"/>
      <c r="VEF936" s="2"/>
      <c r="VEG936" s="2"/>
      <c r="VEH936" s="2"/>
      <c r="VEI936" s="2"/>
      <c r="VEJ936" s="2"/>
      <c r="VEK936" s="2"/>
      <c r="VEL936" s="2"/>
      <c r="VEM936" s="2"/>
      <c r="VEN936" s="2"/>
      <c r="VEO936" s="2"/>
      <c r="VEP936" s="2"/>
      <c r="VEQ936" s="2"/>
      <c r="VER936" s="2"/>
      <c r="VES936" s="2"/>
      <c r="VET936" s="2"/>
      <c r="VEU936" s="2"/>
      <c r="VEV936" s="2"/>
      <c r="VEW936" s="2"/>
      <c r="VEX936" s="2"/>
      <c r="VEY936" s="2"/>
      <c r="VEZ936" s="2"/>
      <c r="VFA936" s="2"/>
      <c r="VFB936" s="2"/>
      <c r="VFC936" s="2"/>
      <c r="VFD936" s="2"/>
      <c r="VFE936" s="2"/>
      <c r="VFF936" s="2"/>
      <c r="VFG936" s="2"/>
      <c r="VFH936" s="2"/>
      <c r="VFI936" s="2"/>
      <c r="VFJ936" s="2"/>
      <c r="VFK936" s="2"/>
      <c r="VFL936" s="2"/>
      <c r="VFM936" s="2"/>
      <c r="VFN936" s="2"/>
      <c r="VFO936" s="2"/>
      <c r="VFP936" s="2"/>
      <c r="VFQ936" s="2"/>
      <c r="VFR936" s="2"/>
      <c r="VFS936" s="2"/>
      <c r="VFT936" s="2"/>
      <c r="VFU936" s="2"/>
      <c r="VFV936" s="2"/>
      <c r="VFW936" s="2"/>
      <c r="VFX936" s="2"/>
      <c r="VFY936" s="2"/>
      <c r="VFZ936" s="2"/>
      <c r="VGA936" s="2"/>
      <c r="VGB936" s="2"/>
      <c r="VGC936" s="2"/>
      <c r="VGD936" s="2"/>
      <c r="VGE936" s="2"/>
      <c r="VGF936" s="2"/>
      <c r="VGG936" s="2"/>
      <c r="VGH936" s="2"/>
      <c r="VGI936" s="2"/>
      <c r="VGJ936" s="2"/>
      <c r="VGK936" s="2"/>
      <c r="VGL936" s="2"/>
      <c r="VGM936" s="2"/>
      <c r="VGN936" s="2"/>
      <c r="VGO936" s="2"/>
      <c r="VGP936" s="2"/>
      <c r="VGQ936" s="2"/>
      <c r="VGR936" s="2"/>
      <c r="VGS936" s="2"/>
      <c r="VGT936" s="2"/>
      <c r="VGU936" s="2"/>
      <c r="VGV936" s="2"/>
      <c r="VGW936" s="2"/>
      <c r="VGX936" s="2"/>
      <c r="VGY936" s="2"/>
      <c r="VGZ936" s="2"/>
      <c r="VHA936" s="2"/>
      <c r="VHB936" s="2"/>
      <c r="VHC936" s="2"/>
      <c r="VHD936" s="2"/>
      <c r="VHE936" s="2"/>
      <c r="VHF936" s="2"/>
      <c r="VHG936" s="2"/>
      <c r="VHH936" s="2"/>
      <c r="VHI936" s="2"/>
      <c r="VHJ936" s="2"/>
      <c r="VHK936" s="2"/>
      <c r="VHL936" s="2"/>
      <c r="VHM936" s="2"/>
      <c r="VHN936" s="2"/>
      <c r="VHO936" s="2"/>
      <c r="VHP936" s="2"/>
      <c r="VHQ936" s="2"/>
      <c r="VHR936" s="2"/>
      <c r="VHS936" s="2"/>
      <c r="VHT936" s="2"/>
      <c r="VHU936" s="2"/>
      <c r="VHV936" s="2"/>
      <c r="VHW936" s="2"/>
      <c r="VHX936" s="2"/>
      <c r="VHY936" s="2"/>
      <c r="VHZ936" s="2"/>
      <c r="VIA936" s="2"/>
      <c r="VIB936" s="2"/>
      <c r="VIC936" s="2"/>
      <c r="VID936" s="2"/>
      <c r="VIE936" s="2"/>
      <c r="VIF936" s="2"/>
      <c r="VIG936" s="2"/>
      <c r="VIH936" s="2"/>
      <c r="VII936" s="2"/>
      <c r="VIJ936" s="2"/>
      <c r="VIK936" s="2"/>
      <c r="VIL936" s="2"/>
      <c r="VIM936" s="2"/>
      <c r="VIN936" s="2"/>
      <c r="VIO936" s="2"/>
      <c r="VIP936" s="2"/>
      <c r="VIQ936" s="2"/>
      <c r="VIR936" s="2"/>
      <c r="VIS936" s="2"/>
      <c r="VIT936" s="2"/>
      <c r="VIU936" s="2"/>
      <c r="VIV936" s="2"/>
      <c r="VIW936" s="2"/>
      <c r="VIX936" s="2"/>
      <c r="VIY936" s="2"/>
      <c r="VIZ936" s="2"/>
      <c r="VJA936" s="2"/>
      <c r="VJB936" s="2"/>
      <c r="VJC936" s="2"/>
      <c r="VJD936" s="2"/>
      <c r="VJE936" s="2"/>
      <c r="VJF936" s="2"/>
      <c r="VJG936" s="2"/>
      <c r="VJH936" s="2"/>
      <c r="VJI936" s="2"/>
      <c r="VJJ936" s="2"/>
      <c r="VJK936" s="2"/>
      <c r="VJL936" s="2"/>
      <c r="VJM936" s="2"/>
      <c r="VJN936" s="2"/>
      <c r="VJO936" s="2"/>
      <c r="VJP936" s="2"/>
      <c r="VJQ936" s="2"/>
      <c r="VJR936" s="2"/>
      <c r="VJS936" s="2"/>
      <c r="VJT936" s="2"/>
      <c r="VJU936" s="2"/>
      <c r="VJV936" s="2"/>
      <c r="VJW936" s="2"/>
      <c r="VJX936" s="2"/>
      <c r="VJY936" s="2"/>
      <c r="VJZ936" s="2"/>
      <c r="VKA936" s="2"/>
      <c r="VKB936" s="2"/>
      <c r="VKC936" s="2"/>
      <c r="VKD936" s="2"/>
      <c r="VKE936" s="2"/>
      <c r="VKF936" s="2"/>
      <c r="VKG936" s="2"/>
      <c r="VKH936" s="2"/>
      <c r="VKI936" s="2"/>
      <c r="VKJ936" s="2"/>
      <c r="VKK936" s="2"/>
      <c r="VKL936" s="2"/>
      <c r="VKM936" s="2"/>
      <c r="VKN936" s="2"/>
      <c r="VKO936" s="2"/>
      <c r="VKP936" s="2"/>
      <c r="VKQ936" s="2"/>
      <c r="VKR936" s="2"/>
      <c r="VKS936" s="2"/>
      <c r="VKT936" s="2"/>
      <c r="VKU936" s="2"/>
      <c r="VKV936" s="2"/>
      <c r="VKW936" s="2"/>
      <c r="VKX936" s="2"/>
      <c r="VKY936" s="2"/>
      <c r="VKZ936" s="2"/>
      <c r="VLA936" s="2"/>
      <c r="VLB936" s="2"/>
      <c r="VLC936" s="2"/>
      <c r="VLD936" s="2"/>
      <c r="VLE936" s="2"/>
      <c r="VLF936" s="2"/>
      <c r="VLG936" s="2"/>
      <c r="VLH936" s="2"/>
      <c r="VLI936" s="2"/>
      <c r="VLJ936" s="2"/>
      <c r="VLK936" s="2"/>
      <c r="VLL936" s="2"/>
      <c r="VLM936" s="2"/>
      <c r="VLN936" s="2"/>
      <c r="VLO936" s="2"/>
      <c r="VLP936" s="2"/>
      <c r="VLQ936" s="2"/>
      <c r="VLR936" s="2"/>
      <c r="VLS936" s="2"/>
      <c r="VLT936" s="2"/>
      <c r="VLU936" s="2"/>
      <c r="VLV936" s="2"/>
      <c r="VLW936" s="2"/>
      <c r="VLX936" s="2"/>
      <c r="VLY936" s="2"/>
      <c r="VLZ936" s="2"/>
      <c r="VMA936" s="2"/>
      <c r="VMB936" s="2"/>
      <c r="VMC936" s="2"/>
      <c r="VMD936" s="2"/>
      <c r="VME936" s="2"/>
      <c r="VMF936" s="2"/>
      <c r="VMG936" s="2"/>
      <c r="VMH936" s="2"/>
      <c r="VMI936" s="2"/>
      <c r="VMJ936" s="2"/>
      <c r="VMK936" s="2"/>
      <c r="VML936" s="2"/>
      <c r="VMM936" s="2"/>
      <c r="VMN936" s="2"/>
      <c r="VMO936" s="2"/>
      <c r="VMP936" s="2"/>
      <c r="VMQ936" s="2"/>
      <c r="VMR936" s="2"/>
      <c r="VMS936" s="2"/>
      <c r="VMT936" s="2"/>
      <c r="VMU936" s="2"/>
      <c r="VMV936" s="2"/>
      <c r="VMW936" s="2"/>
      <c r="VMX936" s="2"/>
      <c r="VMY936" s="2"/>
      <c r="VMZ936" s="2"/>
      <c r="VNA936" s="2"/>
      <c r="VNB936" s="2"/>
      <c r="VNC936" s="2"/>
      <c r="VND936" s="2"/>
      <c r="VNE936" s="2"/>
      <c r="VNF936" s="2"/>
      <c r="VNG936" s="2"/>
      <c r="VNH936" s="2"/>
      <c r="VNI936" s="2"/>
      <c r="VNJ936" s="2"/>
      <c r="VNK936" s="2"/>
      <c r="VNL936" s="2"/>
      <c r="VNM936" s="2"/>
      <c r="VNN936" s="2"/>
      <c r="VNO936" s="2"/>
      <c r="VNP936" s="2"/>
      <c r="VNQ936" s="2"/>
      <c r="VNR936" s="2"/>
      <c r="VNS936" s="2"/>
      <c r="VNT936" s="2"/>
      <c r="VNU936" s="2"/>
      <c r="VNV936" s="2"/>
      <c r="VNW936" s="2"/>
      <c r="VNX936" s="2"/>
      <c r="VNY936" s="2"/>
      <c r="VNZ936" s="2"/>
      <c r="VOA936" s="2"/>
      <c r="VOB936" s="2"/>
      <c r="VOC936" s="2"/>
      <c r="VOD936" s="2"/>
      <c r="VOE936" s="2"/>
      <c r="VOF936" s="2"/>
      <c r="VOG936" s="2"/>
      <c r="VOH936" s="2"/>
      <c r="VOI936" s="2"/>
      <c r="VOJ936" s="2"/>
      <c r="VOK936" s="2"/>
      <c r="VOL936" s="2"/>
      <c r="VOM936" s="2"/>
      <c r="VON936" s="2"/>
      <c r="VOO936" s="2"/>
      <c r="VOP936" s="2"/>
      <c r="VOQ936" s="2"/>
      <c r="VOR936" s="2"/>
      <c r="VOS936" s="2"/>
      <c r="VOT936" s="2"/>
      <c r="VOU936" s="2"/>
      <c r="VOV936" s="2"/>
      <c r="VOW936" s="2"/>
      <c r="VOX936" s="2"/>
      <c r="VOY936" s="2"/>
      <c r="VOZ936" s="2"/>
      <c r="VPA936" s="2"/>
      <c r="VPB936" s="2"/>
      <c r="VPC936" s="2"/>
      <c r="VPD936" s="2"/>
      <c r="VPE936" s="2"/>
      <c r="VPF936" s="2"/>
      <c r="VPG936" s="2"/>
      <c r="VPH936" s="2"/>
      <c r="VPI936" s="2"/>
      <c r="VPJ936" s="2"/>
      <c r="VPK936" s="2"/>
      <c r="VPL936" s="2"/>
      <c r="VPM936" s="2"/>
      <c r="VPN936" s="2"/>
      <c r="VPO936" s="2"/>
      <c r="VPP936" s="2"/>
      <c r="VPQ936" s="2"/>
      <c r="VPR936" s="2"/>
      <c r="VPS936" s="2"/>
      <c r="VPT936" s="2"/>
      <c r="VPU936" s="2"/>
      <c r="VPV936" s="2"/>
      <c r="VPW936" s="2"/>
      <c r="VPX936" s="2"/>
      <c r="VPY936" s="2"/>
      <c r="VPZ936" s="2"/>
      <c r="VQA936" s="2"/>
      <c r="VQB936" s="2"/>
      <c r="VQC936" s="2"/>
      <c r="VQD936" s="2"/>
      <c r="VQE936" s="2"/>
      <c r="VQF936" s="2"/>
      <c r="VQG936" s="2"/>
      <c r="VQH936" s="2"/>
      <c r="VQI936" s="2"/>
      <c r="VQJ936" s="2"/>
      <c r="VQK936" s="2"/>
      <c r="VQL936" s="2"/>
      <c r="VQM936" s="2"/>
      <c r="VQN936" s="2"/>
      <c r="VQO936" s="2"/>
      <c r="VQP936" s="2"/>
      <c r="VQQ936" s="2"/>
      <c r="VQR936" s="2"/>
      <c r="VQS936" s="2"/>
      <c r="VQT936" s="2"/>
      <c r="VQU936" s="2"/>
      <c r="VQV936" s="2"/>
      <c r="VQW936" s="2"/>
      <c r="VQX936" s="2"/>
      <c r="VQY936" s="2"/>
      <c r="VQZ936" s="2"/>
      <c r="VRA936" s="2"/>
      <c r="VRB936" s="2"/>
      <c r="VRC936" s="2"/>
      <c r="VRD936" s="2"/>
      <c r="VRE936" s="2"/>
      <c r="VRF936" s="2"/>
      <c r="VRG936" s="2"/>
      <c r="VRH936" s="2"/>
      <c r="VRI936" s="2"/>
      <c r="VRJ936" s="2"/>
      <c r="VRK936" s="2"/>
      <c r="VRL936" s="2"/>
      <c r="VRM936" s="2"/>
      <c r="VRN936" s="2"/>
      <c r="VRO936" s="2"/>
      <c r="VRP936" s="2"/>
      <c r="VRQ936" s="2"/>
      <c r="VRR936" s="2"/>
      <c r="VRS936" s="2"/>
      <c r="VRT936" s="2"/>
      <c r="VRU936" s="2"/>
      <c r="VRV936" s="2"/>
      <c r="VRW936" s="2"/>
      <c r="VRX936" s="2"/>
      <c r="VRY936" s="2"/>
      <c r="VRZ936" s="2"/>
      <c r="VSA936" s="2"/>
      <c r="VSB936" s="2"/>
      <c r="VSC936" s="2"/>
      <c r="VSD936" s="2"/>
      <c r="VSE936" s="2"/>
      <c r="VSF936" s="2"/>
      <c r="VSG936" s="2"/>
      <c r="VSH936" s="2"/>
      <c r="VSI936" s="2"/>
      <c r="VSJ936" s="2"/>
      <c r="VSK936" s="2"/>
      <c r="VSL936" s="2"/>
      <c r="VSM936" s="2"/>
      <c r="VSN936" s="2"/>
      <c r="VSO936" s="2"/>
      <c r="VSP936" s="2"/>
      <c r="VSQ936" s="2"/>
      <c r="VSR936" s="2"/>
      <c r="VSS936" s="2"/>
      <c r="VST936" s="2"/>
      <c r="VSU936" s="2"/>
      <c r="VSV936" s="2"/>
      <c r="VSW936" s="2"/>
      <c r="VSX936" s="2"/>
      <c r="VSY936" s="2"/>
      <c r="VSZ936" s="2"/>
      <c r="VTA936" s="2"/>
      <c r="VTB936" s="2"/>
      <c r="VTC936" s="2"/>
      <c r="VTD936" s="2"/>
      <c r="VTE936" s="2"/>
      <c r="VTF936" s="2"/>
      <c r="VTG936" s="2"/>
      <c r="VTH936" s="2"/>
      <c r="VTI936" s="2"/>
      <c r="VTJ936" s="2"/>
      <c r="VTK936" s="2"/>
      <c r="VTL936" s="2"/>
      <c r="VTM936" s="2"/>
      <c r="VTN936" s="2"/>
      <c r="VTO936" s="2"/>
      <c r="VTP936" s="2"/>
      <c r="VTQ936" s="2"/>
      <c r="VTR936" s="2"/>
      <c r="VTS936" s="2"/>
      <c r="VTT936" s="2"/>
      <c r="VTU936" s="2"/>
      <c r="VTV936" s="2"/>
      <c r="VTW936" s="2"/>
      <c r="VTX936" s="2"/>
      <c r="VTY936" s="2"/>
      <c r="VTZ936" s="2"/>
      <c r="VUA936" s="2"/>
      <c r="VUB936" s="2"/>
      <c r="VUC936" s="2"/>
      <c r="VUD936" s="2"/>
      <c r="VUE936" s="2"/>
      <c r="VUF936" s="2"/>
      <c r="VUG936" s="2"/>
      <c r="VUH936" s="2"/>
      <c r="VUI936" s="2"/>
      <c r="VUJ936" s="2"/>
      <c r="VUK936" s="2"/>
      <c r="VUL936" s="2"/>
      <c r="VUM936" s="2"/>
      <c r="VUN936" s="2"/>
      <c r="VUO936" s="2"/>
      <c r="VUP936" s="2"/>
      <c r="VUQ936" s="2"/>
      <c r="VUR936" s="2"/>
      <c r="VUS936" s="2"/>
      <c r="VUT936" s="2"/>
      <c r="VUU936" s="2"/>
      <c r="VUV936" s="2"/>
      <c r="VUW936" s="2"/>
      <c r="VUX936" s="2"/>
      <c r="VUY936" s="2"/>
      <c r="VUZ936" s="2"/>
      <c r="VVA936" s="2"/>
      <c r="VVB936" s="2"/>
      <c r="VVC936" s="2"/>
      <c r="VVD936" s="2"/>
      <c r="VVE936" s="2"/>
      <c r="VVF936" s="2"/>
      <c r="VVG936" s="2"/>
      <c r="VVH936" s="2"/>
      <c r="VVI936" s="2"/>
      <c r="VVJ936" s="2"/>
      <c r="VVK936" s="2"/>
      <c r="VVL936" s="2"/>
      <c r="VVM936" s="2"/>
      <c r="VVN936" s="2"/>
      <c r="VVO936" s="2"/>
      <c r="VVP936" s="2"/>
      <c r="VVQ936" s="2"/>
      <c r="VVR936" s="2"/>
      <c r="VVS936" s="2"/>
      <c r="VVT936" s="2"/>
      <c r="VVU936" s="2"/>
      <c r="VVV936" s="2"/>
      <c r="VVW936" s="2"/>
      <c r="VVX936" s="2"/>
      <c r="VVY936" s="2"/>
      <c r="VVZ936" s="2"/>
      <c r="VWA936" s="2"/>
      <c r="VWB936" s="2"/>
      <c r="VWC936" s="2"/>
      <c r="VWD936" s="2"/>
      <c r="VWE936" s="2"/>
      <c r="VWF936" s="2"/>
      <c r="VWG936" s="2"/>
      <c r="VWH936" s="2"/>
      <c r="VWI936" s="2"/>
      <c r="VWJ936" s="2"/>
      <c r="VWK936" s="2"/>
      <c r="VWL936" s="2"/>
      <c r="VWM936" s="2"/>
      <c r="VWN936" s="2"/>
      <c r="VWO936" s="2"/>
      <c r="VWP936" s="2"/>
      <c r="VWQ936" s="2"/>
      <c r="VWR936" s="2"/>
      <c r="VWS936" s="2"/>
      <c r="VWT936" s="2"/>
      <c r="VWU936" s="2"/>
      <c r="VWV936" s="2"/>
      <c r="VWW936" s="2"/>
      <c r="VWX936" s="2"/>
      <c r="VWY936" s="2"/>
      <c r="VWZ936" s="2"/>
      <c r="VXA936" s="2"/>
      <c r="VXB936" s="2"/>
      <c r="VXC936" s="2"/>
      <c r="VXD936" s="2"/>
      <c r="VXE936" s="2"/>
      <c r="VXF936" s="2"/>
      <c r="VXG936" s="2"/>
      <c r="VXH936" s="2"/>
      <c r="VXI936" s="2"/>
      <c r="VXJ936" s="2"/>
      <c r="VXK936" s="2"/>
      <c r="VXL936" s="2"/>
      <c r="VXM936" s="2"/>
      <c r="VXN936" s="2"/>
      <c r="VXO936" s="2"/>
      <c r="VXP936" s="2"/>
      <c r="VXQ936" s="2"/>
      <c r="VXR936" s="2"/>
      <c r="VXS936" s="2"/>
      <c r="VXT936" s="2"/>
      <c r="VXU936" s="2"/>
      <c r="VXV936" s="2"/>
      <c r="VXW936" s="2"/>
      <c r="VXX936" s="2"/>
      <c r="VXY936" s="2"/>
      <c r="VXZ936" s="2"/>
      <c r="VYA936" s="2"/>
      <c r="VYB936" s="2"/>
      <c r="VYC936" s="2"/>
      <c r="VYD936" s="2"/>
      <c r="VYE936" s="2"/>
      <c r="VYF936" s="2"/>
      <c r="VYG936" s="2"/>
      <c r="VYH936" s="2"/>
      <c r="VYI936" s="2"/>
      <c r="VYJ936" s="2"/>
      <c r="VYK936" s="2"/>
      <c r="VYL936" s="2"/>
      <c r="VYM936" s="2"/>
      <c r="VYN936" s="2"/>
      <c r="VYO936" s="2"/>
      <c r="VYP936" s="2"/>
      <c r="VYQ936" s="2"/>
      <c r="VYR936" s="2"/>
      <c r="VYS936" s="2"/>
      <c r="VYT936" s="2"/>
      <c r="VYU936" s="2"/>
      <c r="VYV936" s="2"/>
      <c r="VYW936" s="2"/>
      <c r="VYX936" s="2"/>
      <c r="VYY936" s="2"/>
      <c r="VYZ936" s="2"/>
      <c r="VZA936" s="2"/>
      <c r="VZB936" s="2"/>
      <c r="VZC936" s="2"/>
      <c r="VZD936" s="2"/>
      <c r="VZE936" s="2"/>
      <c r="VZF936" s="2"/>
      <c r="VZG936" s="2"/>
      <c r="VZH936" s="2"/>
      <c r="VZI936" s="2"/>
      <c r="VZJ936" s="2"/>
      <c r="VZK936" s="2"/>
      <c r="VZL936" s="2"/>
      <c r="VZM936" s="2"/>
      <c r="VZN936" s="2"/>
      <c r="VZO936" s="2"/>
      <c r="VZP936" s="2"/>
      <c r="VZQ936" s="2"/>
      <c r="VZR936" s="2"/>
      <c r="VZS936" s="2"/>
      <c r="VZT936" s="2"/>
      <c r="VZU936" s="2"/>
      <c r="VZV936" s="2"/>
      <c r="VZW936" s="2"/>
      <c r="VZX936" s="2"/>
      <c r="VZY936" s="2"/>
      <c r="VZZ936" s="2"/>
      <c r="WAA936" s="2"/>
      <c r="WAB936" s="2"/>
      <c r="WAC936" s="2"/>
      <c r="WAD936" s="2"/>
      <c r="WAE936" s="2"/>
      <c r="WAF936" s="2"/>
      <c r="WAG936" s="2"/>
      <c r="WAH936" s="2"/>
      <c r="WAI936" s="2"/>
      <c r="WAJ936" s="2"/>
      <c r="WAK936" s="2"/>
      <c r="WAL936" s="2"/>
      <c r="WAM936" s="2"/>
      <c r="WAN936" s="2"/>
      <c r="WAO936" s="2"/>
      <c r="WAP936" s="2"/>
      <c r="WAQ936" s="2"/>
      <c r="WAR936" s="2"/>
      <c r="WAS936" s="2"/>
      <c r="WAT936" s="2"/>
      <c r="WAU936" s="2"/>
      <c r="WAV936" s="2"/>
      <c r="WAW936" s="2"/>
      <c r="WAX936" s="2"/>
      <c r="WAY936" s="2"/>
      <c r="WAZ936" s="2"/>
      <c r="WBA936" s="2"/>
      <c r="WBB936" s="2"/>
      <c r="WBC936" s="2"/>
      <c r="WBD936" s="2"/>
      <c r="WBE936" s="2"/>
      <c r="WBF936" s="2"/>
      <c r="WBG936" s="2"/>
      <c r="WBH936" s="2"/>
      <c r="WBI936" s="2"/>
      <c r="WBJ936" s="2"/>
      <c r="WBK936" s="2"/>
      <c r="WBL936" s="2"/>
      <c r="WBM936" s="2"/>
      <c r="WBN936" s="2"/>
      <c r="WBO936" s="2"/>
      <c r="WBP936" s="2"/>
      <c r="WBQ936" s="2"/>
      <c r="WBR936" s="2"/>
      <c r="WBS936" s="2"/>
      <c r="WBT936" s="2"/>
      <c r="WBU936" s="2"/>
      <c r="WBV936" s="2"/>
      <c r="WBW936" s="2"/>
      <c r="WBX936" s="2"/>
      <c r="WBY936" s="2"/>
      <c r="WBZ936" s="2"/>
      <c r="WCA936" s="2"/>
      <c r="WCB936" s="2"/>
      <c r="WCC936" s="2"/>
      <c r="WCD936" s="2"/>
      <c r="WCE936" s="2"/>
      <c r="WCF936" s="2"/>
      <c r="WCG936" s="2"/>
      <c r="WCH936" s="2"/>
      <c r="WCI936" s="2"/>
      <c r="WCJ936" s="2"/>
      <c r="WCK936" s="2"/>
      <c r="WCL936" s="2"/>
      <c r="WCM936" s="2"/>
      <c r="WCN936" s="2"/>
      <c r="WCO936" s="2"/>
      <c r="WCP936" s="2"/>
      <c r="WCQ936" s="2"/>
      <c r="WCR936" s="2"/>
      <c r="WCS936" s="2"/>
      <c r="WCT936" s="2"/>
      <c r="WCU936" s="2"/>
      <c r="WCV936" s="2"/>
      <c r="WCW936" s="2"/>
      <c r="WCX936" s="2"/>
      <c r="WCY936" s="2"/>
      <c r="WCZ936" s="2"/>
      <c r="WDA936" s="2"/>
      <c r="WDB936" s="2"/>
      <c r="WDC936" s="2"/>
      <c r="WDD936" s="2"/>
      <c r="WDE936" s="2"/>
      <c r="WDF936" s="2"/>
      <c r="WDG936" s="2"/>
      <c r="WDH936" s="2"/>
      <c r="WDI936" s="2"/>
      <c r="WDJ936" s="2"/>
      <c r="WDK936" s="2"/>
      <c r="WDL936" s="2"/>
      <c r="WDM936" s="2"/>
      <c r="WDN936" s="2"/>
      <c r="WDO936" s="2"/>
      <c r="WDP936" s="2"/>
      <c r="WDQ936" s="2"/>
      <c r="WDR936" s="2"/>
      <c r="WDS936" s="2"/>
      <c r="WDT936" s="2"/>
      <c r="WDU936" s="2"/>
      <c r="WDV936" s="2"/>
      <c r="WDW936" s="2"/>
      <c r="WDX936" s="2"/>
      <c r="WDY936" s="2"/>
      <c r="WDZ936" s="2"/>
      <c r="WEA936" s="2"/>
      <c r="WEB936" s="2"/>
      <c r="WEC936" s="2"/>
      <c r="WED936" s="2"/>
      <c r="WEE936" s="2"/>
      <c r="WEF936" s="2"/>
      <c r="WEG936" s="2"/>
      <c r="WEH936" s="2"/>
      <c r="WEI936" s="2"/>
      <c r="WEJ936" s="2"/>
      <c r="WEK936" s="2"/>
      <c r="WEL936" s="2"/>
      <c r="WEM936" s="2"/>
      <c r="WEN936" s="2"/>
      <c r="WEO936" s="2"/>
      <c r="WEP936" s="2"/>
      <c r="WEQ936" s="2"/>
      <c r="WER936" s="2"/>
      <c r="WES936" s="2"/>
      <c r="WET936" s="2"/>
      <c r="WEU936" s="2"/>
      <c r="WEV936" s="2"/>
      <c r="WEW936" s="2"/>
      <c r="WEX936" s="2"/>
      <c r="WEY936" s="2"/>
      <c r="WEZ936" s="2"/>
      <c r="WFA936" s="2"/>
      <c r="WFB936" s="2"/>
      <c r="WFC936" s="2"/>
      <c r="WFD936" s="2"/>
      <c r="WFE936" s="2"/>
      <c r="WFF936" s="2"/>
      <c r="WFG936" s="2"/>
      <c r="WFH936" s="2"/>
      <c r="WFI936" s="2"/>
      <c r="WFJ936" s="2"/>
      <c r="WFK936" s="2"/>
      <c r="WFL936" s="2"/>
      <c r="WFM936" s="2"/>
      <c r="WFN936" s="2"/>
      <c r="WFO936" s="2"/>
      <c r="WFP936" s="2"/>
      <c r="WFQ936" s="2"/>
      <c r="WFR936" s="2"/>
      <c r="WFS936" s="2"/>
      <c r="WFT936" s="2"/>
      <c r="WFU936" s="2"/>
      <c r="WFV936" s="2"/>
      <c r="WFW936" s="2"/>
      <c r="WFX936" s="2"/>
      <c r="WFY936" s="2"/>
      <c r="WFZ936" s="2"/>
      <c r="WGA936" s="2"/>
      <c r="WGB936" s="2"/>
      <c r="WGC936" s="2"/>
      <c r="WGD936" s="2"/>
      <c r="WGE936" s="2"/>
      <c r="WGF936" s="2"/>
      <c r="WGG936" s="2"/>
      <c r="WGH936" s="2"/>
      <c r="WGI936" s="2"/>
      <c r="WGJ936" s="2"/>
      <c r="WGK936" s="2"/>
      <c r="WGL936" s="2"/>
      <c r="WGM936" s="2"/>
      <c r="WGN936" s="2"/>
      <c r="WGO936" s="2"/>
      <c r="WGP936" s="2"/>
      <c r="WGQ936" s="2"/>
      <c r="WGR936" s="2"/>
      <c r="WGS936" s="2"/>
      <c r="WGT936" s="2"/>
      <c r="WGU936" s="2"/>
      <c r="WGV936" s="2"/>
      <c r="WGW936" s="2"/>
      <c r="WGX936" s="2"/>
      <c r="WGY936" s="2"/>
      <c r="WGZ936" s="2"/>
      <c r="WHA936" s="2"/>
      <c r="WHB936" s="2"/>
      <c r="WHC936" s="2"/>
      <c r="WHD936" s="2"/>
      <c r="WHE936" s="2"/>
      <c r="WHF936" s="2"/>
      <c r="WHG936" s="2"/>
      <c r="WHH936" s="2"/>
      <c r="WHI936" s="2"/>
      <c r="WHJ936" s="2"/>
      <c r="WHK936" s="2"/>
      <c r="WHL936" s="2"/>
      <c r="WHM936" s="2"/>
      <c r="WHN936" s="2"/>
      <c r="WHO936" s="2"/>
      <c r="WHP936" s="2"/>
      <c r="WHQ936" s="2"/>
      <c r="WHR936" s="2"/>
      <c r="WHS936" s="2"/>
      <c r="WHT936" s="2"/>
      <c r="WHU936" s="2"/>
      <c r="WHV936" s="2"/>
      <c r="WHW936" s="2"/>
      <c r="WHX936" s="2"/>
      <c r="WHY936" s="2"/>
      <c r="WHZ936" s="2"/>
      <c r="WIA936" s="2"/>
      <c r="WIB936" s="2"/>
      <c r="WIC936" s="2"/>
      <c r="WID936" s="2"/>
      <c r="WIE936" s="2"/>
      <c r="WIF936" s="2"/>
      <c r="WIG936" s="2"/>
      <c r="WIH936" s="2"/>
      <c r="WII936" s="2"/>
      <c r="WIJ936" s="2"/>
      <c r="WIK936" s="2"/>
      <c r="WIL936" s="2"/>
      <c r="WIM936" s="2"/>
      <c r="WIN936" s="2"/>
      <c r="WIO936" s="2"/>
      <c r="WIP936" s="2"/>
      <c r="WIQ936" s="2"/>
      <c r="WIR936" s="2"/>
      <c r="WIS936" s="2"/>
      <c r="WIT936" s="2"/>
      <c r="WIU936" s="2"/>
      <c r="WIV936" s="2"/>
      <c r="WIW936" s="2"/>
      <c r="WIX936" s="2"/>
      <c r="WIY936" s="2"/>
      <c r="WIZ936" s="2"/>
      <c r="WJA936" s="2"/>
      <c r="WJB936" s="2"/>
      <c r="WJC936" s="2"/>
      <c r="WJD936" s="2"/>
      <c r="WJE936" s="2"/>
      <c r="WJF936" s="2"/>
      <c r="WJG936" s="2"/>
      <c r="WJH936" s="2"/>
      <c r="WJI936" s="2"/>
      <c r="WJJ936" s="2"/>
      <c r="WJK936" s="2"/>
      <c r="WJL936" s="2"/>
      <c r="WJM936" s="2"/>
      <c r="WJN936" s="2"/>
      <c r="WJO936" s="2"/>
      <c r="WJP936" s="2"/>
      <c r="WJQ936" s="2"/>
      <c r="WJR936" s="2"/>
      <c r="WJS936" s="2"/>
      <c r="WJT936" s="2"/>
      <c r="WJU936" s="2"/>
      <c r="WJV936" s="2"/>
      <c r="WJW936" s="2"/>
      <c r="WJX936" s="2"/>
      <c r="WJY936" s="2"/>
      <c r="WJZ936" s="2"/>
      <c r="WKA936" s="2"/>
      <c r="WKB936" s="2"/>
      <c r="WKC936" s="2"/>
      <c r="WKD936" s="2"/>
      <c r="WKE936" s="2"/>
      <c r="WKF936" s="2"/>
      <c r="WKG936" s="2"/>
      <c r="WKH936" s="2"/>
      <c r="WKI936" s="2"/>
      <c r="WKJ936" s="2"/>
      <c r="WKK936" s="2"/>
      <c r="WKL936" s="2"/>
      <c r="WKM936" s="2"/>
      <c r="WKN936" s="2"/>
      <c r="WKO936" s="2"/>
      <c r="WKP936" s="2"/>
      <c r="WKQ936" s="2"/>
      <c r="WKR936" s="2"/>
      <c r="WKS936" s="2"/>
      <c r="WKT936" s="2"/>
      <c r="WKU936" s="2"/>
      <c r="WKV936" s="2"/>
      <c r="WKW936" s="2"/>
      <c r="WKX936" s="2"/>
      <c r="WKY936" s="2"/>
      <c r="WKZ936" s="2"/>
      <c r="WLA936" s="2"/>
      <c r="WLB936" s="2"/>
      <c r="WLC936" s="2"/>
      <c r="WLD936" s="2"/>
      <c r="WLE936" s="2"/>
      <c r="WLF936" s="2"/>
      <c r="WLG936" s="2"/>
      <c r="WLH936" s="2"/>
      <c r="WLI936" s="2"/>
      <c r="WLJ936" s="2"/>
      <c r="WLK936" s="2"/>
      <c r="WLL936" s="2"/>
      <c r="WLM936" s="2"/>
      <c r="WLN936" s="2"/>
      <c r="WLO936" s="2"/>
      <c r="WLP936" s="2"/>
      <c r="WLQ936" s="2"/>
      <c r="WLR936" s="2"/>
      <c r="WLS936" s="2"/>
      <c r="WLT936" s="2"/>
      <c r="WLU936" s="2"/>
      <c r="WLV936" s="2"/>
      <c r="WLW936" s="2"/>
      <c r="WLX936" s="2"/>
      <c r="WLY936" s="2"/>
      <c r="WLZ936" s="2"/>
      <c r="WMA936" s="2"/>
      <c r="WMB936" s="2"/>
      <c r="WMC936" s="2"/>
      <c r="WMD936" s="2"/>
      <c r="WME936" s="2"/>
      <c r="WMF936" s="2"/>
      <c r="WMG936" s="2"/>
      <c r="WMH936" s="2"/>
      <c r="WMI936" s="2"/>
      <c r="WMJ936" s="2"/>
      <c r="WMK936" s="2"/>
      <c r="WML936" s="2"/>
      <c r="WMM936" s="2"/>
      <c r="WMN936" s="2"/>
      <c r="WMO936" s="2"/>
      <c r="WMP936" s="2"/>
      <c r="WMQ936" s="2"/>
      <c r="WMR936" s="2"/>
      <c r="WMS936" s="2"/>
      <c r="WMT936" s="2"/>
      <c r="WMU936" s="2"/>
      <c r="WMV936" s="2"/>
      <c r="WMW936" s="2"/>
      <c r="WMX936" s="2"/>
      <c r="WMY936" s="2"/>
      <c r="WMZ936" s="2"/>
      <c r="WNA936" s="2"/>
      <c r="WNB936" s="2"/>
      <c r="WNC936" s="2"/>
      <c r="WND936" s="2"/>
      <c r="WNE936" s="2"/>
      <c r="WNF936" s="2"/>
      <c r="WNG936" s="2"/>
      <c r="WNH936" s="2"/>
      <c r="WNI936" s="2"/>
      <c r="WNJ936" s="2"/>
      <c r="WNK936" s="2"/>
      <c r="WNL936" s="2"/>
      <c r="WNM936" s="2"/>
      <c r="WNN936" s="2"/>
      <c r="WNO936" s="2"/>
      <c r="WNP936" s="2"/>
      <c r="WNQ936" s="2"/>
      <c r="WNR936" s="2"/>
      <c r="WNS936" s="2"/>
      <c r="WNT936" s="2"/>
      <c r="WNU936" s="2"/>
      <c r="WNV936" s="2"/>
      <c r="WNW936" s="2"/>
      <c r="WNX936" s="2"/>
      <c r="WNY936" s="2"/>
      <c r="WNZ936" s="2"/>
      <c r="WOA936" s="2"/>
      <c r="WOB936" s="2"/>
      <c r="WOC936" s="2"/>
      <c r="WOD936" s="2"/>
      <c r="WOE936" s="2"/>
      <c r="WOF936" s="2"/>
      <c r="WOG936" s="2"/>
      <c r="WOH936" s="2"/>
      <c r="WOI936" s="2"/>
      <c r="WOJ936" s="2"/>
      <c r="WOK936" s="2"/>
      <c r="WOL936" s="2"/>
      <c r="WOM936" s="2"/>
      <c r="WON936" s="2"/>
      <c r="WOO936" s="2"/>
      <c r="WOP936" s="2"/>
      <c r="WOQ936" s="2"/>
      <c r="WOR936" s="2"/>
      <c r="WOS936" s="2"/>
      <c r="WOT936" s="2"/>
      <c r="WOU936" s="2"/>
      <c r="WOV936" s="2"/>
      <c r="WOW936" s="2"/>
      <c r="WOX936" s="2"/>
      <c r="WOY936" s="2"/>
      <c r="WOZ936" s="2"/>
      <c r="WPA936" s="2"/>
      <c r="WPB936" s="2"/>
      <c r="WPC936" s="2"/>
      <c r="WPD936" s="2"/>
      <c r="WPE936" s="2"/>
      <c r="WPF936" s="2"/>
      <c r="WPG936" s="2"/>
      <c r="WPH936" s="2"/>
      <c r="WPI936" s="2"/>
      <c r="WPJ936" s="2"/>
      <c r="WPK936" s="2"/>
      <c r="WPL936" s="2"/>
      <c r="WPM936" s="2"/>
      <c r="WPN936" s="2"/>
      <c r="WPO936" s="2"/>
      <c r="WPP936" s="2"/>
      <c r="WPQ936" s="2"/>
      <c r="WPR936" s="2"/>
      <c r="WPS936" s="2"/>
      <c r="WPT936" s="2"/>
      <c r="WPU936" s="2"/>
      <c r="WPV936" s="2"/>
      <c r="WPW936" s="2"/>
      <c r="WPX936" s="2"/>
      <c r="WPY936" s="2"/>
      <c r="WPZ936" s="2"/>
      <c r="WQA936" s="2"/>
      <c r="WQB936" s="2"/>
      <c r="WQC936" s="2"/>
      <c r="WQD936" s="2"/>
      <c r="WQE936" s="2"/>
      <c r="WQF936" s="2"/>
      <c r="WQG936" s="2"/>
      <c r="WQH936" s="2"/>
      <c r="WQI936" s="2"/>
      <c r="WQJ936" s="2"/>
      <c r="WQK936" s="2"/>
      <c r="WQL936" s="2"/>
      <c r="WQM936" s="2"/>
      <c r="WQN936" s="2"/>
      <c r="WQO936" s="2"/>
      <c r="WQP936" s="2"/>
      <c r="WQQ936" s="2"/>
      <c r="WQR936" s="2"/>
      <c r="WQS936" s="2"/>
      <c r="WQT936" s="2"/>
      <c r="WQU936" s="2"/>
      <c r="WQV936" s="2"/>
      <c r="WQW936" s="2"/>
      <c r="WQX936" s="2"/>
      <c r="WQY936" s="2"/>
      <c r="WQZ936" s="2"/>
      <c r="WRA936" s="2"/>
      <c r="WRB936" s="2"/>
      <c r="WRC936" s="2"/>
      <c r="WRD936" s="2"/>
      <c r="WRE936" s="2"/>
      <c r="WRF936" s="2"/>
      <c r="WRG936" s="2"/>
      <c r="WRH936" s="2"/>
      <c r="WRI936" s="2"/>
      <c r="WRJ936" s="2"/>
      <c r="WRK936" s="2"/>
      <c r="WRL936" s="2"/>
      <c r="WRM936" s="2"/>
      <c r="WRN936" s="2"/>
      <c r="WRO936" s="2"/>
      <c r="WRP936" s="2"/>
      <c r="WRQ936" s="2"/>
      <c r="WRR936" s="2"/>
      <c r="WRS936" s="2"/>
      <c r="WRT936" s="2"/>
      <c r="WRU936" s="2"/>
      <c r="WRV936" s="2"/>
      <c r="WRW936" s="2"/>
      <c r="WRX936" s="2"/>
      <c r="WRY936" s="2"/>
      <c r="WRZ936" s="2"/>
      <c r="WSA936" s="2"/>
      <c r="WSB936" s="2"/>
      <c r="WSC936" s="2"/>
      <c r="WSD936" s="2"/>
      <c r="WSE936" s="2"/>
      <c r="WSF936" s="2"/>
      <c r="WSG936" s="2"/>
      <c r="WSH936" s="2"/>
      <c r="WSI936" s="2"/>
      <c r="WSJ936" s="2"/>
      <c r="WSK936" s="2"/>
      <c r="WSL936" s="2"/>
      <c r="WSM936" s="2"/>
      <c r="WSN936" s="2"/>
      <c r="WSO936" s="2"/>
      <c r="WSP936" s="2"/>
      <c r="WSQ936" s="2"/>
      <c r="WSR936" s="2"/>
      <c r="WSS936" s="2"/>
      <c r="WST936" s="2"/>
      <c r="WSU936" s="2"/>
      <c r="WSV936" s="2"/>
      <c r="WSW936" s="2"/>
      <c r="WSX936" s="2"/>
      <c r="WSY936" s="2"/>
      <c r="WSZ936" s="2"/>
      <c r="WTA936" s="2"/>
      <c r="WTB936" s="2"/>
      <c r="WTC936" s="2"/>
      <c r="WTD936" s="2"/>
      <c r="WTE936" s="2"/>
      <c r="WTF936" s="2"/>
      <c r="WTG936" s="2"/>
      <c r="WTH936" s="2"/>
      <c r="WTI936" s="2"/>
      <c r="WTJ936" s="2"/>
      <c r="WTK936" s="2"/>
      <c r="WTL936" s="2"/>
      <c r="WTM936" s="2"/>
      <c r="WTN936" s="2"/>
      <c r="WTO936" s="2"/>
      <c r="WTP936" s="2"/>
      <c r="WTQ936" s="2"/>
      <c r="WTR936" s="2"/>
      <c r="WTS936" s="2"/>
      <c r="WTT936" s="2"/>
      <c r="WTU936" s="2"/>
      <c r="WTV936" s="2"/>
      <c r="WTW936" s="2"/>
      <c r="WTX936" s="2"/>
      <c r="WTY936" s="2"/>
      <c r="WTZ936" s="2"/>
      <c r="WUA936" s="2"/>
      <c r="WUB936" s="2"/>
      <c r="WUC936" s="2"/>
      <c r="WUD936" s="2"/>
      <c r="WUE936" s="2"/>
      <c r="WUF936" s="2"/>
      <c r="WUG936" s="2"/>
      <c r="WUH936" s="2"/>
      <c r="WUI936" s="2"/>
      <c r="WUJ936" s="2"/>
      <c r="WUK936" s="2"/>
      <c r="WUL936" s="2"/>
      <c r="WUM936" s="2"/>
      <c r="WUN936" s="2"/>
      <c r="WUO936" s="2"/>
      <c r="WUP936" s="2"/>
      <c r="WUQ936" s="2"/>
      <c r="WUR936" s="2"/>
      <c r="WUS936" s="2"/>
      <c r="WUT936" s="2"/>
      <c r="WUU936" s="2"/>
      <c r="WUV936" s="2"/>
      <c r="WUW936" s="2"/>
      <c r="WUX936" s="2"/>
      <c r="WUY936" s="2"/>
      <c r="WUZ936" s="2"/>
      <c r="WVA936" s="2"/>
      <c r="WVB936" s="2"/>
      <c r="WVC936" s="2"/>
      <c r="WVD936" s="2"/>
      <c r="WVE936" s="2"/>
      <c r="WVF936" s="2"/>
      <c r="WVG936" s="2"/>
      <c r="WVH936" s="2"/>
      <c r="WVI936" s="2"/>
      <c r="WVJ936" s="2"/>
      <c r="WVK936" s="2"/>
      <c r="WVL936" s="2"/>
      <c r="WVM936" s="2"/>
      <c r="WVN936" s="2"/>
      <c r="WVO936" s="2"/>
      <c r="WVP936" s="2"/>
      <c r="WVQ936" s="2"/>
      <c r="WVR936" s="2"/>
      <c r="WVS936" s="2"/>
      <c r="WVT936" s="2"/>
      <c r="WVU936" s="2"/>
      <c r="WVV936" s="2"/>
      <c r="WVW936" s="2"/>
      <c r="WVX936" s="2"/>
      <c r="WVY936" s="2"/>
      <c r="WVZ936" s="2"/>
      <c r="WWA936" s="2"/>
      <c r="WWB936" s="2"/>
      <c r="WWC936" s="2"/>
      <c r="WWD936" s="2"/>
      <c r="WWE936" s="2"/>
      <c r="WWF936" s="2"/>
      <c r="WWG936" s="2"/>
      <c r="WWH936" s="2"/>
      <c r="WWI936" s="2"/>
      <c r="WWJ936" s="2"/>
      <c r="WWK936" s="2"/>
      <c r="WWL936" s="2"/>
      <c r="WWM936" s="2"/>
      <c r="WWN936" s="2"/>
      <c r="WWO936" s="2"/>
      <c r="WWP936" s="2"/>
      <c r="WWQ936" s="2"/>
      <c r="WWR936" s="2"/>
      <c r="WWS936" s="2"/>
      <c r="WWT936" s="2"/>
      <c r="WWU936" s="2"/>
      <c r="WWV936" s="2"/>
      <c r="WWW936" s="2"/>
      <c r="WWX936" s="2"/>
      <c r="WWY936" s="2"/>
      <c r="WWZ936" s="2"/>
      <c r="WXA936" s="2"/>
      <c r="WXB936" s="2"/>
      <c r="WXC936" s="2"/>
      <c r="WXD936" s="2"/>
      <c r="WXE936" s="2"/>
      <c r="WXF936" s="2"/>
      <c r="WXG936" s="2"/>
      <c r="WXH936" s="2"/>
      <c r="WXI936" s="2"/>
      <c r="WXJ936" s="2"/>
      <c r="WXK936" s="2"/>
      <c r="WXL936" s="2"/>
      <c r="WXM936" s="2"/>
      <c r="WXN936" s="2"/>
      <c r="WXO936" s="2"/>
      <c r="WXP936" s="2"/>
      <c r="WXQ936" s="2"/>
      <c r="WXR936" s="2"/>
      <c r="WXS936" s="2"/>
      <c r="WXT936" s="2"/>
      <c r="WXU936" s="2"/>
      <c r="WXV936" s="2"/>
      <c r="WXW936" s="2"/>
      <c r="WXX936" s="2"/>
      <c r="WXY936" s="2"/>
      <c r="WXZ936" s="2"/>
      <c r="WYA936" s="2"/>
      <c r="WYB936" s="2"/>
      <c r="WYC936" s="2"/>
      <c r="WYD936" s="2"/>
      <c r="WYE936" s="2"/>
      <c r="WYF936" s="2"/>
      <c r="WYG936" s="2"/>
      <c r="WYH936" s="2"/>
      <c r="WYI936" s="2"/>
      <c r="WYJ936" s="2"/>
      <c r="WYK936" s="2"/>
      <c r="WYL936" s="2"/>
      <c r="WYM936" s="2"/>
      <c r="WYN936" s="2"/>
      <c r="WYO936" s="2"/>
      <c r="WYP936" s="2"/>
      <c r="WYQ936" s="2"/>
      <c r="WYR936" s="2"/>
      <c r="WYS936" s="2"/>
      <c r="WYT936" s="2"/>
      <c r="WYU936" s="2"/>
      <c r="WYV936" s="2"/>
      <c r="WYW936" s="2"/>
      <c r="WYX936" s="2"/>
      <c r="WYY936" s="2"/>
      <c r="WYZ936" s="2"/>
      <c r="WZA936" s="2"/>
      <c r="WZB936" s="2"/>
      <c r="WZC936" s="2"/>
      <c r="WZD936" s="2"/>
      <c r="WZE936" s="2"/>
      <c r="WZF936" s="2"/>
      <c r="WZG936" s="2"/>
      <c r="WZH936" s="2"/>
      <c r="WZI936" s="2"/>
      <c r="WZJ936" s="2"/>
      <c r="WZK936" s="2"/>
      <c r="WZL936" s="2"/>
      <c r="WZM936" s="2"/>
      <c r="WZN936" s="2"/>
      <c r="WZO936" s="2"/>
      <c r="WZP936" s="2"/>
      <c r="WZQ936" s="2"/>
      <c r="WZR936" s="2"/>
      <c r="WZS936" s="2"/>
      <c r="WZT936" s="2"/>
      <c r="WZU936" s="2"/>
      <c r="WZV936" s="2"/>
      <c r="WZW936" s="2"/>
      <c r="WZX936" s="2"/>
      <c r="WZY936" s="2"/>
      <c r="WZZ936" s="2"/>
      <c r="XAA936" s="2"/>
      <c r="XAB936" s="2"/>
      <c r="XAC936" s="2"/>
      <c r="XAD936" s="2"/>
      <c r="XAE936" s="2"/>
      <c r="XAF936" s="2"/>
      <c r="XAG936" s="2"/>
      <c r="XAH936" s="2"/>
      <c r="XAI936" s="2"/>
      <c r="XAJ936" s="2"/>
      <c r="XAK936" s="2"/>
      <c r="XAL936" s="2"/>
      <c r="XAM936" s="2"/>
      <c r="XAN936" s="2"/>
      <c r="XAO936" s="2"/>
      <c r="XAP936" s="2"/>
      <c r="XAQ936" s="2"/>
      <c r="XAR936" s="2"/>
      <c r="XAS936" s="2"/>
      <c r="XAT936" s="2"/>
      <c r="XAU936" s="2"/>
      <c r="XAV936" s="2"/>
      <c r="XAW936" s="2"/>
      <c r="XAX936" s="2"/>
      <c r="XAY936" s="2"/>
      <c r="XAZ936" s="2"/>
      <c r="XBA936" s="2"/>
      <c r="XBB936" s="2"/>
      <c r="XBC936" s="2"/>
      <c r="XBD936" s="2"/>
      <c r="XBE936" s="2"/>
      <c r="XBF936" s="2"/>
      <c r="XBG936" s="2"/>
      <c r="XBH936" s="2"/>
      <c r="XBI936" s="2"/>
      <c r="XBJ936" s="2"/>
      <c r="XBK936" s="2"/>
      <c r="XBL936" s="2"/>
      <c r="XBM936" s="2"/>
      <c r="XBN936" s="2"/>
      <c r="XBO936" s="2"/>
      <c r="XBP936" s="2"/>
      <c r="XBQ936" s="2"/>
      <c r="XBR936" s="2"/>
      <c r="XBS936" s="2"/>
      <c r="XBT936" s="2"/>
      <c r="XBU936" s="2"/>
      <c r="XBV936" s="2"/>
      <c r="XBW936" s="2"/>
      <c r="XBX936" s="2"/>
      <c r="XBY936" s="2"/>
      <c r="XBZ936" s="2"/>
      <c r="XCA936" s="2"/>
      <c r="XCB936" s="2"/>
      <c r="XCC936" s="2"/>
      <c r="XCD936" s="2"/>
      <c r="XCE936" s="2"/>
      <c r="XCF936" s="2"/>
      <c r="XCG936" s="2"/>
      <c r="XCH936" s="2"/>
      <c r="XCI936" s="2"/>
      <c r="XCJ936" s="2"/>
      <c r="XCK936" s="2"/>
      <c r="XCL936" s="2"/>
      <c r="XCM936" s="2"/>
      <c r="XCN936" s="2"/>
      <c r="XCO936" s="2"/>
      <c r="XCP936" s="2"/>
      <c r="XCQ936" s="2"/>
      <c r="XCR936" s="2"/>
      <c r="XCS936" s="2"/>
      <c r="XCT936" s="2"/>
      <c r="XCU936" s="2"/>
      <c r="XCV936" s="2"/>
      <c r="XCW936" s="2"/>
      <c r="XCX936" s="2"/>
      <c r="XCY936" s="2"/>
      <c r="XCZ936" s="2"/>
      <c r="XDA936" s="2"/>
      <c r="XDB936" s="2"/>
      <c r="XDC936" s="2"/>
      <c r="XDD936" s="2"/>
      <c r="XDE936" s="2"/>
      <c r="XDF936" s="2"/>
      <c r="XDG936" s="2"/>
      <c r="XDH936" s="2"/>
      <c r="XDI936" s="2"/>
      <c r="XDJ936" s="2"/>
      <c r="XDK936" s="2"/>
      <c r="XDL936" s="2"/>
      <c r="XDM936" s="2"/>
      <c r="XDN936" s="2"/>
      <c r="XDO936" s="2"/>
      <c r="XDP936" s="2"/>
      <c r="XDQ936" s="2"/>
      <c r="XDR936" s="2"/>
      <c r="XDS936" s="2"/>
      <c r="XDT936" s="2"/>
      <c r="XDU936" s="2"/>
      <c r="XDV936" s="2"/>
      <c r="XDW936" s="2"/>
      <c r="XDX936" s="2"/>
      <c r="XDY936" s="2"/>
      <c r="XDZ936" s="2"/>
      <c r="XEA936" s="2"/>
      <c r="XEB936" s="2"/>
      <c r="XEC936" s="2"/>
      <c r="XED936" s="2"/>
      <c r="XEE936" s="2"/>
      <c r="XEF936" s="2"/>
      <c r="XEG936" s="2"/>
      <c r="XEH936" s="2"/>
      <c r="XEI936" s="2"/>
      <c r="XEJ936" s="2"/>
      <c r="XEK936" s="2"/>
      <c r="XEL936" s="2"/>
      <c r="XEM936" s="2"/>
      <c r="XEN936" s="2"/>
      <c r="XEO936" s="2"/>
      <c r="XEP936" s="2"/>
      <c r="XEQ936" s="2"/>
      <c r="XER936" s="2"/>
      <c r="XES936" s="2"/>
      <c r="XET936" s="2"/>
      <c r="XEU936" s="2"/>
      <c r="XEV936" s="2"/>
      <c r="XEW936" s="2"/>
      <c r="XEX936" s="2"/>
      <c r="XEY936" s="2"/>
      <c r="XEZ936" s="2"/>
      <c r="XFA936" s="2"/>
      <c r="XFB936" s="2"/>
      <c r="XFC936" s="2"/>
      <c r="XFD936" s="2"/>
    </row>
    <row r="937" spans="1:16384">
      <c r="A937" s="2" t="str">
        <f t="shared" si="8"/>
        <v>PB-GRA-1</v>
      </c>
      <c r="B937" s="2">
        <f t="shared" si="9"/>
        <v>4.5999999999999996</v>
      </c>
      <c r="C937" s="2">
        <v>5</v>
      </c>
      <c r="D937" s="2" t="s">
        <v>145</v>
      </c>
      <c r="E937" s="2" t="s">
        <v>881</v>
      </c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  <c r="JO937" s="2"/>
      <c r="JP937" s="2"/>
      <c r="JQ937" s="2"/>
      <c r="JR937" s="2"/>
      <c r="JS937" s="2"/>
      <c r="JT937" s="2"/>
      <c r="JU937" s="2"/>
      <c r="JV937" s="2"/>
      <c r="JW937" s="2"/>
      <c r="JX937" s="2"/>
      <c r="JY937" s="2"/>
      <c r="JZ937" s="2"/>
      <c r="KA937" s="2"/>
      <c r="KB937" s="2"/>
      <c r="KC937" s="2"/>
      <c r="KD937" s="2"/>
      <c r="KE937" s="2"/>
      <c r="KF937" s="2"/>
      <c r="KG937" s="2"/>
      <c r="KH937" s="2"/>
      <c r="KI937" s="2"/>
      <c r="KJ937" s="2"/>
      <c r="KK937" s="2"/>
      <c r="KL937" s="2"/>
      <c r="KM937" s="2"/>
      <c r="KN937" s="2"/>
      <c r="KO937" s="2"/>
      <c r="KP937" s="2"/>
      <c r="KQ937" s="2"/>
      <c r="KR937" s="2"/>
      <c r="KS937" s="2"/>
      <c r="KT937" s="2"/>
      <c r="KU937" s="2"/>
      <c r="KV937" s="2"/>
      <c r="KW937" s="2"/>
      <c r="KX937" s="2"/>
      <c r="KY937" s="2"/>
      <c r="KZ937" s="2"/>
      <c r="LA937" s="2"/>
      <c r="LB937" s="2"/>
      <c r="LC937" s="2"/>
      <c r="LD937" s="2"/>
      <c r="LE937" s="2"/>
      <c r="LF937" s="2"/>
      <c r="LG937" s="2"/>
      <c r="LH937" s="2"/>
      <c r="LI937" s="2"/>
      <c r="LJ937" s="2"/>
      <c r="LK937" s="2"/>
      <c r="LL937" s="2"/>
      <c r="LM937" s="2"/>
      <c r="LN937" s="2"/>
      <c r="LO937" s="2"/>
      <c r="LP937" s="2"/>
      <c r="LQ937" s="2"/>
      <c r="LR937" s="2"/>
      <c r="LS937" s="2"/>
      <c r="LT937" s="2"/>
      <c r="LU937" s="2"/>
      <c r="LV937" s="2"/>
      <c r="LW937" s="2"/>
      <c r="LX937" s="2"/>
      <c r="LY937" s="2"/>
      <c r="LZ937" s="2"/>
      <c r="MA937" s="2"/>
      <c r="MB937" s="2"/>
      <c r="MC937" s="2"/>
      <c r="MD937" s="2"/>
      <c r="ME937" s="2"/>
      <c r="MF937" s="2"/>
      <c r="MG937" s="2"/>
      <c r="MH937" s="2"/>
      <c r="MI937" s="2"/>
      <c r="MJ937" s="2"/>
      <c r="MK937" s="2"/>
      <c r="ML937" s="2"/>
      <c r="MM937" s="2"/>
      <c r="MN937" s="2"/>
      <c r="MO937" s="2"/>
      <c r="MP937" s="2"/>
      <c r="MQ937" s="2"/>
      <c r="MR937" s="2"/>
      <c r="MS937" s="2"/>
      <c r="MT937" s="2"/>
      <c r="MU937" s="2"/>
      <c r="MV937" s="2"/>
      <c r="MW937" s="2"/>
      <c r="MX937" s="2"/>
      <c r="MY937" s="2"/>
      <c r="MZ937" s="2"/>
      <c r="NA937" s="2"/>
      <c r="NB937" s="2"/>
      <c r="NC937" s="2"/>
      <c r="ND937" s="2"/>
      <c r="NE937" s="2"/>
      <c r="NF937" s="2"/>
      <c r="NG937" s="2"/>
      <c r="NH937" s="2"/>
      <c r="NI937" s="2"/>
      <c r="NJ937" s="2"/>
      <c r="NK937" s="2"/>
      <c r="NL937" s="2"/>
      <c r="NM937" s="2"/>
      <c r="NN937" s="2"/>
      <c r="NO937" s="2"/>
      <c r="NP937" s="2"/>
      <c r="NQ937" s="2"/>
      <c r="NR937" s="2"/>
      <c r="NS937" s="2"/>
      <c r="NT937" s="2"/>
      <c r="NU937" s="2"/>
      <c r="NV937" s="2"/>
      <c r="NW937" s="2"/>
      <c r="NX937" s="2"/>
      <c r="NY937" s="2"/>
      <c r="NZ937" s="2"/>
      <c r="OA937" s="2"/>
      <c r="OB937" s="2"/>
      <c r="OC937" s="2"/>
      <c r="OD937" s="2"/>
      <c r="OE937" s="2"/>
      <c r="OF937" s="2"/>
      <c r="OG937" s="2"/>
      <c r="OH937" s="2"/>
      <c r="OI937" s="2"/>
      <c r="OJ937" s="2"/>
      <c r="OK937" s="2"/>
      <c r="OL937" s="2"/>
      <c r="OM937" s="2"/>
      <c r="ON937" s="2"/>
      <c r="OO937" s="2"/>
      <c r="OP937" s="2"/>
      <c r="OQ937" s="2"/>
      <c r="OR937" s="2"/>
      <c r="OS937" s="2"/>
      <c r="OT937" s="2"/>
      <c r="OU937" s="2"/>
      <c r="OV937" s="2"/>
      <c r="OW937" s="2"/>
      <c r="OX937" s="2"/>
      <c r="OY937" s="2"/>
      <c r="OZ937" s="2"/>
      <c r="PA937" s="2"/>
      <c r="PB937" s="2"/>
      <c r="PC937" s="2"/>
      <c r="PD937" s="2"/>
      <c r="PE937" s="2"/>
      <c r="PF937" s="2"/>
      <c r="PG937" s="2"/>
      <c r="PH937" s="2"/>
      <c r="PI937" s="2"/>
      <c r="PJ937" s="2"/>
      <c r="PK937" s="2"/>
      <c r="PL937" s="2"/>
      <c r="PM937" s="2"/>
      <c r="PN937" s="2"/>
      <c r="PO937" s="2"/>
      <c r="PP937" s="2"/>
      <c r="PQ937" s="2"/>
      <c r="PR937" s="2"/>
      <c r="PS937" s="2"/>
      <c r="PT937" s="2"/>
      <c r="PU937" s="2"/>
      <c r="PV937" s="2"/>
      <c r="PW937" s="2"/>
      <c r="PX937" s="2"/>
      <c r="PY937" s="2"/>
      <c r="PZ937" s="2"/>
      <c r="QA937" s="2"/>
      <c r="QB937" s="2"/>
      <c r="QC937" s="2"/>
      <c r="QD937" s="2"/>
      <c r="QE937" s="2"/>
      <c r="QF937" s="2"/>
      <c r="QG937" s="2"/>
      <c r="QH937" s="2"/>
      <c r="QI937" s="2"/>
      <c r="QJ937" s="2"/>
      <c r="QK937" s="2"/>
      <c r="QL937" s="2"/>
      <c r="QM937" s="2"/>
      <c r="QN937" s="2"/>
      <c r="QO937" s="2"/>
      <c r="QP937" s="2"/>
      <c r="QQ937" s="2"/>
      <c r="QR937" s="2"/>
      <c r="QS937" s="2"/>
      <c r="QT937" s="2"/>
      <c r="QU937" s="2"/>
      <c r="QV937" s="2"/>
      <c r="QW937" s="2"/>
      <c r="QX937" s="2"/>
      <c r="QY937" s="2"/>
      <c r="QZ937" s="2"/>
      <c r="RA937" s="2"/>
      <c r="RB937" s="2"/>
      <c r="RC937" s="2"/>
      <c r="RD937" s="2"/>
      <c r="RE937" s="2"/>
      <c r="RF937" s="2"/>
      <c r="RG937" s="2"/>
      <c r="RH937" s="2"/>
      <c r="RI937" s="2"/>
      <c r="RJ937" s="2"/>
      <c r="RK937" s="2"/>
      <c r="RL937" s="2"/>
      <c r="RM937" s="2"/>
      <c r="RN937" s="2"/>
      <c r="RO937" s="2"/>
      <c r="RP937" s="2"/>
      <c r="RQ937" s="2"/>
      <c r="RR937" s="2"/>
      <c r="RS937" s="2"/>
      <c r="RT937" s="2"/>
      <c r="RU937" s="2"/>
      <c r="RV937" s="2"/>
      <c r="RW937" s="2"/>
      <c r="RX937" s="2"/>
      <c r="RY937" s="2"/>
      <c r="RZ937" s="2"/>
      <c r="SA937" s="2"/>
      <c r="SB937" s="2"/>
      <c r="SC937" s="2"/>
      <c r="SD937" s="2"/>
      <c r="SE937" s="2"/>
      <c r="SF937" s="2"/>
      <c r="SG937" s="2"/>
      <c r="SH937" s="2"/>
      <c r="SI937" s="2"/>
      <c r="SJ937" s="2"/>
      <c r="SK937" s="2"/>
      <c r="SL937" s="2"/>
      <c r="SM937" s="2"/>
      <c r="SN937" s="2"/>
      <c r="SO937" s="2"/>
      <c r="SP937" s="2"/>
      <c r="SQ937" s="2"/>
      <c r="SR937" s="2"/>
      <c r="SS937" s="2"/>
      <c r="ST937" s="2"/>
      <c r="SU937" s="2"/>
      <c r="SV937" s="2"/>
      <c r="SW937" s="2"/>
      <c r="SX937" s="2"/>
      <c r="SY937" s="2"/>
      <c r="SZ937" s="2"/>
      <c r="TA937" s="2"/>
      <c r="TB937" s="2"/>
      <c r="TC937" s="2"/>
      <c r="TD937" s="2"/>
      <c r="TE937" s="2"/>
      <c r="TF937" s="2"/>
      <c r="TG937" s="2"/>
      <c r="TH937" s="2"/>
      <c r="TI937" s="2"/>
      <c r="TJ937" s="2"/>
      <c r="TK937" s="2"/>
      <c r="TL937" s="2"/>
      <c r="TM937" s="2"/>
      <c r="TN937" s="2"/>
      <c r="TO937" s="2"/>
      <c r="TP937" s="2"/>
      <c r="TQ937" s="2"/>
      <c r="TR937" s="2"/>
      <c r="TS937" s="2"/>
      <c r="TT937" s="2"/>
      <c r="TU937" s="2"/>
      <c r="TV937" s="2"/>
      <c r="TW937" s="2"/>
      <c r="TX937" s="2"/>
      <c r="TY937" s="2"/>
      <c r="TZ937" s="2"/>
      <c r="UA937" s="2"/>
      <c r="UB937" s="2"/>
      <c r="UC937" s="2"/>
      <c r="UD937" s="2"/>
      <c r="UE937" s="2"/>
      <c r="UF937" s="2"/>
      <c r="UG937" s="2"/>
      <c r="UH937" s="2"/>
      <c r="UI937" s="2"/>
      <c r="UJ937" s="2"/>
      <c r="UK937" s="2"/>
      <c r="UL937" s="2"/>
      <c r="UM937" s="2"/>
      <c r="UN937" s="2"/>
      <c r="UO937" s="2"/>
      <c r="UP937" s="2"/>
      <c r="UQ937" s="2"/>
      <c r="UR937" s="2"/>
      <c r="US937" s="2"/>
      <c r="UT937" s="2"/>
      <c r="UU937" s="2"/>
      <c r="UV937" s="2"/>
      <c r="UW937" s="2"/>
      <c r="UX937" s="2"/>
      <c r="UY937" s="2"/>
      <c r="UZ937" s="2"/>
      <c r="VA937" s="2"/>
      <c r="VB937" s="2"/>
      <c r="VC937" s="2"/>
      <c r="VD937" s="2"/>
      <c r="VE937" s="2"/>
      <c r="VF937" s="2"/>
      <c r="VG937" s="2"/>
      <c r="VH937" s="2"/>
      <c r="VI937" s="2"/>
      <c r="VJ937" s="2"/>
      <c r="VK937" s="2"/>
      <c r="VL937" s="2"/>
      <c r="VM937" s="2"/>
      <c r="VN937" s="2"/>
      <c r="VO937" s="2"/>
      <c r="VP937" s="2"/>
      <c r="VQ937" s="2"/>
      <c r="VR937" s="2"/>
      <c r="VS937" s="2"/>
      <c r="VT937" s="2"/>
      <c r="VU937" s="2"/>
      <c r="VV937" s="2"/>
      <c r="VW937" s="2"/>
      <c r="VX937" s="2"/>
      <c r="VY937" s="2"/>
      <c r="VZ937" s="2"/>
      <c r="WA937" s="2"/>
      <c r="WB937" s="2"/>
      <c r="WC937" s="2"/>
      <c r="WD937" s="2"/>
      <c r="WE937" s="2"/>
      <c r="WF937" s="2"/>
      <c r="WG937" s="2"/>
      <c r="WH937" s="2"/>
      <c r="WI937" s="2"/>
      <c r="WJ937" s="2"/>
      <c r="WK937" s="2"/>
      <c r="WL937" s="2"/>
      <c r="WM937" s="2"/>
      <c r="WN937" s="2"/>
      <c r="WO937" s="2"/>
      <c r="WP937" s="2"/>
      <c r="WQ937" s="2"/>
      <c r="WR937" s="2"/>
      <c r="WS937" s="2"/>
      <c r="WT937" s="2"/>
      <c r="WU937" s="2"/>
      <c r="WV937" s="2"/>
      <c r="WW937" s="2"/>
      <c r="WX937" s="2"/>
      <c r="WY937" s="2"/>
      <c r="WZ937" s="2"/>
      <c r="XA937" s="2"/>
      <c r="XB937" s="2"/>
      <c r="XC937" s="2"/>
      <c r="XD937" s="2"/>
      <c r="XE937" s="2"/>
      <c r="XF937" s="2"/>
      <c r="XG937" s="2"/>
      <c r="XH937" s="2"/>
      <c r="XI937" s="2"/>
      <c r="XJ937" s="2"/>
      <c r="XK937" s="2"/>
      <c r="XL937" s="2"/>
      <c r="XM937" s="2"/>
      <c r="XN937" s="2"/>
      <c r="XO937" s="2"/>
      <c r="XP937" s="2"/>
      <c r="XQ937" s="2"/>
      <c r="XR937" s="2"/>
      <c r="XS937" s="2"/>
      <c r="XT937" s="2"/>
      <c r="XU937" s="2"/>
      <c r="XV937" s="2"/>
      <c r="XW937" s="2"/>
      <c r="XX937" s="2"/>
      <c r="XY937" s="2"/>
      <c r="XZ937" s="2"/>
      <c r="YA937" s="2"/>
      <c r="YB937" s="2"/>
      <c r="YC937" s="2"/>
      <c r="YD937" s="2"/>
      <c r="YE937" s="2"/>
      <c r="YF937" s="2"/>
      <c r="YG937" s="2"/>
      <c r="YH937" s="2"/>
      <c r="YI937" s="2"/>
      <c r="YJ937" s="2"/>
      <c r="YK937" s="2"/>
      <c r="YL937" s="2"/>
      <c r="YM937" s="2"/>
      <c r="YN937" s="2"/>
      <c r="YO937" s="2"/>
      <c r="YP937" s="2"/>
      <c r="YQ937" s="2"/>
      <c r="YR937" s="2"/>
      <c r="YS937" s="2"/>
      <c r="YT937" s="2"/>
      <c r="YU937" s="2"/>
      <c r="YV937" s="2"/>
      <c r="YW937" s="2"/>
      <c r="YX937" s="2"/>
      <c r="YY937" s="2"/>
      <c r="YZ937" s="2"/>
      <c r="ZA937" s="2"/>
      <c r="ZB937" s="2"/>
      <c r="ZC937" s="2"/>
      <c r="ZD937" s="2"/>
      <c r="ZE937" s="2"/>
      <c r="ZF937" s="2"/>
      <c r="ZG937" s="2"/>
      <c r="ZH937" s="2"/>
      <c r="ZI937" s="2"/>
      <c r="ZJ937" s="2"/>
      <c r="ZK937" s="2"/>
      <c r="ZL937" s="2"/>
      <c r="ZM937" s="2"/>
      <c r="ZN937" s="2"/>
      <c r="ZO937" s="2"/>
      <c r="ZP937" s="2"/>
      <c r="ZQ937" s="2"/>
      <c r="ZR937" s="2"/>
      <c r="ZS937" s="2"/>
      <c r="ZT937" s="2"/>
      <c r="ZU937" s="2"/>
      <c r="ZV937" s="2"/>
      <c r="ZW937" s="2"/>
      <c r="ZX937" s="2"/>
      <c r="ZY937" s="2"/>
      <c r="ZZ937" s="2"/>
      <c r="AAA937" s="2"/>
      <c r="AAB937" s="2"/>
      <c r="AAC937" s="2"/>
      <c r="AAD937" s="2"/>
      <c r="AAE937" s="2"/>
      <c r="AAF937" s="2"/>
      <c r="AAG937" s="2"/>
      <c r="AAH937" s="2"/>
      <c r="AAI937" s="2"/>
      <c r="AAJ937" s="2"/>
      <c r="AAK937" s="2"/>
      <c r="AAL937" s="2"/>
      <c r="AAM937" s="2"/>
      <c r="AAN937" s="2"/>
      <c r="AAO937" s="2"/>
      <c r="AAP937" s="2"/>
      <c r="AAQ937" s="2"/>
      <c r="AAR937" s="2"/>
      <c r="AAS937" s="2"/>
      <c r="AAT937" s="2"/>
      <c r="AAU937" s="2"/>
      <c r="AAV937" s="2"/>
      <c r="AAW937" s="2"/>
      <c r="AAX937" s="2"/>
      <c r="AAY937" s="2"/>
      <c r="AAZ937" s="2"/>
      <c r="ABA937" s="2"/>
      <c r="ABB937" s="2"/>
      <c r="ABC937" s="2"/>
      <c r="ABD937" s="2"/>
      <c r="ABE937" s="2"/>
      <c r="ABF937" s="2"/>
      <c r="ABG937" s="2"/>
      <c r="ABH937" s="2"/>
      <c r="ABI937" s="2"/>
      <c r="ABJ937" s="2"/>
      <c r="ABK937" s="2"/>
      <c r="ABL937" s="2"/>
      <c r="ABM937" s="2"/>
      <c r="ABN937" s="2"/>
      <c r="ABO937" s="2"/>
      <c r="ABP937" s="2"/>
      <c r="ABQ937" s="2"/>
      <c r="ABR937" s="2"/>
      <c r="ABS937" s="2"/>
      <c r="ABT937" s="2"/>
      <c r="ABU937" s="2"/>
      <c r="ABV937" s="2"/>
      <c r="ABW937" s="2"/>
      <c r="ABX937" s="2"/>
      <c r="ABY937" s="2"/>
      <c r="ABZ937" s="2"/>
      <c r="ACA937" s="2"/>
      <c r="ACB937" s="2"/>
      <c r="ACC937" s="2"/>
      <c r="ACD937" s="2"/>
      <c r="ACE937" s="2"/>
      <c r="ACF937" s="2"/>
      <c r="ACG937" s="2"/>
      <c r="ACH937" s="2"/>
      <c r="ACI937" s="2"/>
      <c r="ACJ937" s="2"/>
      <c r="ACK937" s="2"/>
      <c r="ACL937" s="2"/>
      <c r="ACM937" s="2"/>
      <c r="ACN937" s="2"/>
      <c r="ACO937" s="2"/>
      <c r="ACP937" s="2"/>
      <c r="ACQ937" s="2"/>
      <c r="ACR937" s="2"/>
      <c r="ACS937" s="2"/>
      <c r="ACT937" s="2"/>
      <c r="ACU937" s="2"/>
      <c r="ACV937" s="2"/>
      <c r="ACW937" s="2"/>
      <c r="ACX937" s="2"/>
      <c r="ACY937" s="2"/>
      <c r="ACZ937" s="2"/>
      <c r="ADA937" s="2"/>
      <c r="ADB937" s="2"/>
      <c r="ADC937" s="2"/>
      <c r="ADD937" s="2"/>
      <c r="ADE937" s="2"/>
      <c r="ADF937" s="2"/>
      <c r="ADG937" s="2"/>
      <c r="ADH937" s="2"/>
      <c r="ADI937" s="2"/>
      <c r="ADJ937" s="2"/>
      <c r="ADK937" s="2"/>
      <c r="ADL937" s="2"/>
      <c r="ADM937" s="2"/>
      <c r="ADN937" s="2"/>
      <c r="ADO937" s="2"/>
      <c r="ADP937" s="2"/>
      <c r="ADQ937" s="2"/>
      <c r="ADR937" s="2"/>
      <c r="ADS937" s="2"/>
      <c r="ADT937" s="2"/>
      <c r="ADU937" s="2"/>
      <c r="ADV937" s="2"/>
      <c r="ADW937" s="2"/>
      <c r="ADX937" s="2"/>
      <c r="ADY937" s="2"/>
      <c r="ADZ937" s="2"/>
      <c r="AEA937" s="2"/>
      <c r="AEB937" s="2"/>
      <c r="AEC937" s="2"/>
      <c r="AED937" s="2"/>
      <c r="AEE937" s="2"/>
      <c r="AEF937" s="2"/>
      <c r="AEG937" s="2"/>
      <c r="AEH937" s="2"/>
      <c r="AEI937" s="2"/>
      <c r="AEJ937" s="2"/>
      <c r="AEK937" s="2"/>
      <c r="AEL937" s="2"/>
      <c r="AEM937" s="2"/>
      <c r="AEN937" s="2"/>
      <c r="AEO937" s="2"/>
      <c r="AEP937" s="2"/>
      <c r="AEQ937" s="2"/>
      <c r="AER937" s="2"/>
      <c r="AES937" s="2"/>
      <c r="AET937" s="2"/>
      <c r="AEU937" s="2"/>
      <c r="AEV937" s="2"/>
      <c r="AEW937" s="2"/>
      <c r="AEX937" s="2"/>
      <c r="AEY937" s="2"/>
      <c r="AEZ937" s="2"/>
      <c r="AFA937" s="2"/>
      <c r="AFB937" s="2"/>
      <c r="AFC937" s="2"/>
      <c r="AFD937" s="2"/>
      <c r="AFE937" s="2"/>
      <c r="AFF937" s="2"/>
      <c r="AFG937" s="2"/>
      <c r="AFH937" s="2"/>
      <c r="AFI937" s="2"/>
      <c r="AFJ937" s="2"/>
      <c r="AFK937" s="2"/>
      <c r="AFL937" s="2"/>
      <c r="AFM937" s="2"/>
      <c r="AFN937" s="2"/>
      <c r="AFO937" s="2"/>
      <c r="AFP937" s="2"/>
      <c r="AFQ937" s="2"/>
      <c r="AFR937" s="2"/>
      <c r="AFS937" s="2"/>
      <c r="AFT937" s="2"/>
      <c r="AFU937" s="2"/>
      <c r="AFV937" s="2"/>
      <c r="AFW937" s="2"/>
      <c r="AFX937" s="2"/>
      <c r="AFY937" s="2"/>
      <c r="AFZ937" s="2"/>
      <c r="AGA937" s="2"/>
      <c r="AGB937" s="2"/>
      <c r="AGC937" s="2"/>
      <c r="AGD937" s="2"/>
      <c r="AGE937" s="2"/>
      <c r="AGF937" s="2"/>
      <c r="AGG937" s="2"/>
      <c r="AGH937" s="2"/>
      <c r="AGI937" s="2"/>
      <c r="AGJ937" s="2"/>
      <c r="AGK937" s="2"/>
      <c r="AGL937" s="2"/>
      <c r="AGM937" s="2"/>
      <c r="AGN937" s="2"/>
      <c r="AGO937" s="2"/>
      <c r="AGP937" s="2"/>
      <c r="AGQ937" s="2"/>
      <c r="AGR937" s="2"/>
      <c r="AGS937" s="2"/>
      <c r="AGT937" s="2"/>
      <c r="AGU937" s="2"/>
      <c r="AGV937" s="2"/>
      <c r="AGW937" s="2"/>
      <c r="AGX937" s="2"/>
      <c r="AGY937" s="2"/>
      <c r="AGZ937" s="2"/>
      <c r="AHA937" s="2"/>
      <c r="AHB937" s="2"/>
      <c r="AHC937" s="2"/>
      <c r="AHD937" s="2"/>
      <c r="AHE937" s="2"/>
      <c r="AHF937" s="2"/>
      <c r="AHG937" s="2"/>
      <c r="AHH937" s="2"/>
      <c r="AHI937" s="2"/>
      <c r="AHJ937" s="2"/>
      <c r="AHK937" s="2"/>
      <c r="AHL937" s="2"/>
      <c r="AHM937" s="2"/>
      <c r="AHN937" s="2"/>
      <c r="AHO937" s="2"/>
      <c r="AHP937" s="2"/>
      <c r="AHQ937" s="2"/>
      <c r="AHR937" s="2"/>
      <c r="AHS937" s="2"/>
      <c r="AHT937" s="2"/>
      <c r="AHU937" s="2"/>
      <c r="AHV937" s="2"/>
      <c r="AHW937" s="2"/>
      <c r="AHX937" s="2"/>
      <c r="AHY937" s="2"/>
      <c r="AHZ937" s="2"/>
      <c r="AIA937" s="2"/>
      <c r="AIB937" s="2"/>
      <c r="AIC937" s="2"/>
      <c r="AID937" s="2"/>
      <c r="AIE937" s="2"/>
      <c r="AIF937" s="2"/>
      <c r="AIG937" s="2"/>
      <c r="AIH937" s="2"/>
      <c r="AII937" s="2"/>
      <c r="AIJ937" s="2"/>
      <c r="AIK937" s="2"/>
      <c r="AIL937" s="2"/>
      <c r="AIM937" s="2"/>
      <c r="AIN937" s="2"/>
      <c r="AIO937" s="2"/>
      <c r="AIP937" s="2"/>
      <c r="AIQ937" s="2"/>
      <c r="AIR937" s="2"/>
      <c r="AIS937" s="2"/>
      <c r="AIT937" s="2"/>
      <c r="AIU937" s="2"/>
      <c r="AIV937" s="2"/>
      <c r="AIW937" s="2"/>
      <c r="AIX937" s="2"/>
      <c r="AIY937" s="2"/>
      <c r="AIZ937" s="2"/>
      <c r="AJA937" s="2"/>
      <c r="AJB937" s="2"/>
      <c r="AJC937" s="2"/>
      <c r="AJD937" s="2"/>
      <c r="AJE937" s="2"/>
      <c r="AJF937" s="2"/>
      <c r="AJG937" s="2"/>
      <c r="AJH937" s="2"/>
      <c r="AJI937" s="2"/>
      <c r="AJJ937" s="2"/>
      <c r="AJK937" s="2"/>
      <c r="AJL937" s="2"/>
      <c r="AJM937" s="2"/>
      <c r="AJN937" s="2"/>
      <c r="AJO937" s="2"/>
      <c r="AJP937" s="2"/>
      <c r="AJQ937" s="2"/>
      <c r="AJR937" s="2"/>
      <c r="AJS937" s="2"/>
      <c r="AJT937" s="2"/>
      <c r="AJU937" s="2"/>
      <c r="AJV937" s="2"/>
      <c r="AJW937" s="2"/>
      <c r="AJX937" s="2"/>
      <c r="AJY937" s="2"/>
      <c r="AJZ937" s="2"/>
      <c r="AKA937" s="2"/>
      <c r="AKB937" s="2"/>
      <c r="AKC937" s="2"/>
      <c r="AKD937" s="2"/>
      <c r="AKE937" s="2"/>
      <c r="AKF937" s="2"/>
      <c r="AKG937" s="2"/>
      <c r="AKH937" s="2"/>
      <c r="AKI937" s="2"/>
      <c r="AKJ937" s="2"/>
      <c r="AKK937" s="2"/>
      <c r="AKL937" s="2"/>
      <c r="AKM937" s="2"/>
      <c r="AKN937" s="2"/>
      <c r="AKO937" s="2"/>
      <c r="AKP937" s="2"/>
      <c r="AKQ937" s="2"/>
      <c r="AKR937" s="2"/>
      <c r="AKS937" s="2"/>
      <c r="AKT937" s="2"/>
      <c r="AKU937" s="2"/>
      <c r="AKV937" s="2"/>
      <c r="AKW937" s="2"/>
      <c r="AKX937" s="2"/>
      <c r="AKY937" s="2"/>
      <c r="AKZ937" s="2"/>
      <c r="ALA937" s="2"/>
      <c r="ALB937" s="2"/>
      <c r="ALC937" s="2"/>
      <c r="ALD937" s="2"/>
      <c r="ALE937" s="2"/>
      <c r="ALF937" s="2"/>
      <c r="ALG937" s="2"/>
      <c r="ALH937" s="2"/>
      <c r="ALI937" s="2"/>
      <c r="ALJ937" s="2"/>
      <c r="ALK937" s="2"/>
      <c r="ALL937" s="2"/>
      <c r="ALM937" s="2"/>
      <c r="ALN937" s="2"/>
      <c r="ALO937" s="2"/>
      <c r="ALP937" s="2"/>
      <c r="ALQ937" s="2"/>
      <c r="ALR937" s="2"/>
      <c r="ALS937" s="2"/>
      <c r="ALT937" s="2"/>
      <c r="ALU937" s="2"/>
      <c r="ALV937" s="2"/>
      <c r="ALW937" s="2"/>
      <c r="ALX937" s="2"/>
      <c r="ALY937" s="2"/>
      <c r="ALZ937" s="2"/>
      <c r="AMA937" s="2"/>
      <c r="AMB937" s="2"/>
      <c r="AMC937" s="2"/>
      <c r="AMD937" s="2"/>
      <c r="AME937" s="2"/>
      <c r="AMF937" s="2"/>
      <c r="AMG937" s="2"/>
      <c r="AMH937" s="2"/>
      <c r="AMI937" s="2"/>
      <c r="AMJ937" s="2"/>
      <c r="AMK937" s="2"/>
      <c r="AML937" s="2"/>
      <c r="AMM937" s="2"/>
      <c r="AMN937" s="2"/>
      <c r="AMO937" s="2"/>
      <c r="AMP937" s="2"/>
      <c r="AMQ937" s="2"/>
      <c r="AMR937" s="2"/>
      <c r="AMS937" s="2"/>
      <c r="AMT937" s="2"/>
      <c r="AMU937" s="2"/>
      <c r="AMV937" s="2"/>
      <c r="AMW937" s="2"/>
      <c r="AMX937" s="2"/>
      <c r="AMY937" s="2"/>
      <c r="AMZ937" s="2"/>
      <c r="ANA937" s="2"/>
      <c r="ANB937" s="2"/>
      <c r="ANC937" s="2"/>
      <c r="AND937" s="2"/>
      <c r="ANE937" s="2"/>
      <c r="ANF937" s="2"/>
      <c r="ANG937" s="2"/>
      <c r="ANH937" s="2"/>
      <c r="ANI937" s="2"/>
      <c r="ANJ937" s="2"/>
      <c r="ANK937" s="2"/>
      <c r="ANL937" s="2"/>
      <c r="ANM937" s="2"/>
      <c r="ANN937" s="2"/>
      <c r="ANO937" s="2"/>
      <c r="ANP937" s="2"/>
      <c r="ANQ937" s="2"/>
      <c r="ANR937" s="2"/>
      <c r="ANS937" s="2"/>
      <c r="ANT937" s="2"/>
      <c r="ANU937" s="2"/>
      <c r="ANV937" s="2"/>
      <c r="ANW937" s="2"/>
      <c r="ANX937" s="2"/>
      <c r="ANY937" s="2"/>
      <c r="ANZ937" s="2"/>
      <c r="AOA937" s="2"/>
      <c r="AOB937" s="2"/>
      <c r="AOC937" s="2"/>
      <c r="AOD937" s="2"/>
      <c r="AOE937" s="2"/>
      <c r="AOF937" s="2"/>
      <c r="AOG937" s="2"/>
      <c r="AOH937" s="2"/>
      <c r="AOI937" s="2"/>
      <c r="AOJ937" s="2"/>
      <c r="AOK937" s="2"/>
      <c r="AOL937" s="2"/>
      <c r="AOM937" s="2"/>
      <c r="AON937" s="2"/>
      <c r="AOO937" s="2"/>
      <c r="AOP937" s="2"/>
      <c r="AOQ937" s="2"/>
      <c r="AOR937" s="2"/>
      <c r="AOS937" s="2"/>
      <c r="AOT937" s="2"/>
      <c r="AOU937" s="2"/>
      <c r="AOV937" s="2"/>
      <c r="AOW937" s="2"/>
      <c r="AOX937" s="2"/>
      <c r="AOY937" s="2"/>
      <c r="AOZ937" s="2"/>
      <c r="APA937" s="2"/>
      <c r="APB937" s="2"/>
      <c r="APC937" s="2"/>
      <c r="APD937" s="2"/>
      <c r="APE937" s="2"/>
      <c r="APF937" s="2"/>
      <c r="APG937" s="2"/>
      <c r="APH937" s="2"/>
      <c r="API937" s="2"/>
      <c r="APJ937" s="2"/>
      <c r="APK937" s="2"/>
      <c r="APL937" s="2"/>
      <c r="APM937" s="2"/>
      <c r="APN937" s="2"/>
      <c r="APO937" s="2"/>
      <c r="APP937" s="2"/>
      <c r="APQ937" s="2"/>
      <c r="APR937" s="2"/>
      <c r="APS937" s="2"/>
      <c r="APT937" s="2"/>
      <c r="APU937" s="2"/>
      <c r="APV937" s="2"/>
      <c r="APW937" s="2"/>
      <c r="APX937" s="2"/>
      <c r="APY937" s="2"/>
      <c r="APZ937" s="2"/>
      <c r="AQA937" s="2"/>
      <c r="AQB937" s="2"/>
      <c r="AQC937" s="2"/>
      <c r="AQD937" s="2"/>
      <c r="AQE937" s="2"/>
      <c r="AQF937" s="2"/>
      <c r="AQG937" s="2"/>
      <c r="AQH937" s="2"/>
      <c r="AQI937" s="2"/>
      <c r="AQJ937" s="2"/>
      <c r="AQK937" s="2"/>
      <c r="AQL937" s="2"/>
      <c r="AQM937" s="2"/>
      <c r="AQN937" s="2"/>
      <c r="AQO937" s="2"/>
      <c r="AQP937" s="2"/>
      <c r="AQQ937" s="2"/>
      <c r="AQR937" s="2"/>
      <c r="AQS937" s="2"/>
      <c r="AQT937" s="2"/>
      <c r="AQU937" s="2"/>
      <c r="AQV937" s="2"/>
      <c r="AQW937" s="2"/>
      <c r="AQX937" s="2"/>
      <c r="AQY937" s="2"/>
      <c r="AQZ937" s="2"/>
      <c r="ARA937" s="2"/>
      <c r="ARB937" s="2"/>
      <c r="ARC937" s="2"/>
      <c r="ARD937" s="2"/>
      <c r="ARE937" s="2"/>
      <c r="ARF937" s="2"/>
      <c r="ARG937" s="2"/>
      <c r="ARH937" s="2"/>
      <c r="ARI937" s="2"/>
      <c r="ARJ937" s="2"/>
      <c r="ARK937" s="2"/>
      <c r="ARL937" s="2"/>
      <c r="ARM937" s="2"/>
      <c r="ARN937" s="2"/>
      <c r="ARO937" s="2"/>
      <c r="ARP937" s="2"/>
      <c r="ARQ937" s="2"/>
      <c r="ARR937" s="2"/>
      <c r="ARS937" s="2"/>
      <c r="ART937" s="2"/>
      <c r="ARU937" s="2"/>
      <c r="ARV937" s="2"/>
      <c r="ARW937" s="2"/>
      <c r="ARX937" s="2"/>
      <c r="ARY937" s="2"/>
      <c r="ARZ937" s="2"/>
      <c r="ASA937" s="2"/>
      <c r="ASB937" s="2"/>
      <c r="ASC937" s="2"/>
      <c r="ASD937" s="2"/>
      <c r="ASE937" s="2"/>
      <c r="ASF937" s="2"/>
      <c r="ASG937" s="2"/>
      <c r="ASH937" s="2"/>
      <c r="ASI937" s="2"/>
      <c r="ASJ937" s="2"/>
      <c r="ASK937" s="2"/>
      <c r="ASL937" s="2"/>
      <c r="ASM937" s="2"/>
      <c r="ASN937" s="2"/>
      <c r="ASO937" s="2"/>
      <c r="ASP937" s="2"/>
      <c r="ASQ937" s="2"/>
      <c r="ASR937" s="2"/>
      <c r="ASS937" s="2"/>
      <c r="AST937" s="2"/>
      <c r="ASU937" s="2"/>
      <c r="ASV937" s="2"/>
      <c r="ASW937" s="2"/>
      <c r="ASX937" s="2"/>
      <c r="ASY937" s="2"/>
      <c r="ASZ937" s="2"/>
      <c r="ATA937" s="2"/>
      <c r="ATB937" s="2"/>
      <c r="ATC937" s="2"/>
      <c r="ATD937" s="2"/>
      <c r="ATE937" s="2"/>
      <c r="ATF937" s="2"/>
      <c r="ATG937" s="2"/>
      <c r="ATH937" s="2"/>
      <c r="ATI937" s="2"/>
      <c r="ATJ937" s="2"/>
      <c r="ATK937" s="2"/>
      <c r="ATL937" s="2"/>
      <c r="ATM937" s="2"/>
      <c r="ATN937" s="2"/>
      <c r="ATO937" s="2"/>
      <c r="ATP937" s="2"/>
      <c r="ATQ937" s="2"/>
      <c r="ATR937" s="2"/>
      <c r="ATS937" s="2"/>
      <c r="ATT937" s="2"/>
      <c r="ATU937" s="2"/>
      <c r="ATV937" s="2"/>
      <c r="ATW937" s="2"/>
      <c r="ATX937" s="2"/>
      <c r="ATY937" s="2"/>
      <c r="ATZ937" s="2"/>
      <c r="AUA937" s="2"/>
      <c r="AUB937" s="2"/>
      <c r="AUC937" s="2"/>
      <c r="AUD937" s="2"/>
      <c r="AUE937" s="2"/>
      <c r="AUF937" s="2"/>
      <c r="AUG937" s="2"/>
      <c r="AUH937" s="2"/>
      <c r="AUI937" s="2"/>
      <c r="AUJ937" s="2"/>
      <c r="AUK937" s="2"/>
      <c r="AUL937" s="2"/>
      <c r="AUM937" s="2"/>
      <c r="AUN937" s="2"/>
      <c r="AUO937" s="2"/>
      <c r="AUP937" s="2"/>
      <c r="AUQ937" s="2"/>
      <c r="AUR937" s="2"/>
      <c r="AUS937" s="2"/>
      <c r="AUT937" s="2"/>
      <c r="AUU937" s="2"/>
      <c r="AUV937" s="2"/>
      <c r="AUW937" s="2"/>
      <c r="AUX937" s="2"/>
      <c r="AUY937" s="2"/>
      <c r="AUZ937" s="2"/>
      <c r="AVA937" s="2"/>
      <c r="AVB937" s="2"/>
      <c r="AVC937" s="2"/>
      <c r="AVD937" s="2"/>
      <c r="AVE937" s="2"/>
      <c r="AVF937" s="2"/>
      <c r="AVG937" s="2"/>
      <c r="AVH937" s="2"/>
      <c r="AVI937" s="2"/>
      <c r="AVJ937" s="2"/>
      <c r="AVK937" s="2"/>
      <c r="AVL937" s="2"/>
      <c r="AVM937" s="2"/>
      <c r="AVN937" s="2"/>
      <c r="AVO937" s="2"/>
      <c r="AVP937" s="2"/>
      <c r="AVQ937" s="2"/>
      <c r="AVR937" s="2"/>
      <c r="AVS937" s="2"/>
      <c r="AVT937" s="2"/>
      <c r="AVU937" s="2"/>
      <c r="AVV937" s="2"/>
      <c r="AVW937" s="2"/>
      <c r="AVX937" s="2"/>
      <c r="AVY937" s="2"/>
      <c r="AVZ937" s="2"/>
      <c r="AWA937" s="2"/>
      <c r="AWB937" s="2"/>
      <c r="AWC937" s="2"/>
      <c r="AWD937" s="2"/>
      <c r="AWE937" s="2"/>
      <c r="AWF937" s="2"/>
      <c r="AWG937" s="2"/>
      <c r="AWH937" s="2"/>
      <c r="AWI937" s="2"/>
      <c r="AWJ937" s="2"/>
      <c r="AWK937" s="2"/>
      <c r="AWL937" s="2"/>
      <c r="AWM937" s="2"/>
      <c r="AWN937" s="2"/>
      <c r="AWO937" s="2"/>
      <c r="AWP937" s="2"/>
      <c r="AWQ937" s="2"/>
      <c r="AWR937" s="2"/>
      <c r="AWS937" s="2"/>
      <c r="AWT937" s="2"/>
      <c r="AWU937" s="2"/>
      <c r="AWV937" s="2"/>
      <c r="AWW937" s="2"/>
      <c r="AWX937" s="2"/>
      <c r="AWY937" s="2"/>
      <c r="AWZ937" s="2"/>
      <c r="AXA937" s="2"/>
      <c r="AXB937" s="2"/>
      <c r="AXC937" s="2"/>
      <c r="AXD937" s="2"/>
      <c r="AXE937" s="2"/>
      <c r="AXF937" s="2"/>
      <c r="AXG937" s="2"/>
      <c r="AXH937" s="2"/>
      <c r="AXI937" s="2"/>
      <c r="AXJ937" s="2"/>
      <c r="AXK937" s="2"/>
      <c r="AXL937" s="2"/>
      <c r="AXM937" s="2"/>
      <c r="AXN937" s="2"/>
      <c r="AXO937" s="2"/>
      <c r="AXP937" s="2"/>
      <c r="AXQ937" s="2"/>
      <c r="AXR937" s="2"/>
      <c r="AXS937" s="2"/>
      <c r="AXT937" s="2"/>
      <c r="AXU937" s="2"/>
      <c r="AXV937" s="2"/>
      <c r="AXW937" s="2"/>
      <c r="AXX937" s="2"/>
      <c r="AXY937" s="2"/>
      <c r="AXZ937" s="2"/>
      <c r="AYA937" s="2"/>
      <c r="AYB937" s="2"/>
      <c r="AYC937" s="2"/>
      <c r="AYD937" s="2"/>
      <c r="AYE937" s="2"/>
      <c r="AYF937" s="2"/>
      <c r="AYG937" s="2"/>
      <c r="AYH937" s="2"/>
      <c r="AYI937" s="2"/>
      <c r="AYJ937" s="2"/>
      <c r="AYK937" s="2"/>
      <c r="AYL937" s="2"/>
      <c r="AYM937" s="2"/>
      <c r="AYN937" s="2"/>
      <c r="AYO937" s="2"/>
      <c r="AYP937" s="2"/>
      <c r="AYQ937" s="2"/>
      <c r="AYR937" s="2"/>
      <c r="AYS937" s="2"/>
      <c r="AYT937" s="2"/>
      <c r="AYU937" s="2"/>
      <c r="AYV937" s="2"/>
      <c r="AYW937" s="2"/>
      <c r="AYX937" s="2"/>
      <c r="AYY937" s="2"/>
      <c r="AYZ937" s="2"/>
      <c r="AZA937" s="2"/>
      <c r="AZB937" s="2"/>
      <c r="AZC937" s="2"/>
      <c r="AZD937" s="2"/>
      <c r="AZE937" s="2"/>
      <c r="AZF937" s="2"/>
      <c r="AZG937" s="2"/>
      <c r="AZH937" s="2"/>
      <c r="AZI937" s="2"/>
      <c r="AZJ937" s="2"/>
      <c r="AZK937" s="2"/>
      <c r="AZL937" s="2"/>
      <c r="AZM937" s="2"/>
      <c r="AZN937" s="2"/>
      <c r="AZO937" s="2"/>
      <c r="AZP937" s="2"/>
      <c r="AZQ937" s="2"/>
      <c r="AZR937" s="2"/>
      <c r="AZS937" s="2"/>
      <c r="AZT937" s="2"/>
      <c r="AZU937" s="2"/>
      <c r="AZV937" s="2"/>
      <c r="AZW937" s="2"/>
      <c r="AZX937" s="2"/>
      <c r="AZY937" s="2"/>
      <c r="AZZ937" s="2"/>
      <c r="BAA937" s="2"/>
      <c r="BAB937" s="2"/>
      <c r="BAC937" s="2"/>
      <c r="BAD937" s="2"/>
      <c r="BAE937" s="2"/>
      <c r="BAF937" s="2"/>
      <c r="BAG937" s="2"/>
      <c r="BAH937" s="2"/>
      <c r="BAI937" s="2"/>
      <c r="BAJ937" s="2"/>
      <c r="BAK937" s="2"/>
      <c r="BAL937" s="2"/>
      <c r="BAM937" s="2"/>
      <c r="BAN937" s="2"/>
      <c r="BAO937" s="2"/>
      <c r="BAP937" s="2"/>
      <c r="BAQ937" s="2"/>
      <c r="BAR937" s="2"/>
      <c r="BAS937" s="2"/>
      <c r="BAT937" s="2"/>
      <c r="BAU937" s="2"/>
      <c r="BAV937" s="2"/>
      <c r="BAW937" s="2"/>
      <c r="BAX937" s="2"/>
      <c r="BAY937" s="2"/>
      <c r="BAZ937" s="2"/>
      <c r="BBA937" s="2"/>
      <c r="BBB937" s="2"/>
      <c r="BBC937" s="2"/>
      <c r="BBD937" s="2"/>
      <c r="BBE937" s="2"/>
      <c r="BBF937" s="2"/>
      <c r="BBG937" s="2"/>
      <c r="BBH937" s="2"/>
      <c r="BBI937" s="2"/>
      <c r="BBJ937" s="2"/>
      <c r="BBK937" s="2"/>
      <c r="BBL937" s="2"/>
      <c r="BBM937" s="2"/>
      <c r="BBN937" s="2"/>
      <c r="BBO937" s="2"/>
      <c r="BBP937" s="2"/>
      <c r="BBQ937" s="2"/>
      <c r="BBR937" s="2"/>
      <c r="BBS937" s="2"/>
      <c r="BBT937" s="2"/>
      <c r="BBU937" s="2"/>
      <c r="BBV937" s="2"/>
      <c r="BBW937" s="2"/>
      <c r="BBX937" s="2"/>
      <c r="BBY937" s="2"/>
      <c r="BBZ937" s="2"/>
      <c r="BCA937" s="2"/>
      <c r="BCB937" s="2"/>
      <c r="BCC937" s="2"/>
      <c r="BCD937" s="2"/>
      <c r="BCE937" s="2"/>
      <c r="BCF937" s="2"/>
      <c r="BCG937" s="2"/>
      <c r="BCH937" s="2"/>
      <c r="BCI937" s="2"/>
      <c r="BCJ937" s="2"/>
      <c r="BCK937" s="2"/>
      <c r="BCL937" s="2"/>
      <c r="BCM937" s="2"/>
      <c r="BCN937" s="2"/>
      <c r="BCO937" s="2"/>
      <c r="BCP937" s="2"/>
      <c r="BCQ937" s="2"/>
      <c r="BCR937" s="2"/>
      <c r="BCS937" s="2"/>
      <c r="BCT937" s="2"/>
      <c r="BCU937" s="2"/>
      <c r="BCV937" s="2"/>
      <c r="BCW937" s="2"/>
      <c r="BCX937" s="2"/>
      <c r="BCY937" s="2"/>
      <c r="BCZ937" s="2"/>
      <c r="BDA937" s="2"/>
      <c r="BDB937" s="2"/>
      <c r="BDC937" s="2"/>
      <c r="BDD937" s="2"/>
      <c r="BDE937" s="2"/>
      <c r="BDF937" s="2"/>
      <c r="BDG937" s="2"/>
      <c r="BDH937" s="2"/>
      <c r="BDI937" s="2"/>
      <c r="BDJ937" s="2"/>
      <c r="BDK937" s="2"/>
      <c r="BDL937" s="2"/>
      <c r="BDM937" s="2"/>
      <c r="BDN937" s="2"/>
      <c r="BDO937" s="2"/>
      <c r="BDP937" s="2"/>
      <c r="BDQ937" s="2"/>
      <c r="BDR937" s="2"/>
      <c r="BDS937" s="2"/>
      <c r="BDT937" s="2"/>
      <c r="BDU937" s="2"/>
      <c r="BDV937" s="2"/>
      <c r="BDW937" s="2"/>
      <c r="BDX937" s="2"/>
      <c r="BDY937" s="2"/>
      <c r="BDZ937" s="2"/>
      <c r="BEA937" s="2"/>
      <c r="BEB937" s="2"/>
      <c r="BEC937" s="2"/>
      <c r="BED937" s="2"/>
      <c r="BEE937" s="2"/>
      <c r="BEF937" s="2"/>
      <c r="BEG937" s="2"/>
      <c r="BEH937" s="2"/>
      <c r="BEI937" s="2"/>
      <c r="BEJ937" s="2"/>
      <c r="BEK937" s="2"/>
      <c r="BEL937" s="2"/>
      <c r="BEM937" s="2"/>
      <c r="BEN937" s="2"/>
      <c r="BEO937" s="2"/>
      <c r="BEP937" s="2"/>
      <c r="BEQ937" s="2"/>
      <c r="BER937" s="2"/>
      <c r="BES937" s="2"/>
      <c r="BET937" s="2"/>
      <c r="BEU937" s="2"/>
      <c r="BEV937" s="2"/>
      <c r="BEW937" s="2"/>
      <c r="BEX937" s="2"/>
      <c r="BEY937" s="2"/>
      <c r="BEZ937" s="2"/>
      <c r="BFA937" s="2"/>
      <c r="BFB937" s="2"/>
      <c r="BFC937" s="2"/>
      <c r="BFD937" s="2"/>
      <c r="BFE937" s="2"/>
      <c r="BFF937" s="2"/>
      <c r="BFG937" s="2"/>
      <c r="BFH937" s="2"/>
      <c r="BFI937" s="2"/>
      <c r="BFJ937" s="2"/>
      <c r="BFK937" s="2"/>
      <c r="BFL937" s="2"/>
      <c r="BFM937" s="2"/>
      <c r="BFN937" s="2"/>
      <c r="BFO937" s="2"/>
      <c r="BFP937" s="2"/>
      <c r="BFQ937" s="2"/>
      <c r="BFR937" s="2"/>
      <c r="BFS937" s="2"/>
      <c r="BFT937" s="2"/>
      <c r="BFU937" s="2"/>
      <c r="BFV937" s="2"/>
      <c r="BFW937" s="2"/>
      <c r="BFX937" s="2"/>
      <c r="BFY937" s="2"/>
      <c r="BFZ937" s="2"/>
      <c r="BGA937" s="2"/>
      <c r="BGB937" s="2"/>
      <c r="BGC937" s="2"/>
      <c r="BGD937" s="2"/>
      <c r="BGE937" s="2"/>
      <c r="BGF937" s="2"/>
      <c r="BGG937" s="2"/>
      <c r="BGH937" s="2"/>
      <c r="BGI937" s="2"/>
      <c r="BGJ937" s="2"/>
      <c r="BGK937" s="2"/>
      <c r="BGL937" s="2"/>
      <c r="BGM937" s="2"/>
      <c r="BGN937" s="2"/>
      <c r="BGO937" s="2"/>
      <c r="BGP937" s="2"/>
      <c r="BGQ937" s="2"/>
      <c r="BGR937" s="2"/>
      <c r="BGS937" s="2"/>
      <c r="BGT937" s="2"/>
      <c r="BGU937" s="2"/>
      <c r="BGV937" s="2"/>
      <c r="BGW937" s="2"/>
      <c r="BGX937" s="2"/>
      <c r="BGY937" s="2"/>
      <c r="BGZ937" s="2"/>
      <c r="BHA937" s="2"/>
      <c r="BHB937" s="2"/>
      <c r="BHC937" s="2"/>
      <c r="BHD937" s="2"/>
      <c r="BHE937" s="2"/>
      <c r="BHF937" s="2"/>
      <c r="BHG937" s="2"/>
      <c r="BHH937" s="2"/>
      <c r="BHI937" s="2"/>
      <c r="BHJ937" s="2"/>
      <c r="BHK937" s="2"/>
      <c r="BHL937" s="2"/>
      <c r="BHM937" s="2"/>
      <c r="BHN937" s="2"/>
      <c r="BHO937" s="2"/>
      <c r="BHP937" s="2"/>
      <c r="BHQ937" s="2"/>
      <c r="BHR937" s="2"/>
      <c r="BHS937" s="2"/>
      <c r="BHT937" s="2"/>
      <c r="BHU937" s="2"/>
      <c r="BHV937" s="2"/>
      <c r="BHW937" s="2"/>
      <c r="BHX937" s="2"/>
      <c r="BHY937" s="2"/>
      <c r="BHZ937" s="2"/>
      <c r="BIA937" s="2"/>
      <c r="BIB937" s="2"/>
      <c r="BIC937" s="2"/>
      <c r="BID937" s="2"/>
      <c r="BIE937" s="2"/>
      <c r="BIF937" s="2"/>
      <c r="BIG937" s="2"/>
      <c r="BIH937" s="2"/>
      <c r="BII937" s="2"/>
      <c r="BIJ937" s="2"/>
      <c r="BIK937" s="2"/>
      <c r="BIL937" s="2"/>
      <c r="BIM937" s="2"/>
      <c r="BIN937" s="2"/>
      <c r="BIO937" s="2"/>
      <c r="BIP937" s="2"/>
      <c r="BIQ937" s="2"/>
      <c r="BIR937" s="2"/>
      <c r="BIS937" s="2"/>
      <c r="BIT937" s="2"/>
      <c r="BIU937" s="2"/>
      <c r="BIV937" s="2"/>
      <c r="BIW937" s="2"/>
      <c r="BIX937" s="2"/>
      <c r="BIY937" s="2"/>
      <c r="BIZ937" s="2"/>
      <c r="BJA937" s="2"/>
      <c r="BJB937" s="2"/>
      <c r="BJC937" s="2"/>
      <c r="BJD937" s="2"/>
      <c r="BJE937" s="2"/>
      <c r="BJF937" s="2"/>
      <c r="BJG937" s="2"/>
      <c r="BJH937" s="2"/>
      <c r="BJI937" s="2"/>
      <c r="BJJ937" s="2"/>
      <c r="BJK937" s="2"/>
      <c r="BJL937" s="2"/>
      <c r="BJM937" s="2"/>
      <c r="BJN937" s="2"/>
      <c r="BJO937" s="2"/>
      <c r="BJP937" s="2"/>
      <c r="BJQ937" s="2"/>
      <c r="BJR937" s="2"/>
      <c r="BJS937" s="2"/>
      <c r="BJT937" s="2"/>
      <c r="BJU937" s="2"/>
      <c r="BJV937" s="2"/>
      <c r="BJW937" s="2"/>
      <c r="BJX937" s="2"/>
      <c r="BJY937" s="2"/>
      <c r="BJZ937" s="2"/>
      <c r="BKA937" s="2"/>
      <c r="BKB937" s="2"/>
      <c r="BKC937" s="2"/>
      <c r="BKD937" s="2"/>
      <c r="BKE937" s="2"/>
      <c r="BKF937" s="2"/>
      <c r="BKG937" s="2"/>
      <c r="BKH937" s="2"/>
      <c r="BKI937" s="2"/>
      <c r="BKJ937" s="2"/>
      <c r="BKK937" s="2"/>
      <c r="BKL937" s="2"/>
      <c r="BKM937" s="2"/>
      <c r="BKN937" s="2"/>
      <c r="BKO937" s="2"/>
      <c r="BKP937" s="2"/>
      <c r="BKQ937" s="2"/>
      <c r="BKR937" s="2"/>
      <c r="BKS937" s="2"/>
      <c r="BKT937" s="2"/>
      <c r="BKU937" s="2"/>
      <c r="BKV937" s="2"/>
      <c r="BKW937" s="2"/>
      <c r="BKX937" s="2"/>
      <c r="BKY937" s="2"/>
      <c r="BKZ937" s="2"/>
      <c r="BLA937" s="2"/>
      <c r="BLB937" s="2"/>
      <c r="BLC937" s="2"/>
      <c r="BLD937" s="2"/>
      <c r="BLE937" s="2"/>
      <c r="BLF937" s="2"/>
      <c r="BLG937" s="2"/>
      <c r="BLH937" s="2"/>
      <c r="BLI937" s="2"/>
      <c r="BLJ937" s="2"/>
      <c r="BLK937" s="2"/>
      <c r="BLL937" s="2"/>
      <c r="BLM937" s="2"/>
      <c r="BLN937" s="2"/>
      <c r="BLO937" s="2"/>
      <c r="BLP937" s="2"/>
      <c r="BLQ937" s="2"/>
      <c r="BLR937" s="2"/>
      <c r="BLS937" s="2"/>
      <c r="BLT937" s="2"/>
      <c r="BLU937" s="2"/>
      <c r="BLV937" s="2"/>
      <c r="BLW937" s="2"/>
      <c r="BLX937" s="2"/>
      <c r="BLY937" s="2"/>
      <c r="BLZ937" s="2"/>
      <c r="BMA937" s="2"/>
      <c r="BMB937" s="2"/>
      <c r="BMC937" s="2"/>
      <c r="BMD937" s="2"/>
      <c r="BME937" s="2"/>
      <c r="BMF937" s="2"/>
      <c r="BMG937" s="2"/>
      <c r="BMH937" s="2"/>
      <c r="BMI937" s="2"/>
      <c r="BMJ937" s="2"/>
      <c r="BMK937" s="2"/>
      <c r="BML937" s="2"/>
      <c r="BMM937" s="2"/>
      <c r="BMN937" s="2"/>
      <c r="BMO937" s="2"/>
      <c r="BMP937" s="2"/>
      <c r="BMQ937" s="2"/>
      <c r="BMR937" s="2"/>
      <c r="BMS937" s="2"/>
      <c r="BMT937" s="2"/>
      <c r="BMU937" s="2"/>
      <c r="BMV937" s="2"/>
      <c r="BMW937" s="2"/>
      <c r="BMX937" s="2"/>
      <c r="BMY937" s="2"/>
      <c r="BMZ937" s="2"/>
      <c r="BNA937" s="2"/>
      <c r="BNB937" s="2"/>
      <c r="BNC937" s="2"/>
      <c r="BND937" s="2"/>
      <c r="BNE937" s="2"/>
      <c r="BNF937" s="2"/>
      <c r="BNG937" s="2"/>
      <c r="BNH937" s="2"/>
      <c r="BNI937" s="2"/>
      <c r="BNJ937" s="2"/>
      <c r="BNK937" s="2"/>
      <c r="BNL937" s="2"/>
      <c r="BNM937" s="2"/>
      <c r="BNN937" s="2"/>
      <c r="BNO937" s="2"/>
      <c r="BNP937" s="2"/>
      <c r="BNQ937" s="2"/>
      <c r="BNR937" s="2"/>
      <c r="BNS937" s="2"/>
      <c r="BNT937" s="2"/>
      <c r="BNU937" s="2"/>
      <c r="BNV937" s="2"/>
      <c r="BNW937" s="2"/>
      <c r="BNX937" s="2"/>
      <c r="BNY937" s="2"/>
      <c r="BNZ937" s="2"/>
      <c r="BOA937" s="2"/>
      <c r="BOB937" s="2"/>
      <c r="BOC937" s="2"/>
      <c r="BOD937" s="2"/>
      <c r="BOE937" s="2"/>
      <c r="BOF937" s="2"/>
      <c r="BOG937" s="2"/>
      <c r="BOH937" s="2"/>
      <c r="BOI937" s="2"/>
      <c r="BOJ937" s="2"/>
      <c r="BOK937" s="2"/>
      <c r="BOL937" s="2"/>
      <c r="BOM937" s="2"/>
      <c r="BON937" s="2"/>
      <c r="BOO937" s="2"/>
      <c r="BOP937" s="2"/>
      <c r="BOQ937" s="2"/>
      <c r="BOR937" s="2"/>
      <c r="BOS937" s="2"/>
      <c r="BOT937" s="2"/>
      <c r="BOU937" s="2"/>
      <c r="BOV937" s="2"/>
      <c r="BOW937" s="2"/>
      <c r="BOX937" s="2"/>
      <c r="BOY937" s="2"/>
      <c r="BOZ937" s="2"/>
      <c r="BPA937" s="2"/>
      <c r="BPB937" s="2"/>
      <c r="BPC937" s="2"/>
      <c r="BPD937" s="2"/>
      <c r="BPE937" s="2"/>
      <c r="BPF937" s="2"/>
      <c r="BPG937" s="2"/>
      <c r="BPH937" s="2"/>
      <c r="BPI937" s="2"/>
      <c r="BPJ937" s="2"/>
      <c r="BPK937" s="2"/>
      <c r="BPL937" s="2"/>
      <c r="BPM937" s="2"/>
      <c r="BPN937" s="2"/>
      <c r="BPO937" s="2"/>
      <c r="BPP937" s="2"/>
      <c r="BPQ937" s="2"/>
      <c r="BPR937" s="2"/>
      <c r="BPS937" s="2"/>
      <c r="BPT937" s="2"/>
      <c r="BPU937" s="2"/>
      <c r="BPV937" s="2"/>
      <c r="BPW937" s="2"/>
      <c r="BPX937" s="2"/>
      <c r="BPY937" s="2"/>
      <c r="BPZ937" s="2"/>
      <c r="BQA937" s="2"/>
      <c r="BQB937" s="2"/>
      <c r="BQC937" s="2"/>
      <c r="BQD937" s="2"/>
      <c r="BQE937" s="2"/>
      <c r="BQF937" s="2"/>
      <c r="BQG937" s="2"/>
      <c r="BQH937" s="2"/>
      <c r="BQI937" s="2"/>
      <c r="BQJ937" s="2"/>
      <c r="BQK937" s="2"/>
      <c r="BQL937" s="2"/>
      <c r="BQM937" s="2"/>
      <c r="BQN937" s="2"/>
      <c r="BQO937" s="2"/>
      <c r="BQP937" s="2"/>
      <c r="BQQ937" s="2"/>
      <c r="BQR937" s="2"/>
      <c r="BQS937" s="2"/>
      <c r="BQT937" s="2"/>
      <c r="BQU937" s="2"/>
      <c r="BQV937" s="2"/>
      <c r="BQW937" s="2"/>
      <c r="BQX937" s="2"/>
      <c r="BQY937" s="2"/>
      <c r="BQZ937" s="2"/>
      <c r="BRA937" s="2"/>
      <c r="BRB937" s="2"/>
      <c r="BRC937" s="2"/>
      <c r="BRD937" s="2"/>
      <c r="BRE937" s="2"/>
      <c r="BRF937" s="2"/>
      <c r="BRG937" s="2"/>
      <c r="BRH937" s="2"/>
      <c r="BRI937" s="2"/>
      <c r="BRJ937" s="2"/>
      <c r="BRK937" s="2"/>
      <c r="BRL937" s="2"/>
      <c r="BRM937" s="2"/>
      <c r="BRN937" s="2"/>
      <c r="BRO937" s="2"/>
      <c r="BRP937" s="2"/>
      <c r="BRQ937" s="2"/>
      <c r="BRR937" s="2"/>
      <c r="BRS937" s="2"/>
      <c r="BRT937" s="2"/>
      <c r="BRU937" s="2"/>
      <c r="BRV937" s="2"/>
      <c r="BRW937" s="2"/>
      <c r="BRX937" s="2"/>
      <c r="BRY937" s="2"/>
      <c r="BRZ937" s="2"/>
      <c r="BSA937" s="2"/>
      <c r="BSB937" s="2"/>
      <c r="BSC937" s="2"/>
      <c r="BSD937" s="2"/>
      <c r="BSE937" s="2"/>
      <c r="BSF937" s="2"/>
      <c r="BSG937" s="2"/>
      <c r="BSH937" s="2"/>
      <c r="BSI937" s="2"/>
      <c r="BSJ937" s="2"/>
      <c r="BSK937" s="2"/>
      <c r="BSL937" s="2"/>
      <c r="BSM937" s="2"/>
      <c r="BSN937" s="2"/>
      <c r="BSO937" s="2"/>
      <c r="BSP937" s="2"/>
      <c r="BSQ937" s="2"/>
      <c r="BSR937" s="2"/>
      <c r="BSS937" s="2"/>
      <c r="BST937" s="2"/>
      <c r="BSU937" s="2"/>
      <c r="BSV937" s="2"/>
      <c r="BSW937" s="2"/>
      <c r="BSX937" s="2"/>
      <c r="BSY937" s="2"/>
      <c r="BSZ937" s="2"/>
      <c r="BTA937" s="2"/>
      <c r="BTB937" s="2"/>
      <c r="BTC937" s="2"/>
      <c r="BTD937" s="2"/>
      <c r="BTE937" s="2"/>
      <c r="BTF937" s="2"/>
      <c r="BTG937" s="2"/>
      <c r="BTH937" s="2"/>
      <c r="BTI937" s="2"/>
      <c r="BTJ937" s="2"/>
      <c r="BTK937" s="2"/>
      <c r="BTL937" s="2"/>
      <c r="BTM937" s="2"/>
      <c r="BTN937" s="2"/>
      <c r="BTO937" s="2"/>
      <c r="BTP937" s="2"/>
      <c r="BTQ937" s="2"/>
      <c r="BTR937" s="2"/>
      <c r="BTS937" s="2"/>
      <c r="BTT937" s="2"/>
      <c r="BTU937" s="2"/>
      <c r="BTV937" s="2"/>
      <c r="BTW937" s="2"/>
      <c r="BTX937" s="2"/>
      <c r="BTY937" s="2"/>
      <c r="BTZ937" s="2"/>
      <c r="BUA937" s="2"/>
      <c r="BUB937" s="2"/>
      <c r="BUC937" s="2"/>
      <c r="BUD937" s="2"/>
      <c r="BUE937" s="2"/>
      <c r="BUF937" s="2"/>
      <c r="BUG937" s="2"/>
      <c r="BUH937" s="2"/>
      <c r="BUI937" s="2"/>
      <c r="BUJ937" s="2"/>
      <c r="BUK937" s="2"/>
      <c r="BUL937" s="2"/>
      <c r="BUM937" s="2"/>
      <c r="BUN937" s="2"/>
      <c r="BUO937" s="2"/>
      <c r="BUP937" s="2"/>
      <c r="BUQ937" s="2"/>
      <c r="BUR937" s="2"/>
      <c r="BUS937" s="2"/>
      <c r="BUT937" s="2"/>
      <c r="BUU937" s="2"/>
      <c r="BUV937" s="2"/>
      <c r="BUW937" s="2"/>
      <c r="BUX937" s="2"/>
      <c r="BUY937" s="2"/>
      <c r="BUZ937" s="2"/>
      <c r="BVA937" s="2"/>
      <c r="BVB937" s="2"/>
      <c r="BVC937" s="2"/>
      <c r="BVD937" s="2"/>
      <c r="BVE937" s="2"/>
      <c r="BVF937" s="2"/>
      <c r="BVG937" s="2"/>
      <c r="BVH937" s="2"/>
      <c r="BVI937" s="2"/>
      <c r="BVJ937" s="2"/>
      <c r="BVK937" s="2"/>
      <c r="BVL937" s="2"/>
      <c r="BVM937" s="2"/>
      <c r="BVN937" s="2"/>
      <c r="BVO937" s="2"/>
      <c r="BVP937" s="2"/>
      <c r="BVQ937" s="2"/>
      <c r="BVR937" s="2"/>
      <c r="BVS937" s="2"/>
      <c r="BVT937" s="2"/>
      <c r="BVU937" s="2"/>
      <c r="BVV937" s="2"/>
      <c r="BVW937" s="2"/>
      <c r="BVX937" s="2"/>
      <c r="BVY937" s="2"/>
      <c r="BVZ937" s="2"/>
      <c r="BWA937" s="2"/>
      <c r="BWB937" s="2"/>
      <c r="BWC937" s="2"/>
      <c r="BWD937" s="2"/>
      <c r="BWE937" s="2"/>
      <c r="BWF937" s="2"/>
      <c r="BWG937" s="2"/>
      <c r="BWH937" s="2"/>
      <c r="BWI937" s="2"/>
      <c r="BWJ937" s="2"/>
      <c r="BWK937" s="2"/>
      <c r="BWL937" s="2"/>
      <c r="BWM937" s="2"/>
      <c r="BWN937" s="2"/>
      <c r="BWO937" s="2"/>
      <c r="BWP937" s="2"/>
      <c r="BWQ937" s="2"/>
      <c r="BWR937" s="2"/>
      <c r="BWS937" s="2"/>
      <c r="BWT937" s="2"/>
      <c r="BWU937" s="2"/>
      <c r="BWV937" s="2"/>
      <c r="BWW937" s="2"/>
      <c r="BWX937" s="2"/>
      <c r="BWY937" s="2"/>
      <c r="BWZ937" s="2"/>
      <c r="BXA937" s="2"/>
      <c r="BXB937" s="2"/>
      <c r="BXC937" s="2"/>
      <c r="BXD937" s="2"/>
      <c r="BXE937" s="2"/>
      <c r="BXF937" s="2"/>
      <c r="BXG937" s="2"/>
      <c r="BXH937" s="2"/>
      <c r="BXI937" s="2"/>
      <c r="BXJ937" s="2"/>
      <c r="BXK937" s="2"/>
      <c r="BXL937" s="2"/>
      <c r="BXM937" s="2"/>
      <c r="BXN937" s="2"/>
      <c r="BXO937" s="2"/>
      <c r="BXP937" s="2"/>
      <c r="BXQ937" s="2"/>
      <c r="BXR937" s="2"/>
      <c r="BXS937" s="2"/>
      <c r="BXT937" s="2"/>
      <c r="BXU937" s="2"/>
      <c r="BXV937" s="2"/>
      <c r="BXW937" s="2"/>
      <c r="BXX937" s="2"/>
      <c r="BXY937" s="2"/>
      <c r="BXZ937" s="2"/>
      <c r="BYA937" s="2"/>
      <c r="BYB937" s="2"/>
      <c r="BYC937" s="2"/>
      <c r="BYD937" s="2"/>
      <c r="BYE937" s="2"/>
      <c r="BYF937" s="2"/>
      <c r="BYG937" s="2"/>
      <c r="BYH937" s="2"/>
      <c r="BYI937" s="2"/>
      <c r="BYJ937" s="2"/>
      <c r="BYK937" s="2"/>
      <c r="BYL937" s="2"/>
      <c r="BYM937" s="2"/>
      <c r="BYN937" s="2"/>
      <c r="BYO937" s="2"/>
      <c r="BYP937" s="2"/>
      <c r="BYQ937" s="2"/>
      <c r="BYR937" s="2"/>
      <c r="BYS937" s="2"/>
      <c r="BYT937" s="2"/>
      <c r="BYU937" s="2"/>
      <c r="BYV937" s="2"/>
      <c r="BYW937" s="2"/>
      <c r="BYX937" s="2"/>
      <c r="BYY937" s="2"/>
      <c r="BYZ937" s="2"/>
      <c r="BZA937" s="2"/>
      <c r="BZB937" s="2"/>
      <c r="BZC937" s="2"/>
      <c r="BZD937" s="2"/>
      <c r="BZE937" s="2"/>
      <c r="BZF937" s="2"/>
      <c r="BZG937" s="2"/>
      <c r="BZH937" s="2"/>
      <c r="BZI937" s="2"/>
      <c r="BZJ937" s="2"/>
      <c r="BZK937" s="2"/>
      <c r="BZL937" s="2"/>
      <c r="BZM937" s="2"/>
      <c r="BZN937" s="2"/>
      <c r="BZO937" s="2"/>
      <c r="BZP937" s="2"/>
      <c r="BZQ937" s="2"/>
      <c r="BZR937" s="2"/>
      <c r="BZS937" s="2"/>
      <c r="BZT937" s="2"/>
      <c r="BZU937" s="2"/>
      <c r="BZV937" s="2"/>
      <c r="BZW937" s="2"/>
      <c r="BZX937" s="2"/>
      <c r="BZY937" s="2"/>
      <c r="BZZ937" s="2"/>
      <c r="CAA937" s="2"/>
      <c r="CAB937" s="2"/>
      <c r="CAC937" s="2"/>
      <c r="CAD937" s="2"/>
      <c r="CAE937" s="2"/>
      <c r="CAF937" s="2"/>
      <c r="CAG937" s="2"/>
      <c r="CAH937" s="2"/>
      <c r="CAI937" s="2"/>
      <c r="CAJ937" s="2"/>
      <c r="CAK937" s="2"/>
      <c r="CAL937" s="2"/>
      <c r="CAM937" s="2"/>
      <c r="CAN937" s="2"/>
      <c r="CAO937" s="2"/>
      <c r="CAP937" s="2"/>
      <c r="CAQ937" s="2"/>
      <c r="CAR937" s="2"/>
      <c r="CAS937" s="2"/>
      <c r="CAT937" s="2"/>
      <c r="CAU937" s="2"/>
      <c r="CAV937" s="2"/>
      <c r="CAW937" s="2"/>
      <c r="CAX937" s="2"/>
      <c r="CAY937" s="2"/>
      <c r="CAZ937" s="2"/>
      <c r="CBA937" s="2"/>
      <c r="CBB937" s="2"/>
      <c r="CBC937" s="2"/>
      <c r="CBD937" s="2"/>
      <c r="CBE937" s="2"/>
      <c r="CBF937" s="2"/>
      <c r="CBG937" s="2"/>
      <c r="CBH937" s="2"/>
      <c r="CBI937" s="2"/>
      <c r="CBJ937" s="2"/>
      <c r="CBK937" s="2"/>
      <c r="CBL937" s="2"/>
      <c r="CBM937" s="2"/>
      <c r="CBN937" s="2"/>
      <c r="CBO937" s="2"/>
      <c r="CBP937" s="2"/>
      <c r="CBQ937" s="2"/>
      <c r="CBR937" s="2"/>
      <c r="CBS937" s="2"/>
      <c r="CBT937" s="2"/>
      <c r="CBU937" s="2"/>
      <c r="CBV937" s="2"/>
      <c r="CBW937" s="2"/>
      <c r="CBX937" s="2"/>
      <c r="CBY937" s="2"/>
      <c r="CBZ937" s="2"/>
      <c r="CCA937" s="2"/>
      <c r="CCB937" s="2"/>
      <c r="CCC937" s="2"/>
      <c r="CCD937" s="2"/>
      <c r="CCE937" s="2"/>
      <c r="CCF937" s="2"/>
      <c r="CCG937" s="2"/>
      <c r="CCH937" s="2"/>
      <c r="CCI937" s="2"/>
      <c r="CCJ937" s="2"/>
      <c r="CCK937" s="2"/>
      <c r="CCL937" s="2"/>
      <c r="CCM937" s="2"/>
      <c r="CCN937" s="2"/>
      <c r="CCO937" s="2"/>
      <c r="CCP937" s="2"/>
      <c r="CCQ937" s="2"/>
      <c r="CCR937" s="2"/>
      <c r="CCS937" s="2"/>
      <c r="CCT937" s="2"/>
      <c r="CCU937" s="2"/>
      <c r="CCV937" s="2"/>
      <c r="CCW937" s="2"/>
      <c r="CCX937" s="2"/>
      <c r="CCY937" s="2"/>
      <c r="CCZ937" s="2"/>
      <c r="CDA937" s="2"/>
      <c r="CDB937" s="2"/>
      <c r="CDC937" s="2"/>
      <c r="CDD937" s="2"/>
      <c r="CDE937" s="2"/>
      <c r="CDF937" s="2"/>
      <c r="CDG937" s="2"/>
      <c r="CDH937" s="2"/>
      <c r="CDI937" s="2"/>
      <c r="CDJ937" s="2"/>
      <c r="CDK937" s="2"/>
      <c r="CDL937" s="2"/>
      <c r="CDM937" s="2"/>
      <c r="CDN937" s="2"/>
      <c r="CDO937" s="2"/>
      <c r="CDP937" s="2"/>
      <c r="CDQ937" s="2"/>
      <c r="CDR937" s="2"/>
      <c r="CDS937" s="2"/>
      <c r="CDT937" s="2"/>
      <c r="CDU937" s="2"/>
      <c r="CDV937" s="2"/>
      <c r="CDW937" s="2"/>
      <c r="CDX937" s="2"/>
      <c r="CDY937" s="2"/>
      <c r="CDZ937" s="2"/>
      <c r="CEA937" s="2"/>
      <c r="CEB937" s="2"/>
      <c r="CEC937" s="2"/>
      <c r="CED937" s="2"/>
      <c r="CEE937" s="2"/>
      <c r="CEF937" s="2"/>
      <c r="CEG937" s="2"/>
      <c r="CEH937" s="2"/>
      <c r="CEI937" s="2"/>
      <c r="CEJ937" s="2"/>
      <c r="CEK937" s="2"/>
      <c r="CEL937" s="2"/>
      <c r="CEM937" s="2"/>
      <c r="CEN937" s="2"/>
      <c r="CEO937" s="2"/>
      <c r="CEP937" s="2"/>
      <c r="CEQ937" s="2"/>
      <c r="CER937" s="2"/>
      <c r="CES937" s="2"/>
      <c r="CET937" s="2"/>
      <c r="CEU937" s="2"/>
      <c r="CEV937" s="2"/>
      <c r="CEW937" s="2"/>
      <c r="CEX937" s="2"/>
      <c r="CEY937" s="2"/>
      <c r="CEZ937" s="2"/>
      <c r="CFA937" s="2"/>
      <c r="CFB937" s="2"/>
      <c r="CFC937" s="2"/>
      <c r="CFD937" s="2"/>
      <c r="CFE937" s="2"/>
      <c r="CFF937" s="2"/>
      <c r="CFG937" s="2"/>
      <c r="CFH937" s="2"/>
      <c r="CFI937" s="2"/>
      <c r="CFJ937" s="2"/>
      <c r="CFK937" s="2"/>
      <c r="CFL937" s="2"/>
      <c r="CFM937" s="2"/>
      <c r="CFN937" s="2"/>
      <c r="CFO937" s="2"/>
      <c r="CFP937" s="2"/>
      <c r="CFQ937" s="2"/>
      <c r="CFR937" s="2"/>
      <c r="CFS937" s="2"/>
      <c r="CFT937" s="2"/>
      <c r="CFU937" s="2"/>
      <c r="CFV937" s="2"/>
      <c r="CFW937" s="2"/>
      <c r="CFX937" s="2"/>
      <c r="CFY937" s="2"/>
      <c r="CFZ937" s="2"/>
      <c r="CGA937" s="2"/>
      <c r="CGB937" s="2"/>
      <c r="CGC937" s="2"/>
      <c r="CGD937" s="2"/>
      <c r="CGE937" s="2"/>
      <c r="CGF937" s="2"/>
      <c r="CGG937" s="2"/>
      <c r="CGH937" s="2"/>
      <c r="CGI937" s="2"/>
      <c r="CGJ937" s="2"/>
      <c r="CGK937" s="2"/>
      <c r="CGL937" s="2"/>
      <c r="CGM937" s="2"/>
      <c r="CGN937" s="2"/>
      <c r="CGO937" s="2"/>
      <c r="CGP937" s="2"/>
      <c r="CGQ937" s="2"/>
      <c r="CGR937" s="2"/>
      <c r="CGS937" s="2"/>
      <c r="CGT937" s="2"/>
      <c r="CGU937" s="2"/>
      <c r="CGV937" s="2"/>
      <c r="CGW937" s="2"/>
      <c r="CGX937" s="2"/>
      <c r="CGY937" s="2"/>
      <c r="CGZ937" s="2"/>
      <c r="CHA937" s="2"/>
      <c r="CHB937" s="2"/>
      <c r="CHC937" s="2"/>
      <c r="CHD937" s="2"/>
      <c r="CHE937" s="2"/>
      <c r="CHF937" s="2"/>
      <c r="CHG937" s="2"/>
      <c r="CHH937" s="2"/>
      <c r="CHI937" s="2"/>
      <c r="CHJ937" s="2"/>
      <c r="CHK937" s="2"/>
      <c r="CHL937" s="2"/>
      <c r="CHM937" s="2"/>
      <c r="CHN937" s="2"/>
      <c r="CHO937" s="2"/>
      <c r="CHP937" s="2"/>
      <c r="CHQ937" s="2"/>
      <c r="CHR937" s="2"/>
      <c r="CHS937" s="2"/>
      <c r="CHT937" s="2"/>
      <c r="CHU937" s="2"/>
      <c r="CHV937" s="2"/>
      <c r="CHW937" s="2"/>
      <c r="CHX937" s="2"/>
      <c r="CHY937" s="2"/>
      <c r="CHZ937" s="2"/>
      <c r="CIA937" s="2"/>
      <c r="CIB937" s="2"/>
      <c r="CIC937" s="2"/>
      <c r="CID937" s="2"/>
      <c r="CIE937" s="2"/>
      <c r="CIF937" s="2"/>
      <c r="CIG937" s="2"/>
      <c r="CIH937" s="2"/>
      <c r="CII937" s="2"/>
      <c r="CIJ937" s="2"/>
      <c r="CIK937" s="2"/>
      <c r="CIL937" s="2"/>
      <c r="CIM937" s="2"/>
      <c r="CIN937" s="2"/>
      <c r="CIO937" s="2"/>
      <c r="CIP937" s="2"/>
      <c r="CIQ937" s="2"/>
      <c r="CIR937" s="2"/>
      <c r="CIS937" s="2"/>
      <c r="CIT937" s="2"/>
      <c r="CIU937" s="2"/>
      <c r="CIV937" s="2"/>
      <c r="CIW937" s="2"/>
      <c r="CIX937" s="2"/>
      <c r="CIY937" s="2"/>
      <c r="CIZ937" s="2"/>
      <c r="CJA937" s="2"/>
      <c r="CJB937" s="2"/>
      <c r="CJC937" s="2"/>
      <c r="CJD937" s="2"/>
      <c r="CJE937" s="2"/>
      <c r="CJF937" s="2"/>
      <c r="CJG937" s="2"/>
      <c r="CJH937" s="2"/>
      <c r="CJI937" s="2"/>
      <c r="CJJ937" s="2"/>
      <c r="CJK937" s="2"/>
      <c r="CJL937" s="2"/>
      <c r="CJM937" s="2"/>
      <c r="CJN937" s="2"/>
      <c r="CJO937" s="2"/>
      <c r="CJP937" s="2"/>
      <c r="CJQ937" s="2"/>
      <c r="CJR937" s="2"/>
      <c r="CJS937" s="2"/>
      <c r="CJT937" s="2"/>
      <c r="CJU937" s="2"/>
      <c r="CJV937" s="2"/>
      <c r="CJW937" s="2"/>
      <c r="CJX937" s="2"/>
      <c r="CJY937" s="2"/>
      <c r="CJZ937" s="2"/>
      <c r="CKA937" s="2"/>
      <c r="CKB937" s="2"/>
      <c r="CKC937" s="2"/>
      <c r="CKD937" s="2"/>
      <c r="CKE937" s="2"/>
      <c r="CKF937" s="2"/>
      <c r="CKG937" s="2"/>
      <c r="CKH937" s="2"/>
      <c r="CKI937" s="2"/>
      <c r="CKJ937" s="2"/>
      <c r="CKK937" s="2"/>
      <c r="CKL937" s="2"/>
      <c r="CKM937" s="2"/>
      <c r="CKN937" s="2"/>
      <c r="CKO937" s="2"/>
      <c r="CKP937" s="2"/>
      <c r="CKQ937" s="2"/>
      <c r="CKR937" s="2"/>
      <c r="CKS937" s="2"/>
      <c r="CKT937" s="2"/>
      <c r="CKU937" s="2"/>
      <c r="CKV937" s="2"/>
      <c r="CKW937" s="2"/>
      <c r="CKX937" s="2"/>
      <c r="CKY937" s="2"/>
      <c r="CKZ937" s="2"/>
      <c r="CLA937" s="2"/>
      <c r="CLB937" s="2"/>
      <c r="CLC937" s="2"/>
      <c r="CLD937" s="2"/>
      <c r="CLE937" s="2"/>
      <c r="CLF937" s="2"/>
      <c r="CLG937" s="2"/>
      <c r="CLH937" s="2"/>
      <c r="CLI937" s="2"/>
      <c r="CLJ937" s="2"/>
      <c r="CLK937" s="2"/>
      <c r="CLL937" s="2"/>
      <c r="CLM937" s="2"/>
      <c r="CLN937" s="2"/>
      <c r="CLO937" s="2"/>
      <c r="CLP937" s="2"/>
      <c r="CLQ937" s="2"/>
      <c r="CLR937" s="2"/>
      <c r="CLS937" s="2"/>
      <c r="CLT937" s="2"/>
      <c r="CLU937" s="2"/>
      <c r="CLV937" s="2"/>
      <c r="CLW937" s="2"/>
      <c r="CLX937" s="2"/>
      <c r="CLY937" s="2"/>
      <c r="CLZ937" s="2"/>
      <c r="CMA937" s="2"/>
      <c r="CMB937" s="2"/>
      <c r="CMC937" s="2"/>
      <c r="CMD937" s="2"/>
      <c r="CME937" s="2"/>
      <c r="CMF937" s="2"/>
      <c r="CMG937" s="2"/>
      <c r="CMH937" s="2"/>
      <c r="CMI937" s="2"/>
      <c r="CMJ937" s="2"/>
      <c r="CMK937" s="2"/>
      <c r="CML937" s="2"/>
      <c r="CMM937" s="2"/>
      <c r="CMN937" s="2"/>
      <c r="CMO937" s="2"/>
      <c r="CMP937" s="2"/>
      <c r="CMQ937" s="2"/>
      <c r="CMR937" s="2"/>
      <c r="CMS937" s="2"/>
      <c r="CMT937" s="2"/>
      <c r="CMU937" s="2"/>
      <c r="CMV937" s="2"/>
      <c r="CMW937" s="2"/>
      <c r="CMX937" s="2"/>
      <c r="CMY937" s="2"/>
      <c r="CMZ937" s="2"/>
      <c r="CNA937" s="2"/>
      <c r="CNB937" s="2"/>
      <c r="CNC937" s="2"/>
      <c r="CND937" s="2"/>
      <c r="CNE937" s="2"/>
      <c r="CNF937" s="2"/>
      <c r="CNG937" s="2"/>
      <c r="CNH937" s="2"/>
      <c r="CNI937" s="2"/>
      <c r="CNJ937" s="2"/>
      <c r="CNK937" s="2"/>
      <c r="CNL937" s="2"/>
      <c r="CNM937" s="2"/>
      <c r="CNN937" s="2"/>
      <c r="CNO937" s="2"/>
      <c r="CNP937" s="2"/>
      <c r="CNQ937" s="2"/>
      <c r="CNR937" s="2"/>
      <c r="CNS937" s="2"/>
      <c r="CNT937" s="2"/>
      <c r="CNU937" s="2"/>
      <c r="CNV937" s="2"/>
      <c r="CNW937" s="2"/>
      <c r="CNX937" s="2"/>
      <c r="CNY937" s="2"/>
      <c r="CNZ937" s="2"/>
      <c r="COA937" s="2"/>
      <c r="COB937" s="2"/>
      <c r="COC937" s="2"/>
      <c r="COD937" s="2"/>
      <c r="COE937" s="2"/>
      <c r="COF937" s="2"/>
      <c r="COG937" s="2"/>
      <c r="COH937" s="2"/>
      <c r="COI937" s="2"/>
      <c r="COJ937" s="2"/>
      <c r="COK937" s="2"/>
      <c r="COL937" s="2"/>
      <c r="COM937" s="2"/>
      <c r="CON937" s="2"/>
      <c r="COO937" s="2"/>
      <c r="COP937" s="2"/>
      <c r="COQ937" s="2"/>
      <c r="COR937" s="2"/>
      <c r="COS937" s="2"/>
      <c r="COT937" s="2"/>
      <c r="COU937" s="2"/>
      <c r="COV937" s="2"/>
      <c r="COW937" s="2"/>
      <c r="COX937" s="2"/>
      <c r="COY937" s="2"/>
      <c r="COZ937" s="2"/>
      <c r="CPA937" s="2"/>
      <c r="CPB937" s="2"/>
      <c r="CPC937" s="2"/>
      <c r="CPD937" s="2"/>
      <c r="CPE937" s="2"/>
      <c r="CPF937" s="2"/>
      <c r="CPG937" s="2"/>
      <c r="CPH937" s="2"/>
      <c r="CPI937" s="2"/>
      <c r="CPJ937" s="2"/>
      <c r="CPK937" s="2"/>
      <c r="CPL937" s="2"/>
      <c r="CPM937" s="2"/>
      <c r="CPN937" s="2"/>
      <c r="CPO937" s="2"/>
      <c r="CPP937" s="2"/>
      <c r="CPQ937" s="2"/>
      <c r="CPR937" s="2"/>
      <c r="CPS937" s="2"/>
      <c r="CPT937" s="2"/>
      <c r="CPU937" s="2"/>
      <c r="CPV937" s="2"/>
      <c r="CPW937" s="2"/>
      <c r="CPX937" s="2"/>
      <c r="CPY937" s="2"/>
      <c r="CPZ937" s="2"/>
      <c r="CQA937" s="2"/>
      <c r="CQB937" s="2"/>
      <c r="CQC937" s="2"/>
      <c r="CQD937" s="2"/>
      <c r="CQE937" s="2"/>
      <c r="CQF937" s="2"/>
      <c r="CQG937" s="2"/>
      <c r="CQH937" s="2"/>
      <c r="CQI937" s="2"/>
      <c r="CQJ937" s="2"/>
      <c r="CQK937" s="2"/>
      <c r="CQL937" s="2"/>
      <c r="CQM937" s="2"/>
      <c r="CQN937" s="2"/>
      <c r="CQO937" s="2"/>
      <c r="CQP937" s="2"/>
      <c r="CQQ937" s="2"/>
      <c r="CQR937" s="2"/>
      <c r="CQS937" s="2"/>
      <c r="CQT937" s="2"/>
      <c r="CQU937" s="2"/>
      <c r="CQV937" s="2"/>
      <c r="CQW937" s="2"/>
      <c r="CQX937" s="2"/>
      <c r="CQY937" s="2"/>
      <c r="CQZ937" s="2"/>
      <c r="CRA937" s="2"/>
      <c r="CRB937" s="2"/>
      <c r="CRC937" s="2"/>
      <c r="CRD937" s="2"/>
      <c r="CRE937" s="2"/>
      <c r="CRF937" s="2"/>
      <c r="CRG937" s="2"/>
      <c r="CRH937" s="2"/>
      <c r="CRI937" s="2"/>
      <c r="CRJ937" s="2"/>
      <c r="CRK937" s="2"/>
      <c r="CRL937" s="2"/>
      <c r="CRM937" s="2"/>
      <c r="CRN937" s="2"/>
      <c r="CRO937" s="2"/>
      <c r="CRP937" s="2"/>
      <c r="CRQ937" s="2"/>
      <c r="CRR937" s="2"/>
      <c r="CRS937" s="2"/>
      <c r="CRT937" s="2"/>
      <c r="CRU937" s="2"/>
      <c r="CRV937" s="2"/>
      <c r="CRW937" s="2"/>
      <c r="CRX937" s="2"/>
      <c r="CRY937" s="2"/>
      <c r="CRZ937" s="2"/>
      <c r="CSA937" s="2"/>
      <c r="CSB937" s="2"/>
      <c r="CSC937" s="2"/>
      <c r="CSD937" s="2"/>
      <c r="CSE937" s="2"/>
      <c r="CSF937" s="2"/>
      <c r="CSG937" s="2"/>
      <c r="CSH937" s="2"/>
      <c r="CSI937" s="2"/>
      <c r="CSJ937" s="2"/>
      <c r="CSK937" s="2"/>
      <c r="CSL937" s="2"/>
      <c r="CSM937" s="2"/>
      <c r="CSN937" s="2"/>
      <c r="CSO937" s="2"/>
      <c r="CSP937" s="2"/>
      <c r="CSQ937" s="2"/>
      <c r="CSR937" s="2"/>
      <c r="CSS937" s="2"/>
      <c r="CST937" s="2"/>
      <c r="CSU937" s="2"/>
      <c r="CSV937" s="2"/>
      <c r="CSW937" s="2"/>
      <c r="CSX937" s="2"/>
      <c r="CSY937" s="2"/>
      <c r="CSZ937" s="2"/>
      <c r="CTA937" s="2"/>
      <c r="CTB937" s="2"/>
      <c r="CTC937" s="2"/>
      <c r="CTD937" s="2"/>
      <c r="CTE937" s="2"/>
      <c r="CTF937" s="2"/>
      <c r="CTG937" s="2"/>
      <c r="CTH937" s="2"/>
      <c r="CTI937" s="2"/>
      <c r="CTJ937" s="2"/>
      <c r="CTK937" s="2"/>
      <c r="CTL937" s="2"/>
      <c r="CTM937" s="2"/>
      <c r="CTN937" s="2"/>
      <c r="CTO937" s="2"/>
      <c r="CTP937" s="2"/>
      <c r="CTQ937" s="2"/>
      <c r="CTR937" s="2"/>
      <c r="CTS937" s="2"/>
      <c r="CTT937" s="2"/>
      <c r="CTU937" s="2"/>
      <c r="CTV937" s="2"/>
      <c r="CTW937" s="2"/>
      <c r="CTX937" s="2"/>
      <c r="CTY937" s="2"/>
      <c r="CTZ937" s="2"/>
      <c r="CUA937" s="2"/>
      <c r="CUB937" s="2"/>
      <c r="CUC937" s="2"/>
      <c r="CUD937" s="2"/>
      <c r="CUE937" s="2"/>
      <c r="CUF937" s="2"/>
      <c r="CUG937" s="2"/>
      <c r="CUH937" s="2"/>
      <c r="CUI937" s="2"/>
      <c r="CUJ937" s="2"/>
      <c r="CUK937" s="2"/>
      <c r="CUL937" s="2"/>
      <c r="CUM937" s="2"/>
      <c r="CUN937" s="2"/>
      <c r="CUO937" s="2"/>
      <c r="CUP937" s="2"/>
      <c r="CUQ937" s="2"/>
      <c r="CUR937" s="2"/>
      <c r="CUS937" s="2"/>
      <c r="CUT937" s="2"/>
      <c r="CUU937" s="2"/>
      <c r="CUV937" s="2"/>
      <c r="CUW937" s="2"/>
      <c r="CUX937" s="2"/>
      <c r="CUY937" s="2"/>
      <c r="CUZ937" s="2"/>
      <c r="CVA937" s="2"/>
      <c r="CVB937" s="2"/>
      <c r="CVC937" s="2"/>
      <c r="CVD937" s="2"/>
      <c r="CVE937" s="2"/>
      <c r="CVF937" s="2"/>
      <c r="CVG937" s="2"/>
      <c r="CVH937" s="2"/>
      <c r="CVI937" s="2"/>
      <c r="CVJ937" s="2"/>
      <c r="CVK937" s="2"/>
      <c r="CVL937" s="2"/>
      <c r="CVM937" s="2"/>
      <c r="CVN937" s="2"/>
      <c r="CVO937" s="2"/>
      <c r="CVP937" s="2"/>
      <c r="CVQ937" s="2"/>
      <c r="CVR937" s="2"/>
      <c r="CVS937" s="2"/>
      <c r="CVT937" s="2"/>
      <c r="CVU937" s="2"/>
      <c r="CVV937" s="2"/>
      <c r="CVW937" s="2"/>
      <c r="CVX937" s="2"/>
      <c r="CVY937" s="2"/>
      <c r="CVZ937" s="2"/>
      <c r="CWA937" s="2"/>
      <c r="CWB937" s="2"/>
      <c r="CWC937" s="2"/>
      <c r="CWD937" s="2"/>
      <c r="CWE937" s="2"/>
      <c r="CWF937" s="2"/>
      <c r="CWG937" s="2"/>
      <c r="CWH937" s="2"/>
      <c r="CWI937" s="2"/>
      <c r="CWJ937" s="2"/>
      <c r="CWK937" s="2"/>
      <c r="CWL937" s="2"/>
      <c r="CWM937" s="2"/>
      <c r="CWN937" s="2"/>
      <c r="CWO937" s="2"/>
      <c r="CWP937" s="2"/>
      <c r="CWQ937" s="2"/>
      <c r="CWR937" s="2"/>
      <c r="CWS937" s="2"/>
      <c r="CWT937" s="2"/>
      <c r="CWU937" s="2"/>
      <c r="CWV937" s="2"/>
      <c r="CWW937" s="2"/>
      <c r="CWX937" s="2"/>
      <c r="CWY937" s="2"/>
      <c r="CWZ937" s="2"/>
      <c r="CXA937" s="2"/>
      <c r="CXB937" s="2"/>
      <c r="CXC937" s="2"/>
      <c r="CXD937" s="2"/>
      <c r="CXE937" s="2"/>
      <c r="CXF937" s="2"/>
      <c r="CXG937" s="2"/>
      <c r="CXH937" s="2"/>
      <c r="CXI937" s="2"/>
      <c r="CXJ937" s="2"/>
      <c r="CXK937" s="2"/>
      <c r="CXL937" s="2"/>
      <c r="CXM937" s="2"/>
      <c r="CXN937" s="2"/>
      <c r="CXO937" s="2"/>
      <c r="CXP937" s="2"/>
      <c r="CXQ937" s="2"/>
      <c r="CXR937" s="2"/>
      <c r="CXS937" s="2"/>
      <c r="CXT937" s="2"/>
      <c r="CXU937" s="2"/>
      <c r="CXV937" s="2"/>
      <c r="CXW937" s="2"/>
      <c r="CXX937" s="2"/>
      <c r="CXY937" s="2"/>
      <c r="CXZ937" s="2"/>
      <c r="CYA937" s="2"/>
      <c r="CYB937" s="2"/>
      <c r="CYC937" s="2"/>
      <c r="CYD937" s="2"/>
      <c r="CYE937" s="2"/>
      <c r="CYF937" s="2"/>
      <c r="CYG937" s="2"/>
      <c r="CYH937" s="2"/>
      <c r="CYI937" s="2"/>
      <c r="CYJ937" s="2"/>
      <c r="CYK937" s="2"/>
      <c r="CYL937" s="2"/>
      <c r="CYM937" s="2"/>
      <c r="CYN937" s="2"/>
      <c r="CYO937" s="2"/>
      <c r="CYP937" s="2"/>
      <c r="CYQ937" s="2"/>
      <c r="CYR937" s="2"/>
      <c r="CYS937" s="2"/>
      <c r="CYT937" s="2"/>
      <c r="CYU937" s="2"/>
      <c r="CYV937" s="2"/>
      <c r="CYW937" s="2"/>
      <c r="CYX937" s="2"/>
      <c r="CYY937" s="2"/>
      <c r="CYZ937" s="2"/>
      <c r="CZA937" s="2"/>
      <c r="CZB937" s="2"/>
      <c r="CZC937" s="2"/>
      <c r="CZD937" s="2"/>
      <c r="CZE937" s="2"/>
      <c r="CZF937" s="2"/>
      <c r="CZG937" s="2"/>
      <c r="CZH937" s="2"/>
      <c r="CZI937" s="2"/>
      <c r="CZJ937" s="2"/>
      <c r="CZK937" s="2"/>
      <c r="CZL937" s="2"/>
      <c r="CZM937" s="2"/>
      <c r="CZN937" s="2"/>
      <c r="CZO937" s="2"/>
      <c r="CZP937" s="2"/>
      <c r="CZQ937" s="2"/>
      <c r="CZR937" s="2"/>
      <c r="CZS937" s="2"/>
      <c r="CZT937" s="2"/>
      <c r="CZU937" s="2"/>
      <c r="CZV937" s="2"/>
      <c r="CZW937" s="2"/>
      <c r="CZX937" s="2"/>
      <c r="CZY937" s="2"/>
      <c r="CZZ937" s="2"/>
      <c r="DAA937" s="2"/>
      <c r="DAB937" s="2"/>
      <c r="DAC937" s="2"/>
      <c r="DAD937" s="2"/>
      <c r="DAE937" s="2"/>
      <c r="DAF937" s="2"/>
      <c r="DAG937" s="2"/>
      <c r="DAH937" s="2"/>
      <c r="DAI937" s="2"/>
      <c r="DAJ937" s="2"/>
      <c r="DAK937" s="2"/>
      <c r="DAL937" s="2"/>
      <c r="DAM937" s="2"/>
      <c r="DAN937" s="2"/>
      <c r="DAO937" s="2"/>
      <c r="DAP937" s="2"/>
      <c r="DAQ937" s="2"/>
      <c r="DAR937" s="2"/>
      <c r="DAS937" s="2"/>
      <c r="DAT937" s="2"/>
      <c r="DAU937" s="2"/>
      <c r="DAV937" s="2"/>
      <c r="DAW937" s="2"/>
      <c r="DAX937" s="2"/>
      <c r="DAY937" s="2"/>
      <c r="DAZ937" s="2"/>
      <c r="DBA937" s="2"/>
      <c r="DBB937" s="2"/>
      <c r="DBC937" s="2"/>
      <c r="DBD937" s="2"/>
      <c r="DBE937" s="2"/>
      <c r="DBF937" s="2"/>
      <c r="DBG937" s="2"/>
      <c r="DBH937" s="2"/>
      <c r="DBI937" s="2"/>
      <c r="DBJ937" s="2"/>
      <c r="DBK937" s="2"/>
      <c r="DBL937" s="2"/>
      <c r="DBM937" s="2"/>
      <c r="DBN937" s="2"/>
      <c r="DBO937" s="2"/>
      <c r="DBP937" s="2"/>
      <c r="DBQ937" s="2"/>
      <c r="DBR937" s="2"/>
      <c r="DBS937" s="2"/>
      <c r="DBT937" s="2"/>
      <c r="DBU937" s="2"/>
      <c r="DBV937" s="2"/>
      <c r="DBW937" s="2"/>
      <c r="DBX937" s="2"/>
      <c r="DBY937" s="2"/>
      <c r="DBZ937" s="2"/>
      <c r="DCA937" s="2"/>
      <c r="DCB937" s="2"/>
      <c r="DCC937" s="2"/>
      <c r="DCD937" s="2"/>
      <c r="DCE937" s="2"/>
      <c r="DCF937" s="2"/>
      <c r="DCG937" s="2"/>
      <c r="DCH937" s="2"/>
      <c r="DCI937" s="2"/>
      <c r="DCJ937" s="2"/>
      <c r="DCK937" s="2"/>
      <c r="DCL937" s="2"/>
      <c r="DCM937" s="2"/>
      <c r="DCN937" s="2"/>
      <c r="DCO937" s="2"/>
      <c r="DCP937" s="2"/>
      <c r="DCQ937" s="2"/>
      <c r="DCR937" s="2"/>
      <c r="DCS937" s="2"/>
      <c r="DCT937" s="2"/>
      <c r="DCU937" s="2"/>
      <c r="DCV937" s="2"/>
      <c r="DCW937" s="2"/>
      <c r="DCX937" s="2"/>
      <c r="DCY937" s="2"/>
      <c r="DCZ937" s="2"/>
      <c r="DDA937" s="2"/>
      <c r="DDB937" s="2"/>
      <c r="DDC937" s="2"/>
      <c r="DDD937" s="2"/>
      <c r="DDE937" s="2"/>
      <c r="DDF937" s="2"/>
      <c r="DDG937" s="2"/>
      <c r="DDH937" s="2"/>
      <c r="DDI937" s="2"/>
      <c r="DDJ937" s="2"/>
      <c r="DDK937" s="2"/>
      <c r="DDL937" s="2"/>
      <c r="DDM937" s="2"/>
      <c r="DDN937" s="2"/>
      <c r="DDO937" s="2"/>
      <c r="DDP937" s="2"/>
      <c r="DDQ937" s="2"/>
      <c r="DDR937" s="2"/>
      <c r="DDS937" s="2"/>
      <c r="DDT937" s="2"/>
      <c r="DDU937" s="2"/>
      <c r="DDV937" s="2"/>
      <c r="DDW937" s="2"/>
      <c r="DDX937" s="2"/>
      <c r="DDY937" s="2"/>
      <c r="DDZ937" s="2"/>
      <c r="DEA937" s="2"/>
      <c r="DEB937" s="2"/>
      <c r="DEC937" s="2"/>
      <c r="DED937" s="2"/>
      <c r="DEE937" s="2"/>
      <c r="DEF937" s="2"/>
      <c r="DEG937" s="2"/>
      <c r="DEH937" s="2"/>
      <c r="DEI937" s="2"/>
      <c r="DEJ937" s="2"/>
      <c r="DEK937" s="2"/>
      <c r="DEL937" s="2"/>
      <c r="DEM937" s="2"/>
      <c r="DEN937" s="2"/>
      <c r="DEO937" s="2"/>
      <c r="DEP937" s="2"/>
      <c r="DEQ937" s="2"/>
      <c r="DER937" s="2"/>
      <c r="DES937" s="2"/>
      <c r="DET937" s="2"/>
      <c r="DEU937" s="2"/>
      <c r="DEV937" s="2"/>
      <c r="DEW937" s="2"/>
      <c r="DEX937" s="2"/>
      <c r="DEY937" s="2"/>
      <c r="DEZ937" s="2"/>
      <c r="DFA937" s="2"/>
      <c r="DFB937" s="2"/>
      <c r="DFC937" s="2"/>
      <c r="DFD937" s="2"/>
      <c r="DFE937" s="2"/>
      <c r="DFF937" s="2"/>
      <c r="DFG937" s="2"/>
      <c r="DFH937" s="2"/>
      <c r="DFI937" s="2"/>
      <c r="DFJ937" s="2"/>
      <c r="DFK937" s="2"/>
      <c r="DFL937" s="2"/>
      <c r="DFM937" s="2"/>
      <c r="DFN937" s="2"/>
      <c r="DFO937" s="2"/>
      <c r="DFP937" s="2"/>
      <c r="DFQ937" s="2"/>
      <c r="DFR937" s="2"/>
      <c r="DFS937" s="2"/>
      <c r="DFT937" s="2"/>
      <c r="DFU937" s="2"/>
      <c r="DFV937" s="2"/>
      <c r="DFW937" s="2"/>
      <c r="DFX937" s="2"/>
      <c r="DFY937" s="2"/>
      <c r="DFZ937" s="2"/>
      <c r="DGA937" s="2"/>
      <c r="DGB937" s="2"/>
      <c r="DGC937" s="2"/>
      <c r="DGD937" s="2"/>
      <c r="DGE937" s="2"/>
      <c r="DGF937" s="2"/>
      <c r="DGG937" s="2"/>
      <c r="DGH937" s="2"/>
      <c r="DGI937" s="2"/>
      <c r="DGJ937" s="2"/>
      <c r="DGK937" s="2"/>
      <c r="DGL937" s="2"/>
      <c r="DGM937" s="2"/>
      <c r="DGN937" s="2"/>
      <c r="DGO937" s="2"/>
      <c r="DGP937" s="2"/>
      <c r="DGQ937" s="2"/>
      <c r="DGR937" s="2"/>
      <c r="DGS937" s="2"/>
      <c r="DGT937" s="2"/>
      <c r="DGU937" s="2"/>
      <c r="DGV937" s="2"/>
      <c r="DGW937" s="2"/>
      <c r="DGX937" s="2"/>
      <c r="DGY937" s="2"/>
      <c r="DGZ937" s="2"/>
      <c r="DHA937" s="2"/>
      <c r="DHB937" s="2"/>
      <c r="DHC937" s="2"/>
      <c r="DHD937" s="2"/>
      <c r="DHE937" s="2"/>
      <c r="DHF937" s="2"/>
      <c r="DHG937" s="2"/>
      <c r="DHH937" s="2"/>
      <c r="DHI937" s="2"/>
      <c r="DHJ937" s="2"/>
      <c r="DHK937" s="2"/>
      <c r="DHL937" s="2"/>
      <c r="DHM937" s="2"/>
      <c r="DHN937" s="2"/>
      <c r="DHO937" s="2"/>
      <c r="DHP937" s="2"/>
      <c r="DHQ937" s="2"/>
      <c r="DHR937" s="2"/>
      <c r="DHS937" s="2"/>
      <c r="DHT937" s="2"/>
      <c r="DHU937" s="2"/>
      <c r="DHV937" s="2"/>
      <c r="DHW937" s="2"/>
      <c r="DHX937" s="2"/>
      <c r="DHY937" s="2"/>
      <c r="DHZ937" s="2"/>
      <c r="DIA937" s="2"/>
      <c r="DIB937" s="2"/>
      <c r="DIC937" s="2"/>
      <c r="DID937" s="2"/>
      <c r="DIE937" s="2"/>
      <c r="DIF937" s="2"/>
      <c r="DIG937" s="2"/>
      <c r="DIH937" s="2"/>
      <c r="DII937" s="2"/>
      <c r="DIJ937" s="2"/>
      <c r="DIK937" s="2"/>
      <c r="DIL937" s="2"/>
      <c r="DIM937" s="2"/>
      <c r="DIN937" s="2"/>
      <c r="DIO937" s="2"/>
      <c r="DIP937" s="2"/>
      <c r="DIQ937" s="2"/>
      <c r="DIR937" s="2"/>
      <c r="DIS937" s="2"/>
      <c r="DIT937" s="2"/>
      <c r="DIU937" s="2"/>
      <c r="DIV937" s="2"/>
      <c r="DIW937" s="2"/>
      <c r="DIX937" s="2"/>
      <c r="DIY937" s="2"/>
      <c r="DIZ937" s="2"/>
      <c r="DJA937" s="2"/>
      <c r="DJB937" s="2"/>
      <c r="DJC937" s="2"/>
      <c r="DJD937" s="2"/>
      <c r="DJE937" s="2"/>
      <c r="DJF937" s="2"/>
      <c r="DJG937" s="2"/>
      <c r="DJH937" s="2"/>
      <c r="DJI937" s="2"/>
      <c r="DJJ937" s="2"/>
      <c r="DJK937" s="2"/>
      <c r="DJL937" s="2"/>
      <c r="DJM937" s="2"/>
      <c r="DJN937" s="2"/>
      <c r="DJO937" s="2"/>
      <c r="DJP937" s="2"/>
      <c r="DJQ937" s="2"/>
      <c r="DJR937" s="2"/>
      <c r="DJS937" s="2"/>
      <c r="DJT937" s="2"/>
      <c r="DJU937" s="2"/>
      <c r="DJV937" s="2"/>
      <c r="DJW937" s="2"/>
      <c r="DJX937" s="2"/>
      <c r="DJY937" s="2"/>
      <c r="DJZ937" s="2"/>
      <c r="DKA937" s="2"/>
      <c r="DKB937" s="2"/>
      <c r="DKC937" s="2"/>
      <c r="DKD937" s="2"/>
      <c r="DKE937" s="2"/>
      <c r="DKF937" s="2"/>
      <c r="DKG937" s="2"/>
      <c r="DKH937" s="2"/>
      <c r="DKI937" s="2"/>
      <c r="DKJ937" s="2"/>
      <c r="DKK937" s="2"/>
      <c r="DKL937" s="2"/>
      <c r="DKM937" s="2"/>
      <c r="DKN937" s="2"/>
      <c r="DKO937" s="2"/>
      <c r="DKP937" s="2"/>
      <c r="DKQ937" s="2"/>
      <c r="DKR937" s="2"/>
      <c r="DKS937" s="2"/>
      <c r="DKT937" s="2"/>
      <c r="DKU937" s="2"/>
      <c r="DKV937" s="2"/>
      <c r="DKW937" s="2"/>
      <c r="DKX937" s="2"/>
      <c r="DKY937" s="2"/>
      <c r="DKZ937" s="2"/>
      <c r="DLA937" s="2"/>
      <c r="DLB937" s="2"/>
      <c r="DLC937" s="2"/>
      <c r="DLD937" s="2"/>
      <c r="DLE937" s="2"/>
      <c r="DLF937" s="2"/>
      <c r="DLG937" s="2"/>
      <c r="DLH937" s="2"/>
      <c r="DLI937" s="2"/>
      <c r="DLJ937" s="2"/>
      <c r="DLK937" s="2"/>
      <c r="DLL937" s="2"/>
      <c r="DLM937" s="2"/>
      <c r="DLN937" s="2"/>
      <c r="DLO937" s="2"/>
      <c r="DLP937" s="2"/>
      <c r="DLQ937" s="2"/>
      <c r="DLR937" s="2"/>
      <c r="DLS937" s="2"/>
      <c r="DLT937" s="2"/>
      <c r="DLU937" s="2"/>
      <c r="DLV937" s="2"/>
      <c r="DLW937" s="2"/>
      <c r="DLX937" s="2"/>
      <c r="DLY937" s="2"/>
      <c r="DLZ937" s="2"/>
      <c r="DMA937" s="2"/>
      <c r="DMB937" s="2"/>
      <c r="DMC937" s="2"/>
      <c r="DMD937" s="2"/>
      <c r="DME937" s="2"/>
      <c r="DMF937" s="2"/>
      <c r="DMG937" s="2"/>
      <c r="DMH937" s="2"/>
      <c r="DMI937" s="2"/>
      <c r="DMJ937" s="2"/>
      <c r="DMK937" s="2"/>
      <c r="DML937" s="2"/>
      <c r="DMM937" s="2"/>
      <c r="DMN937" s="2"/>
      <c r="DMO937" s="2"/>
      <c r="DMP937" s="2"/>
      <c r="DMQ937" s="2"/>
      <c r="DMR937" s="2"/>
      <c r="DMS937" s="2"/>
      <c r="DMT937" s="2"/>
      <c r="DMU937" s="2"/>
      <c r="DMV937" s="2"/>
      <c r="DMW937" s="2"/>
      <c r="DMX937" s="2"/>
      <c r="DMY937" s="2"/>
      <c r="DMZ937" s="2"/>
      <c r="DNA937" s="2"/>
      <c r="DNB937" s="2"/>
      <c r="DNC937" s="2"/>
      <c r="DND937" s="2"/>
      <c r="DNE937" s="2"/>
      <c r="DNF937" s="2"/>
      <c r="DNG937" s="2"/>
      <c r="DNH937" s="2"/>
      <c r="DNI937" s="2"/>
      <c r="DNJ937" s="2"/>
      <c r="DNK937" s="2"/>
      <c r="DNL937" s="2"/>
      <c r="DNM937" s="2"/>
      <c r="DNN937" s="2"/>
      <c r="DNO937" s="2"/>
      <c r="DNP937" s="2"/>
      <c r="DNQ937" s="2"/>
      <c r="DNR937" s="2"/>
      <c r="DNS937" s="2"/>
      <c r="DNT937" s="2"/>
      <c r="DNU937" s="2"/>
      <c r="DNV937" s="2"/>
      <c r="DNW937" s="2"/>
      <c r="DNX937" s="2"/>
      <c r="DNY937" s="2"/>
      <c r="DNZ937" s="2"/>
      <c r="DOA937" s="2"/>
      <c r="DOB937" s="2"/>
      <c r="DOC937" s="2"/>
      <c r="DOD937" s="2"/>
      <c r="DOE937" s="2"/>
      <c r="DOF937" s="2"/>
      <c r="DOG937" s="2"/>
      <c r="DOH937" s="2"/>
      <c r="DOI937" s="2"/>
      <c r="DOJ937" s="2"/>
      <c r="DOK937" s="2"/>
      <c r="DOL937" s="2"/>
      <c r="DOM937" s="2"/>
      <c r="DON937" s="2"/>
      <c r="DOO937" s="2"/>
      <c r="DOP937" s="2"/>
      <c r="DOQ937" s="2"/>
      <c r="DOR937" s="2"/>
      <c r="DOS937" s="2"/>
      <c r="DOT937" s="2"/>
      <c r="DOU937" s="2"/>
      <c r="DOV937" s="2"/>
      <c r="DOW937" s="2"/>
      <c r="DOX937" s="2"/>
      <c r="DOY937" s="2"/>
      <c r="DOZ937" s="2"/>
      <c r="DPA937" s="2"/>
      <c r="DPB937" s="2"/>
      <c r="DPC937" s="2"/>
      <c r="DPD937" s="2"/>
      <c r="DPE937" s="2"/>
      <c r="DPF937" s="2"/>
      <c r="DPG937" s="2"/>
      <c r="DPH937" s="2"/>
      <c r="DPI937" s="2"/>
      <c r="DPJ937" s="2"/>
      <c r="DPK937" s="2"/>
      <c r="DPL937" s="2"/>
      <c r="DPM937" s="2"/>
      <c r="DPN937" s="2"/>
      <c r="DPO937" s="2"/>
      <c r="DPP937" s="2"/>
      <c r="DPQ937" s="2"/>
      <c r="DPR937" s="2"/>
      <c r="DPS937" s="2"/>
      <c r="DPT937" s="2"/>
      <c r="DPU937" s="2"/>
      <c r="DPV937" s="2"/>
      <c r="DPW937" s="2"/>
      <c r="DPX937" s="2"/>
      <c r="DPY937" s="2"/>
      <c r="DPZ937" s="2"/>
      <c r="DQA937" s="2"/>
      <c r="DQB937" s="2"/>
      <c r="DQC937" s="2"/>
      <c r="DQD937" s="2"/>
      <c r="DQE937" s="2"/>
      <c r="DQF937" s="2"/>
      <c r="DQG937" s="2"/>
      <c r="DQH937" s="2"/>
      <c r="DQI937" s="2"/>
      <c r="DQJ937" s="2"/>
      <c r="DQK937" s="2"/>
      <c r="DQL937" s="2"/>
      <c r="DQM937" s="2"/>
      <c r="DQN937" s="2"/>
      <c r="DQO937" s="2"/>
      <c r="DQP937" s="2"/>
      <c r="DQQ937" s="2"/>
      <c r="DQR937" s="2"/>
      <c r="DQS937" s="2"/>
      <c r="DQT937" s="2"/>
      <c r="DQU937" s="2"/>
      <c r="DQV937" s="2"/>
      <c r="DQW937" s="2"/>
      <c r="DQX937" s="2"/>
      <c r="DQY937" s="2"/>
      <c r="DQZ937" s="2"/>
      <c r="DRA937" s="2"/>
      <c r="DRB937" s="2"/>
      <c r="DRC937" s="2"/>
      <c r="DRD937" s="2"/>
      <c r="DRE937" s="2"/>
      <c r="DRF937" s="2"/>
      <c r="DRG937" s="2"/>
      <c r="DRH937" s="2"/>
      <c r="DRI937" s="2"/>
      <c r="DRJ937" s="2"/>
      <c r="DRK937" s="2"/>
      <c r="DRL937" s="2"/>
      <c r="DRM937" s="2"/>
      <c r="DRN937" s="2"/>
      <c r="DRO937" s="2"/>
      <c r="DRP937" s="2"/>
      <c r="DRQ937" s="2"/>
      <c r="DRR937" s="2"/>
      <c r="DRS937" s="2"/>
      <c r="DRT937" s="2"/>
      <c r="DRU937" s="2"/>
      <c r="DRV937" s="2"/>
      <c r="DRW937" s="2"/>
      <c r="DRX937" s="2"/>
      <c r="DRY937" s="2"/>
      <c r="DRZ937" s="2"/>
      <c r="DSA937" s="2"/>
      <c r="DSB937" s="2"/>
      <c r="DSC937" s="2"/>
      <c r="DSD937" s="2"/>
      <c r="DSE937" s="2"/>
      <c r="DSF937" s="2"/>
      <c r="DSG937" s="2"/>
      <c r="DSH937" s="2"/>
      <c r="DSI937" s="2"/>
      <c r="DSJ937" s="2"/>
      <c r="DSK937" s="2"/>
      <c r="DSL937" s="2"/>
      <c r="DSM937" s="2"/>
      <c r="DSN937" s="2"/>
      <c r="DSO937" s="2"/>
      <c r="DSP937" s="2"/>
      <c r="DSQ937" s="2"/>
      <c r="DSR937" s="2"/>
      <c r="DSS937" s="2"/>
      <c r="DST937" s="2"/>
      <c r="DSU937" s="2"/>
      <c r="DSV937" s="2"/>
      <c r="DSW937" s="2"/>
      <c r="DSX937" s="2"/>
      <c r="DSY937" s="2"/>
      <c r="DSZ937" s="2"/>
      <c r="DTA937" s="2"/>
      <c r="DTB937" s="2"/>
      <c r="DTC937" s="2"/>
      <c r="DTD937" s="2"/>
      <c r="DTE937" s="2"/>
      <c r="DTF937" s="2"/>
      <c r="DTG937" s="2"/>
      <c r="DTH937" s="2"/>
      <c r="DTI937" s="2"/>
      <c r="DTJ937" s="2"/>
      <c r="DTK937" s="2"/>
      <c r="DTL937" s="2"/>
      <c r="DTM937" s="2"/>
      <c r="DTN937" s="2"/>
      <c r="DTO937" s="2"/>
      <c r="DTP937" s="2"/>
      <c r="DTQ937" s="2"/>
      <c r="DTR937" s="2"/>
      <c r="DTS937" s="2"/>
      <c r="DTT937" s="2"/>
      <c r="DTU937" s="2"/>
      <c r="DTV937" s="2"/>
      <c r="DTW937" s="2"/>
      <c r="DTX937" s="2"/>
      <c r="DTY937" s="2"/>
      <c r="DTZ937" s="2"/>
      <c r="DUA937" s="2"/>
      <c r="DUB937" s="2"/>
      <c r="DUC937" s="2"/>
      <c r="DUD937" s="2"/>
      <c r="DUE937" s="2"/>
      <c r="DUF937" s="2"/>
      <c r="DUG937" s="2"/>
      <c r="DUH937" s="2"/>
      <c r="DUI937" s="2"/>
      <c r="DUJ937" s="2"/>
      <c r="DUK937" s="2"/>
      <c r="DUL937" s="2"/>
      <c r="DUM937" s="2"/>
      <c r="DUN937" s="2"/>
      <c r="DUO937" s="2"/>
      <c r="DUP937" s="2"/>
      <c r="DUQ937" s="2"/>
      <c r="DUR937" s="2"/>
      <c r="DUS937" s="2"/>
      <c r="DUT937" s="2"/>
      <c r="DUU937" s="2"/>
      <c r="DUV937" s="2"/>
      <c r="DUW937" s="2"/>
      <c r="DUX937" s="2"/>
      <c r="DUY937" s="2"/>
      <c r="DUZ937" s="2"/>
      <c r="DVA937" s="2"/>
      <c r="DVB937" s="2"/>
      <c r="DVC937" s="2"/>
      <c r="DVD937" s="2"/>
      <c r="DVE937" s="2"/>
      <c r="DVF937" s="2"/>
      <c r="DVG937" s="2"/>
      <c r="DVH937" s="2"/>
      <c r="DVI937" s="2"/>
      <c r="DVJ937" s="2"/>
      <c r="DVK937" s="2"/>
      <c r="DVL937" s="2"/>
      <c r="DVM937" s="2"/>
      <c r="DVN937" s="2"/>
      <c r="DVO937" s="2"/>
      <c r="DVP937" s="2"/>
      <c r="DVQ937" s="2"/>
      <c r="DVR937" s="2"/>
      <c r="DVS937" s="2"/>
      <c r="DVT937" s="2"/>
      <c r="DVU937" s="2"/>
      <c r="DVV937" s="2"/>
      <c r="DVW937" s="2"/>
      <c r="DVX937" s="2"/>
      <c r="DVY937" s="2"/>
      <c r="DVZ937" s="2"/>
      <c r="DWA937" s="2"/>
      <c r="DWB937" s="2"/>
      <c r="DWC937" s="2"/>
      <c r="DWD937" s="2"/>
      <c r="DWE937" s="2"/>
      <c r="DWF937" s="2"/>
      <c r="DWG937" s="2"/>
      <c r="DWH937" s="2"/>
      <c r="DWI937" s="2"/>
      <c r="DWJ937" s="2"/>
      <c r="DWK937" s="2"/>
      <c r="DWL937" s="2"/>
      <c r="DWM937" s="2"/>
      <c r="DWN937" s="2"/>
      <c r="DWO937" s="2"/>
      <c r="DWP937" s="2"/>
      <c r="DWQ937" s="2"/>
      <c r="DWR937" s="2"/>
      <c r="DWS937" s="2"/>
      <c r="DWT937" s="2"/>
      <c r="DWU937" s="2"/>
      <c r="DWV937" s="2"/>
      <c r="DWW937" s="2"/>
      <c r="DWX937" s="2"/>
      <c r="DWY937" s="2"/>
      <c r="DWZ937" s="2"/>
      <c r="DXA937" s="2"/>
      <c r="DXB937" s="2"/>
      <c r="DXC937" s="2"/>
      <c r="DXD937" s="2"/>
      <c r="DXE937" s="2"/>
      <c r="DXF937" s="2"/>
      <c r="DXG937" s="2"/>
      <c r="DXH937" s="2"/>
      <c r="DXI937" s="2"/>
      <c r="DXJ937" s="2"/>
      <c r="DXK937" s="2"/>
      <c r="DXL937" s="2"/>
      <c r="DXM937" s="2"/>
      <c r="DXN937" s="2"/>
      <c r="DXO937" s="2"/>
      <c r="DXP937" s="2"/>
      <c r="DXQ937" s="2"/>
      <c r="DXR937" s="2"/>
      <c r="DXS937" s="2"/>
      <c r="DXT937" s="2"/>
      <c r="DXU937" s="2"/>
      <c r="DXV937" s="2"/>
      <c r="DXW937" s="2"/>
      <c r="DXX937" s="2"/>
      <c r="DXY937" s="2"/>
      <c r="DXZ937" s="2"/>
      <c r="DYA937" s="2"/>
      <c r="DYB937" s="2"/>
      <c r="DYC937" s="2"/>
      <c r="DYD937" s="2"/>
      <c r="DYE937" s="2"/>
      <c r="DYF937" s="2"/>
      <c r="DYG937" s="2"/>
      <c r="DYH937" s="2"/>
      <c r="DYI937" s="2"/>
      <c r="DYJ937" s="2"/>
      <c r="DYK937" s="2"/>
      <c r="DYL937" s="2"/>
      <c r="DYM937" s="2"/>
      <c r="DYN937" s="2"/>
      <c r="DYO937" s="2"/>
      <c r="DYP937" s="2"/>
      <c r="DYQ937" s="2"/>
      <c r="DYR937" s="2"/>
      <c r="DYS937" s="2"/>
      <c r="DYT937" s="2"/>
      <c r="DYU937" s="2"/>
      <c r="DYV937" s="2"/>
      <c r="DYW937" s="2"/>
      <c r="DYX937" s="2"/>
      <c r="DYY937" s="2"/>
      <c r="DYZ937" s="2"/>
      <c r="DZA937" s="2"/>
      <c r="DZB937" s="2"/>
      <c r="DZC937" s="2"/>
      <c r="DZD937" s="2"/>
      <c r="DZE937" s="2"/>
      <c r="DZF937" s="2"/>
      <c r="DZG937" s="2"/>
      <c r="DZH937" s="2"/>
      <c r="DZI937" s="2"/>
      <c r="DZJ937" s="2"/>
      <c r="DZK937" s="2"/>
      <c r="DZL937" s="2"/>
      <c r="DZM937" s="2"/>
      <c r="DZN937" s="2"/>
      <c r="DZO937" s="2"/>
      <c r="DZP937" s="2"/>
      <c r="DZQ937" s="2"/>
      <c r="DZR937" s="2"/>
      <c r="DZS937" s="2"/>
      <c r="DZT937" s="2"/>
      <c r="DZU937" s="2"/>
      <c r="DZV937" s="2"/>
      <c r="DZW937" s="2"/>
      <c r="DZX937" s="2"/>
      <c r="DZY937" s="2"/>
      <c r="DZZ937" s="2"/>
      <c r="EAA937" s="2"/>
      <c r="EAB937" s="2"/>
      <c r="EAC937" s="2"/>
      <c r="EAD937" s="2"/>
      <c r="EAE937" s="2"/>
      <c r="EAF937" s="2"/>
      <c r="EAG937" s="2"/>
      <c r="EAH937" s="2"/>
      <c r="EAI937" s="2"/>
      <c r="EAJ937" s="2"/>
      <c r="EAK937" s="2"/>
      <c r="EAL937" s="2"/>
      <c r="EAM937" s="2"/>
      <c r="EAN937" s="2"/>
      <c r="EAO937" s="2"/>
      <c r="EAP937" s="2"/>
      <c r="EAQ937" s="2"/>
      <c r="EAR937" s="2"/>
      <c r="EAS937" s="2"/>
      <c r="EAT937" s="2"/>
      <c r="EAU937" s="2"/>
      <c r="EAV937" s="2"/>
      <c r="EAW937" s="2"/>
      <c r="EAX937" s="2"/>
      <c r="EAY937" s="2"/>
      <c r="EAZ937" s="2"/>
      <c r="EBA937" s="2"/>
      <c r="EBB937" s="2"/>
      <c r="EBC937" s="2"/>
      <c r="EBD937" s="2"/>
      <c r="EBE937" s="2"/>
      <c r="EBF937" s="2"/>
      <c r="EBG937" s="2"/>
      <c r="EBH937" s="2"/>
      <c r="EBI937" s="2"/>
      <c r="EBJ937" s="2"/>
      <c r="EBK937" s="2"/>
      <c r="EBL937" s="2"/>
      <c r="EBM937" s="2"/>
      <c r="EBN937" s="2"/>
      <c r="EBO937" s="2"/>
      <c r="EBP937" s="2"/>
      <c r="EBQ937" s="2"/>
      <c r="EBR937" s="2"/>
      <c r="EBS937" s="2"/>
      <c r="EBT937" s="2"/>
      <c r="EBU937" s="2"/>
      <c r="EBV937" s="2"/>
      <c r="EBW937" s="2"/>
      <c r="EBX937" s="2"/>
      <c r="EBY937" s="2"/>
      <c r="EBZ937" s="2"/>
      <c r="ECA937" s="2"/>
      <c r="ECB937" s="2"/>
      <c r="ECC937" s="2"/>
      <c r="ECD937" s="2"/>
      <c r="ECE937" s="2"/>
      <c r="ECF937" s="2"/>
      <c r="ECG937" s="2"/>
      <c r="ECH937" s="2"/>
      <c r="ECI937" s="2"/>
      <c r="ECJ937" s="2"/>
      <c r="ECK937" s="2"/>
      <c r="ECL937" s="2"/>
      <c r="ECM937" s="2"/>
      <c r="ECN937" s="2"/>
      <c r="ECO937" s="2"/>
      <c r="ECP937" s="2"/>
      <c r="ECQ937" s="2"/>
      <c r="ECR937" s="2"/>
      <c r="ECS937" s="2"/>
      <c r="ECT937" s="2"/>
      <c r="ECU937" s="2"/>
      <c r="ECV937" s="2"/>
      <c r="ECW937" s="2"/>
      <c r="ECX937" s="2"/>
      <c r="ECY937" s="2"/>
      <c r="ECZ937" s="2"/>
      <c r="EDA937" s="2"/>
      <c r="EDB937" s="2"/>
      <c r="EDC937" s="2"/>
      <c r="EDD937" s="2"/>
      <c r="EDE937" s="2"/>
      <c r="EDF937" s="2"/>
      <c r="EDG937" s="2"/>
      <c r="EDH937" s="2"/>
      <c r="EDI937" s="2"/>
      <c r="EDJ937" s="2"/>
      <c r="EDK937" s="2"/>
      <c r="EDL937" s="2"/>
      <c r="EDM937" s="2"/>
      <c r="EDN937" s="2"/>
      <c r="EDO937" s="2"/>
      <c r="EDP937" s="2"/>
      <c r="EDQ937" s="2"/>
      <c r="EDR937" s="2"/>
      <c r="EDS937" s="2"/>
      <c r="EDT937" s="2"/>
      <c r="EDU937" s="2"/>
      <c r="EDV937" s="2"/>
      <c r="EDW937" s="2"/>
      <c r="EDX937" s="2"/>
      <c r="EDY937" s="2"/>
      <c r="EDZ937" s="2"/>
      <c r="EEA937" s="2"/>
      <c r="EEB937" s="2"/>
      <c r="EEC937" s="2"/>
      <c r="EED937" s="2"/>
      <c r="EEE937" s="2"/>
      <c r="EEF937" s="2"/>
      <c r="EEG937" s="2"/>
      <c r="EEH937" s="2"/>
      <c r="EEI937" s="2"/>
      <c r="EEJ937" s="2"/>
      <c r="EEK937" s="2"/>
      <c r="EEL937" s="2"/>
      <c r="EEM937" s="2"/>
      <c r="EEN937" s="2"/>
      <c r="EEO937" s="2"/>
      <c r="EEP937" s="2"/>
      <c r="EEQ937" s="2"/>
      <c r="EER937" s="2"/>
      <c r="EES937" s="2"/>
      <c r="EET937" s="2"/>
      <c r="EEU937" s="2"/>
      <c r="EEV937" s="2"/>
      <c r="EEW937" s="2"/>
      <c r="EEX937" s="2"/>
      <c r="EEY937" s="2"/>
      <c r="EEZ937" s="2"/>
      <c r="EFA937" s="2"/>
      <c r="EFB937" s="2"/>
      <c r="EFC937" s="2"/>
      <c r="EFD937" s="2"/>
      <c r="EFE937" s="2"/>
      <c r="EFF937" s="2"/>
      <c r="EFG937" s="2"/>
      <c r="EFH937" s="2"/>
      <c r="EFI937" s="2"/>
      <c r="EFJ937" s="2"/>
      <c r="EFK937" s="2"/>
      <c r="EFL937" s="2"/>
      <c r="EFM937" s="2"/>
      <c r="EFN937" s="2"/>
      <c r="EFO937" s="2"/>
      <c r="EFP937" s="2"/>
      <c r="EFQ937" s="2"/>
      <c r="EFR937" s="2"/>
      <c r="EFS937" s="2"/>
      <c r="EFT937" s="2"/>
      <c r="EFU937" s="2"/>
      <c r="EFV937" s="2"/>
      <c r="EFW937" s="2"/>
      <c r="EFX937" s="2"/>
      <c r="EFY937" s="2"/>
      <c r="EFZ937" s="2"/>
      <c r="EGA937" s="2"/>
      <c r="EGB937" s="2"/>
      <c r="EGC937" s="2"/>
      <c r="EGD937" s="2"/>
      <c r="EGE937" s="2"/>
      <c r="EGF937" s="2"/>
      <c r="EGG937" s="2"/>
      <c r="EGH937" s="2"/>
      <c r="EGI937" s="2"/>
      <c r="EGJ937" s="2"/>
      <c r="EGK937" s="2"/>
      <c r="EGL937" s="2"/>
      <c r="EGM937" s="2"/>
      <c r="EGN937" s="2"/>
      <c r="EGO937" s="2"/>
      <c r="EGP937" s="2"/>
      <c r="EGQ937" s="2"/>
      <c r="EGR937" s="2"/>
      <c r="EGS937" s="2"/>
      <c r="EGT937" s="2"/>
      <c r="EGU937" s="2"/>
      <c r="EGV937" s="2"/>
      <c r="EGW937" s="2"/>
      <c r="EGX937" s="2"/>
      <c r="EGY937" s="2"/>
      <c r="EGZ937" s="2"/>
      <c r="EHA937" s="2"/>
      <c r="EHB937" s="2"/>
      <c r="EHC937" s="2"/>
      <c r="EHD937" s="2"/>
      <c r="EHE937" s="2"/>
      <c r="EHF937" s="2"/>
      <c r="EHG937" s="2"/>
      <c r="EHH937" s="2"/>
      <c r="EHI937" s="2"/>
      <c r="EHJ937" s="2"/>
      <c r="EHK937" s="2"/>
      <c r="EHL937" s="2"/>
      <c r="EHM937" s="2"/>
      <c r="EHN937" s="2"/>
      <c r="EHO937" s="2"/>
      <c r="EHP937" s="2"/>
      <c r="EHQ937" s="2"/>
      <c r="EHR937" s="2"/>
      <c r="EHS937" s="2"/>
      <c r="EHT937" s="2"/>
      <c r="EHU937" s="2"/>
      <c r="EHV937" s="2"/>
      <c r="EHW937" s="2"/>
      <c r="EHX937" s="2"/>
      <c r="EHY937" s="2"/>
      <c r="EHZ937" s="2"/>
      <c r="EIA937" s="2"/>
      <c r="EIB937" s="2"/>
      <c r="EIC937" s="2"/>
      <c r="EID937" s="2"/>
      <c r="EIE937" s="2"/>
      <c r="EIF937" s="2"/>
      <c r="EIG937" s="2"/>
      <c r="EIH937" s="2"/>
      <c r="EII937" s="2"/>
      <c r="EIJ937" s="2"/>
      <c r="EIK937" s="2"/>
      <c r="EIL937" s="2"/>
      <c r="EIM937" s="2"/>
      <c r="EIN937" s="2"/>
      <c r="EIO937" s="2"/>
      <c r="EIP937" s="2"/>
      <c r="EIQ937" s="2"/>
      <c r="EIR937" s="2"/>
      <c r="EIS937" s="2"/>
      <c r="EIT937" s="2"/>
      <c r="EIU937" s="2"/>
      <c r="EIV937" s="2"/>
      <c r="EIW937" s="2"/>
      <c r="EIX937" s="2"/>
      <c r="EIY937" s="2"/>
      <c r="EIZ937" s="2"/>
      <c r="EJA937" s="2"/>
      <c r="EJB937" s="2"/>
      <c r="EJC937" s="2"/>
      <c r="EJD937" s="2"/>
      <c r="EJE937" s="2"/>
      <c r="EJF937" s="2"/>
      <c r="EJG937" s="2"/>
      <c r="EJH937" s="2"/>
      <c r="EJI937" s="2"/>
      <c r="EJJ937" s="2"/>
      <c r="EJK937" s="2"/>
      <c r="EJL937" s="2"/>
      <c r="EJM937" s="2"/>
      <c r="EJN937" s="2"/>
      <c r="EJO937" s="2"/>
      <c r="EJP937" s="2"/>
      <c r="EJQ937" s="2"/>
      <c r="EJR937" s="2"/>
      <c r="EJS937" s="2"/>
      <c r="EJT937" s="2"/>
      <c r="EJU937" s="2"/>
      <c r="EJV937" s="2"/>
      <c r="EJW937" s="2"/>
      <c r="EJX937" s="2"/>
      <c r="EJY937" s="2"/>
      <c r="EJZ937" s="2"/>
      <c r="EKA937" s="2"/>
      <c r="EKB937" s="2"/>
      <c r="EKC937" s="2"/>
      <c r="EKD937" s="2"/>
      <c r="EKE937" s="2"/>
      <c r="EKF937" s="2"/>
      <c r="EKG937" s="2"/>
      <c r="EKH937" s="2"/>
      <c r="EKI937" s="2"/>
      <c r="EKJ937" s="2"/>
      <c r="EKK937" s="2"/>
      <c r="EKL937" s="2"/>
      <c r="EKM937" s="2"/>
      <c r="EKN937" s="2"/>
      <c r="EKO937" s="2"/>
      <c r="EKP937" s="2"/>
      <c r="EKQ937" s="2"/>
      <c r="EKR937" s="2"/>
      <c r="EKS937" s="2"/>
      <c r="EKT937" s="2"/>
      <c r="EKU937" s="2"/>
      <c r="EKV937" s="2"/>
      <c r="EKW937" s="2"/>
      <c r="EKX937" s="2"/>
      <c r="EKY937" s="2"/>
      <c r="EKZ937" s="2"/>
      <c r="ELA937" s="2"/>
      <c r="ELB937" s="2"/>
      <c r="ELC937" s="2"/>
      <c r="ELD937" s="2"/>
      <c r="ELE937" s="2"/>
      <c r="ELF937" s="2"/>
      <c r="ELG937" s="2"/>
      <c r="ELH937" s="2"/>
      <c r="ELI937" s="2"/>
      <c r="ELJ937" s="2"/>
      <c r="ELK937" s="2"/>
      <c r="ELL937" s="2"/>
      <c r="ELM937" s="2"/>
      <c r="ELN937" s="2"/>
      <c r="ELO937" s="2"/>
      <c r="ELP937" s="2"/>
      <c r="ELQ937" s="2"/>
      <c r="ELR937" s="2"/>
      <c r="ELS937" s="2"/>
      <c r="ELT937" s="2"/>
      <c r="ELU937" s="2"/>
      <c r="ELV937" s="2"/>
      <c r="ELW937" s="2"/>
      <c r="ELX937" s="2"/>
      <c r="ELY937" s="2"/>
      <c r="ELZ937" s="2"/>
      <c r="EMA937" s="2"/>
      <c r="EMB937" s="2"/>
      <c r="EMC937" s="2"/>
      <c r="EMD937" s="2"/>
      <c r="EME937" s="2"/>
      <c r="EMF937" s="2"/>
      <c r="EMG937" s="2"/>
      <c r="EMH937" s="2"/>
      <c r="EMI937" s="2"/>
      <c r="EMJ937" s="2"/>
      <c r="EMK937" s="2"/>
      <c r="EML937" s="2"/>
      <c r="EMM937" s="2"/>
      <c r="EMN937" s="2"/>
      <c r="EMO937" s="2"/>
      <c r="EMP937" s="2"/>
      <c r="EMQ937" s="2"/>
      <c r="EMR937" s="2"/>
      <c r="EMS937" s="2"/>
      <c r="EMT937" s="2"/>
      <c r="EMU937" s="2"/>
      <c r="EMV937" s="2"/>
      <c r="EMW937" s="2"/>
      <c r="EMX937" s="2"/>
      <c r="EMY937" s="2"/>
      <c r="EMZ937" s="2"/>
      <c r="ENA937" s="2"/>
      <c r="ENB937" s="2"/>
      <c r="ENC937" s="2"/>
      <c r="END937" s="2"/>
      <c r="ENE937" s="2"/>
      <c r="ENF937" s="2"/>
      <c r="ENG937" s="2"/>
      <c r="ENH937" s="2"/>
      <c r="ENI937" s="2"/>
      <c r="ENJ937" s="2"/>
      <c r="ENK937" s="2"/>
      <c r="ENL937" s="2"/>
      <c r="ENM937" s="2"/>
      <c r="ENN937" s="2"/>
      <c r="ENO937" s="2"/>
      <c r="ENP937" s="2"/>
      <c r="ENQ937" s="2"/>
      <c r="ENR937" s="2"/>
      <c r="ENS937" s="2"/>
      <c r="ENT937" s="2"/>
      <c r="ENU937" s="2"/>
      <c r="ENV937" s="2"/>
      <c r="ENW937" s="2"/>
      <c r="ENX937" s="2"/>
      <c r="ENY937" s="2"/>
      <c r="ENZ937" s="2"/>
      <c r="EOA937" s="2"/>
      <c r="EOB937" s="2"/>
      <c r="EOC937" s="2"/>
      <c r="EOD937" s="2"/>
      <c r="EOE937" s="2"/>
      <c r="EOF937" s="2"/>
      <c r="EOG937" s="2"/>
      <c r="EOH937" s="2"/>
      <c r="EOI937" s="2"/>
      <c r="EOJ937" s="2"/>
      <c r="EOK937" s="2"/>
      <c r="EOL937" s="2"/>
      <c r="EOM937" s="2"/>
      <c r="EON937" s="2"/>
      <c r="EOO937" s="2"/>
      <c r="EOP937" s="2"/>
      <c r="EOQ937" s="2"/>
      <c r="EOR937" s="2"/>
      <c r="EOS937" s="2"/>
      <c r="EOT937" s="2"/>
      <c r="EOU937" s="2"/>
      <c r="EOV937" s="2"/>
      <c r="EOW937" s="2"/>
      <c r="EOX937" s="2"/>
      <c r="EOY937" s="2"/>
      <c r="EOZ937" s="2"/>
      <c r="EPA937" s="2"/>
      <c r="EPB937" s="2"/>
      <c r="EPC937" s="2"/>
      <c r="EPD937" s="2"/>
      <c r="EPE937" s="2"/>
      <c r="EPF937" s="2"/>
      <c r="EPG937" s="2"/>
      <c r="EPH937" s="2"/>
      <c r="EPI937" s="2"/>
      <c r="EPJ937" s="2"/>
      <c r="EPK937" s="2"/>
      <c r="EPL937" s="2"/>
      <c r="EPM937" s="2"/>
      <c r="EPN937" s="2"/>
      <c r="EPO937" s="2"/>
      <c r="EPP937" s="2"/>
      <c r="EPQ937" s="2"/>
      <c r="EPR937" s="2"/>
      <c r="EPS937" s="2"/>
      <c r="EPT937" s="2"/>
      <c r="EPU937" s="2"/>
      <c r="EPV937" s="2"/>
      <c r="EPW937" s="2"/>
      <c r="EPX937" s="2"/>
      <c r="EPY937" s="2"/>
      <c r="EPZ937" s="2"/>
      <c r="EQA937" s="2"/>
      <c r="EQB937" s="2"/>
      <c r="EQC937" s="2"/>
      <c r="EQD937" s="2"/>
      <c r="EQE937" s="2"/>
      <c r="EQF937" s="2"/>
      <c r="EQG937" s="2"/>
      <c r="EQH937" s="2"/>
      <c r="EQI937" s="2"/>
      <c r="EQJ937" s="2"/>
      <c r="EQK937" s="2"/>
      <c r="EQL937" s="2"/>
      <c r="EQM937" s="2"/>
      <c r="EQN937" s="2"/>
      <c r="EQO937" s="2"/>
      <c r="EQP937" s="2"/>
      <c r="EQQ937" s="2"/>
      <c r="EQR937" s="2"/>
      <c r="EQS937" s="2"/>
      <c r="EQT937" s="2"/>
      <c r="EQU937" s="2"/>
      <c r="EQV937" s="2"/>
      <c r="EQW937" s="2"/>
      <c r="EQX937" s="2"/>
      <c r="EQY937" s="2"/>
      <c r="EQZ937" s="2"/>
      <c r="ERA937" s="2"/>
      <c r="ERB937" s="2"/>
      <c r="ERC937" s="2"/>
      <c r="ERD937" s="2"/>
      <c r="ERE937" s="2"/>
      <c r="ERF937" s="2"/>
      <c r="ERG937" s="2"/>
      <c r="ERH937" s="2"/>
      <c r="ERI937" s="2"/>
      <c r="ERJ937" s="2"/>
      <c r="ERK937" s="2"/>
      <c r="ERL937" s="2"/>
      <c r="ERM937" s="2"/>
      <c r="ERN937" s="2"/>
      <c r="ERO937" s="2"/>
      <c r="ERP937" s="2"/>
      <c r="ERQ937" s="2"/>
      <c r="ERR937" s="2"/>
      <c r="ERS937" s="2"/>
      <c r="ERT937" s="2"/>
      <c r="ERU937" s="2"/>
      <c r="ERV937" s="2"/>
      <c r="ERW937" s="2"/>
      <c r="ERX937" s="2"/>
      <c r="ERY937" s="2"/>
      <c r="ERZ937" s="2"/>
      <c r="ESA937" s="2"/>
      <c r="ESB937" s="2"/>
      <c r="ESC937" s="2"/>
      <c r="ESD937" s="2"/>
      <c r="ESE937" s="2"/>
      <c r="ESF937" s="2"/>
      <c r="ESG937" s="2"/>
      <c r="ESH937" s="2"/>
      <c r="ESI937" s="2"/>
      <c r="ESJ937" s="2"/>
      <c r="ESK937" s="2"/>
      <c r="ESL937" s="2"/>
      <c r="ESM937" s="2"/>
      <c r="ESN937" s="2"/>
      <c r="ESO937" s="2"/>
      <c r="ESP937" s="2"/>
      <c r="ESQ937" s="2"/>
      <c r="ESR937" s="2"/>
      <c r="ESS937" s="2"/>
      <c r="EST937" s="2"/>
      <c r="ESU937" s="2"/>
      <c r="ESV937" s="2"/>
      <c r="ESW937" s="2"/>
      <c r="ESX937" s="2"/>
      <c r="ESY937" s="2"/>
      <c r="ESZ937" s="2"/>
      <c r="ETA937" s="2"/>
      <c r="ETB937" s="2"/>
      <c r="ETC937" s="2"/>
      <c r="ETD937" s="2"/>
      <c r="ETE937" s="2"/>
      <c r="ETF937" s="2"/>
      <c r="ETG937" s="2"/>
      <c r="ETH937" s="2"/>
      <c r="ETI937" s="2"/>
      <c r="ETJ937" s="2"/>
      <c r="ETK937" s="2"/>
      <c r="ETL937" s="2"/>
      <c r="ETM937" s="2"/>
      <c r="ETN937" s="2"/>
      <c r="ETO937" s="2"/>
      <c r="ETP937" s="2"/>
      <c r="ETQ937" s="2"/>
      <c r="ETR937" s="2"/>
      <c r="ETS937" s="2"/>
      <c r="ETT937" s="2"/>
      <c r="ETU937" s="2"/>
      <c r="ETV937" s="2"/>
      <c r="ETW937" s="2"/>
      <c r="ETX937" s="2"/>
      <c r="ETY937" s="2"/>
      <c r="ETZ937" s="2"/>
      <c r="EUA937" s="2"/>
      <c r="EUB937" s="2"/>
      <c r="EUC937" s="2"/>
      <c r="EUD937" s="2"/>
      <c r="EUE937" s="2"/>
      <c r="EUF937" s="2"/>
      <c r="EUG937" s="2"/>
      <c r="EUH937" s="2"/>
      <c r="EUI937" s="2"/>
      <c r="EUJ937" s="2"/>
      <c r="EUK937" s="2"/>
      <c r="EUL937" s="2"/>
      <c r="EUM937" s="2"/>
      <c r="EUN937" s="2"/>
      <c r="EUO937" s="2"/>
      <c r="EUP937" s="2"/>
      <c r="EUQ937" s="2"/>
      <c r="EUR937" s="2"/>
      <c r="EUS937" s="2"/>
      <c r="EUT937" s="2"/>
      <c r="EUU937" s="2"/>
      <c r="EUV937" s="2"/>
      <c r="EUW937" s="2"/>
      <c r="EUX937" s="2"/>
      <c r="EUY937" s="2"/>
      <c r="EUZ937" s="2"/>
      <c r="EVA937" s="2"/>
      <c r="EVB937" s="2"/>
      <c r="EVC937" s="2"/>
      <c r="EVD937" s="2"/>
      <c r="EVE937" s="2"/>
      <c r="EVF937" s="2"/>
      <c r="EVG937" s="2"/>
      <c r="EVH937" s="2"/>
      <c r="EVI937" s="2"/>
      <c r="EVJ937" s="2"/>
      <c r="EVK937" s="2"/>
      <c r="EVL937" s="2"/>
      <c r="EVM937" s="2"/>
      <c r="EVN937" s="2"/>
      <c r="EVO937" s="2"/>
      <c r="EVP937" s="2"/>
      <c r="EVQ937" s="2"/>
      <c r="EVR937" s="2"/>
      <c r="EVS937" s="2"/>
      <c r="EVT937" s="2"/>
      <c r="EVU937" s="2"/>
      <c r="EVV937" s="2"/>
      <c r="EVW937" s="2"/>
      <c r="EVX937" s="2"/>
      <c r="EVY937" s="2"/>
      <c r="EVZ937" s="2"/>
      <c r="EWA937" s="2"/>
      <c r="EWB937" s="2"/>
      <c r="EWC937" s="2"/>
      <c r="EWD937" s="2"/>
      <c r="EWE937" s="2"/>
      <c r="EWF937" s="2"/>
      <c r="EWG937" s="2"/>
      <c r="EWH937" s="2"/>
      <c r="EWI937" s="2"/>
      <c r="EWJ937" s="2"/>
      <c r="EWK937" s="2"/>
      <c r="EWL937" s="2"/>
      <c r="EWM937" s="2"/>
      <c r="EWN937" s="2"/>
      <c r="EWO937" s="2"/>
      <c r="EWP937" s="2"/>
      <c r="EWQ937" s="2"/>
      <c r="EWR937" s="2"/>
      <c r="EWS937" s="2"/>
      <c r="EWT937" s="2"/>
      <c r="EWU937" s="2"/>
      <c r="EWV937" s="2"/>
      <c r="EWW937" s="2"/>
      <c r="EWX937" s="2"/>
      <c r="EWY937" s="2"/>
      <c r="EWZ937" s="2"/>
      <c r="EXA937" s="2"/>
      <c r="EXB937" s="2"/>
      <c r="EXC937" s="2"/>
      <c r="EXD937" s="2"/>
      <c r="EXE937" s="2"/>
      <c r="EXF937" s="2"/>
      <c r="EXG937" s="2"/>
      <c r="EXH937" s="2"/>
      <c r="EXI937" s="2"/>
      <c r="EXJ937" s="2"/>
      <c r="EXK937" s="2"/>
      <c r="EXL937" s="2"/>
      <c r="EXM937" s="2"/>
      <c r="EXN937" s="2"/>
      <c r="EXO937" s="2"/>
      <c r="EXP937" s="2"/>
      <c r="EXQ937" s="2"/>
      <c r="EXR937" s="2"/>
      <c r="EXS937" s="2"/>
      <c r="EXT937" s="2"/>
      <c r="EXU937" s="2"/>
      <c r="EXV937" s="2"/>
      <c r="EXW937" s="2"/>
      <c r="EXX937" s="2"/>
      <c r="EXY937" s="2"/>
      <c r="EXZ937" s="2"/>
      <c r="EYA937" s="2"/>
      <c r="EYB937" s="2"/>
      <c r="EYC937" s="2"/>
      <c r="EYD937" s="2"/>
      <c r="EYE937" s="2"/>
      <c r="EYF937" s="2"/>
      <c r="EYG937" s="2"/>
      <c r="EYH937" s="2"/>
      <c r="EYI937" s="2"/>
      <c r="EYJ937" s="2"/>
      <c r="EYK937" s="2"/>
      <c r="EYL937" s="2"/>
      <c r="EYM937" s="2"/>
      <c r="EYN937" s="2"/>
      <c r="EYO937" s="2"/>
      <c r="EYP937" s="2"/>
      <c r="EYQ937" s="2"/>
      <c r="EYR937" s="2"/>
      <c r="EYS937" s="2"/>
      <c r="EYT937" s="2"/>
      <c r="EYU937" s="2"/>
      <c r="EYV937" s="2"/>
      <c r="EYW937" s="2"/>
      <c r="EYX937" s="2"/>
      <c r="EYY937" s="2"/>
      <c r="EYZ937" s="2"/>
      <c r="EZA937" s="2"/>
      <c r="EZB937" s="2"/>
      <c r="EZC937" s="2"/>
      <c r="EZD937" s="2"/>
      <c r="EZE937" s="2"/>
      <c r="EZF937" s="2"/>
      <c r="EZG937" s="2"/>
      <c r="EZH937" s="2"/>
      <c r="EZI937" s="2"/>
      <c r="EZJ937" s="2"/>
      <c r="EZK937" s="2"/>
      <c r="EZL937" s="2"/>
      <c r="EZM937" s="2"/>
      <c r="EZN937" s="2"/>
      <c r="EZO937" s="2"/>
      <c r="EZP937" s="2"/>
      <c r="EZQ937" s="2"/>
      <c r="EZR937" s="2"/>
      <c r="EZS937" s="2"/>
      <c r="EZT937" s="2"/>
      <c r="EZU937" s="2"/>
      <c r="EZV937" s="2"/>
      <c r="EZW937" s="2"/>
      <c r="EZX937" s="2"/>
      <c r="EZY937" s="2"/>
      <c r="EZZ937" s="2"/>
      <c r="FAA937" s="2"/>
      <c r="FAB937" s="2"/>
      <c r="FAC937" s="2"/>
      <c r="FAD937" s="2"/>
      <c r="FAE937" s="2"/>
      <c r="FAF937" s="2"/>
      <c r="FAG937" s="2"/>
      <c r="FAH937" s="2"/>
      <c r="FAI937" s="2"/>
      <c r="FAJ937" s="2"/>
      <c r="FAK937" s="2"/>
      <c r="FAL937" s="2"/>
      <c r="FAM937" s="2"/>
      <c r="FAN937" s="2"/>
      <c r="FAO937" s="2"/>
      <c r="FAP937" s="2"/>
      <c r="FAQ937" s="2"/>
      <c r="FAR937" s="2"/>
      <c r="FAS937" s="2"/>
      <c r="FAT937" s="2"/>
      <c r="FAU937" s="2"/>
      <c r="FAV937" s="2"/>
      <c r="FAW937" s="2"/>
      <c r="FAX937" s="2"/>
      <c r="FAY937" s="2"/>
      <c r="FAZ937" s="2"/>
      <c r="FBA937" s="2"/>
      <c r="FBB937" s="2"/>
      <c r="FBC937" s="2"/>
      <c r="FBD937" s="2"/>
      <c r="FBE937" s="2"/>
      <c r="FBF937" s="2"/>
      <c r="FBG937" s="2"/>
      <c r="FBH937" s="2"/>
      <c r="FBI937" s="2"/>
      <c r="FBJ937" s="2"/>
      <c r="FBK937" s="2"/>
      <c r="FBL937" s="2"/>
      <c r="FBM937" s="2"/>
      <c r="FBN937" s="2"/>
      <c r="FBO937" s="2"/>
      <c r="FBP937" s="2"/>
      <c r="FBQ937" s="2"/>
      <c r="FBR937" s="2"/>
      <c r="FBS937" s="2"/>
      <c r="FBT937" s="2"/>
      <c r="FBU937" s="2"/>
      <c r="FBV937" s="2"/>
      <c r="FBW937" s="2"/>
      <c r="FBX937" s="2"/>
      <c r="FBY937" s="2"/>
      <c r="FBZ937" s="2"/>
      <c r="FCA937" s="2"/>
      <c r="FCB937" s="2"/>
      <c r="FCC937" s="2"/>
      <c r="FCD937" s="2"/>
      <c r="FCE937" s="2"/>
      <c r="FCF937" s="2"/>
      <c r="FCG937" s="2"/>
      <c r="FCH937" s="2"/>
      <c r="FCI937" s="2"/>
      <c r="FCJ937" s="2"/>
      <c r="FCK937" s="2"/>
      <c r="FCL937" s="2"/>
      <c r="FCM937" s="2"/>
      <c r="FCN937" s="2"/>
      <c r="FCO937" s="2"/>
      <c r="FCP937" s="2"/>
      <c r="FCQ937" s="2"/>
      <c r="FCR937" s="2"/>
      <c r="FCS937" s="2"/>
      <c r="FCT937" s="2"/>
      <c r="FCU937" s="2"/>
      <c r="FCV937" s="2"/>
      <c r="FCW937" s="2"/>
      <c r="FCX937" s="2"/>
      <c r="FCY937" s="2"/>
      <c r="FCZ937" s="2"/>
      <c r="FDA937" s="2"/>
      <c r="FDB937" s="2"/>
      <c r="FDC937" s="2"/>
      <c r="FDD937" s="2"/>
      <c r="FDE937" s="2"/>
      <c r="FDF937" s="2"/>
      <c r="FDG937" s="2"/>
      <c r="FDH937" s="2"/>
      <c r="FDI937" s="2"/>
      <c r="FDJ937" s="2"/>
      <c r="FDK937" s="2"/>
      <c r="FDL937" s="2"/>
      <c r="FDM937" s="2"/>
      <c r="FDN937" s="2"/>
      <c r="FDO937" s="2"/>
      <c r="FDP937" s="2"/>
      <c r="FDQ937" s="2"/>
      <c r="FDR937" s="2"/>
      <c r="FDS937" s="2"/>
      <c r="FDT937" s="2"/>
      <c r="FDU937" s="2"/>
      <c r="FDV937" s="2"/>
      <c r="FDW937" s="2"/>
      <c r="FDX937" s="2"/>
      <c r="FDY937" s="2"/>
      <c r="FDZ937" s="2"/>
      <c r="FEA937" s="2"/>
      <c r="FEB937" s="2"/>
      <c r="FEC937" s="2"/>
      <c r="FED937" s="2"/>
      <c r="FEE937" s="2"/>
      <c r="FEF937" s="2"/>
      <c r="FEG937" s="2"/>
      <c r="FEH937" s="2"/>
      <c r="FEI937" s="2"/>
      <c r="FEJ937" s="2"/>
      <c r="FEK937" s="2"/>
      <c r="FEL937" s="2"/>
      <c r="FEM937" s="2"/>
      <c r="FEN937" s="2"/>
      <c r="FEO937" s="2"/>
      <c r="FEP937" s="2"/>
      <c r="FEQ937" s="2"/>
      <c r="FER937" s="2"/>
      <c r="FES937" s="2"/>
      <c r="FET937" s="2"/>
      <c r="FEU937" s="2"/>
      <c r="FEV937" s="2"/>
      <c r="FEW937" s="2"/>
      <c r="FEX937" s="2"/>
      <c r="FEY937" s="2"/>
      <c r="FEZ937" s="2"/>
      <c r="FFA937" s="2"/>
      <c r="FFB937" s="2"/>
      <c r="FFC937" s="2"/>
      <c r="FFD937" s="2"/>
      <c r="FFE937" s="2"/>
      <c r="FFF937" s="2"/>
      <c r="FFG937" s="2"/>
      <c r="FFH937" s="2"/>
      <c r="FFI937" s="2"/>
      <c r="FFJ937" s="2"/>
      <c r="FFK937" s="2"/>
      <c r="FFL937" s="2"/>
      <c r="FFM937" s="2"/>
      <c r="FFN937" s="2"/>
      <c r="FFO937" s="2"/>
      <c r="FFP937" s="2"/>
      <c r="FFQ937" s="2"/>
      <c r="FFR937" s="2"/>
      <c r="FFS937" s="2"/>
      <c r="FFT937" s="2"/>
      <c r="FFU937" s="2"/>
      <c r="FFV937" s="2"/>
      <c r="FFW937" s="2"/>
      <c r="FFX937" s="2"/>
      <c r="FFY937" s="2"/>
      <c r="FFZ937" s="2"/>
      <c r="FGA937" s="2"/>
      <c r="FGB937" s="2"/>
      <c r="FGC937" s="2"/>
      <c r="FGD937" s="2"/>
      <c r="FGE937" s="2"/>
      <c r="FGF937" s="2"/>
      <c r="FGG937" s="2"/>
      <c r="FGH937" s="2"/>
      <c r="FGI937" s="2"/>
      <c r="FGJ937" s="2"/>
      <c r="FGK937" s="2"/>
      <c r="FGL937" s="2"/>
      <c r="FGM937" s="2"/>
      <c r="FGN937" s="2"/>
      <c r="FGO937" s="2"/>
      <c r="FGP937" s="2"/>
      <c r="FGQ937" s="2"/>
      <c r="FGR937" s="2"/>
      <c r="FGS937" s="2"/>
      <c r="FGT937" s="2"/>
      <c r="FGU937" s="2"/>
      <c r="FGV937" s="2"/>
      <c r="FGW937" s="2"/>
      <c r="FGX937" s="2"/>
      <c r="FGY937" s="2"/>
      <c r="FGZ937" s="2"/>
      <c r="FHA937" s="2"/>
      <c r="FHB937" s="2"/>
      <c r="FHC937" s="2"/>
      <c r="FHD937" s="2"/>
      <c r="FHE937" s="2"/>
      <c r="FHF937" s="2"/>
      <c r="FHG937" s="2"/>
      <c r="FHH937" s="2"/>
      <c r="FHI937" s="2"/>
      <c r="FHJ937" s="2"/>
      <c r="FHK937" s="2"/>
      <c r="FHL937" s="2"/>
      <c r="FHM937" s="2"/>
      <c r="FHN937" s="2"/>
      <c r="FHO937" s="2"/>
      <c r="FHP937" s="2"/>
      <c r="FHQ937" s="2"/>
      <c r="FHR937" s="2"/>
      <c r="FHS937" s="2"/>
      <c r="FHT937" s="2"/>
      <c r="FHU937" s="2"/>
      <c r="FHV937" s="2"/>
      <c r="FHW937" s="2"/>
      <c r="FHX937" s="2"/>
      <c r="FHY937" s="2"/>
      <c r="FHZ937" s="2"/>
      <c r="FIA937" s="2"/>
      <c r="FIB937" s="2"/>
      <c r="FIC937" s="2"/>
      <c r="FID937" s="2"/>
      <c r="FIE937" s="2"/>
      <c r="FIF937" s="2"/>
      <c r="FIG937" s="2"/>
      <c r="FIH937" s="2"/>
      <c r="FII937" s="2"/>
      <c r="FIJ937" s="2"/>
      <c r="FIK937" s="2"/>
      <c r="FIL937" s="2"/>
      <c r="FIM937" s="2"/>
      <c r="FIN937" s="2"/>
      <c r="FIO937" s="2"/>
      <c r="FIP937" s="2"/>
      <c r="FIQ937" s="2"/>
      <c r="FIR937" s="2"/>
      <c r="FIS937" s="2"/>
      <c r="FIT937" s="2"/>
      <c r="FIU937" s="2"/>
      <c r="FIV937" s="2"/>
      <c r="FIW937" s="2"/>
      <c r="FIX937" s="2"/>
      <c r="FIY937" s="2"/>
      <c r="FIZ937" s="2"/>
      <c r="FJA937" s="2"/>
      <c r="FJB937" s="2"/>
      <c r="FJC937" s="2"/>
      <c r="FJD937" s="2"/>
      <c r="FJE937" s="2"/>
      <c r="FJF937" s="2"/>
      <c r="FJG937" s="2"/>
      <c r="FJH937" s="2"/>
      <c r="FJI937" s="2"/>
      <c r="FJJ937" s="2"/>
      <c r="FJK937" s="2"/>
      <c r="FJL937" s="2"/>
      <c r="FJM937" s="2"/>
      <c r="FJN937" s="2"/>
      <c r="FJO937" s="2"/>
      <c r="FJP937" s="2"/>
      <c r="FJQ937" s="2"/>
      <c r="FJR937" s="2"/>
      <c r="FJS937" s="2"/>
      <c r="FJT937" s="2"/>
      <c r="FJU937" s="2"/>
      <c r="FJV937" s="2"/>
      <c r="FJW937" s="2"/>
      <c r="FJX937" s="2"/>
      <c r="FJY937" s="2"/>
      <c r="FJZ937" s="2"/>
      <c r="FKA937" s="2"/>
      <c r="FKB937" s="2"/>
      <c r="FKC937" s="2"/>
      <c r="FKD937" s="2"/>
      <c r="FKE937" s="2"/>
      <c r="FKF937" s="2"/>
      <c r="FKG937" s="2"/>
      <c r="FKH937" s="2"/>
      <c r="FKI937" s="2"/>
      <c r="FKJ937" s="2"/>
      <c r="FKK937" s="2"/>
      <c r="FKL937" s="2"/>
      <c r="FKM937" s="2"/>
      <c r="FKN937" s="2"/>
      <c r="FKO937" s="2"/>
      <c r="FKP937" s="2"/>
      <c r="FKQ937" s="2"/>
      <c r="FKR937" s="2"/>
      <c r="FKS937" s="2"/>
      <c r="FKT937" s="2"/>
      <c r="FKU937" s="2"/>
      <c r="FKV937" s="2"/>
      <c r="FKW937" s="2"/>
      <c r="FKX937" s="2"/>
      <c r="FKY937" s="2"/>
      <c r="FKZ937" s="2"/>
      <c r="FLA937" s="2"/>
      <c r="FLB937" s="2"/>
      <c r="FLC937" s="2"/>
      <c r="FLD937" s="2"/>
      <c r="FLE937" s="2"/>
      <c r="FLF937" s="2"/>
      <c r="FLG937" s="2"/>
      <c r="FLH937" s="2"/>
      <c r="FLI937" s="2"/>
      <c r="FLJ937" s="2"/>
      <c r="FLK937" s="2"/>
      <c r="FLL937" s="2"/>
      <c r="FLM937" s="2"/>
      <c r="FLN937" s="2"/>
      <c r="FLO937" s="2"/>
      <c r="FLP937" s="2"/>
      <c r="FLQ937" s="2"/>
      <c r="FLR937" s="2"/>
      <c r="FLS937" s="2"/>
      <c r="FLT937" s="2"/>
      <c r="FLU937" s="2"/>
      <c r="FLV937" s="2"/>
      <c r="FLW937" s="2"/>
      <c r="FLX937" s="2"/>
      <c r="FLY937" s="2"/>
      <c r="FLZ937" s="2"/>
      <c r="FMA937" s="2"/>
      <c r="FMB937" s="2"/>
      <c r="FMC937" s="2"/>
      <c r="FMD937" s="2"/>
      <c r="FME937" s="2"/>
      <c r="FMF937" s="2"/>
      <c r="FMG937" s="2"/>
      <c r="FMH937" s="2"/>
      <c r="FMI937" s="2"/>
      <c r="FMJ937" s="2"/>
      <c r="FMK937" s="2"/>
      <c r="FML937" s="2"/>
      <c r="FMM937" s="2"/>
      <c r="FMN937" s="2"/>
      <c r="FMO937" s="2"/>
      <c r="FMP937" s="2"/>
      <c r="FMQ937" s="2"/>
      <c r="FMR937" s="2"/>
      <c r="FMS937" s="2"/>
      <c r="FMT937" s="2"/>
      <c r="FMU937" s="2"/>
      <c r="FMV937" s="2"/>
      <c r="FMW937" s="2"/>
      <c r="FMX937" s="2"/>
      <c r="FMY937" s="2"/>
      <c r="FMZ937" s="2"/>
      <c r="FNA937" s="2"/>
      <c r="FNB937" s="2"/>
      <c r="FNC937" s="2"/>
      <c r="FND937" s="2"/>
      <c r="FNE937" s="2"/>
      <c r="FNF937" s="2"/>
      <c r="FNG937" s="2"/>
      <c r="FNH937" s="2"/>
      <c r="FNI937" s="2"/>
      <c r="FNJ937" s="2"/>
      <c r="FNK937" s="2"/>
      <c r="FNL937" s="2"/>
      <c r="FNM937" s="2"/>
      <c r="FNN937" s="2"/>
      <c r="FNO937" s="2"/>
      <c r="FNP937" s="2"/>
      <c r="FNQ937" s="2"/>
      <c r="FNR937" s="2"/>
      <c r="FNS937" s="2"/>
      <c r="FNT937" s="2"/>
      <c r="FNU937" s="2"/>
      <c r="FNV937" s="2"/>
      <c r="FNW937" s="2"/>
      <c r="FNX937" s="2"/>
      <c r="FNY937" s="2"/>
      <c r="FNZ937" s="2"/>
      <c r="FOA937" s="2"/>
      <c r="FOB937" s="2"/>
      <c r="FOC937" s="2"/>
      <c r="FOD937" s="2"/>
      <c r="FOE937" s="2"/>
      <c r="FOF937" s="2"/>
      <c r="FOG937" s="2"/>
      <c r="FOH937" s="2"/>
      <c r="FOI937" s="2"/>
      <c r="FOJ937" s="2"/>
      <c r="FOK937" s="2"/>
      <c r="FOL937" s="2"/>
      <c r="FOM937" s="2"/>
      <c r="FON937" s="2"/>
      <c r="FOO937" s="2"/>
      <c r="FOP937" s="2"/>
      <c r="FOQ937" s="2"/>
      <c r="FOR937" s="2"/>
      <c r="FOS937" s="2"/>
      <c r="FOT937" s="2"/>
      <c r="FOU937" s="2"/>
      <c r="FOV937" s="2"/>
      <c r="FOW937" s="2"/>
      <c r="FOX937" s="2"/>
      <c r="FOY937" s="2"/>
      <c r="FOZ937" s="2"/>
      <c r="FPA937" s="2"/>
      <c r="FPB937" s="2"/>
      <c r="FPC937" s="2"/>
      <c r="FPD937" s="2"/>
      <c r="FPE937" s="2"/>
      <c r="FPF937" s="2"/>
      <c r="FPG937" s="2"/>
      <c r="FPH937" s="2"/>
      <c r="FPI937" s="2"/>
      <c r="FPJ937" s="2"/>
      <c r="FPK937" s="2"/>
      <c r="FPL937" s="2"/>
      <c r="FPM937" s="2"/>
      <c r="FPN937" s="2"/>
      <c r="FPO937" s="2"/>
      <c r="FPP937" s="2"/>
      <c r="FPQ937" s="2"/>
      <c r="FPR937" s="2"/>
      <c r="FPS937" s="2"/>
      <c r="FPT937" s="2"/>
      <c r="FPU937" s="2"/>
      <c r="FPV937" s="2"/>
      <c r="FPW937" s="2"/>
      <c r="FPX937" s="2"/>
      <c r="FPY937" s="2"/>
      <c r="FPZ937" s="2"/>
      <c r="FQA937" s="2"/>
      <c r="FQB937" s="2"/>
      <c r="FQC937" s="2"/>
      <c r="FQD937" s="2"/>
      <c r="FQE937" s="2"/>
      <c r="FQF937" s="2"/>
      <c r="FQG937" s="2"/>
      <c r="FQH937" s="2"/>
      <c r="FQI937" s="2"/>
      <c r="FQJ937" s="2"/>
      <c r="FQK937" s="2"/>
      <c r="FQL937" s="2"/>
      <c r="FQM937" s="2"/>
      <c r="FQN937" s="2"/>
      <c r="FQO937" s="2"/>
      <c r="FQP937" s="2"/>
      <c r="FQQ937" s="2"/>
      <c r="FQR937" s="2"/>
      <c r="FQS937" s="2"/>
      <c r="FQT937" s="2"/>
      <c r="FQU937" s="2"/>
      <c r="FQV937" s="2"/>
      <c r="FQW937" s="2"/>
      <c r="FQX937" s="2"/>
      <c r="FQY937" s="2"/>
      <c r="FQZ937" s="2"/>
      <c r="FRA937" s="2"/>
      <c r="FRB937" s="2"/>
      <c r="FRC937" s="2"/>
      <c r="FRD937" s="2"/>
      <c r="FRE937" s="2"/>
      <c r="FRF937" s="2"/>
      <c r="FRG937" s="2"/>
      <c r="FRH937" s="2"/>
      <c r="FRI937" s="2"/>
      <c r="FRJ937" s="2"/>
      <c r="FRK937" s="2"/>
      <c r="FRL937" s="2"/>
      <c r="FRM937" s="2"/>
      <c r="FRN937" s="2"/>
      <c r="FRO937" s="2"/>
      <c r="FRP937" s="2"/>
      <c r="FRQ937" s="2"/>
      <c r="FRR937" s="2"/>
      <c r="FRS937" s="2"/>
      <c r="FRT937" s="2"/>
      <c r="FRU937" s="2"/>
      <c r="FRV937" s="2"/>
      <c r="FRW937" s="2"/>
      <c r="FRX937" s="2"/>
      <c r="FRY937" s="2"/>
      <c r="FRZ937" s="2"/>
      <c r="FSA937" s="2"/>
      <c r="FSB937" s="2"/>
      <c r="FSC937" s="2"/>
      <c r="FSD937" s="2"/>
      <c r="FSE937" s="2"/>
      <c r="FSF937" s="2"/>
      <c r="FSG937" s="2"/>
      <c r="FSH937" s="2"/>
      <c r="FSI937" s="2"/>
      <c r="FSJ937" s="2"/>
      <c r="FSK937" s="2"/>
      <c r="FSL937" s="2"/>
      <c r="FSM937" s="2"/>
      <c r="FSN937" s="2"/>
      <c r="FSO937" s="2"/>
      <c r="FSP937" s="2"/>
      <c r="FSQ937" s="2"/>
      <c r="FSR937" s="2"/>
      <c r="FSS937" s="2"/>
      <c r="FST937" s="2"/>
      <c r="FSU937" s="2"/>
      <c r="FSV937" s="2"/>
      <c r="FSW937" s="2"/>
      <c r="FSX937" s="2"/>
      <c r="FSY937" s="2"/>
      <c r="FSZ937" s="2"/>
      <c r="FTA937" s="2"/>
      <c r="FTB937" s="2"/>
      <c r="FTC937" s="2"/>
      <c r="FTD937" s="2"/>
      <c r="FTE937" s="2"/>
      <c r="FTF937" s="2"/>
      <c r="FTG937" s="2"/>
      <c r="FTH937" s="2"/>
      <c r="FTI937" s="2"/>
      <c r="FTJ937" s="2"/>
      <c r="FTK937" s="2"/>
      <c r="FTL937" s="2"/>
      <c r="FTM937" s="2"/>
      <c r="FTN937" s="2"/>
      <c r="FTO937" s="2"/>
      <c r="FTP937" s="2"/>
      <c r="FTQ937" s="2"/>
      <c r="FTR937" s="2"/>
      <c r="FTS937" s="2"/>
      <c r="FTT937" s="2"/>
      <c r="FTU937" s="2"/>
      <c r="FTV937" s="2"/>
      <c r="FTW937" s="2"/>
      <c r="FTX937" s="2"/>
      <c r="FTY937" s="2"/>
      <c r="FTZ937" s="2"/>
      <c r="FUA937" s="2"/>
      <c r="FUB937" s="2"/>
      <c r="FUC937" s="2"/>
      <c r="FUD937" s="2"/>
      <c r="FUE937" s="2"/>
      <c r="FUF937" s="2"/>
      <c r="FUG937" s="2"/>
      <c r="FUH937" s="2"/>
      <c r="FUI937" s="2"/>
      <c r="FUJ937" s="2"/>
      <c r="FUK937" s="2"/>
      <c r="FUL937" s="2"/>
      <c r="FUM937" s="2"/>
      <c r="FUN937" s="2"/>
      <c r="FUO937" s="2"/>
      <c r="FUP937" s="2"/>
      <c r="FUQ937" s="2"/>
      <c r="FUR937" s="2"/>
      <c r="FUS937" s="2"/>
      <c r="FUT937" s="2"/>
      <c r="FUU937" s="2"/>
      <c r="FUV937" s="2"/>
      <c r="FUW937" s="2"/>
      <c r="FUX937" s="2"/>
      <c r="FUY937" s="2"/>
      <c r="FUZ937" s="2"/>
      <c r="FVA937" s="2"/>
      <c r="FVB937" s="2"/>
      <c r="FVC937" s="2"/>
      <c r="FVD937" s="2"/>
      <c r="FVE937" s="2"/>
      <c r="FVF937" s="2"/>
      <c r="FVG937" s="2"/>
      <c r="FVH937" s="2"/>
      <c r="FVI937" s="2"/>
      <c r="FVJ937" s="2"/>
      <c r="FVK937" s="2"/>
      <c r="FVL937" s="2"/>
      <c r="FVM937" s="2"/>
      <c r="FVN937" s="2"/>
      <c r="FVO937" s="2"/>
      <c r="FVP937" s="2"/>
      <c r="FVQ937" s="2"/>
      <c r="FVR937" s="2"/>
      <c r="FVS937" s="2"/>
      <c r="FVT937" s="2"/>
      <c r="FVU937" s="2"/>
      <c r="FVV937" s="2"/>
      <c r="FVW937" s="2"/>
      <c r="FVX937" s="2"/>
      <c r="FVY937" s="2"/>
      <c r="FVZ937" s="2"/>
      <c r="FWA937" s="2"/>
      <c r="FWB937" s="2"/>
      <c r="FWC937" s="2"/>
      <c r="FWD937" s="2"/>
      <c r="FWE937" s="2"/>
      <c r="FWF937" s="2"/>
      <c r="FWG937" s="2"/>
      <c r="FWH937" s="2"/>
      <c r="FWI937" s="2"/>
      <c r="FWJ937" s="2"/>
      <c r="FWK937" s="2"/>
      <c r="FWL937" s="2"/>
      <c r="FWM937" s="2"/>
      <c r="FWN937" s="2"/>
      <c r="FWO937" s="2"/>
      <c r="FWP937" s="2"/>
      <c r="FWQ937" s="2"/>
      <c r="FWR937" s="2"/>
      <c r="FWS937" s="2"/>
      <c r="FWT937" s="2"/>
      <c r="FWU937" s="2"/>
      <c r="FWV937" s="2"/>
      <c r="FWW937" s="2"/>
      <c r="FWX937" s="2"/>
      <c r="FWY937" s="2"/>
      <c r="FWZ937" s="2"/>
      <c r="FXA937" s="2"/>
      <c r="FXB937" s="2"/>
      <c r="FXC937" s="2"/>
      <c r="FXD937" s="2"/>
      <c r="FXE937" s="2"/>
      <c r="FXF937" s="2"/>
      <c r="FXG937" s="2"/>
      <c r="FXH937" s="2"/>
      <c r="FXI937" s="2"/>
      <c r="FXJ937" s="2"/>
      <c r="FXK937" s="2"/>
      <c r="FXL937" s="2"/>
      <c r="FXM937" s="2"/>
      <c r="FXN937" s="2"/>
      <c r="FXO937" s="2"/>
      <c r="FXP937" s="2"/>
      <c r="FXQ937" s="2"/>
      <c r="FXR937" s="2"/>
      <c r="FXS937" s="2"/>
      <c r="FXT937" s="2"/>
      <c r="FXU937" s="2"/>
      <c r="FXV937" s="2"/>
      <c r="FXW937" s="2"/>
      <c r="FXX937" s="2"/>
      <c r="FXY937" s="2"/>
      <c r="FXZ937" s="2"/>
      <c r="FYA937" s="2"/>
      <c r="FYB937" s="2"/>
      <c r="FYC937" s="2"/>
      <c r="FYD937" s="2"/>
      <c r="FYE937" s="2"/>
      <c r="FYF937" s="2"/>
      <c r="FYG937" s="2"/>
      <c r="FYH937" s="2"/>
      <c r="FYI937" s="2"/>
      <c r="FYJ937" s="2"/>
      <c r="FYK937" s="2"/>
      <c r="FYL937" s="2"/>
      <c r="FYM937" s="2"/>
      <c r="FYN937" s="2"/>
      <c r="FYO937" s="2"/>
      <c r="FYP937" s="2"/>
      <c r="FYQ937" s="2"/>
      <c r="FYR937" s="2"/>
      <c r="FYS937" s="2"/>
      <c r="FYT937" s="2"/>
      <c r="FYU937" s="2"/>
      <c r="FYV937" s="2"/>
      <c r="FYW937" s="2"/>
      <c r="FYX937" s="2"/>
      <c r="FYY937" s="2"/>
      <c r="FYZ937" s="2"/>
      <c r="FZA937" s="2"/>
      <c r="FZB937" s="2"/>
      <c r="FZC937" s="2"/>
      <c r="FZD937" s="2"/>
      <c r="FZE937" s="2"/>
      <c r="FZF937" s="2"/>
      <c r="FZG937" s="2"/>
      <c r="FZH937" s="2"/>
      <c r="FZI937" s="2"/>
      <c r="FZJ937" s="2"/>
      <c r="FZK937" s="2"/>
      <c r="FZL937" s="2"/>
      <c r="FZM937" s="2"/>
      <c r="FZN937" s="2"/>
      <c r="FZO937" s="2"/>
      <c r="FZP937" s="2"/>
      <c r="FZQ937" s="2"/>
      <c r="FZR937" s="2"/>
      <c r="FZS937" s="2"/>
      <c r="FZT937" s="2"/>
      <c r="FZU937" s="2"/>
      <c r="FZV937" s="2"/>
      <c r="FZW937" s="2"/>
      <c r="FZX937" s="2"/>
      <c r="FZY937" s="2"/>
      <c r="FZZ937" s="2"/>
      <c r="GAA937" s="2"/>
      <c r="GAB937" s="2"/>
      <c r="GAC937" s="2"/>
      <c r="GAD937" s="2"/>
      <c r="GAE937" s="2"/>
      <c r="GAF937" s="2"/>
      <c r="GAG937" s="2"/>
      <c r="GAH937" s="2"/>
      <c r="GAI937" s="2"/>
      <c r="GAJ937" s="2"/>
      <c r="GAK937" s="2"/>
      <c r="GAL937" s="2"/>
      <c r="GAM937" s="2"/>
      <c r="GAN937" s="2"/>
      <c r="GAO937" s="2"/>
      <c r="GAP937" s="2"/>
      <c r="GAQ937" s="2"/>
      <c r="GAR937" s="2"/>
      <c r="GAS937" s="2"/>
      <c r="GAT937" s="2"/>
      <c r="GAU937" s="2"/>
      <c r="GAV937" s="2"/>
      <c r="GAW937" s="2"/>
      <c r="GAX937" s="2"/>
      <c r="GAY937" s="2"/>
      <c r="GAZ937" s="2"/>
      <c r="GBA937" s="2"/>
      <c r="GBB937" s="2"/>
      <c r="GBC937" s="2"/>
      <c r="GBD937" s="2"/>
      <c r="GBE937" s="2"/>
      <c r="GBF937" s="2"/>
      <c r="GBG937" s="2"/>
      <c r="GBH937" s="2"/>
      <c r="GBI937" s="2"/>
      <c r="GBJ937" s="2"/>
      <c r="GBK937" s="2"/>
      <c r="GBL937" s="2"/>
      <c r="GBM937" s="2"/>
      <c r="GBN937" s="2"/>
      <c r="GBO937" s="2"/>
      <c r="GBP937" s="2"/>
      <c r="GBQ937" s="2"/>
      <c r="GBR937" s="2"/>
      <c r="GBS937" s="2"/>
      <c r="GBT937" s="2"/>
      <c r="GBU937" s="2"/>
      <c r="GBV937" s="2"/>
      <c r="GBW937" s="2"/>
      <c r="GBX937" s="2"/>
      <c r="GBY937" s="2"/>
      <c r="GBZ937" s="2"/>
      <c r="GCA937" s="2"/>
      <c r="GCB937" s="2"/>
      <c r="GCC937" s="2"/>
      <c r="GCD937" s="2"/>
      <c r="GCE937" s="2"/>
      <c r="GCF937" s="2"/>
      <c r="GCG937" s="2"/>
      <c r="GCH937" s="2"/>
      <c r="GCI937" s="2"/>
      <c r="GCJ937" s="2"/>
      <c r="GCK937" s="2"/>
      <c r="GCL937" s="2"/>
      <c r="GCM937" s="2"/>
      <c r="GCN937" s="2"/>
      <c r="GCO937" s="2"/>
      <c r="GCP937" s="2"/>
      <c r="GCQ937" s="2"/>
      <c r="GCR937" s="2"/>
      <c r="GCS937" s="2"/>
      <c r="GCT937" s="2"/>
      <c r="GCU937" s="2"/>
      <c r="GCV937" s="2"/>
      <c r="GCW937" s="2"/>
      <c r="GCX937" s="2"/>
      <c r="GCY937" s="2"/>
      <c r="GCZ937" s="2"/>
      <c r="GDA937" s="2"/>
      <c r="GDB937" s="2"/>
      <c r="GDC937" s="2"/>
      <c r="GDD937" s="2"/>
      <c r="GDE937" s="2"/>
      <c r="GDF937" s="2"/>
      <c r="GDG937" s="2"/>
      <c r="GDH937" s="2"/>
      <c r="GDI937" s="2"/>
      <c r="GDJ937" s="2"/>
      <c r="GDK937" s="2"/>
      <c r="GDL937" s="2"/>
      <c r="GDM937" s="2"/>
      <c r="GDN937" s="2"/>
      <c r="GDO937" s="2"/>
      <c r="GDP937" s="2"/>
      <c r="GDQ937" s="2"/>
      <c r="GDR937" s="2"/>
      <c r="GDS937" s="2"/>
      <c r="GDT937" s="2"/>
      <c r="GDU937" s="2"/>
      <c r="GDV937" s="2"/>
      <c r="GDW937" s="2"/>
      <c r="GDX937" s="2"/>
      <c r="GDY937" s="2"/>
      <c r="GDZ937" s="2"/>
      <c r="GEA937" s="2"/>
      <c r="GEB937" s="2"/>
      <c r="GEC937" s="2"/>
      <c r="GED937" s="2"/>
      <c r="GEE937" s="2"/>
      <c r="GEF937" s="2"/>
      <c r="GEG937" s="2"/>
      <c r="GEH937" s="2"/>
      <c r="GEI937" s="2"/>
      <c r="GEJ937" s="2"/>
      <c r="GEK937" s="2"/>
      <c r="GEL937" s="2"/>
      <c r="GEM937" s="2"/>
      <c r="GEN937" s="2"/>
      <c r="GEO937" s="2"/>
      <c r="GEP937" s="2"/>
      <c r="GEQ937" s="2"/>
      <c r="GER937" s="2"/>
      <c r="GES937" s="2"/>
      <c r="GET937" s="2"/>
      <c r="GEU937" s="2"/>
      <c r="GEV937" s="2"/>
      <c r="GEW937" s="2"/>
      <c r="GEX937" s="2"/>
      <c r="GEY937" s="2"/>
      <c r="GEZ937" s="2"/>
      <c r="GFA937" s="2"/>
      <c r="GFB937" s="2"/>
      <c r="GFC937" s="2"/>
      <c r="GFD937" s="2"/>
      <c r="GFE937" s="2"/>
      <c r="GFF937" s="2"/>
      <c r="GFG937" s="2"/>
      <c r="GFH937" s="2"/>
      <c r="GFI937" s="2"/>
      <c r="GFJ937" s="2"/>
      <c r="GFK937" s="2"/>
      <c r="GFL937" s="2"/>
      <c r="GFM937" s="2"/>
      <c r="GFN937" s="2"/>
      <c r="GFO937" s="2"/>
      <c r="GFP937" s="2"/>
      <c r="GFQ937" s="2"/>
      <c r="GFR937" s="2"/>
      <c r="GFS937" s="2"/>
      <c r="GFT937" s="2"/>
      <c r="GFU937" s="2"/>
      <c r="GFV937" s="2"/>
      <c r="GFW937" s="2"/>
      <c r="GFX937" s="2"/>
      <c r="GFY937" s="2"/>
      <c r="GFZ937" s="2"/>
      <c r="GGA937" s="2"/>
      <c r="GGB937" s="2"/>
      <c r="GGC937" s="2"/>
      <c r="GGD937" s="2"/>
      <c r="GGE937" s="2"/>
      <c r="GGF937" s="2"/>
      <c r="GGG937" s="2"/>
      <c r="GGH937" s="2"/>
      <c r="GGI937" s="2"/>
      <c r="GGJ937" s="2"/>
      <c r="GGK937" s="2"/>
      <c r="GGL937" s="2"/>
      <c r="GGM937" s="2"/>
      <c r="GGN937" s="2"/>
      <c r="GGO937" s="2"/>
      <c r="GGP937" s="2"/>
      <c r="GGQ937" s="2"/>
      <c r="GGR937" s="2"/>
      <c r="GGS937" s="2"/>
      <c r="GGT937" s="2"/>
      <c r="GGU937" s="2"/>
      <c r="GGV937" s="2"/>
      <c r="GGW937" s="2"/>
      <c r="GGX937" s="2"/>
      <c r="GGY937" s="2"/>
      <c r="GGZ937" s="2"/>
      <c r="GHA937" s="2"/>
      <c r="GHB937" s="2"/>
      <c r="GHC937" s="2"/>
      <c r="GHD937" s="2"/>
      <c r="GHE937" s="2"/>
      <c r="GHF937" s="2"/>
      <c r="GHG937" s="2"/>
      <c r="GHH937" s="2"/>
      <c r="GHI937" s="2"/>
      <c r="GHJ937" s="2"/>
      <c r="GHK937" s="2"/>
      <c r="GHL937" s="2"/>
      <c r="GHM937" s="2"/>
      <c r="GHN937" s="2"/>
      <c r="GHO937" s="2"/>
      <c r="GHP937" s="2"/>
      <c r="GHQ937" s="2"/>
      <c r="GHR937" s="2"/>
      <c r="GHS937" s="2"/>
      <c r="GHT937" s="2"/>
      <c r="GHU937" s="2"/>
      <c r="GHV937" s="2"/>
      <c r="GHW937" s="2"/>
      <c r="GHX937" s="2"/>
      <c r="GHY937" s="2"/>
      <c r="GHZ937" s="2"/>
      <c r="GIA937" s="2"/>
      <c r="GIB937" s="2"/>
      <c r="GIC937" s="2"/>
      <c r="GID937" s="2"/>
      <c r="GIE937" s="2"/>
      <c r="GIF937" s="2"/>
      <c r="GIG937" s="2"/>
      <c r="GIH937" s="2"/>
      <c r="GII937" s="2"/>
      <c r="GIJ937" s="2"/>
      <c r="GIK937" s="2"/>
      <c r="GIL937" s="2"/>
      <c r="GIM937" s="2"/>
      <c r="GIN937" s="2"/>
      <c r="GIO937" s="2"/>
      <c r="GIP937" s="2"/>
      <c r="GIQ937" s="2"/>
      <c r="GIR937" s="2"/>
      <c r="GIS937" s="2"/>
      <c r="GIT937" s="2"/>
      <c r="GIU937" s="2"/>
      <c r="GIV937" s="2"/>
      <c r="GIW937" s="2"/>
      <c r="GIX937" s="2"/>
      <c r="GIY937" s="2"/>
      <c r="GIZ937" s="2"/>
      <c r="GJA937" s="2"/>
      <c r="GJB937" s="2"/>
      <c r="GJC937" s="2"/>
      <c r="GJD937" s="2"/>
      <c r="GJE937" s="2"/>
      <c r="GJF937" s="2"/>
      <c r="GJG937" s="2"/>
      <c r="GJH937" s="2"/>
      <c r="GJI937" s="2"/>
      <c r="GJJ937" s="2"/>
      <c r="GJK937" s="2"/>
      <c r="GJL937" s="2"/>
      <c r="GJM937" s="2"/>
      <c r="GJN937" s="2"/>
      <c r="GJO937" s="2"/>
      <c r="GJP937" s="2"/>
      <c r="GJQ937" s="2"/>
      <c r="GJR937" s="2"/>
      <c r="GJS937" s="2"/>
      <c r="GJT937" s="2"/>
      <c r="GJU937" s="2"/>
      <c r="GJV937" s="2"/>
      <c r="GJW937" s="2"/>
      <c r="GJX937" s="2"/>
      <c r="GJY937" s="2"/>
      <c r="GJZ937" s="2"/>
      <c r="GKA937" s="2"/>
      <c r="GKB937" s="2"/>
      <c r="GKC937" s="2"/>
      <c r="GKD937" s="2"/>
      <c r="GKE937" s="2"/>
      <c r="GKF937" s="2"/>
      <c r="GKG937" s="2"/>
      <c r="GKH937" s="2"/>
      <c r="GKI937" s="2"/>
      <c r="GKJ937" s="2"/>
      <c r="GKK937" s="2"/>
      <c r="GKL937" s="2"/>
      <c r="GKM937" s="2"/>
      <c r="GKN937" s="2"/>
      <c r="GKO937" s="2"/>
      <c r="GKP937" s="2"/>
      <c r="GKQ937" s="2"/>
      <c r="GKR937" s="2"/>
      <c r="GKS937" s="2"/>
      <c r="GKT937" s="2"/>
      <c r="GKU937" s="2"/>
      <c r="GKV937" s="2"/>
      <c r="GKW937" s="2"/>
      <c r="GKX937" s="2"/>
      <c r="GKY937" s="2"/>
      <c r="GKZ937" s="2"/>
      <c r="GLA937" s="2"/>
      <c r="GLB937" s="2"/>
      <c r="GLC937" s="2"/>
      <c r="GLD937" s="2"/>
      <c r="GLE937" s="2"/>
      <c r="GLF937" s="2"/>
      <c r="GLG937" s="2"/>
      <c r="GLH937" s="2"/>
      <c r="GLI937" s="2"/>
      <c r="GLJ937" s="2"/>
      <c r="GLK937" s="2"/>
      <c r="GLL937" s="2"/>
      <c r="GLM937" s="2"/>
      <c r="GLN937" s="2"/>
      <c r="GLO937" s="2"/>
      <c r="GLP937" s="2"/>
      <c r="GLQ937" s="2"/>
      <c r="GLR937" s="2"/>
      <c r="GLS937" s="2"/>
      <c r="GLT937" s="2"/>
      <c r="GLU937" s="2"/>
      <c r="GLV937" s="2"/>
      <c r="GLW937" s="2"/>
      <c r="GLX937" s="2"/>
      <c r="GLY937" s="2"/>
      <c r="GLZ937" s="2"/>
      <c r="GMA937" s="2"/>
      <c r="GMB937" s="2"/>
      <c r="GMC937" s="2"/>
      <c r="GMD937" s="2"/>
      <c r="GME937" s="2"/>
      <c r="GMF937" s="2"/>
      <c r="GMG937" s="2"/>
      <c r="GMH937" s="2"/>
      <c r="GMI937" s="2"/>
      <c r="GMJ937" s="2"/>
      <c r="GMK937" s="2"/>
      <c r="GML937" s="2"/>
      <c r="GMM937" s="2"/>
      <c r="GMN937" s="2"/>
      <c r="GMO937" s="2"/>
      <c r="GMP937" s="2"/>
      <c r="GMQ937" s="2"/>
      <c r="GMR937" s="2"/>
      <c r="GMS937" s="2"/>
      <c r="GMT937" s="2"/>
      <c r="GMU937" s="2"/>
      <c r="GMV937" s="2"/>
      <c r="GMW937" s="2"/>
      <c r="GMX937" s="2"/>
      <c r="GMY937" s="2"/>
      <c r="GMZ937" s="2"/>
      <c r="GNA937" s="2"/>
      <c r="GNB937" s="2"/>
      <c r="GNC937" s="2"/>
      <c r="GND937" s="2"/>
      <c r="GNE937" s="2"/>
      <c r="GNF937" s="2"/>
      <c r="GNG937" s="2"/>
      <c r="GNH937" s="2"/>
      <c r="GNI937" s="2"/>
      <c r="GNJ937" s="2"/>
      <c r="GNK937" s="2"/>
      <c r="GNL937" s="2"/>
      <c r="GNM937" s="2"/>
      <c r="GNN937" s="2"/>
      <c r="GNO937" s="2"/>
      <c r="GNP937" s="2"/>
      <c r="GNQ937" s="2"/>
      <c r="GNR937" s="2"/>
      <c r="GNS937" s="2"/>
      <c r="GNT937" s="2"/>
      <c r="GNU937" s="2"/>
      <c r="GNV937" s="2"/>
      <c r="GNW937" s="2"/>
      <c r="GNX937" s="2"/>
      <c r="GNY937" s="2"/>
      <c r="GNZ937" s="2"/>
      <c r="GOA937" s="2"/>
      <c r="GOB937" s="2"/>
      <c r="GOC937" s="2"/>
      <c r="GOD937" s="2"/>
      <c r="GOE937" s="2"/>
      <c r="GOF937" s="2"/>
      <c r="GOG937" s="2"/>
      <c r="GOH937" s="2"/>
      <c r="GOI937" s="2"/>
      <c r="GOJ937" s="2"/>
      <c r="GOK937" s="2"/>
      <c r="GOL937" s="2"/>
      <c r="GOM937" s="2"/>
      <c r="GON937" s="2"/>
      <c r="GOO937" s="2"/>
      <c r="GOP937" s="2"/>
      <c r="GOQ937" s="2"/>
      <c r="GOR937" s="2"/>
      <c r="GOS937" s="2"/>
      <c r="GOT937" s="2"/>
      <c r="GOU937" s="2"/>
      <c r="GOV937" s="2"/>
      <c r="GOW937" s="2"/>
      <c r="GOX937" s="2"/>
      <c r="GOY937" s="2"/>
      <c r="GOZ937" s="2"/>
      <c r="GPA937" s="2"/>
      <c r="GPB937" s="2"/>
      <c r="GPC937" s="2"/>
      <c r="GPD937" s="2"/>
      <c r="GPE937" s="2"/>
      <c r="GPF937" s="2"/>
      <c r="GPG937" s="2"/>
      <c r="GPH937" s="2"/>
      <c r="GPI937" s="2"/>
      <c r="GPJ937" s="2"/>
      <c r="GPK937" s="2"/>
      <c r="GPL937" s="2"/>
      <c r="GPM937" s="2"/>
      <c r="GPN937" s="2"/>
      <c r="GPO937" s="2"/>
      <c r="GPP937" s="2"/>
      <c r="GPQ937" s="2"/>
      <c r="GPR937" s="2"/>
      <c r="GPS937" s="2"/>
      <c r="GPT937" s="2"/>
      <c r="GPU937" s="2"/>
      <c r="GPV937" s="2"/>
      <c r="GPW937" s="2"/>
      <c r="GPX937" s="2"/>
      <c r="GPY937" s="2"/>
      <c r="GPZ937" s="2"/>
      <c r="GQA937" s="2"/>
      <c r="GQB937" s="2"/>
      <c r="GQC937" s="2"/>
      <c r="GQD937" s="2"/>
      <c r="GQE937" s="2"/>
      <c r="GQF937" s="2"/>
      <c r="GQG937" s="2"/>
      <c r="GQH937" s="2"/>
      <c r="GQI937" s="2"/>
      <c r="GQJ937" s="2"/>
      <c r="GQK937" s="2"/>
      <c r="GQL937" s="2"/>
      <c r="GQM937" s="2"/>
      <c r="GQN937" s="2"/>
      <c r="GQO937" s="2"/>
      <c r="GQP937" s="2"/>
      <c r="GQQ937" s="2"/>
      <c r="GQR937" s="2"/>
      <c r="GQS937" s="2"/>
      <c r="GQT937" s="2"/>
      <c r="GQU937" s="2"/>
      <c r="GQV937" s="2"/>
      <c r="GQW937" s="2"/>
      <c r="GQX937" s="2"/>
      <c r="GQY937" s="2"/>
      <c r="GQZ937" s="2"/>
      <c r="GRA937" s="2"/>
      <c r="GRB937" s="2"/>
      <c r="GRC937" s="2"/>
      <c r="GRD937" s="2"/>
      <c r="GRE937" s="2"/>
      <c r="GRF937" s="2"/>
      <c r="GRG937" s="2"/>
      <c r="GRH937" s="2"/>
      <c r="GRI937" s="2"/>
      <c r="GRJ937" s="2"/>
      <c r="GRK937" s="2"/>
      <c r="GRL937" s="2"/>
      <c r="GRM937" s="2"/>
      <c r="GRN937" s="2"/>
      <c r="GRO937" s="2"/>
      <c r="GRP937" s="2"/>
      <c r="GRQ937" s="2"/>
      <c r="GRR937" s="2"/>
      <c r="GRS937" s="2"/>
      <c r="GRT937" s="2"/>
      <c r="GRU937" s="2"/>
      <c r="GRV937" s="2"/>
      <c r="GRW937" s="2"/>
      <c r="GRX937" s="2"/>
      <c r="GRY937" s="2"/>
      <c r="GRZ937" s="2"/>
      <c r="GSA937" s="2"/>
      <c r="GSB937" s="2"/>
      <c r="GSC937" s="2"/>
      <c r="GSD937" s="2"/>
      <c r="GSE937" s="2"/>
      <c r="GSF937" s="2"/>
      <c r="GSG937" s="2"/>
      <c r="GSH937" s="2"/>
      <c r="GSI937" s="2"/>
      <c r="GSJ937" s="2"/>
      <c r="GSK937" s="2"/>
      <c r="GSL937" s="2"/>
      <c r="GSM937" s="2"/>
      <c r="GSN937" s="2"/>
      <c r="GSO937" s="2"/>
      <c r="GSP937" s="2"/>
      <c r="GSQ937" s="2"/>
      <c r="GSR937" s="2"/>
      <c r="GSS937" s="2"/>
      <c r="GST937" s="2"/>
      <c r="GSU937" s="2"/>
      <c r="GSV937" s="2"/>
      <c r="GSW937" s="2"/>
      <c r="GSX937" s="2"/>
      <c r="GSY937" s="2"/>
      <c r="GSZ937" s="2"/>
      <c r="GTA937" s="2"/>
      <c r="GTB937" s="2"/>
      <c r="GTC937" s="2"/>
      <c r="GTD937" s="2"/>
      <c r="GTE937" s="2"/>
      <c r="GTF937" s="2"/>
      <c r="GTG937" s="2"/>
      <c r="GTH937" s="2"/>
      <c r="GTI937" s="2"/>
      <c r="GTJ937" s="2"/>
      <c r="GTK937" s="2"/>
      <c r="GTL937" s="2"/>
      <c r="GTM937" s="2"/>
      <c r="GTN937" s="2"/>
      <c r="GTO937" s="2"/>
      <c r="GTP937" s="2"/>
      <c r="GTQ937" s="2"/>
      <c r="GTR937" s="2"/>
      <c r="GTS937" s="2"/>
      <c r="GTT937" s="2"/>
      <c r="GTU937" s="2"/>
      <c r="GTV937" s="2"/>
      <c r="GTW937" s="2"/>
      <c r="GTX937" s="2"/>
      <c r="GTY937" s="2"/>
      <c r="GTZ937" s="2"/>
      <c r="GUA937" s="2"/>
      <c r="GUB937" s="2"/>
      <c r="GUC937" s="2"/>
      <c r="GUD937" s="2"/>
      <c r="GUE937" s="2"/>
      <c r="GUF937" s="2"/>
      <c r="GUG937" s="2"/>
      <c r="GUH937" s="2"/>
      <c r="GUI937" s="2"/>
      <c r="GUJ937" s="2"/>
      <c r="GUK937" s="2"/>
      <c r="GUL937" s="2"/>
      <c r="GUM937" s="2"/>
      <c r="GUN937" s="2"/>
      <c r="GUO937" s="2"/>
      <c r="GUP937" s="2"/>
      <c r="GUQ937" s="2"/>
      <c r="GUR937" s="2"/>
      <c r="GUS937" s="2"/>
      <c r="GUT937" s="2"/>
      <c r="GUU937" s="2"/>
      <c r="GUV937" s="2"/>
      <c r="GUW937" s="2"/>
      <c r="GUX937" s="2"/>
      <c r="GUY937" s="2"/>
      <c r="GUZ937" s="2"/>
      <c r="GVA937" s="2"/>
      <c r="GVB937" s="2"/>
      <c r="GVC937" s="2"/>
      <c r="GVD937" s="2"/>
      <c r="GVE937" s="2"/>
      <c r="GVF937" s="2"/>
      <c r="GVG937" s="2"/>
      <c r="GVH937" s="2"/>
      <c r="GVI937" s="2"/>
      <c r="GVJ937" s="2"/>
      <c r="GVK937" s="2"/>
      <c r="GVL937" s="2"/>
      <c r="GVM937" s="2"/>
      <c r="GVN937" s="2"/>
      <c r="GVO937" s="2"/>
      <c r="GVP937" s="2"/>
      <c r="GVQ937" s="2"/>
      <c r="GVR937" s="2"/>
      <c r="GVS937" s="2"/>
      <c r="GVT937" s="2"/>
      <c r="GVU937" s="2"/>
      <c r="GVV937" s="2"/>
      <c r="GVW937" s="2"/>
      <c r="GVX937" s="2"/>
      <c r="GVY937" s="2"/>
      <c r="GVZ937" s="2"/>
      <c r="GWA937" s="2"/>
      <c r="GWB937" s="2"/>
      <c r="GWC937" s="2"/>
      <c r="GWD937" s="2"/>
      <c r="GWE937" s="2"/>
      <c r="GWF937" s="2"/>
      <c r="GWG937" s="2"/>
      <c r="GWH937" s="2"/>
      <c r="GWI937" s="2"/>
      <c r="GWJ937" s="2"/>
      <c r="GWK937" s="2"/>
      <c r="GWL937" s="2"/>
      <c r="GWM937" s="2"/>
      <c r="GWN937" s="2"/>
      <c r="GWO937" s="2"/>
      <c r="GWP937" s="2"/>
      <c r="GWQ937" s="2"/>
      <c r="GWR937" s="2"/>
      <c r="GWS937" s="2"/>
      <c r="GWT937" s="2"/>
      <c r="GWU937" s="2"/>
      <c r="GWV937" s="2"/>
      <c r="GWW937" s="2"/>
      <c r="GWX937" s="2"/>
      <c r="GWY937" s="2"/>
      <c r="GWZ937" s="2"/>
      <c r="GXA937" s="2"/>
      <c r="GXB937" s="2"/>
      <c r="GXC937" s="2"/>
      <c r="GXD937" s="2"/>
      <c r="GXE937" s="2"/>
      <c r="GXF937" s="2"/>
      <c r="GXG937" s="2"/>
      <c r="GXH937" s="2"/>
      <c r="GXI937" s="2"/>
      <c r="GXJ937" s="2"/>
      <c r="GXK937" s="2"/>
      <c r="GXL937" s="2"/>
      <c r="GXM937" s="2"/>
      <c r="GXN937" s="2"/>
      <c r="GXO937" s="2"/>
      <c r="GXP937" s="2"/>
      <c r="GXQ937" s="2"/>
      <c r="GXR937" s="2"/>
      <c r="GXS937" s="2"/>
      <c r="GXT937" s="2"/>
      <c r="GXU937" s="2"/>
      <c r="GXV937" s="2"/>
      <c r="GXW937" s="2"/>
      <c r="GXX937" s="2"/>
      <c r="GXY937" s="2"/>
      <c r="GXZ937" s="2"/>
      <c r="GYA937" s="2"/>
      <c r="GYB937" s="2"/>
      <c r="GYC937" s="2"/>
      <c r="GYD937" s="2"/>
      <c r="GYE937" s="2"/>
      <c r="GYF937" s="2"/>
      <c r="GYG937" s="2"/>
      <c r="GYH937" s="2"/>
      <c r="GYI937" s="2"/>
      <c r="GYJ937" s="2"/>
      <c r="GYK937" s="2"/>
      <c r="GYL937" s="2"/>
      <c r="GYM937" s="2"/>
      <c r="GYN937" s="2"/>
      <c r="GYO937" s="2"/>
      <c r="GYP937" s="2"/>
      <c r="GYQ937" s="2"/>
      <c r="GYR937" s="2"/>
      <c r="GYS937" s="2"/>
      <c r="GYT937" s="2"/>
      <c r="GYU937" s="2"/>
      <c r="GYV937" s="2"/>
      <c r="GYW937" s="2"/>
      <c r="GYX937" s="2"/>
      <c r="GYY937" s="2"/>
      <c r="GYZ937" s="2"/>
      <c r="GZA937" s="2"/>
      <c r="GZB937" s="2"/>
      <c r="GZC937" s="2"/>
      <c r="GZD937" s="2"/>
      <c r="GZE937" s="2"/>
      <c r="GZF937" s="2"/>
      <c r="GZG937" s="2"/>
      <c r="GZH937" s="2"/>
      <c r="GZI937" s="2"/>
      <c r="GZJ937" s="2"/>
      <c r="GZK937" s="2"/>
      <c r="GZL937" s="2"/>
      <c r="GZM937" s="2"/>
      <c r="GZN937" s="2"/>
      <c r="GZO937" s="2"/>
      <c r="GZP937" s="2"/>
      <c r="GZQ937" s="2"/>
      <c r="GZR937" s="2"/>
      <c r="GZS937" s="2"/>
      <c r="GZT937" s="2"/>
      <c r="GZU937" s="2"/>
      <c r="GZV937" s="2"/>
      <c r="GZW937" s="2"/>
      <c r="GZX937" s="2"/>
      <c r="GZY937" s="2"/>
      <c r="GZZ937" s="2"/>
      <c r="HAA937" s="2"/>
      <c r="HAB937" s="2"/>
      <c r="HAC937" s="2"/>
      <c r="HAD937" s="2"/>
      <c r="HAE937" s="2"/>
      <c r="HAF937" s="2"/>
      <c r="HAG937" s="2"/>
      <c r="HAH937" s="2"/>
      <c r="HAI937" s="2"/>
      <c r="HAJ937" s="2"/>
      <c r="HAK937" s="2"/>
      <c r="HAL937" s="2"/>
      <c r="HAM937" s="2"/>
      <c r="HAN937" s="2"/>
      <c r="HAO937" s="2"/>
      <c r="HAP937" s="2"/>
      <c r="HAQ937" s="2"/>
      <c r="HAR937" s="2"/>
      <c r="HAS937" s="2"/>
      <c r="HAT937" s="2"/>
      <c r="HAU937" s="2"/>
      <c r="HAV937" s="2"/>
      <c r="HAW937" s="2"/>
      <c r="HAX937" s="2"/>
      <c r="HAY937" s="2"/>
      <c r="HAZ937" s="2"/>
      <c r="HBA937" s="2"/>
      <c r="HBB937" s="2"/>
      <c r="HBC937" s="2"/>
      <c r="HBD937" s="2"/>
      <c r="HBE937" s="2"/>
      <c r="HBF937" s="2"/>
      <c r="HBG937" s="2"/>
      <c r="HBH937" s="2"/>
      <c r="HBI937" s="2"/>
      <c r="HBJ937" s="2"/>
      <c r="HBK937" s="2"/>
      <c r="HBL937" s="2"/>
      <c r="HBM937" s="2"/>
      <c r="HBN937" s="2"/>
      <c r="HBO937" s="2"/>
      <c r="HBP937" s="2"/>
      <c r="HBQ937" s="2"/>
      <c r="HBR937" s="2"/>
      <c r="HBS937" s="2"/>
      <c r="HBT937" s="2"/>
      <c r="HBU937" s="2"/>
      <c r="HBV937" s="2"/>
      <c r="HBW937" s="2"/>
      <c r="HBX937" s="2"/>
      <c r="HBY937" s="2"/>
      <c r="HBZ937" s="2"/>
      <c r="HCA937" s="2"/>
      <c r="HCB937" s="2"/>
      <c r="HCC937" s="2"/>
      <c r="HCD937" s="2"/>
      <c r="HCE937" s="2"/>
      <c r="HCF937" s="2"/>
      <c r="HCG937" s="2"/>
      <c r="HCH937" s="2"/>
      <c r="HCI937" s="2"/>
      <c r="HCJ937" s="2"/>
      <c r="HCK937" s="2"/>
      <c r="HCL937" s="2"/>
      <c r="HCM937" s="2"/>
      <c r="HCN937" s="2"/>
      <c r="HCO937" s="2"/>
      <c r="HCP937" s="2"/>
      <c r="HCQ937" s="2"/>
      <c r="HCR937" s="2"/>
      <c r="HCS937" s="2"/>
      <c r="HCT937" s="2"/>
      <c r="HCU937" s="2"/>
      <c r="HCV937" s="2"/>
      <c r="HCW937" s="2"/>
      <c r="HCX937" s="2"/>
      <c r="HCY937" s="2"/>
      <c r="HCZ937" s="2"/>
      <c r="HDA937" s="2"/>
      <c r="HDB937" s="2"/>
      <c r="HDC937" s="2"/>
      <c r="HDD937" s="2"/>
      <c r="HDE937" s="2"/>
      <c r="HDF937" s="2"/>
      <c r="HDG937" s="2"/>
      <c r="HDH937" s="2"/>
      <c r="HDI937" s="2"/>
      <c r="HDJ937" s="2"/>
      <c r="HDK937" s="2"/>
      <c r="HDL937" s="2"/>
      <c r="HDM937" s="2"/>
      <c r="HDN937" s="2"/>
      <c r="HDO937" s="2"/>
      <c r="HDP937" s="2"/>
      <c r="HDQ937" s="2"/>
      <c r="HDR937" s="2"/>
      <c r="HDS937" s="2"/>
      <c r="HDT937" s="2"/>
      <c r="HDU937" s="2"/>
      <c r="HDV937" s="2"/>
      <c r="HDW937" s="2"/>
      <c r="HDX937" s="2"/>
      <c r="HDY937" s="2"/>
      <c r="HDZ937" s="2"/>
      <c r="HEA937" s="2"/>
      <c r="HEB937" s="2"/>
      <c r="HEC937" s="2"/>
      <c r="HED937" s="2"/>
      <c r="HEE937" s="2"/>
      <c r="HEF937" s="2"/>
      <c r="HEG937" s="2"/>
      <c r="HEH937" s="2"/>
      <c r="HEI937" s="2"/>
      <c r="HEJ937" s="2"/>
      <c r="HEK937" s="2"/>
      <c r="HEL937" s="2"/>
      <c r="HEM937" s="2"/>
      <c r="HEN937" s="2"/>
      <c r="HEO937" s="2"/>
      <c r="HEP937" s="2"/>
      <c r="HEQ937" s="2"/>
      <c r="HER937" s="2"/>
      <c r="HES937" s="2"/>
      <c r="HET937" s="2"/>
      <c r="HEU937" s="2"/>
      <c r="HEV937" s="2"/>
      <c r="HEW937" s="2"/>
      <c r="HEX937" s="2"/>
      <c r="HEY937" s="2"/>
      <c r="HEZ937" s="2"/>
      <c r="HFA937" s="2"/>
      <c r="HFB937" s="2"/>
      <c r="HFC937" s="2"/>
      <c r="HFD937" s="2"/>
      <c r="HFE937" s="2"/>
      <c r="HFF937" s="2"/>
      <c r="HFG937" s="2"/>
      <c r="HFH937" s="2"/>
      <c r="HFI937" s="2"/>
      <c r="HFJ937" s="2"/>
      <c r="HFK937" s="2"/>
      <c r="HFL937" s="2"/>
      <c r="HFM937" s="2"/>
      <c r="HFN937" s="2"/>
      <c r="HFO937" s="2"/>
      <c r="HFP937" s="2"/>
      <c r="HFQ937" s="2"/>
      <c r="HFR937" s="2"/>
      <c r="HFS937" s="2"/>
      <c r="HFT937" s="2"/>
      <c r="HFU937" s="2"/>
      <c r="HFV937" s="2"/>
      <c r="HFW937" s="2"/>
      <c r="HFX937" s="2"/>
      <c r="HFY937" s="2"/>
      <c r="HFZ937" s="2"/>
      <c r="HGA937" s="2"/>
      <c r="HGB937" s="2"/>
      <c r="HGC937" s="2"/>
      <c r="HGD937" s="2"/>
      <c r="HGE937" s="2"/>
      <c r="HGF937" s="2"/>
      <c r="HGG937" s="2"/>
      <c r="HGH937" s="2"/>
      <c r="HGI937" s="2"/>
      <c r="HGJ937" s="2"/>
      <c r="HGK937" s="2"/>
      <c r="HGL937" s="2"/>
      <c r="HGM937" s="2"/>
      <c r="HGN937" s="2"/>
      <c r="HGO937" s="2"/>
      <c r="HGP937" s="2"/>
      <c r="HGQ937" s="2"/>
      <c r="HGR937" s="2"/>
      <c r="HGS937" s="2"/>
      <c r="HGT937" s="2"/>
      <c r="HGU937" s="2"/>
      <c r="HGV937" s="2"/>
      <c r="HGW937" s="2"/>
      <c r="HGX937" s="2"/>
      <c r="HGY937" s="2"/>
      <c r="HGZ937" s="2"/>
      <c r="HHA937" s="2"/>
      <c r="HHB937" s="2"/>
      <c r="HHC937" s="2"/>
      <c r="HHD937" s="2"/>
      <c r="HHE937" s="2"/>
      <c r="HHF937" s="2"/>
      <c r="HHG937" s="2"/>
      <c r="HHH937" s="2"/>
      <c r="HHI937" s="2"/>
      <c r="HHJ937" s="2"/>
      <c r="HHK937" s="2"/>
      <c r="HHL937" s="2"/>
      <c r="HHM937" s="2"/>
      <c r="HHN937" s="2"/>
      <c r="HHO937" s="2"/>
      <c r="HHP937" s="2"/>
      <c r="HHQ937" s="2"/>
      <c r="HHR937" s="2"/>
      <c r="HHS937" s="2"/>
      <c r="HHT937" s="2"/>
      <c r="HHU937" s="2"/>
      <c r="HHV937" s="2"/>
      <c r="HHW937" s="2"/>
      <c r="HHX937" s="2"/>
      <c r="HHY937" s="2"/>
      <c r="HHZ937" s="2"/>
      <c r="HIA937" s="2"/>
      <c r="HIB937" s="2"/>
      <c r="HIC937" s="2"/>
      <c r="HID937" s="2"/>
      <c r="HIE937" s="2"/>
      <c r="HIF937" s="2"/>
      <c r="HIG937" s="2"/>
      <c r="HIH937" s="2"/>
      <c r="HII937" s="2"/>
      <c r="HIJ937" s="2"/>
      <c r="HIK937" s="2"/>
      <c r="HIL937" s="2"/>
      <c r="HIM937" s="2"/>
      <c r="HIN937" s="2"/>
      <c r="HIO937" s="2"/>
      <c r="HIP937" s="2"/>
      <c r="HIQ937" s="2"/>
      <c r="HIR937" s="2"/>
      <c r="HIS937" s="2"/>
      <c r="HIT937" s="2"/>
      <c r="HIU937" s="2"/>
      <c r="HIV937" s="2"/>
      <c r="HIW937" s="2"/>
      <c r="HIX937" s="2"/>
      <c r="HIY937" s="2"/>
      <c r="HIZ937" s="2"/>
      <c r="HJA937" s="2"/>
      <c r="HJB937" s="2"/>
      <c r="HJC937" s="2"/>
      <c r="HJD937" s="2"/>
      <c r="HJE937" s="2"/>
      <c r="HJF937" s="2"/>
      <c r="HJG937" s="2"/>
      <c r="HJH937" s="2"/>
      <c r="HJI937" s="2"/>
      <c r="HJJ937" s="2"/>
      <c r="HJK937" s="2"/>
      <c r="HJL937" s="2"/>
      <c r="HJM937" s="2"/>
      <c r="HJN937" s="2"/>
      <c r="HJO937" s="2"/>
      <c r="HJP937" s="2"/>
      <c r="HJQ937" s="2"/>
      <c r="HJR937" s="2"/>
      <c r="HJS937" s="2"/>
      <c r="HJT937" s="2"/>
      <c r="HJU937" s="2"/>
      <c r="HJV937" s="2"/>
      <c r="HJW937" s="2"/>
      <c r="HJX937" s="2"/>
      <c r="HJY937" s="2"/>
      <c r="HJZ937" s="2"/>
      <c r="HKA937" s="2"/>
      <c r="HKB937" s="2"/>
      <c r="HKC937" s="2"/>
      <c r="HKD937" s="2"/>
      <c r="HKE937" s="2"/>
      <c r="HKF937" s="2"/>
      <c r="HKG937" s="2"/>
      <c r="HKH937" s="2"/>
      <c r="HKI937" s="2"/>
      <c r="HKJ937" s="2"/>
      <c r="HKK937" s="2"/>
      <c r="HKL937" s="2"/>
      <c r="HKM937" s="2"/>
      <c r="HKN937" s="2"/>
      <c r="HKO937" s="2"/>
      <c r="HKP937" s="2"/>
      <c r="HKQ937" s="2"/>
      <c r="HKR937" s="2"/>
      <c r="HKS937" s="2"/>
      <c r="HKT937" s="2"/>
      <c r="HKU937" s="2"/>
      <c r="HKV937" s="2"/>
      <c r="HKW937" s="2"/>
      <c r="HKX937" s="2"/>
      <c r="HKY937" s="2"/>
      <c r="HKZ937" s="2"/>
      <c r="HLA937" s="2"/>
      <c r="HLB937" s="2"/>
      <c r="HLC937" s="2"/>
      <c r="HLD937" s="2"/>
      <c r="HLE937" s="2"/>
      <c r="HLF937" s="2"/>
      <c r="HLG937" s="2"/>
      <c r="HLH937" s="2"/>
      <c r="HLI937" s="2"/>
      <c r="HLJ937" s="2"/>
      <c r="HLK937" s="2"/>
      <c r="HLL937" s="2"/>
      <c r="HLM937" s="2"/>
      <c r="HLN937" s="2"/>
      <c r="HLO937" s="2"/>
      <c r="HLP937" s="2"/>
      <c r="HLQ937" s="2"/>
      <c r="HLR937" s="2"/>
      <c r="HLS937" s="2"/>
      <c r="HLT937" s="2"/>
      <c r="HLU937" s="2"/>
      <c r="HLV937" s="2"/>
      <c r="HLW937" s="2"/>
      <c r="HLX937" s="2"/>
      <c r="HLY937" s="2"/>
      <c r="HLZ937" s="2"/>
      <c r="HMA937" s="2"/>
      <c r="HMB937" s="2"/>
      <c r="HMC937" s="2"/>
      <c r="HMD937" s="2"/>
      <c r="HME937" s="2"/>
      <c r="HMF937" s="2"/>
      <c r="HMG937" s="2"/>
      <c r="HMH937" s="2"/>
      <c r="HMI937" s="2"/>
      <c r="HMJ937" s="2"/>
      <c r="HMK937" s="2"/>
      <c r="HML937" s="2"/>
      <c r="HMM937" s="2"/>
      <c r="HMN937" s="2"/>
      <c r="HMO937" s="2"/>
      <c r="HMP937" s="2"/>
      <c r="HMQ937" s="2"/>
      <c r="HMR937" s="2"/>
      <c r="HMS937" s="2"/>
      <c r="HMT937" s="2"/>
      <c r="HMU937" s="2"/>
      <c r="HMV937" s="2"/>
      <c r="HMW937" s="2"/>
      <c r="HMX937" s="2"/>
      <c r="HMY937" s="2"/>
      <c r="HMZ937" s="2"/>
      <c r="HNA937" s="2"/>
      <c r="HNB937" s="2"/>
      <c r="HNC937" s="2"/>
      <c r="HND937" s="2"/>
      <c r="HNE937" s="2"/>
      <c r="HNF937" s="2"/>
      <c r="HNG937" s="2"/>
      <c r="HNH937" s="2"/>
      <c r="HNI937" s="2"/>
      <c r="HNJ937" s="2"/>
      <c r="HNK937" s="2"/>
      <c r="HNL937" s="2"/>
      <c r="HNM937" s="2"/>
      <c r="HNN937" s="2"/>
      <c r="HNO937" s="2"/>
      <c r="HNP937" s="2"/>
      <c r="HNQ937" s="2"/>
      <c r="HNR937" s="2"/>
      <c r="HNS937" s="2"/>
      <c r="HNT937" s="2"/>
      <c r="HNU937" s="2"/>
      <c r="HNV937" s="2"/>
      <c r="HNW937" s="2"/>
      <c r="HNX937" s="2"/>
      <c r="HNY937" s="2"/>
      <c r="HNZ937" s="2"/>
      <c r="HOA937" s="2"/>
      <c r="HOB937" s="2"/>
      <c r="HOC937" s="2"/>
      <c r="HOD937" s="2"/>
      <c r="HOE937" s="2"/>
      <c r="HOF937" s="2"/>
      <c r="HOG937" s="2"/>
      <c r="HOH937" s="2"/>
      <c r="HOI937" s="2"/>
      <c r="HOJ937" s="2"/>
      <c r="HOK937" s="2"/>
      <c r="HOL937" s="2"/>
      <c r="HOM937" s="2"/>
      <c r="HON937" s="2"/>
      <c r="HOO937" s="2"/>
      <c r="HOP937" s="2"/>
      <c r="HOQ937" s="2"/>
      <c r="HOR937" s="2"/>
      <c r="HOS937" s="2"/>
      <c r="HOT937" s="2"/>
      <c r="HOU937" s="2"/>
      <c r="HOV937" s="2"/>
      <c r="HOW937" s="2"/>
      <c r="HOX937" s="2"/>
      <c r="HOY937" s="2"/>
      <c r="HOZ937" s="2"/>
      <c r="HPA937" s="2"/>
      <c r="HPB937" s="2"/>
      <c r="HPC937" s="2"/>
      <c r="HPD937" s="2"/>
      <c r="HPE937" s="2"/>
      <c r="HPF937" s="2"/>
      <c r="HPG937" s="2"/>
      <c r="HPH937" s="2"/>
      <c r="HPI937" s="2"/>
      <c r="HPJ937" s="2"/>
      <c r="HPK937" s="2"/>
      <c r="HPL937" s="2"/>
      <c r="HPM937" s="2"/>
      <c r="HPN937" s="2"/>
      <c r="HPO937" s="2"/>
      <c r="HPP937" s="2"/>
      <c r="HPQ937" s="2"/>
      <c r="HPR937" s="2"/>
      <c r="HPS937" s="2"/>
      <c r="HPT937" s="2"/>
      <c r="HPU937" s="2"/>
      <c r="HPV937" s="2"/>
      <c r="HPW937" s="2"/>
      <c r="HPX937" s="2"/>
      <c r="HPY937" s="2"/>
      <c r="HPZ937" s="2"/>
      <c r="HQA937" s="2"/>
      <c r="HQB937" s="2"/>
      <c r="HQC937" s="2"/>
      <c r="HQD937" s="2"/>
      <c r="HQE937" s="2"/>
      <c r="HQF937" s="2"/>
      <c r="HQG937" s="2"/>
      <c r="HQH937" s="2"/>
      <c r="HQI937" s="2"/>
      <c r="HQJ937" s="2"/>
      <c r="HQK937" s="2"/>
      <c r="HQL937" s="2"/>
      <c r="HQM937" s="2"/>
      <c r="HQN937" s="2"/>
      <c r="HQO937" s="2"/>
      <c r="HQP937" s="2"/>
      <c r="HQQ937" s="2"/>
      <c r="HQR937" s="2"/>
      <c r="HQS937" s="2"/>
      <c r="HQT937" s="2"/>
      <c r="HQU937" s="2"/>
      <c r="HQV937" s="2"/>
      <c r="HQW937" s="2"/>
      <c r="HQX937" s="2"/>
      <c r="HQY937" s="2"/>
      <c r="HQZ937" s="2"/>
      <c r="HRA937" s="2"/>
      <c r="HRB937" s="2"/>
      <c r="HRC937" s="2"/>
      <c r="HRD937" s="2"/>
      <c r="HRE937" s="2"/>
      <c r="HRF937" s="2"/>
      <c r="HRG937" s="2"/>
      <c r="HRH937" s="2"/>
      <c r="HRI937" s="2"/>
      <c r="HRJ937" s="2"/>
      <c r="HRK937" s="2"/>
      <c r="HRL937" s="2"/>
      <c r="HRM937" s="2"/>
      <c r="HRN937" s="2"/>
      <c r="HRO937" s="2"/>
      <c r="HRP937" s="2"/>
      <c r="HRQ937" s="2"/>
      <c r="HRR937" s="2"/>
      <c r="HRS937" s="2"/>
      <c r="HRT937" s="2"/>
      <c r="HRU937" s="2"/>
      <c r="HRV937" s="2"/>
      <c r="HRW937" s="2"/>
      <c r="HRX937" s="2"/>
      <c r="HRY937" s="2"/>
      <c r="HRZ937" s="2"/>
      <c r="HSA937" s="2"/>
      <c r="HSB937" s="2"/>
      <c r="HSC937" s="2"/>
      <c r="HSD937" s="2"/>
      <c r="HSE937" s="2"/>
      <c r="HSF937" s="2"/>
      <c r="HSG937" s="2"/>
      <c r="HSH937" s="2"/>
      <c r="HSI937" s="2"/>
      <c r="HSJ937" s="2"/>
      <c r="HSK937" s="2"/>
      <c r="HSL937" s="2"/>
      <c r="HSM937" s="2"/>
      <c r="HSN937" s="2"/>
      <c r="HSO937" s="2"/>
      <c r="HSP937" s="2"/>
      <c r="HSQ937" s="2"/>
      <c r="HSR937" s="2"/>
      <c r="HSS937" s="2"/>
      <c r="HST937" s="2"/>
      <c r="HSU937" s="2"/>
      <c r="HSV937" s="2"/>
      <c r="HSW937" s="2"/>
      <c r="HSX937" s="2"/>
      <c r="HSY937" s="2"/>
      <c r="HSZ937" s="2"/>
      <c r="HTA937" s="2"/>
      <c r="HTB937" s="2"/>
      <c r="HTC937" s="2"/>
      <c r="HTD937" s="2"/>
      <c r="HTE937" s="2"/>
      <c r="HTF937" s="2"/>
      <c r="HTG937" s="2"/>
      <c r="HTH937" s="2"/>
      <c r="HTI937" s="2"/>
      <c r="HTJ937" s="2"/>
      <c r="HTK937" s="2"/>
      <c r="HTL937" s="2"/>
      <c r="HTM937" s="2"/>
      <c r="HTN937" s="2"/>
      <c r="HTO937" s="2"/>
      <c r="HTP937" s="2"/>
      <c r="HTQ937" s="2"/>
      <c r="HTR937" s="2"/>
      <c r="HTS937" s="2"/>
      <c r="HTT937" s="2"/>
      <c r="HTU937" s="2"/>
      <c r="HTV937" s="2"/>
      <c r="HTW937" s="2"/>
      <c r="HTX937" s="2"/>
      <c r="HTY937" s="2"/>
      <c r="HTZ937" s="2"/>
      <c r="HUA937" s="2"/>
      <c r="HUB937" s="2"/>
      <c r="HUC937" s="2"/>
      <c r="HUD937" s="2"/>
      <c r="HUE937" s="2"/>
      <c r="HUF937" s="2"/>
      <c r="HUG937" s="2"/>
      <c r="HUH937" s="2"/>
      <c r="HUI937" s="2"/>
      <c r="HUJ937" s="2"/>
      <c r="HUK937" s="2"/>
      <c r="HUL937" s="2"/>
      <c r="HUM937" s="2"/>
      <c r="HUN937" s="2"/>
      <c r="HUO937" s="2"/>
      <c r="HUP937" s="2"/>
      <c r="HUQ937" s="2"/>
      <c r="HUR937" s="2"/>
      <c r="HUS937" s="2"/>
      <c r="HUT937" s="2"/>
      <c r="HUU937" s="2"/>
      <c r="HUV937" s="2"/>
      <c r="HUW937" s="2"/>
      <c r="HUX937" s="2"/>
      <c r="HUY937" s="2"/>
      <c r="HUZ937" s="2"/>
      <c r="HVA937" s="2"/>
      <c r="HVB937" s="2"/>
      <c r="HVC937" s="2"/>
      <c r="HVD937" s="2"/>
      <c r="HVE937" s="2"/>
      <c r="HVF937" s="2"/>
      <c r="HVG937" s="2"/>
      <c r="HVH937" s="2"/>
      <c r="HVI937" s="2"/>
      <c r="HVJ937" s="2"/>
      <c r="HVK937" s="2"/>
      <c r="HVL937" s="2"/>
      <c r="HVM937" s="2"/>
      <c r="HVN937" s="2"/>
      <c r="HVO937" s="2"/>
      <c r="HVP937" s="2"/>
      <c r="HVQ937" s="2"/>
      <c r="HVR937" s="2"/>
      <c r="HVS937" s="2"/>
      <c r="HVT937" s="2"/>
      <c r="HVU937" s="2"/>
      <c r="HVV937" s="2"/>
      <c r="HVW937" s="2"/>
      <c r="HVX937" s="2"/>
      <c r="HVY937" s="2"/>
      <c r="HVZ937" s="2"/>
      <c r="HWA937" s="2"/>
      <c r="HWB937" s="2"/>
      <c r="HWC937" s="2"/>
      <c r="HWD937" s="2"/>
      <c r="HWE937" s="2"/>
      <c r="HWF937" s="2"/>
      <c r="HWG937" s="2"/>
      <c r="HWH937" s="2"/>
      <c r="HWI937" s="2"/>
      <c r="HWJ937" s="2"/>
      <c r="HWK937" s="2"/>
      <c r="HWL937" s="2"/>
      <c r="HWM937" s="2"/>
      <c r="HWN937" s="2"/>
      <c r="HWO937" s="2"/>
      <c r="HWP937" s="2"/>
      <c r="HWQ937" s="2"/>
      <c r="HWR937" s="2"/>
      <c r="HWS937" s="2"/>
      <c r="HWT937" s="2"/>
      <c r="HWU937" s="2"/>
      <c r="HWV937" s="2"/>
      <c r="HWW937" s="2"/>
      <c r="HWX937" s="2"/>
      <c r="HWY937" s="2"/>
      <c r="HWZ937" s="2"/>
      <c r="HXA937" s="2"/>
      <c r="HXB937" s="2"/>
      <c r="HXC937" s="2"/>
      <c r="HXD937" s="2"/>
      <c r="HXE937" s="2"/>
      <c r="HXF937" s="2"/>
      <c r="HXG937" s="2"/>
      <c r="HXH937" s="2"/>
      <c r="HXI937" s="2"/>
      <c r="HXJ937" s="2"/>
      <c r="HXK937" s="2"/>
      <c r="HXL937" s="2"/>
      <c r="HXM937" s="2"/>
      <c r="HXN937" s="2"/>
      <c r="HXO937" s="2"/>
      <c r="HXP937" s="2"/>
      <c r="HXQ937" s="2"/>
      <c r="HXR937" s="2"/>
      <c r="HXS937" s="2"/>
      <c r="HXT937" s="2"/>
      <c r="HXU937" s="2"/>
      <c r="HXV937" s="2"/>
      <c r="HXW937" s="2"/>
      <c r="HXX937" s="2"/>
      <c r="HXY937" s="2"/>
      <c r="HXZ937" s="2"/>
      <c r="HYA937" s="2"/>
      <c r="HYB937" s="2"/>
      <c r="HYC937" s="2"/>
      <c r="HYD937" s="2"/>
      <c r="HYE937" s="2"/>
      <c r="HYF937" s="2"/>
      <c r="HYG937" s="2"/>
      <c r="HYH937" s="2"/>
      <c r="HYI937" s="2"/>
      <c r="HYJ937" s="2"/>
      <c r="HYK937" s="2"/>
      <c r="HYL937" s="2"/>
      <c r="HYM937" s="2"/>
      <c r="HYN937" s="2"/>
      <c r="HYO937" s="2"/>
      <c r="HYP937" s="2"/>
      <c r="HYQ937" s="2"/>
      <c r="HYR937" s="2"/>
      <c r="HYS937" s="2"/>
      <c r="HYT937" s="2"/>
      <c r="HYU937" s="2"/>
      <c r="HYV937" s="2"/>
      <c r="HYW937" s="2"/>
      <c r="HYX937" s="2"/>
      <c r="HYY937" s="2"/>
      <c r="HYZ937" s="2"/>
      <c r="HZA937" s="2"/>
      <c r="HZB937" s="2"/>
      <c r="HZC937" s="2"/>
      <c r="HZD937" s="2"/>
      <c r="HZE937" s="2"/>
      <c r="HZF937" s="2"/>
      <c r="HZG937" s="2"/>
      <c r="HZH937" s="2"/>
      <c r="HZI937" s="2"/>
      <c r="HZJ937" s="2"/>
      <c r="HZK937" s="2"/>
      <c r="HZL937" s="2"/>
      <c r="HZM937" s="2"/>
      <c r="HZN937" s="2"/>
      <c r="HZO937" s="2"/>
      <c r="HZP937" s="2"/>
      <c r="HZQ937" s="2"/>
      <c r="HZR937" s="2"/>
      <c r="HZS937" s="2"/>
      <c r="HZT937" s="2"/>
      <c r="HZU937" s="2"/>
      <c r="HZV937" s="2"/>
      <c r="HZW937" s="2"/>
      <c r="HZX937" s="2"/>
      <c r="HZY937" s="2"/>
      <c r="HZZ937" s="2"/>
      <c r="IAA937" s="2"/>
      <c r="IAB937" s="2"/>
      <c r="IAC937" s="2"/>
      <c r="IAD937" s="2"/>
      <c r="IAE937" s="2"/>
      <c r="IAF937" s="2"/>
      <c r="IAG937" s="2"/>
      <c r="IAH937" s="2"/>
      <c r="IAI937" s="2"/>
      <c r="IAJ937" s="2"/>
      <c r="IAK937" s="2"/>
      <c r="IAL937" s="2"/>
      <c r="IAM937" s="2"/>
      <c r="IAN937" s="2"/>
      <c r="IAO937" s="2"/>
      <c r="IAP937" s="2"/>
      <c r="IAQ937" s="2"/>
      <c r="IAR937" s="2"/>
      <c r="IAS937" s="2"/>
      <c r="IAT937" s="2"/>
      <c r="IAU937" s="2"/>
      <c r="IAV937" s="2"/>
      <c r="IAW937" s="2"/>
      <c r="IAX937" s="2"/>
      <c r="IAY937" s="2"/>
      <c r="IAZ937" s="2"/>
      <c r="IBA937" s="2"/>
      <c r="IBB937" s="2"/>
      <c r="IBC937" s="2"/>
      <c r="IBD937" s="2"/>
      <c r="IBE937" s="2"/>
      <c r="IBF937" s="2"/>
      <c r="IBG937" s="2"/>
      <c r="IBH937" s="2"/>
      <c r="IBI937" s="2"/>
      <c r="IBJ937" s="2"/>
      <c r="IBK937" s="2"/>
      <c r="IBL937" s="2"/>
      <c r="IBM937" s="2"/>
      <c r="IBN937" s="2"/>
      <c r="IBO937" s="2"/>
      <c r="IBP937" s="2"/>
      <c r="IBQ937" s="2"/>
      <c r="IBR937" s="2"/>
      <c r="IBS937" s="2"/>
      <c r="IBT937" s="2"/>
      <c r="IBU937" s="2"/>
      <c r="IBV937" s="2"/>
      <c r="IBW937" s="2"/>
      <c r="IBX937" s="2"/>
      <c r="IBY937" s="2"/>
      <c r="IBZ937" s="2"/>
      <c r="ICA937" s="2"/>
      <c r="ICB937" s="2"/>
      <c r="ICC937" s="2"/>
      <c r="ICD937" s="2"/>
      <c r="ICE937" s="2"/>
      <c r="ICF937" s="2"/>
      <c r="ICG937" s="2"/>
      <c r="ICH937" s="2"/>
      <c r="ICI937" s="2"/>
      <c r="ICJ937" s="2"/>
      <c r="ICK937" s="2"/>
      <c r="ICL937" s="2"/>
      <c r="ICM937" s="2"/>
      <c r="ICN937" s="2"/>
      <c r="ICO937" s="2"/>
      <c r="ICP937" s="2"/>
      <c r="ICQ937" s="2"/>
      <c r="ICR937" s="2"/>
      <c r="ICS937" s="2"/>
      <c r="ICT937" s="2"/>
      <c r="ICU937" s="2"/>
      <c r="ICV937" s="2"/>
      <c r="ICW937" s="2"/>
      <c r="ICX937" s="2"/>
      <c r="ICY937" s="2"/>
      <c r="ICZ937" s="2"/>
      <c r="IDA937" s="2"/>
      <c r="IDB937" s="2"/>
      <c r="IDC937" s="2"/>
      <c r="IDD937" s="2"/>
      <c r="IDE937" s="2"/>
      <c r="IDF937" s="2"/>
      <c r="IDG937" s="2"/>
      <c r="IDH937" s="2"/>
      <c r="IDI937" s="2"/>
      <c r="IDJ937" s="2"/>
      <c r="IDK937" s="2"/>
      <c r="IDL937" s="2"/>
      <c r="IDM937" s="2"/>
      <c r="IDN937" s="2"/>
      <c r="IDO937" s="2"/>
      <c r="IDP937" s="2"/>
      <c r="IDQ937" s="2"/>
      <c r="IDR937" s="2"/>
      <c r="IDS937" s="2"/>
      <c r="IDT937" s="2"/>
      <c r="IDU937" s="2"/>
      <c r="IDV937" s="2"/>
      <c r="IDW937" s="2"/>
      <c r="IDX937" s="2"/>
      <c r="IDY937" s="2"/>
      <c r="IDZ937" s="2"/>
      <c r="IEA937" s="2"/>
      <c r="IEB937" s="2"/>
      <c r="IEC937" s="2"/>
      <c r="IED937" s="2"/>
      <c r="IEE937" s="2"/>
      <c r="IEF937" s="2"/>
      <c r="IEG937" s="2"/>
      <c r="IEH937" s="2"/>
      <c r="IEI937" s="2"/>
      <c r="IEJ937" s="2"/>
      <c r="IEK937" s="2"/>
      <c r="IEL937" s="2"/>
      <c r="IEM937" s="2"/>
      <c r="IEN937" s="2"/>
      <c r="IEO937" s="2"/>
      <c r="IEP937" s="2"/>
      <c r="IEQ937" s="2"/>
      <c r="IER937" s="2"/>
      <c r="IES937" s="2"/>
      <c r="IET937" s="2"/>
      <c r="IEU937" s="2"/>
      <c r="IEV937" s="2"/>
      <c r="IEW937" s="2"/>
      <c r="IEX937" s="2"/>
      <c r="IEY937" s="2"/>
      <c r="IEZ937" s="2"/>
      <c r="IFA937" s="2"/>
      <c r="IFB937" s="2"/>
      <c r="IFC937" s="2"/>
      <c r="IFD937" s="2"/>
      <c r="IFE937" s="2"/>
      <c r="IFF937" s="2"/>
      <c r="IFG937" s="2"/>
      <c r="IFH937" s="2"/>
      <c r="IFI937" s="2"/>
      <c r="IFJ937" s="2"/>
      <c r="IFK937" s="2"/>
      <c r="IFL937" s="2"/>
      <c r="IFM937" s="2"/>
      <c r="IFN937" s="2"/>
      <c r="IFO937" s="2"/>
      <c r="IFP937" s="2"/>
      <c r="IFQ937" s="2"/>
      <c r="IFR937" s="2"/>
      <c r="IFS937" s="2"/>
      <c r="IFT937" s="2"/>
      <c r="IFU937" s="2"/>
      <c r="IFV937" s="2"/>
      <c r="IFW937" s="2"/>
      <c r="IFX937" s="2"/>
      <c r="IFY937" s="2"/>
      <c r="IFZ937" s="2"/>
      <c r="IGA937" s="2"/>
      <c r="IGB937" s="2"/>
      <c r="IGC937" s="2"/>
      <c r="IGD937" s="2"/>
      <c r="IGE937" s="2"/>
      <c r="IGF937" s="2"/>
      <c r="IGG937" s="2"/>
      <c r="IGH937" s="2"/>
      <c r="IGI937" s="2"/>
      <c r="IGJ937" s="2"/>
      <c r="IGK937" s="2"/>
      <c r="IGL937" s="2"/>
      <c r="IGM937" s="2"/>
      <c r="IGN937" s="2"/>
      <c r="IGO937" s="2"/>
      <c r="IGP937" s="2"/>
      <c r="IGQ937" s="2"/>
      <c r="IGR937" s="2"/>
      <c r="IGS937" s="2"/>
      <c r="IGT937" s="2"/>
      <c r="IGU937" s="2"/>
      <c r="IGV937" s="2"/>
      <c r="IGW937" s="2"/>
      <c r="IGX937" s="2"/>
      <c r="IGY937" s="2"/>
      <c r="IGZ937" s="2"/>
      <c r="IHA937" s="2"/>
      <c r="IHB937" s="2"/>
      <c r="IHC937" s="2"/>
      <c r="IHD937" s="2"/>
      <c r="IHE937" s="2"/>
      <c r="IHF937" s="2"/>
      <c r="IHG937" s="2"/>
      <c r="IHH937" s="2"/>
      <c r="IHI937" s="2"/>
      <c r="IHJ937" s="2"/>
      <c r="IHK937" s="2"/>
      <c r="IHL937" s="2"/>
      <c r="IHM937" s="2"/>
      <c r="IHN937" s="2"/>
      <c r="IHO937" s="2"/>
      <c r="IHP937" s="2"/>
      <c r="IHQ937" s="2"/>
      <c r="IHR937" s="2"/>
      <c r="IHS937" s="2"/>
      <c r="IHT937" s="2"/>
      <c r="IHU937" s="2"/>
      <c r="IHV937" s="2"/>
      <c r="IHW937" s="2"/>
      <c r="IHX937" s="2"/>
      <c r="IHY937" s="2"/>
      <c r="IHZ937" s="2"/>
      <c r="IIA937" s="2"/>
      <c r="IIB937" s="2"/>
      <c r="IIC937" s="2"/>
      <c r="IID937" s="2"/>
      <c r="IIE937" s="2"/>
      <c r="IIF937" s="2"/>
      <c r="IIG937" s="2"/>
      <c r="IIH937" s="2"/>
      <c r="III937" s="2"/>
      <c r="IIJ937" s="2"/>
      <c r="IIK937" s="2"/>
      <c r="IIL937" s="2"/>
      <c r="IIM937" s="2"/>
      <c r="IIN937" s="2"/>
      <c r="IIO937" s="2"/>
      <c r="IIP937" s="2"/>
      <c r="IIQ937" s="2"/>
      <c r="IIR937" s="2"/>
      <c r="IIS937" s="2"/>
      <c r="IIT937" s="2"/>
      <c r="IIU937" s="2"/>
      <c r="IIV937" s="2"/>
      <c r="IIW937" s="2"/>
      <c r="IIX937" s="2"/>
      <c r="IIY937" s="2"/>
      <c r="IIZ937" s="2"/>
      <c r="IJA937" s="2"/>
      <c r="IJB937" s="2"/>
      <c r="IJC937" s="2"/>
      <c r="IJD937" s="2"/>
      <c r="IJE937" s="2"/>
      <c r="IJF937" s="2"/>
      <c r="IJG937" s="2"/>
      <c r="IJH937" s="2"/>
      <c r="IJI937" s="2"/>
      <c r="IJJ937" s="2"/>
      <c r="IJK937" s="2"/>
      <c r="IJL937" s="2"/>
      <c r="IJM937" s="2"/>
      <c r="IJN937" s="2"/>
      <c r="IJO937" s="2"/>
      <c r="IJP937" s="2"/>
      <c r="IJQ937" s="2"/>
      <c r="IJR937" s="2"/>
      <c r="IJS937" s="2"/>
      <c r="IJT937" s="2"/>
      <c r="IJU937" s="2"/>
      <c r="IJV937" s="2"/>
      <c r="IJW937" s="2"/>
      <c r="IJX937" s="2"/>
      <c r="IJY937" s="2"/>
      <c r="IJZ937" s="2"/>
      <c r="IKA937" s="2"/>
      <c r="IKB937" s="2"/>
      <c r="IKC937" s="2"/>
      <c r="IKD937" s="2"/>
      <c r="IKE937" s="2"/>
      <c r="IKF937" s="2"/>
      <c r="IKG937" s="2"/>
      <c r="IKH937" s="2"/>
      <c r="IKI937" s="2"/>
      <c r="IKJ937" s="2"/>
      <c r="IKK937" s="2"/>
      <c r="IKL937" s="2"/>
      <c r="IKM937" s="2"/>
      <c r="IKN937" s="2"/>
      <c r="IKO937" s="2"/>
      <c r="IKP937" s="2"/>
      <c r="IKQ937" s="2"/>
      <c r="IKR937" s="2"/>
      <c r="IKS937" s="2"/>
      <c r="IKT937" s="2"/>
      <c r="IKU937" s="2"/>
      <c r="IKV937" s="2"/>
      <c r="IKW937" s="2"/>
      <c r="IKX937" s="2"/>
      <c r="IKY937" s="2"/>
      <c r="IKZ937" s="2"/>
      <c r="ILA937" s="2"/>
      <c r="ILB937" s="2"/>
      <c r="ILC937" s="2"/>
      <c r="ILD937" s="2"/>
      <c r="ILE937" s="2"/>
      <c r="ILF937" s="2"/>
      <c r="ILG937" s="2"/>
      <c r="ILH937" s="2"/>
      <c r="ILI937" s="2"/>
      <c r="ILJ937" s="2"/>
      <c r="ILK937" s="2"/>
      <c r="ILL937" s="2"/>
      <c r="ILM937" s="2"/>
      <c r="ILN937" s="2"/>
      <c r="ILO937" s="2"/>
      <c r="ILP937" s="2"/>
      <c r="ILQ937" s="2"/>
      <c r="ILR937" s="2"/>
      <c r="ILS937" s="2"/>
      <c r="ILT937" s="2"/>
      <c r="ILU937" s="2"/>
      <c r="ILV937" s="2"/>
      <c r="ILW937" s="2"/>
      <c r="ILX937" s="2"/>
      <c r="ILY937" s="2"/>
      <c r="ILZ937" s="2"/>
      <c r="IMA937" s="2"/>
      <c r="IMB937" s="2"/>
      <c r="IMC937" s="2"/>
      <c r="IMD937" s="2"/>
      <c r="IME937" s="2"/>
      <c r="IMF937" s="2"/>
      <c r="IMG937" s="2"/>
      <c r="IMH937" s="2"/>
      <c r="IMI937" s="2"/>
      <c r="IMJ937" s="2"/>
      <c r="IMK937" s="2"/>
      <c r="IML937" s="2"/>
      <c r="IMM937" s="2"/>
      <c r="IMN937" s="2"/>
      <c r="IMO937" s="2"/>
      <c r="IMP937" s="2"/>
      <c r="IMQ937" s="2"/>
      <c r="IMR937" s="2"/>
      <c r="IMS937" s="2"/>
      <c r="IMT937" s="2"/>
      <c r="IMU937" s="2"/>
      <c r="IMV937" s="2"/>
      <c r="IMW937" s="2"/>
      <c r="IMX937" s="2"/>
      <c r="IMY937" s="2"/>
      <c r="IMZ937" s="2"/>
      <c r="INA937" s="2"/>
      <c r="INB937" s="2"/>
      <c r="INC937" s="2"/>
      <c r="IND937" s="2"/>
      <c r="INE937" s="2"/>
      <c r="INF937" s="2"/>
      <c r="ING937" s="2"/>
      <c r="INH937" s="2"/>
      <c r="INI937" s="2"/>
      <c r="INJ937" s="2"/>
      <c r="INK937" s="2"/>
      <c r="INL937" s="2"/>
      <c r="INM937" s="2"/>
      <c r="INN937" s="2"/>
      <c r="INO937" s="2"/>
      <c r="INP937" s="2"/>
      <c r="INQ937" s="2"/>
      <c r="INR937" s="2"/>
      <c r="INS937" s="2"/>
      <c r="INT937" s="2"/>
      <c r="INU937" s="2"/>
      <c r="INV937" s="2"/>
      <c r="INW937" s="2"/>
      <c r="INX937" s="2"/>
      <c r="INY937" s="2"/>
      <c r="INZ937" s="2"/>
      <c r="IOA937" s="2"/>
      <c r="IOB937" s="2"/>
      <c r="IOC937" s="2"/>
      <c r="IOD937" s="2"/>
      <c r="IOE937" s="2"/>
      <c r="IOF937" s="2"/>
      <c r="IOG937" s="2"/>
      <c r="IOH937" s="2"/>
      <c r="IOI937" s="2"/>
      <c r="IOJ937" s="2"/>
      <c r="IOK937" s="2"/>
      <c r="IOL937" s="2"/>
      <c r="IOM937" s="2"/>
      <c r="ION937" s="2"/>
      <c r="IOO937" s="2"/>
      <c r="IOP937" s="2"/>
      <c r="IOQ937" s="2"/>
      <c r="IOR937" s="2"/>
      <c r="IOS937" s="2"/>
      <c r="IOT937" s="2"/>
      <c r="IOU937" s="2"/>
      <c r="IOV937" s="2"/>
      <c r="IOW937" s="2"/>
      <c r="IOX937" s="2"/>
      <c r="IOY937" s="2"/>
      <c r="IOZ937" s="2"/>
      <c r="IPA937" s="2"/>
      <c r="IPB937" s="2"/>
      <c r="IPC937" s="2"/>
      <c r="IPD937" s="2"/>
      <c r="IPE937" s="2"/>
      <c r="IPF937" s="2"/>
      <c r="IPG937" s="2"/>
      <c r="IPH937" s="2"/>
      <c r="IPI937" s="2"/>
      <c r="IPJ937" s="2"/>
      <c r="IPK937" s="2"/>
      <c r="IPL937" s="2"/>
      <c r="IPM937" s="2"/>
      <c r="IPN937" s="2"/>
      <c r="IPO937" s="2"/>
      <c r="IPP937" s="2"/>
      <c r="IPQ937" s="2"/>
      <c r="IPR937" s="2"/>
      <c r="IPS937" s="2"/>
      <c r="IPT937" s="2"/>
      <c r="IPU937" s="2"/>
      <c r="IPV937" s="2"/>
      <c r="IPW937" s="2"/>
      <c r="IPX937" s="2"/>
      <c r="IPY937" s="2"/>
      <c r="IPZ937" s="2"/>
      <c r="IQA937" s="2"/>
      <c r="IQB937" s="2"/>
      <c r="IQC937" s="2"/>
      <c r="IQD937" s="2"/>
      <c r="IQE937" s="2"/>
      <c r="IQF937" s="2"/>
      <c r="IQG937" s="2"/>
      <c r="IQH937" s="2"/>
      <c r="IQI937" s="2"/>
      <c r="IQJ937" s="2"/>
      <c r="IQK937" s="2"/>
      <c r="IQL937" s="2"/>
      <c r="IQM937" s="2"/>
      <c r="IQN937" s="2"/>
      <c r="IQO937" s="2"/>
      <c r="IQP937" s="2"/>
      <c r="IQQ937" s="2"/>
      <c r="IQR937" s="2"/>
      <c r="IQS937" s="2"/>
      <c r="IQT937" s="2"/>
      <c r="IQU937" s="2"/>
      <c r="IQV937" s="2"/>
      <c r="IQW937" s="2"/>
      <c r="IQX937" s="2"/>
      <c r="IQY937" s="2"/>
      <c r="IQZ937" s="2"/>
      <c r="IRA937" s="2"/>
      <c r="IRB937" s="2"/>
      <c r="IRC937" s="2"/>
      <c r="IRD937" s="2"/>
      <c r="IRE937" s="2"/>
      <c r="IRF937" s="2"/>
      <c r="IRG937" s="2"/>
      <c r="IRH937" s="2"/>
      <c r="IRI937" s="2"/>
      <c r="IRJ937" s="2"/>
      <c r="IRK937" s="2"/>
      <c r="IRL937" s="2"/>
      <c r="IRM937" s="2"/>
      <c r="IRN937" s="2"/>
      <c r="IRO937" s="2"/>
      <c r="IRP937" s="2"/>
      <c r="IRQ937" s="2"/>
      <c r="IRR937" s="2"/>
      <c r="IRS937" s="2"/>
      <c r="IRT937" s="2"/>
      <c r="IRU937" s="2"/>
      <c r="IRV937" s="2"/>
      <c r="IRW937" s="2"/>
      <c r="IRX937" s="2"/>
      <c r="IRY937" s="2"/>
      <c r="IRZ937" s="2"/>
      <c r="ISA937" s="2"/>
      <c r="ISB937" s="2"/>
      <c r="ISC937" s="2"/>
      <c r="ISD937" s="2"/>
      <c r="ISE937" s="2"/>
      <c r="ISF937" s="2"/>
      <c r="ISG937" s="2"/>
      <c r="ISH937" s="2"/>
      <c r="ISI937" s="2"/>
      <c r="ISJ937" s="2"/>
      <c r="ISK937" s="2"/>
      <c r="ISL937" s="2"/>
      <c r="ISM937" s="2"/>
      <c r="ISN937" s="2"/>
      <c r="ISO937" s="2"/>
      <c r="ISP937" s="2"/>
      <c r="ISQ937" s="2"/>
      <c r="ISR937" s="2"/>
      <c r="ISS937" s="2"/>
      <c r="IST937" s="2"/>
      <c r="ISU937" s="2"/>
      <c r="ISV937" s="2"/>
      <c r="ISW937" s="2"/>
      <c r="ISX937" s="2"/>
      <c r="ISY937" s="2"/>
      <c r="ISZ937" s="2"/>
      <c r="ITA937" s="2"/>
      <c r="ITB937" s="2"/>
      <c r="ITC937" s="2"/>
      <c r="ITD937" s="2"/>
      <c r="ITE937" s="2"/>
      <c r="ITF937" s="2"/>
      <c r="ITG937" s="2"/>
      <c r="ITH937" s="2"/>
      <c r="ITI937" s="2"/>
      <c r="ITJ937" s="2"/>
      <c r="ITK937" s="2"/>
      <c r="ITL937" s="2"/>
      <c r="ITM937" s="2"/>
      <c r="ITN937" s="2"/>
      <c r="ITO937" s="2"/>
      <c r="ITP937" s="2"/>
      <c r="ITQ937" s="2"/>
      <c r="ITR937" s="2"/>
      <c r="ITS937" s="2"/>
      <c r="ITT937" s="2"/>
      <c r="ITU937" s="2"/>
      <c r="ITV937" s="2"/>
      <c r="ITW937" s="2"/>
      <c r="ITX937" s="2"/>
      <c r="ITY937" s="2"/>
      <c r="ITZ937" s="2"/>
      <c r="IUA937" s="2"/>
      <c r="IUB937" s="2"/>
      <c r="IUC937" s="2"/>
      <c r="IUD937" s="2"/>
      <c r="IUE937" s="2"/>
      <c r="IUF937" s="2"/>
      <c r="IUG937" s="2"/>
      <c r="IUH937" s="2"/>
      <c r="IUI937" s="2"/>
      <c r="IUJ937" s="2"/>
      <c r="IUK937" s="2"/>
      <c r="IUL937" s="2"/>
      <c r="IUM937" s="2"/>
      <c r="IUN937" s="2"/>
      <c r="IUO937" s="2"/>
      <c r="IUP937" s="2"/>
      <c r="IUQ937" s="2"/>
      <c r="IUR937" s="2"/>
      <c r="IUS937" s="2"/>
      <c r="IUT937" s="2"/>
      <c r="IUU937" s="2"/>
      <c r="IUV937" s="2"/>
      <c r="IUW937" s="2"/>
      <c r="IUX937" s="2"/>
      <c r="IUY937" s="2"/>
      <c r="IUZ937" s="2"/>
      <c r="IVA937" s="2"/>
      <c r="IVB937" s="2"/>
      <c r="IVC937" s="2"/>
      <c r="IVD937" s="2"/>
      <c r="IVE937" s="2"/>
      <c r="IVF937" s="2"/>
      <c r="IVG937" s="2"/>
      <c r="IVH937" s="2"/>
      <c r="IVI937" s="2"/>
      <c r="IVJ937" s="2"/>
      <c r="IVK937" s="2"/>
      <c r="IVL937" s="2"/>
      <c r="IVM937" s="2"/>
      <c r="IVN937" s="2"/>
      <c r="IVO937" s="2"/>
      <c r="IVP937" s="2"/>
      <c r="IVQ937" s="2"/>
      <c r="IVR937" s="2"/>
      <c r="IVS937" s="2"/>
      <c r="IVT937" s="2"/>
      <c r="IVU937" s="2"/>
      <c r="IVV937" s="2"/>
      <c r="IVW937" s="2"/>
      <c r="IVX937" s="2"/>
      <c r="IVY937" s="2"/>
      <c r="IVZ937" s="2"/>
      <c r="IWA937" s="2"/>
      <c r="IWB937" s="2"/>
      <c r="IWC937" s="2"/>
      <c r="IWD937" s="2"/>
      <c r="IWE937" s="2"/>
      <c r="IWF937" s="2"/>
      <c r="IWG937" s="2"/>
      <c r="IWH937" s="2"/>
      <c r="IWI937" s="2"/>
      <c r="IWJ937" s="2"/>
      <c r="IWK937" s="2"/>
      <c r="IWL937" s="2"/>
      <c r="IWM937" s="2"/>
      <c r="IWN937" s="2"/>
      <c r="IWO937" s="2"/>
      <c r="IWP937" s="2"/>
      <c r="IWQ937" s="2"/>
      <c r="IWR937" s="2"/>
      <c r="IWS937" s="2"/>
      <c r="IWT937" s="2"/>
      <c r="IWU937" s="2"/>
      <c r="IWV937" s="2"/>
      <c r="IWW937" s="2"/>
      <c r="IWX937" s="2"/>
      <c r="IWY937" s="2"/>
      <c r="IWZ937" s="2"/>
      <c r="IXA937" s="2"/>
      <c r="IXB937" s="2"/>
      <c r="IXC937" s="2"/>
      <c r="IXD937" s="2"/>
      <c r="IXE937" s="2"/>
      <c r="IXF937" s="2"/>
      <c r="IXG937" s="2"/>
      <c r="IXH937" s="2"/>
      <c r="IXI937" s="2"/>
      <c r="IXJ937" s="2"/>
      <c r="IXK937" s="2"/>
      <c r="IXL937" s="2"/>
      <c r="IXM937" s="2"/>
      <c r="IXN937" s="2"/>
      <c r="IXO937" s="2"/>
      <c r="IXP937" s="2"/>
      <c r="IXQ937" s="2"/>
      <c r="IXR937" s="2"/>
      <c r="IXS937" s="2"/>
      <c r="IXT937" s="2"/>
      <c r="IXU937" s="2"/>
      <c r="IXV937" s="2"/>
      <c r="IXW937" s="2"/>
      <c r="IXX937" s="2"/>
      <c r="IXY937" s="2"/>
      <c r="IXZ937" s="2"/>
      <c r="IYA937" s="2"/>
      <c r="IYB937" s="2"/>
      <c r="IYC937" s="2"/>
      <c r="IYD937" s="2"/>
      <c r="IYE937" s="2"/>
      <c r="IYF937" s="2"/>
      <c r="IYG937" s="2"/>
      <c r="IYH937" s="2"/>
      <c r="IYI937" s="2"/>
      <c r="IYJ937" s="2"/>
      <c r="IYK937" s="2"/>
      <c r="IYL937" s="2"/>
      <c r="IYM937" s="2"/>
      <c r="IYN937" s="2"/>
      <c r="IYO937" s="2"/>
      <c r="IYP937" s="2"/>
      <c r="IYQ937" s="2"/>
      <c r="IYR937" s="2"/>
      <c r="IYS937" s="2"/>
      <c r="IYT937" s="2"/>
      <c r="IYU937" s="2"/>
      <c r="IYV937" s="2"/>
      <c r="IYW937" s="2"/>
      <c r="IYX937" s="2"/>
      <c r="IYY937" s="2"/>
      <c r="IYZ937" s="2"/>
      <c r="IZA937" s="2"/>
      <c r="IZB937" s="2"/>
      <c r="IZC937" s="2"/>
      <c r="IZD937" s="2"/>
      <c r="IZE937" s="2"/>
      <c r="IZF937" s="2"/>
      <c r="IZG937" s="2"/>
      <c r="IZH937" s="2"/>
      <c r="IZI937" s="2"/>
      <c r="IZJ937" s="2"/>
      <c r="IZK937" s="2"/>
      <c r="IZL937" s="2"/>
      <c r="IZM937" s="2"/>
      <c r="IZN937" s="2"/>
      <c r="IZO937" s="2"/>
      <c r="IZP937" s="2"/>
      <c r="IZQ937" s="2"/>
      <c r="IZR937" s="2"/>
      <c r="IZS937" s="2"/>
      <c r="IZT937" s="2"/>
      <c r="IZU937" s="2"/>
      <c r="IZV937" s="2"/>
      <c r="IZW937" s="2"/>
      <c r="IZX937" s="2"/>
      <c r="IZY937" s="2"/>
      <c r="IZZ937" s="2"/>
      <c r="JAA937" s="2"/>
      <c r="JAB937" s="2"/>
      <c r="JAC937" s="2"/>
      <c r="JAD937" s="2"/>
      <c r="JAE937" s="2"/>
      <c r="JAF937" s="2"/>
      <c r="JAG937" s="2"/>
      <c r="JAH937" s="2"/>
      <c r="JAI937" s="2"/>
      <c r="JAJ937" s="2"/>
      <c r="JAK937" s="2"/>
      <c r="JAL937" s="2"/>
      <c r="JAM937" s="2"/>
      <c r="JAN937" s="2"/>
      <c r="JAO937" s="2"/>
      <c r="JAP937" s="2"/>
      <c r="JAQ937" s="2"/>
      <c r="JAR937" s="2"/>
      <c r="JAS937" s="2"/>
      <c r="JAT937" s="2"/>
      <c r="JAU937" s="2"/>
      <c r="JAV937" s="2"/>
      <c r="JAW937" s="2"/>
      <c r="JAX937" s="2"/>
      <c r="JAY937" s="2"/>
      <c r="JAZ937" s="2"/>
      <c r="JBA937" s="2"/>
      <c r="JBB937" s="2"/>
      <c r="JBC937" s="2"/>
      <c r="JBD937" s="2"/>
      <c r="JBE937" s="2"/>
      <c r="JBF937" s="2"/>
      <c r="JBG937" s="2"/>
      <c r="JBH937" s="2"/>
      <c r="JBI937" s="2"/>
      <c r="JBJ937" s="2"/>
      <c r="JBK937" s="2"/>
      <c r="JBL937" s="2"/>
      <c r="JBM937" s="2"/>
      <c r="JBN937" s="2"/>
      <c r="JBO937" s="2"/>
      <c r="JBP937" s="2"/>
      <c r="JBQ937" s="2"/>
      <c r="JBR937" s="2"/>
      <c r="JBS937" s="2"/>
      <c r="JBT937" s="2"/>
      <c r="JBU937" s="2"/>
      <c r="JBV937" s="2"/>
      <c r="JBW937" s="2"/>
      <c r="JBX937" s="2"/>
      <c r="JBY937" s="2"/>
      <c r="JBZ937" s="2"/>
      <c r="JCA937" s="2"/>
      <c r="JCB937" s="2"/>
      <c r="JCC937" s="2"/>
      <c r="JCD937" s="2"/>
      <c r="JCE937" s="2"/>
      <c r="JCF937" s="2"/>
      <c r="JCG937" s="2"/>
      <c r="JCH937" s="2"/>
      <c r="JCI937" s="2"/>
      <c r="JCJ937" s="2"/>
      <c r="JCK937" s="2"/>
      <c r="JCL937" s="2"/>
      <c r="JCM937" s="2"/>
      <c r="JCN937" s="2"/>
      <c r="JCO937" s="2"/>
      <c r="JCP937" s="2"/>
      <c r="JCQ937" s="2"/>
      <c r="JCR937" s="2"/>
      <c r="JCS937" s="2"/>
      <c r="JCT937" s="2"/>
      <c r="JCU937" s="2"/>
      <c r="JCV937" s="2"/>
      <c r="JCW937" s="2"/>
      <c r="JCX937" s="2"/>
      <c r="JCY937" s="2"/>
      <c r="JCZ937" s="2"/>
      <c r="JDA937" s="2"/>
      <c r="JDB937" s="2"/>
      <c r="JDC937" s="2"/>
      <c r="JDD937" s="2"/>
      <c r="JDE937" s="2"/>
      <c r="JDF937" s="2"/>
      <c r="JDG937" s="2"/>
      <c r="JDH937" s="2"/>
      <c r="JDI937" s="2"/>
      <c r="JDJ937" s="2"/>
      <c r="JDK937" s="2"/>
      <c r="JDL937" s="2"/>
      <c r="JDM937" s="2"/>
      <c r="JDN937" s="2"/>
      <c r="JDO937" s="2"/>
      <c r="JDP937" s="2"/>
      <c r="JDQ937" s="2"/>
      <c r="JDR937" s="2"/>
      <c r="JDS937" s="2"/>
      <c r="JDT937" s="2"/>
      <c r="JDU937" s="2"/>
      <c r="JDV937" s="2"/>
      <c r="JDW937" s="2"/>
      <c r="JDX937" s="2"/>
      <c r="JDY937" s="2"/>
      <c r="JDZ937" s="2"/>
      <c r="JEA937" s="2"/>
      <c r="JEB937" s="2"/>
      <c r="JEC937" s="2"/>
      <c r="JED937" s="2"/>
      <c r="JEE937" s="2"/>
      <c r="JEF937" s="2"/>
      <c r="JEG937" s="2"/>
      <c r="JEH937" s="2"/>
      <c r="JEI937" s="2"/>
      <c r="JEJ937" s="2"/>
      <c r="JEK937" s="2"/>
      <c r="JEL937" s="2"/>
      <c r="JEM937" s="2"/>
      <c r="JEN937" s="2"/>
      <c r="JEO937" s="2"/>
      <c r="JEP937" s="2"/>
      <c r="JEQ937" s="2"/>
      <c r="JER937" s="2"/>
      <c r="JES937" s="2"/>
      <c r="JET937" s="2"/>
      <c r="JEU937" s="2"/>
      <c r="JEV937" s="2"/>
      <c r="JEW937" s="2"/>
      <c r="JEX937" s="2"/>
      <c r="JEY937" s="2"/>
      <c r="JEZ937" s="2"/>
      <c r="JFA937" s="2"/>
      <c r="JFB937" s="2"/>
      <c r="JFC937" s="2"/>
      <c r="JFD937" s="2"/>
      <c r="JFE937" s="2"/>
      <c r="JFF937" s="2"/>
      <c r="JFG937" s="2"/>
      <c r="JFH937" s="2"/>
      <c r="JFI937" s="2"/>
      <c r="JFJ937" s="2"/>
      <c r="JFK937" s="2"/>
      <c r="JFL937" s="2"/>
      <c r="JFM937" s="2"/>
      <c r="JFN937" s="2"/>
      <c r="JFO937" s="2"/>
      <c r="JFP937" s="2"/>
      <c r="JFQ937" s="2"/>
      <c r="JFR937" s="2"/>
      <c r="JFS937" s="2"/>
      <c r="JFT937" s="2"/>
      <c r="JFU937" s="2"/>
      <c r="JFV937" s="2"/>
      <c r="JFW937" s="2"/>
      <c r="JFX937" s="2"/>
      <c r="JFY937" s="2"/>
      <c r="JFZ937" s="2"/>
      <c r="JGA937" s="2"/>
      <c r="JGB937" s="2"/>
      <c r="JGC937" s="2"/>
      <c r="JGD937" s="2"/>
      <c r="JGE937" s="2"/>
      <c r="JGF937" s="2"/>
      <c r="JGG937" s="2"/>
      <c r="JGH937" s="2"/>
      <c r="JGI937" s="2"/>
      <c r="JGJ937" s="2"/>
      <c r="JGK937" s="2"/>
      <c r="JGL937" s="2"/>
      <c r="JGM937" s="2"/>
      <c r="JGN937" s="2"/>
      <c r="JGO937" s="2"/>
      <c r="JGP937" s="2"/>
      <c r="JGQ937" s="2"/>
      <c r="JGR937" s="2"/>
      <c r="JGS937" s="2"/>
      <c r="JGT937" s="2"/>
      <c r="JGU937" s="2"/>
      <c r="JGV937" s="2"/>
      <c r="JGW937" s="2"/>
      <c r="JGX937" s="2"/>
      <c r="JGY937" s="2"/>
      <c r="JGZ937" s="2"/>
      <c r="JHA937" s="2"/>
      <c r="JHB937" s="2"/>
      <c r="JHC937" s="2"/>
      <c r="JHD937" s="2"/>
      <c r="JHE937" s="2"/>
      <c r="JHF937" s="2"/>
      <c r="JHG937" s="2"/>
      <c r="JHH937" s="2"/>
      <c r="JHI937" s="2"/>
      <c r="JHJ937" s="2"/>
      <c r="JHK937" s="2"/>
      <c r="JHL937" s="2"/>
      <c r="JHM937" s="2"/>
      <c r="JHN937" s="2"/>
      <c r="JHO937" s="2"/>
      <c r="JHP937" s="2"/>
      <c r="JHQ937" s="2"/>
      <c r="JHR937" s="2"/>
      <c r="JHS937" s="2"/>
      <c r="JHT937" s="2"/>
      <c r="JHU937" s="2"/>
      <c r="JHV937" s="2"/>
      <c r="JHW937" s="2"/>
      <c r="JHX937" s="2"/>
      <c r="JHY937" s="2"/>
      <c r="JHZ937" s="2"/>
      <c r="JIA937" s="2"/>
      <c r="JIB937" s="2"/>
      <c r="JIC937" s="2"/>
      <c r="JID937" s="2"/>
      <c r="JIE937" s="2"/>
      <c r="JIF937" s="2"/>
      <c r="JIG937" s="2"/>
      <c r="JIH937" s="2"/>
      <c r="JII937" s="2"/>
      <c r="JIJ937" s="2"/>
      <c r="JIK937" s="2"/>
      <c r="JIL937" s="2"/>
      <c r="JIM937" s="2"/>
      <c r="JIN937" s="2"/>
      <c r="JIO937" s="2"/>
      <c r="JIP937" s="2"/>
      <c r="JIQ937" s="2"/>
      <c r="JIR937" s="2"/>
      <c r="JIS937" s="2"/>
      <c r="JIT937" s="2"/>
      <c r="JIU937" s="2"/>
      <c r="JIV937" s="2"/>
      <c r="JIW937" s="2"/>
      <c r="JIX937" s="2"/>
      <c r="JIY937" s="2"/>
      <c r="JIZ937" s="2"/>
      <c r="JJA937" s="2"/>
      <c r="JJB937" s="2"/>
      <c r="JJC937" s="2"/>
      <c r="JJD937" s="2"/>
      <c r="JJE937" s="2"/>
      <c r="JJF937" s="2"/>
      <c r="JJG937" s="2"/>
      <c r="JJH937" s="2"/>
      <c r="JJI937" s="2"/>
      <c r="JJJ937" s="2"/>
      <c r="JJK937" s="2"/>
      <c r="JJL937" s="2"/>
      <c r="JJM937" s="2"/>
      <c r="JJN937" s="2"/>
      <c r="JJO937" s="2"/>
      <c r="JJP937" s="2"/>
      <c r="JJQ937" s="2"/>
      <c r="JJR937" s="2"/>
      <c r="JJS937" s="2"/>
      <c r="JJT937" s="2"/>
      <c r="JJU937" s="2"/>
      <c r="JJV937" s="2"/>
      <c r="JJW937" s="2"/>
      <c r="JJX937" s="2"/>
      <c r="JJY937" s="2"/>
      <c r="JJZ937" s="2"/>
      <c r="JKA937" s="2"/>
      <c r="JKB937" s="2"/>
      <c r="JKC937" s="2"/>
      <c r="JKD937" s="2"/>
      <c r="JKE937" s="2"/>
      <c r="JKF937" s="2"/>
      <c r="JKG937" s="2"/>
      <c r="JKH937" s="2"/>
      <c r="JKI937" s="2"/>
      <c r="JKJ937" s="2"/>
      <c r="JKK937" s="2"/>
      <c r="JKL937" s="2"/>
      <c r="JKM937" s="2"/>
      <c r="JKN937" s="2"/>
      <c r="JKO937" s="2"/>
      <c r="JKP937" s="2"/>
      <c r="JKQ937" s="2"/>
      <c r="JKR937" s="2"/>
      <c r="JKS937" s="2"/>
      <c r="JKT937" s="2"/>
      <c r="JKU937" s="2"/>
      <c r="JKV937" s="2"/>
      <c r="JKW937" s="2"/>
      <c r="JKX937" s="2"/>
      <c r="JKY937" s="2"/>
      <c r="JKZ937" s="2"/>
      <c r="JLA937" s="2"/>
      <c r="JLB937" s="2"/>
      <c r="JLC937" s="2"/>
      <c r="JLD937" s="2"/>
      <c r="JLE937" s="2"/>
      <c r="JLF937" s="2"/>
      <c r="JLG937" s="2"/>
      <c r="JLH937" s="2"/>
      <c r="JLI937" s="2"/>
      <c r="JLJ937" s="2"/>
      <c r="JLK937" s="2"/>
      <c r="JLL937" s="2"/>
      <c r="JLM937" s="2"/>
      <c r="JLN937" s="2"/>
      <c r="JLO937" s="2"/>
      <c r="JLP937" s="2"/>
      <c r="JLQ937" s="2"/>
      <c r="JLR937" s="2"/>
      <c r="JLS937" s="2"/>
      <c r="JLT937" s="2"/>
      <c r="JLU937" s="2"/>
      <c r="JLV937" s="2"/>
      <c r="JLW937" s="2"/>
      <c r="JLX937" s="2"/>
      <c r="JLY937" s="2"/>
      <c r="JLZ937" s="2"/>
      <c r="JMA937" s="2"/>
      <c r="JMB937" s="2"/>
      <c r="JMC937" s="2"/>
      <c r="JMD937" s="2"/>
      <c r="JME937" s="2"/>
      <c r="JMF937" s="2"/>
      <c r="JMG937" s="2"/>
      <c r="JMH937" s="2"/>
      <c r="JMI937" s="2"/>
      <c r="JMJ937" s="2"/>
      <c r="JMK937" s="2"/>
      <c r="JML937" s="2"/>
      <c r="JMM937" s="2"/>
      <c r="JMN937" s="2"/>
      <c r="JMO937" s="2"/>
      <c r="JMP937" s="2"/>
      <c r="JMQ937" s="2"/>
      <c r="JMR937" s="2"/>
      <c r="JMS937" s="2"/>
      <c r="JMT937" s="2"/>
      <c r="JMU937" s="2"/>
      <c r="JMV937" s="2"/>
      <c r="JMW937" s="2"/>
      <c r="JMX937" s="2"/>
      <c r="JMY937" s="2"/>
      <c r="JMZ937" s="2"/>
      <c r="JNA937" s="2"/>
      <c r="JNB937" s="2"/>
      <c r="JNC937" s="2"/>
      <c r="JND937" s="2"/>
      <c r="JNE937" s="2"/>
      <c r="JNF937" s="2"/>
      <c r="JNG937" s="2"/>
      <c r="JNH937" s="2"/>
      <c r="JNI937" s="2"/>
      <c r="JNJ937" s="2"/>
      <c r="JNK937" s="2"/>
      <c r="JNL937" s="2"/>
      <c r="JNM937" s="2"/>
      <c r="JNN937" s="2"/>
      <c r="JNO937" s="2"/>
      <c r="JNP937" s="2"/>
      <c r="JNQ937" s="2"/>
      <c r="JNR937" s="2"/>
      <c r="JNS937" s="2"/>
      <c r="JNT937" s="2"/>
      <c r="JNU937" s="2"/>
      <c r="JNV937" s="2"/>
      <c r="JNW937" s="2"/>
      <c r="JNX937" s="2"/>
      <c r="JNY937" s="2"/>
      <c r="JNZ937" s="2"/>
      <c r="JOA937" s="2"/>
      <c r="JOB937" s="2"/>
      <c r="JOC937" s="2"/>
      <c r="JOD937" s="2"/>
      <c r="JOE937" s="2"/>
      <c r="JOF937" s="2"/>
      <c r="JOG937" s="2"/>
      <c r="JOH937" s="2"/>
      <c r="JOI937" s="2"/>
      <c r="JOJ937" s="2"/>
      <c r="JOK937" s="2"/>
      <c r="JOL937" s="2"/>
      <c r="JOM937" s="2"/>
      <c r="JON937" s="2"/>
      <c r="JOO937" s="2"/>
      <c r="JOP937" s="2"/>
      <c r="JOQ937" s="2"/>
      <c r="JOR937" s="2"/>
      <c r="JOS937" s="2"/>
      <c r="JOT937" s="2"/>
      <c r="JOU937" s="2"/>
      <c r="JOV937" s="2"/>
      <c r="JOW937" s="2"/>
      <c r="JOX937" s="2"/>
      <c r="JOY937" s="2"/>
      <c r="JOZ937" s="2"/>
      <c r="JPA937" s="2"/>
      <c r="JPB937" s="2"/>
      <c r="JPC937" s="2"/>
      <c r="JPD937" s="2"/>
      <c r="JPE937" s="2"/>
      <c r="JPF937" s="2"/>
      <c r="JPG937" s="2"/>
      <c r="JPH937" s="2"/>
      <c r="JPI937" s="2"/>
      <c r="JPJ937" s="2"/>
      <c r="JPK937" s="2"/>
      <c r="JPL937" s="2"/>
      <c r="JPM937" s="2"/>
      <c r="JPN937" s="2"/>
      <c r="JPO937" s="2"/>
      <c r="JPP937" s="2"/>
      <c r="JPQ937" s="2"/>
      <c r="JPR937" s="2"/>
      <c r="JPS937" s="2"/>
      <c r="JPT937" s="2"/>
      <c r="JPU937" s="2"/>
      <c r="JPV937" s="2"/>
      <c r="JPW937" s="2"/>
      <c r="JPX937" s="2"/>
      <c r="JPY937" s="2"/>
      <c r="JPZ937" s="2"/>
      <c r="JQA937" s="2"/>
      <c r="JQB937" s="2"/>
      <c r="JQC937" s="2"/>
      <c r="JQD937" s="2"/>
      <c r="JQE937" s="2"/>
      <c r="JQF937" s="2"/>
      <c r="JQG937" s="2"/>
      <c r="JQH937" s="2"/>
      <c r="JQI937" s="2"/>
      <c r="JQJ937" s="2"/>
      <c r="JQK937" s="2"/>
      <c r="JQL937" s="2"/>
      <c r="JQM937" s="2"/>
      <c r="JQN937" s="2"/>
      <c r="JQO937" s="2"/>
      <c r="JQP937" s="2"/>
      <c r="JQQ937" s="2"/>
      <c r="JQR937" s="2"/>
      <c r="JQS937" s="2"/>
      <c r="JQT937" s="2"/>
      <c r="JQU937" s="2"/>
      <c r="JQV937" s="2"/>
      <c r="JQW937" s="2"/>
      <c r="JQX937" s="2"/>
      <c r="JQY937" s="2"/>
      <c r="JQZ937" s="2"/>
      <c r="JRA937" s="2"/>
      <c r="JRB937" s="2"/>
      <c r="JRC937" s="2"/>
      <c r="JRD937" s="2"/>
      <c r="JRE937" s="2"/>
      <c r="JRF937" s="2"/>
      <c r="JRG937" s="2"/>
      <c r="JRH937" s="2"/>
      <c r="JRI937" s="2"/>
      <c r="JRJ937" s="2"/>
      <c r="JRK937" s="2"/>
      <c r="JRL937" s="2"/>
      <c r="JRM937" s="2"/>
      <c r="JRN937" s="2"/>
      <c r="JRO937" s="2"/>
      <c r="JRP937" s="2"/>
      <c r="JRQ937" s="2"/>
      <c r="JRR937" s="2"/>
      <c r="JRS937" s="2"/>
      <c r="JRT937" s="2"/>
      <c r="JRU937" s="2"/>
      <c r="JRV937" s="2"/>
      <c r="JRW937" s="2"/>
      <c r="JRX937" s="2"/>
      <c r="JRY937" s="2"/>
      <c r="JRZ937" s="2"/>
      <c r="JSA937" s="2"/>
      <c r="JSB937" s="2"/>
      <c r="JSC937" s="2"/>
      <c r="JSD937" s="2"/>
      <c r="JSE937" s="2"/>
      <c r="JSF937" s="2"/>
      <c r="JSG937" s="2"/>
      <c r="JSH937" s="2"/>
      <c r="JSI937" s="2"/>
      <c r="JSJ937" s="2"/>
      <c r="JSK937" s="2"/>
      <c r="JSL937" s="2"/>
      <c r="JSM937" s="2"/>
      <c r="JSN937" s="2"/>
      <c r="JSO937" s="2"/>
      <c r="JSP937" s="2"/>
      <c r="JSQ937" s="2"/>
      <c r="JSR937" s="2"/>
      <c r="JSS937" s="2"/>
      <c r="JST937" s="2"/>
      <c r="JSU937" s="2"/>
      <c r="JSV937" s="2"/>
      <c r="JSW937" s="2"/>
      <c r="JSX937" s="2"/>
      <c r="JSY937" s="2"/>
      <c r="JSZ937" s="2"/>
      <c r="JTA937" s="2"/>
      <c r="JTB937" s="2"/>
      <c r="JTC937" s="2"/>
      <c r="JTD937" s="2"/>
      <c r="JTE937" s="2"/>
      <c r="JTF937" s="2"/>
      <c r="JTG937" s="2"/>
      <c r="JTH937" s="2"/>
      <c r="JTI937" s="2"/>
      <c r="JTJ937" s="2"/>
      <c r="JTK937" s="2"/>
      <c r="JTL937" s="2"/>
      <c r="JTM937" s="2"/>
      <c r="JTN937" s="2"/>
      <c r="JTO937" s="2"/>
      <c r="JTP937" s="2"/>
      <c r="JTQ937" s="2"/>
      <c r="JTR937" s="2"/>
      <c r="JTS937" s="2"/>
      <c r="JTT937" s="2"/>
      <c r="JTU937" s="2"/>
      <c r="JTV937" s="2"/>
      <c r="JTW937" s="2"/>
      <c r="JTX937" s="2"/>
      <c r="JTY937" s="2"/>
      <c r="JTZ937" s="2"/>
      <c r="JUA937" s="2"/>
      <c r="JUB937" s="2"/>
      <c r="JUC937" s="2"/>
      <c r="JUD937" s="2"/>
      <c r="JUE937" s="2"/>
      <c r="JUF937" s="2"/>
      <c r="JUG937" s="2"/>
      <c r="JUH937" s="2"/>
      <c r="JUI937" s="2"/>
      <c r="JUJ937" s="2"/>
      <c r="JUK937" s="2"/>
      <c r="JUL937" s="2"/>
      <c r="JUM937" s="2"/>
      <c r="JUN937" s="2"/>
      <c r="JUO937" s="2"/>
      <c r="JUP937" s="2"/>
      <c r="JUQ937" s="2"/>
      <c r="JUR937" s="2"/>
      <c r="JUS937" s="2"/>
      <c r="JUT937" s="2"/>
      <c r="JUU937" s="2"/>
      <c r="JUV937" s="2"/>
      <c r="JUW937" s="2"/>
      <c r="JUX937" s="2"/>
      <c r="JUY937" s="2"/>
      <c r="JUZ937" s="2"/>
      <c r="JVA937" s="2"/>
      <c r="JVB937" s="2"/>
      <c r="JVC937" s="2"/>
      <c r="JVD937" s="2"/>
      <c r="JVE937" s="2"/>
      <c r="JVF937" s="2"/>
      <c r="JVG937" s="2"/>
      <c r="JVH937" s="2"/>
      <c r="JVI937" s="2"/>
      <c r="JVJ937" s="2"/>
      <c r="JVK937" s="2"/>
      <c r="JVL937" s="2"/>
      <c r="JVM937" s="2"/>
      <c r="JVN937" s="2"/>
      <c r="JVO937" s="2"/>
      <c r="JVP937" s="2"/>
      <c r="JVQ937" s="2"/>
      <c r="JVR937" s="2"/>
      <c r="JVS937" s="2"/>
      <c r="JVT937" s="2"/>
      <c r="JVU937" s="2"/>
      <c r="JVV937" s="2"/>
      <c r="JVW937" s="2"/>
      <c r="JVX937" s="2"/>
      <c r="JVY937" s="2"/>
      <c r="JVZ937" s="2"/>
      <c r="JWA937" s="2"/>
      <c r="JWB937" s="2"/>
      <c r="JWC937" s="2"/>
      <c r="JWD937" s="2"/>
      <c r="JWE937" s="2"/>
      <c r="JWF937" s="2"/>
      <c r="JWG937" s="2"/>
      <c r="JWH937" s="2"/>
      <c r="JWI937" s="2"/>
      <c r="JWJ937" s="2"/>
      <c r="JWK937" s="2"/>
      <c r="JWL937" s="2"/>
      <c r="JWM937" s="2"/>
      <c r="JWN937" s="2"/>
      <c r="JWO937" s="2"/>
      <c r="JWP937" s="2"/>
      <c r="JWQ937" s="2"/>
      <c r="JWR937" s="2"/>
      <c r="JWS937" s="2"/>
      <c r="JWT937" s="2"/>
      <c r="JWU937" s="2"/>
      <c r="JWV937" s="2"/>
      <c r="JWW937" s="2"/>
      <c r="JWX937" s="2"/>
      <c r="JWY937" s="2"/>
      <c r="JWZ937" s="2"/>
      <c r="JXA937" s="2"/>
      <c r="JXB937" s="2"/>
      <c r="JXC937" s="2"/>
      <c r="JXD937" s="2"/>
      <c r="JXE937" s="2"/>
      <c r="JXF937" s="2"/>
      <c r="JXG937" s="2"/>
      <c r="JXH937" s="2"/>
      <c r="JXI937" s="2"/>
      <c r="JXJ937" s="2"/>
      <c r="JXK937" s="2"/>
      <c r="JXL937" s="2"/>
      <c r="JXM937" s="2"/>
      <c r="JXN937" s="2"/>
      <c r="JXO937" s="2"/>
      <c r="JXP937" s="2"/>
      <c r="JXQ937" s="2"/>
      <c r="JXR937" s="2"/>
      <c r="JXS937" s="2"/>
      <c r="JXT937" s="2"/>
      <c r="JXU937" s="2"/>
      <c r="JXV937" s="2"/>
      <c r="JXW937" s="2"/>
      <c r="JXX937" s="2"/>
      <c r="JXY937" s="2"/>
      <c r="JXZ937" s="2"/>
      <c r="JYA937" s="2"/>
      <c r="JYB937" s="2"/>
      <c r="JYC937" s="2"/>
      <c r="JYD937" s="2"/>
      <c r="JYE937" s="2"/>
      <c r="JYF937" s="2"/>
      <c r="JYG937" s="2"/>
      <c r="JYH937" s="2"/>
      <c r="JYI937" s="2"/>
      <c r="JYJ937" s="2"/>
      <c r="JYK937" s="2"/>
      <c r="JYL937" s="2"/>
      <c r="JYM937" s="2"/>
      <c r="JYN937" s="2"/>
      <c r="JYO937" s="2"/>
      <c r="JYP937" s="2"/>
      <c r="JYQ937" s="2"/>
      <c r="JYR937" s="2"/>
      <c r="JYS937" s="2"/>
      <c r="JYT937" s="2"/>
      <c r="JYU937" s="2"/>
      <c r="JYV937" s="2"/>
      <c r="JYW937" s="2"/>
      <c r="JYX937" s="2"/>
      <c r="JYY937" s="2"/>
      <c r="JYZ937" s="2"/>
      <c r="JZA937" s="2"/>
      <c r="JZB937" s="2"/>
      <c r="JZC937" s="2"/>
      <c r="JZD937" s="2"/>
      <c r="JZE937" s="2"/>
      <c r="JZF937" s="2"/>
      <c r="JZG937" s="2"/>
      <c r="JZH937" s="2"/>
      <c r="JZI937" s="2"/>
      <c r="JZJ937" s="2"/>
      <c r="JZK937" s="2"/>
      <c r="JZL937" s="2"/>
      <c r="JZM937" s="2"/>
      <c r="JZN937" s="2"/>
      <c r="JZO937" s="2"/>
      <c r="JZP937" s="2"/>
      <c r="JZQ937" s="2"/>
      <c r="JZR937" s="2"/>
      <c r="JZS937" s="2"/>
      <c r="JZT937" s="2"/>
      <c r="JZU937" s="2"/>
      <c r="JZV937" s="2"/>
      <c r="JZW937" s="2"/>
      <c r="JZX937" s="2"/>
      <c r="JZY937" s="2"/>
      <c r="JZZ937" s="2"/>
      <c r="KAA937" s="2"/>
      <c r="KAB937" s="2"/>
      <c r="KAC937" s="2"/>
      <c r="KAD937" s="2"/>
      <c r="KAE937" s="2"/>
      <c r="KAF937" s="2"/>
      <c r="KAG937" s="2"/>
      <c r="KAH937" s="2"/>
      <c r="KAI937" s="2"/>
      <c r="KAJ937" s="2"/>
      <c r="KAK937" s="2"/>
      <c r="KAL937" s="2"/>
      <c r="KAM937" s="2"/>
      <c r="KAN937" s="2"/>
      <c r="KAO937" s="2"/>
      <c r="KAP937" s="2"/>
      <c r="KAQ937" s="2"/>
      <c r="KAR937" s="2"/>
      <c r="KAS937" s="2"/>
      <c r="KAT937" s="2"/>
      <c r="KAU937" s="2"/>
      <c r="KAV937" s="2"/>
      <c r="KAW937" s="2"/>
      <c r="KAX937" s="2"/>
      <c r="KAY937" s="2"/>
      <c r="KAZ937" s="2"/>
      <c r="KBA937" s="2"/>
      <c r="KBB937" s="2"/>
      <c r="KBC937" s="2"/>
      <c r="KBD937" s="2"/>
      <c r="KBE937" s="2"/>
      <c r="KBF937" s="2"/>
      <c r="KBG937" s="2"/>
      <c r="KBH937" s="2"/>
      <c r="KBI937" s="2"/>
      <c r="KBJ937" s="2"/>
      <c r="KBK937" s="2"/>
      <c r="KBL937" s="2"/>
      <c r="KBM937" s="2"/>
      <c r="KBN937" s="2"/>
      <c r="KBO937" s="2"/>
      <c r="KBP937" s="2"/>
      <c r="KBQ937" s="2"/>
      <c r="KBR937" s="2"/>
      <c r="KBS937" s="2"/>
      <c r="KBT937" s="2"/>
      <c r="KBU937" s="2"/>
      <c r="KBV937" s="2"/>
      <c r="KBW937" s="2"/>
      <c r="KBX937" s="2"/>
      <c r="KBY937" s="2"/>
      <c r="KBZ937" s="2"/>
      <c r="KCA937" s="2"/>
      <c r="KCB937" s="2"/>
      <c r="KCC937" s="2"/>
      <c r="KCD937" s="2"/>
      <c r="KCE937" s="2"/>
      <c r="KCF937" s="2"/>
      <c r="KCG937" s="2"/>
      <c r="KCH937" s="2"/>
      <c r="KCI937" s="2"/>
      <c r="KCJ937" s="2"/>
      <c r="KCK937" s="2"/>
      <c r="KCL937" s="2"/>
      <c r="KCM937" s="2"/>
      <c r="KCN937" s="2"/>
      <c r="KCO937" s="2"/>
      <c r="KCP937" s="2"/>
      <c r="KCQ937" s="2"/>
      <c r="KCR937" s="2"/>
      <c r="KCS937" s="2"/>
      <c r="KCT937" s="2"/>
      <c r="KCU937" s="2"/>
      <c r="KCV937" s="2"/>
      <c r="KCW937" s="2"/>
      <c r="KCX937" s="2"/>
      <c r="KCY937" s="2"/>
      <c r="KCZ937" s="2"/>
      <c r="KDA937" s="2"/>
      <c r="KDB937" s="2"/>
      <c r="KDC937" s="2"/>
      <c r="KDD937" s="2"/>
      <c r="KDE937" s="2"/>
      <c r="KDF937" s="2"/>
      <c r="KDG937" s="2"/>
      <c r="KDH937" s="2"/>
      <c r="KDI937" s="2"/>
      <c r="KDJ937" s="2"/>
      <c r="KDK937" s="2"/>
      <c r="KDL937" s="2"/>
      <c r="KDM937" s="2"/>
      <c r="KDN937" s="2"/>
      <c r="KDO937" s="2"/>
      <c r="KDP937" s="2"/>
      <c r="KDQ937" s="2"/>
      <c r="KDR937" s="2"/>
      <c r="KDS937" s="2"/>
      <c r="KDT937" s="2"/>
      <c r="KDU937" s="2"/>
      <c r="KDV937" s="2"/>
      <c r="KDW937" s="2"/>
      <c r="KDX937" s="2"/>
      <c r="KDY937" s="2"/>
      <c r="KDZ937" s="2"/>
      <c r="KEA937" s="2"/>
      <c r="KEB937" s="2"/>
      <c r="KEC937" s="2"/>
      <c r="KED937" s="2"/>
      <c r="KEE937" s="2"/>
      <c r="KEF937" s="2"/>
      <c r="KEG937" s="2"/>
      <c r="KEH937" s="2"/>
      <c r="KEI937" s="2"/>
      <c r="KEJ937" s="2"/>
      <c r="KEK937" s="2"/>
      <c r="KEL937" s="2"/>
      <c r="KEM937" s="2"/>
      <c r="KEN937" s="2"/>
      <c r="KEO937" s="2"/>
      <c r="KEP937" s="2"/>
      <c r="KEQ937" s="2"/>
      <c r="KER937" s="2"/>
      <c r="KES937" s="2"/>
      <c r="KET937" s="2"/>
      <c r="KEU937" s="2"/>
      <c r="KEV937" s="2"/>
      <c r="KEW937" s="2"/>
      <c r="KEX937" s="2"/>
      <c r="KEY937" s="2"/>
      <c r="KEZ937" s="2"/>
      <c r="KFA937" s="2"/>
      <c r="KFB937" s="2"/>
      <c r="KFC937" s="2"/>
      <c r="KFD937" s="2"/>
      <c r="KFE937" s="2"/>
      <c r="KFF937" s="2"/>
      <c r="KFG937" s="2"/>
      <c r="KFH937" s="2"/>
      <c r="KFI937" s="2"/>
      <c r="KFJ937" s="2"/>
      <c r="KFK937" s="2"/>
      <c r="KFL937" s="2"/>
      <c r="KFM937" s="2"/>
      <c r="KFN937" s="2"/>
      <c r="KFO937" s="2"/>
      <c r="KFP937" s="2"/>
      <c r="KFQ937" s="2"/>
      <c r="KFR937" s="2"/>
      <c r="KFS937" s="2"/>
      <c r="KFT937" s="2"/>
      <c r="KFU937" s="2"/>
      <c r="KFV937" s="2"/>
      <c r="KFW937" s="2"/>
      <c r="KFX937" s="2"/>
      <c r="KFY937" s="2"/>
      <c r="KFZ937" s="2"/>
      <c r="KGA937" s="2"/>
      <c r="KGB937" s="2"/>
      <c r="KGC937" s="2"/>
      <c r="KGD937" s="2"/>
      <c r="KGE937" s="2"/>
      <c r="KGF937" s="2"/>
      <c r="KGG937" s="2"/>
      <c r="KGH937" s="2"/>
      <c r="KGI937" s="2"/>
      <c r="KGJ937" s="2"/>
      <c r="KGK937" s="2"/>
      <c r="KGL937" s="2"/>
      <c r="KGM937" s="2"/>
      <c r="KGN937" s="2"/>
      <c r="KGO937" s="2"/>
      <c r="KGP937" s="2"/>
      <c r="KGQ937" s="2"/>
      <c r="KGR937" s="2"/>
      <c r="KGS937" s="2"/>
      <c r="KGT937" s="2"/>
      <c r="KGU937" s="2"/>
      <c r="KGV937" s="2"/>
      <c r="KGW937" s="2"/>
      <c r="KGX937" s="2"/>
      <c r="KGY937" s="2"/>
      <c r="KGZ937" s="2"/>
      <c r="KHA937" s="2"/>
      <c r="KHB937" s="2"/>
      <c r="KHC937" s="2"/>
      <c r="KHD937" s="2"/>
      <c r="KHE937" s="2"/>
      <c r="KHF937" s="2"/>
      <c r="KHG937" s="2"/>
      <c r="KHH937" s="2"/>
      <c r="KHI937" s="2"/>
      <c r="KHJ937" s="2"/>
      <c r="KHK937" s="2"/>
      <c r="KHL937" s="2"/>
      <c r="KHM937" s="2"/>
      <c r="KHN937" s="2"/>
      <c r="KHO937" s="2"/>
      <c r="KHP937" s="2"/>
      <c r="KHQ937" s="2"/>
      <c r="KHR937" s="2"/>
      <c r="KHS937" s="2"/>
      <c r="KHT937" s="2"/>
      <c r="KHU937" s="2"/>
      <c r="KHV937" s="2"/>
      <c r="KHW937" s="2"/>
      <c r="KHX937" s="2"/>
      <c r="KHY937" s="2"/>
      <c r="KHZ937" s="2"/>
      <c r="KIA937" s="2"/>
      <c r="KIB937" s="2"/>
      <c r="KIC937" s="2"/>
      <c r="KID937" s="2"/>
      <c r="KIE937" s="2"/>
      <c r="KIF937" s="2"/>
      <c r="KIG937" s="2"/>
      <c r="KIH937" s="2"/>
      <c r="KII937" s="2"/>
      <c r="KIJ937" s="2"/>
      <c r="KIK937" s="2"/>
      <c r="KIL937" s="2"/>
      <c r="KIM937" s="2"/>
      <c r="KIN937" s="2"/>
      <c r="KIO937" s="2"/>
      <c r="KIP937" s="2"/>
      <c r="KIQ937" s="2"/>
      <c r="KIR937" s="2"/>
      <c r="KIS937" s="2"/>
      <c r="KIT937" s="2"/>
      <c r="KIU937" s="2"/>
      <c r="KIV937" s="2"/>
      <c r="KIW937" s="2"/>
      <c r="KIX937" s="2"/>
      <c r="KIY937" s="2"/>
      <c r="KIZ937" s="2"/>
      <c r="KJA937" s="2"/>
      <c r="KJB937" s="2"/>
      <c r="KJC937" s="2"/>
      <c r="KJD937" s="2"/>
      <c r="KJE937" s="2"/>
      <c r="KJF937" s="2"/>
      <c r="KJG937" s="2"/>
      <c r="KJH937" s="2"/>
      <c r="KJI937" s="2"/>
      <c r="KJJ937" s="2"/>
      <c r="KJK937" s="2"/>
      <c r="KJL937" s="2"/>
      <c r="KJM937" s="2"/>
      <c r="KJN937" s="2"/>
      <c r="KJO937" s="2"/>
      <c r="KJP937" s="2"/>
      <c r="KJQ937" s="2"/>
      <c r="KJR937" s="2"/>
      <c r="KJS937" s="2"/>
      <c r="KJT937" s="2"/>
      <c r="KJU937" s="2"/>
      <c r="KJV937" s="2"/>
      <c r="KJW937" s="2"/>
      <c r="KJX937" s="2"/>
      <c r="KJY937" s="2"/>
      <c r="KJZ937" s="2"/>
      <c r="KKA937" s="2"/>
      <c r="KKB937" s="2"/>
      <c r="KKC937" s="2"/>
      <c r="KKD937" s="2"/>
      <c r="KKE937" s="2"/>
      <c r="KKF937" s="2"/>
      <c r="KKG937" s="2"/>
      <c r="KKH937" s="2"/>
      <c r="KKI937" s="2"/>
      <c r="KKJ937" s="2"/>
      <c r="KKK937" s="2"/>
      <c r="KKL937" s="2"/>
      <c r="KKM937" s="2"/>
      <c r="KKN937" s="2"/>
      <c r="KKO937" s="2"/>
      <c r="KKP937" s="2"/>
      <c r="KKQ937" s="2"/>
      <c r="KKR937" s="2"/>
      <c r="KKS937" s="2"/>
      <c r="KKT937" s="2"/>
      <c r="KKU937" s="2"/>
      <c r="KKV937" s="2"/>
      <c r="KKW937" s="2"/>
      <c r="KKX937" s="2"/>
      <c r="KKY937" s="2"/>
      <c r="KKZ937" s="2"/>
      <c r="KLA937" s="2"/>
      <c r="KLB937" s="2"/>
      <c r="KLC937" s="2"/>
      <c r="KLD937" s="2"/>
      <c r="KLE937" s="2"/>
      <c r="KLF937" s="2"/>
      <c r="KLG937" s="2"/>
      <c r="KLH937" s="2"/>
      <c r="KLI937" s="2"/>
      <c r="KLJ937" s="2"/>
      <c r="KLK937" s="2"/>
      <c r="KLL937" s="2"/>
      <c r="KLM937" s="2"/>
      <c r="KLN937" s="2"/>
      <c r="KLO937" s="2"/>
      <c r="KLP937" s="2"/>
      <c r="KLQ937" s="2"/>
      <c r="KLR937" s="2"/>
      <c r="KLS937" s="2"/>
      <c r="KLT937" s="2"/>
      <c r="KLU937" s="2"/>
      <c r="KLV937" s="2"/>
      <c r="KLW937" s="2"/>
      <c r="KLX937" s="2"/>
      <c r="KLY937" s="2"/>
      <c r="KLZ937" s="2"/>
      <c r="KMA937" s="2"/>
      <c r="KMB937" s="2"/>
      <c r="KMC937" s="2"/>
      <c r="KMD937" s="2"/>
      <c r="KME937" s="2"/>
      <c r="KMF937" s="2"/>
      <c r="KMG937" s="2"/>
      <c r="KMH937" s="2"/>
      <c r="KMI937" s="2"/>
      <c r="KMJ937" s="2"/>
      <c r="KMK937" s="2"/>
      <c r="KML937" s="2"/>
      <c r="KMM937" s="2"/>
      <c r="KMN937" s="2"/>
      <c r="KMO937" s="2"/>
      <c r="KMP937" s="2"/>
      <c r="KMQ937" s="2"/>
      <c r="KMR937" s="2"/>
      <c r="KMS937" s="2"/>
      <c r="KMT937" s="2"/>
      <c r="KMU937" s="2"/>
      <c r="KMV937" s="2"/>
      <c r="KMW937" s="2"/>
      <c r="KMX937" s="2"/>
      <c r="KMY937" s="2"/>
      <c r="KMZ937" s="2"/>
      <c r="KNA937" s="2"/>
      <c r="KNB937" s="2"/>
      <c r="KNC937" s="2"/>
      <c r="KND937" s="2"/>
      <c r="KNE937" s="2"/>
      <c r="KNF937" s="2"/>
      <c r="KNG937" s="2"/>
      <c r="KNH937" s="2"/>
      <c r="KNI937" s="2"/>
      <c r="KNJ937" s="2"/>
      <c r="KNK937" s="2"/>
      <c r="KNL937" s="2"/>
      <c r="KNM937" s="2"/>
      <c r="KNN937" s="2"/>
      <c r="KNO937" s="2"/>
      <c r="KNP937" s="2"/>
      <c r="KNQ937" s="2"/>
      <c r="KNR937" s="2"/>
      <c r="KNS937" s="2"/>
      <c r="KNT937" s="2"/>
      <c r="KNU937" s="2"/>
      <c r="KNV937" s="2"/>
      <c r="KNW937" s="2"/>
      <c r="KNX937" s="2"/>
      <c r="KNY937" s="2"/>
      <c r="KNZ937" s="2"/>
      <c r="KOA937" s="2"/>
      <c r="KOB937" s="2"/>
      <c r="KOC937" s="2"/>
      <c r="KOD937" s="2"/>
      <c r="KOE937" s="2"/>
      <c r="KOF937" s="2"/>
      <c r="KOG937" s="2"/>
      <c r="KOH937" s="2"/>
      <c r="KOI937" s="2"/>
      <c r="KOJ937" s="2"/>
      <c r="KOK937" s="2"/>
      <c r="KOL937" s="2"/>
      <c r="KOM937" s="2"/>
      <c r="KON937" s="2"/>
      <c r="KOO937" s="2"/>
      <c r="KOP937" s="2"/>
      <c r="KOQ937" s="2"/>
      <c r="KOR937" s="2"/>
      <c r="KOS937" s="2"/>
      <c r="KOT937" s="2"/>
      <c r="KOU937" s="2"/>
      <c r="KOV937" s="2"/>
      <c r="KOW937" s="2"/>
      <c r="KOX937" s="2"/>
      <c r="KOY937" s="2"/>
      <c r="KOZ937" s="2"/>
      <c r="KPA937" s="2"/>
      <c r="KPB937" s="2"/>
      <c r="KPC937" s="2"/>
      <c r="KPD937" s="2"/>
      <c r="KPE937" s="2"/>
      <c r="KPF937" s="2"/>
      <c r="KPG937" s="2"/>
      <c r="KPH937" s="2"/>
      <c r="KPI937" s="2"/>
      <c r="KPJ937" s="2"/>
      <c r="KPK937" s="2"/>
      <c r="KPL937" s="2"/>
      <c r="KPM937" s="2"/>
      <c r="KPN937" s="2"/>
      <c r="KPO937" s="2"/>
      <c r="KPP937" s="2"/>
      <c r="KPQ937" s="2"/>
      <c r="KPR937" s="2"/>
      <c r="KPS937" s="2"/>
      <c r="KPT937" s="2"/>
      <c r="KPU937" s="2"/>
      <c r="KPV937" s="2"/>
      <c r="KPW937" s="2"/>
      <c r="KPX937" s="2"/>
      <c r="KPY937" s="2"/>
      <c r="KPZ937" s="2"/>
      <c r="KQA937" s="2"/>
      <c r="KQB937" s="2"/>
      <c r="KQC937" s="2"/>
      <c r="KQD937" s="2"/>
      <c r="KQE937" s="2"/>
      <c r="KQF937" s="2"/>
      <c r="KQG937" s="2"/>
      <c r="KQH937" s="2"/>
      <c r="KQI937" s="2"/>
      <c r="KQJ937" s="2"/>
      <c r="KQK937" s="2"/>
      <c r="KQL937" s="2"/>
      <c r="KQM937" s="2"/>
      <c r="KQN937" s="2"/>
      <c r="KQO937" s="2"/>
      <c r="KQP937" s="2"/>
      <c r="KQQ937" s="2"/>
      <c r="KQR937" s="2"/>
      <c r="KQS937" s="2"/>
      <c r="KQT937" s="2"/>
      <c r="KQU937" s="2"/>
      <c r="KQV937" s="2"/>
      <c r="KQW937" s="2"/>
      <c r="KQX937" s="2"/>
      <c r="KQY937" s="2"/>
      <c r="KQZ937" s="2"/>
      <c r="KRA937" s="2"/>
      <c r="KRB937" s="2"/>
      <c r="KRC937" s="2"/>
      <c r="KRD937" s="2"/>
      <c r="KRE937" s="2"/>
      <c r="KRF937" s="2"/>
      <c r="KRG937" s="2"/>
      <c r="KRH937" s="2"/>
      <c r="KRI937" s="2"/>
      <c r="KRJ937" s="2"/>
      <c r="KRK937" s="2"/>
      <c r="KRL937" s="2"/>
      <c r="KRM937" s="2"/>
      <c r="KRN937" s="2"/>
      <c r="KRO937" s="2"/>
      <c r="KRP937" s="2"/>
      <c r="KRQ937" s="2"/>
      <c r="KRR937" s="2"/>
      <c r="KRS937" s="2"/>
      <c r="KRT937" s="2"/>
      <c r="KRU937" s="2"/>
      <c r="KRV937" s="2"/>
      <c r="KRW937" s="2"/>
      <c r="KRX937" s="2"/>
      <c r="KRY937" s="2"/>
      <c r="KRZ937" s="2"/>
      <c r="KSA937" s="2"/>
      <c r="KSB937" s="2"/>
      <c r="KSC937" s="2"/>
      <c r="KSD937" s="2"/>
      <c r="KSE937" s="2"/>
      <c r="KSF937" s="2"/>
      <c r="KSG937" s="2"/>
      <c r="KSH937" s="2"/>
      <c r="KSI937" s="2"/>
      <c r="KSJ937" s="2"/>
      <c r="KSK937" s="2"/>
      <c r="KSL937" s="2"/>
      <c r="KSM937" s="2"/>
      <c r="KSN937" s="2"/>
      <c r="KSO937" s="2"/>
      <c r="KSP937" s="2"/>
      <c r="KSQ937" s="2"/>
      <c r="KSR937" s="2"/>
      <c r="KSS937" s="2"/>
      <c r="KST937" s="2"/>
      <c r="KSU937" s="2"/>
      <c r="KSV937" s="2"/>
      <c r="KSW937" s="2"/>
      <c r="KSX937" s="2"/>
      <c r="KSY937" s="2"/>
      <c r="KSZ937" s="2"/>
      <c r="KTA937" s="2"/>
      <c r="KTB937" s="2"/>
      <c r="KTC937" s="2"/>
      <c r="KTD937" s="2"/>
      <c r="KTE937" s="2"/>
      <c r="KTF937" s="2"/>
      <c r="KTG937" s="2"/>
      <c r="KTH937" s="2"/>
      <c r="KTI937" s="2"/>
      <c r="KTJ937" s="2"/>
      <c r="KTK937" s="2"/>
      <c r="KTL937" s="2"/>
      <c r="KTM937" s="2"/>
      <c r="KTN937" s="2"/>
      <c r="KTO937" s="2"/>
      <c r="KTP937" s="2"/>
      <c r="KTQ937" s="2"/>
      <c r="KTR937" s="2"/>
      <c r="KTS937" s="2"/>
      <c r="KTT937" s="2"/>
      <c r="KTU937" s="2"/>
      <c r="KTV937" s="2"/>
      <c r="KTW937" s="2"/>
      <c r="KTX937" s="2"/>
      <c r="KTY937" s="2"/>
      <c r="KTZ937" s="2"/>
      <c r="KUA937" s="2"/>
      <c r="KUB937" s="2"/>
      <c r="KUC937" s="2"/>
      <c r="KUD937" s="2"/>
      <c r="KUE937" s="2"/>
      <c r="KUF937" s="2"/>
      <c r="KUG937" s="2"/>
      <c r="KUH937" s="2"/>
      <c r="KUI937" s="2"/>
      <c r="KUJ937" s="2"/>
      <c r="KUK937" s="2"/>
      <c r="KUL937" s="2"/>
      <c r="KUM937" s="2"/>
      <c r="KUN937" s="2"/>
      <c r="KUO937" s="2"/>
      <c r="KUP937" s="2"/>
      <c r="KUQ937" s="2"/>
      <c r="KUR937" s="2"/>
      <c r="KUS937" s="2"/>
      <c r="KUT937" s="2"/>
      <c r="KUU937" s="2"/>
      <c r="KUV937" s="2"/>
      <c r="KUW937" s="2"/>
      <c r="KUX937" s="2"/>
      <c r="KUY937" s="2"/>
      <c r="KUZ937" s="2"/>
      <c r="KVA937" s="2"/>
      <c r="KVB937" s="2"/>
      <c r="KVC937" s="2"/>
      <c r="KVD937" s="2"/>
      <c r="KVE937" s="2"/>
      <c r="KVF937" s="2"/>
      <c r="KVG937" s="2"/>
      <c r="KVH937" s="2"/>
      <c r="KVI937" s="2"/>
      <c r="KVJ937" s="2"/>
      <c r="KVK937" s="2"/>
      <c r="KVL937" s="2"/>
      <c r="KVM937" s="2"/>
      <c r="KVN937" s="2"/>
      <c r="KVO937" s="2"/>
      <c r="KVP937" s="2"/>
      <c r="KVQ937" s="2"/>
      <c r="KVR937" s="2"/>
      <c r="KVS937" s="2"/>
      <c r="KVT937" s="2"/>
      <c r="KVU937" s="2"/>
      <c r="KVV937" s="2"/>
      <c r="KVW937" s="2"/>
      <c r="KVX937" s="2"/>
      <c r="KVY937" s="2"/>
      <c r="KVZ937" s="2"/>
      <c r="KWA937" s="2"/>
      <c r="KWB937" s="2"/>
      <c r="KWC937" s="2"/>
      <c r="KWD937" s="2"/>
      <c r="KWE937" s="2"/>
      <c r="KWF937" s="2"/>
      <c r="KWG937" s="2"/>
      <c r="KWH937" s="2"/>
      <c r="KWI937" s="2"/>
      <c r="KWJ937" s="2"/>
      <c r="KWK937" s="2"/>
      <c r="KWL937" s="2"/>
      <c r="KWM937" s="2"/>
      <c r="KWN937" s="2"/>
      <c r="KWO937" s="2"/>
      <c r="KWP937" s="2"/>
      <c r="KWQ937" s="2"/>
      <c r="KWR937" s="2"/>
      <c r="KWS937" s="2"/>
      <c r="KWT937" s="2"/>
      <c r="KWU937" s="2"/>
      <c r="KWV937" s="2"/>
      <c r="KWW937" s="2"/>
      <c r="KWX937" s="2"/>
      <c r="KWY937" s="2"/>
      <c r="KWZ937" s="2"/>
      <c r="KXA937" s="2"/>
      <c r="KXB937" s="2"/>
      <c r="KXC937" s="2"/>
      <c r="KXD937" s="2"/>
      <c r="KXE937" s="2"/>
      <c r="KXF937" s="2"/>
      <c r="KXG937" s="2"/>
      <c r="KXH937" s="2"/>
      <c r="KXI937" s="2"/>
      <c r="KXJ937" s="2"/>
      <c r="KXK937" s="2"/>
      <c r="KXL937" s="2"/>
      <c r="KXM937" s="2"/>
      <c r="KXN937" s="2"/>
      <c r="KXO937" s="2"/>
      <c r="KXP937" s="2"/>
      <c r="KXQ937" s="2"/>
      <c r="KXR937" s="2"/>
      <c r="KXS937" s="2"/>
      <c r="KXT937" s="2"/>
      <c r="KXU937" s="2"/>
      <c r="KXV937" s="2"/>
      <c r="KXW937" s="2"/>
      <c r="KXX937" s="2"/>
      <c r="KXY937" s="2"/>
      <c r="KXZ937" s="2"/>
      <c r="KYA937" s="2"/>
      <c r="KYB937" s="2"/>
      <c r="KYC937" s="2"/>
      <c r="KYD937" s="2"/>
      <c r="KYE937" s="2"/>
      <c r="KYF937" s="2"/>
      <c r="KYG937" s="2"/>
      <c r="KYH937" s="2"/>
      <c r="KYI937" s="2"/>
      <c r="KYJ937" s="2"/>
      <c r="KYK937" s="2"/>
      <c r="KYL937" s="2"/>
      <c r="KYM937" s="2"/>
      <c r="KYN937" s="2"/>
      <c r="KYO937" s="2"/>
      <c r="KYP937" s="2"/>
      <c r="KYQ937" s="2"/>
      <c r="KYR937" s="2"/>
      <c r="KYS937" s="2"/>
      <c r="KYT937" s="2"/>
      <c r="KYU937" s="2"/>
      <c r="KYV937" s="2"/>
      <c r="KYW937" s="2"/>
      <c r="KYX937" s="2"/>
      <c r="KYY937" s="2"/>
      <c r="KYZ937" s="2"/>
      <c r="KZA937" s="2"/>
      <c r="KZB937" s="2"/>
      <c r="KZC937" s="2"/>
      <c r="KZD937" s="2"/>
      <c r="KZE937" s="2"/>
      <c r="KZF937" s="2"/>
      <c r="KZG937" s="2"/>
      <c r="KZH937" s="2"/>
      <c r="KZI937" s="2"/>
      <c r="KZJ937" s="2"/>
      <c r="KZK937" s="2"/>
      <c r="KZL937" s="2"/>
      <c r="KZM937" s="2"/>
      <c r="KZN937" s="2"/>
      <c r="KZO937" s="2"/>
      <c r="KZP937" s="2"/>
      <c r="KZQ937" s="2"/>
      <c r="KZR937" s="2"/>
      <c r="KZS937" s="2"/>
      <c r="KZT937" s="2"/>
      <c r="KZU937" s="2"/>
      <c r="KZV937" s="2"/>
      <c r="KZW937" s="2"/>
      <c r="KZX937" s="2"/>
      <c r="KZY937" s="2"/>
      <c r="KZZ937" s="2"/>
      <c r="LAA937" s="2"/>
      <c r="LAB937" s="2"/>
      <c r="LAC937" s="2"/>
      <c r="LAD937" s="2"/>
      <c r="LAE937" s="2"/>
      <c r="LAF937" s="2"/>
      <c r="LAG937" s="2"/>
      <c r="LAH937" s="2"/>
      <c r="LAI937" s="2"/>
      <c r="LAJ937" s="2"/>
      <c r="LAK937" s="2"/>
      <c r="LAL937" s="2"/>
      <c r="LAM937" s="2"/>
      <c r="LAN937" s="2"/>
      <c r="LAO937" s="2"/>
      <c r="LAP937" s="2"/>
      <c r="LAQ937" s="2"/>
      <c r="LAR937" s="2"/>
      <c r="LAS937" s="2"/>
      <c r="LAT937" s="2"/>
      <c r="LAU937" s="2"/>
      <c r="LAV937" s="2"/>
      <c r="LAW937" s="2"/>
      <c r="LAX937" s="2"/>
      <c r="LAY937" s="2"/>
      <c r="LAZ937" s="2"/>
      <c r="LBA937" s="2"/>
      <c r="LBB937" s="2"/>
      <c r="LBC937" s="2"/>
      <c r="LBD937" s="2"/>
      <c r="LBE937" s="2"/>
      <c r="LBF937" s="2"/>
      <c r="LBG937" s="2"/>
      <c r="LBH937" s="2"/>
      <c r="LBI937" s="2"/>
      <c r="LBJ937" s="2"/>
      <c r="LBK937" s="2"/>
      <c r="LBL937" s="2"/>
      <c r="LBM937" s="2"/>
      <c r="LBN937" s="2"/>
      <c r="LBO937" s="2"/>
      <c r="LBP937" s="2"/>
      <c r="LBQ937" s="2"/>
      <c r="LBR937" s="2"/>
      <c r="LBS937" s="2"/>
      <c r="LBT937" s="2"/>
      <c r="LBU937" s="2"/>
      <c r="LBV937" s="2"/>
      <c r="LBW937" s="2"/>
      <c r="LBX937" s="2"/>
      <c r="LBY937" s="2"/>
      <c r="LBZ937" s="2"/>
      <c r="LCA937" s="2"/>
      <c r="LCB937" s="2"/>
      <c r="LCC937" s="2"/>
      <c r="LCD937" s="2"/>
      <c r="LCE937" s="2"/>
      <c r="LCF937" s="2"/>
      <c r="LCG937" s="2"/>
      <c r="LCH937" s="2"/>
      <c r="LCI937" s="2"/>
      <c r="LCJ937" s="2"/>
      <c r="LCK937" s="2"/>
      <c r="LCL937" s="2"/>
      <c r="LCM937" s="2"/>
      <c r="LCN937" s="2"/>
      <c r="LCO937" s="2"/>
      <c r="LCP937" s="2"/>
      <c r="LCQ937" s="2"/>
      <c r="LCR937" s="2"/>
      <c r="LCS937" s="2"/>
      <c r="LCT937" s="2"/>
      <c r="LCU937" s="2"/>
      <c r="LCV937" s="2"/>
      <c r="LCW937" s="2"/>
      <c r="LCX937" s="2"/>
      <c r="LCY937" s="2"/>
      <c r="LCZ937" s="2"/>
      <c r="LDA937" s="2"/>
      <c r="LDB937" s="2"/>
      <c r="LDC937" s="2"/>
      <c r="LDD937" s="2"/>
      <c r="LDE937" s="2"/>
      <c r="LDF937" s="2"/>
      <c r="LDG937" s="2"/>
      <c r="LDH937" s="2"/>
      <c r="LDI937" s="2"/>
      <c r="LDJ937" s="2"/>
      <c r="LDK937" s="2"/>
      <c r="LDL937" s="2"/>
      <c r="LDM937" s="2"/>
      <c r="LDN937" s="2"/>
      <c r="LDO937" s="2"/>
      <c r="LDP937" s="2"/>
      <c r="LDQ937" s="2"/>
      <c r="LDR937" s="2"/>
      <c r="LDS937" s="2"/>
      <c r="LDT937" s="2"/>
      <c r="LDU937" s="2"/>
      <c r="LDV937" s="2"/>
      <c r="LDW937" s="2"/>
      <c r="LDX937" s="2"/>
      <c r="LDY937" s="2"/>
      <c r="LDZ937" s="2"/>
      <c r="LEA937" s="2"/>
      <c r="LEB937" s="2"/>
      <c r="LEC937" s="2"/>
      <c r="LED937" s="2"/>
      <c r="LEE937" s="2"/>
      <c r="LEF937" s="2"/>
      <c r="LEG937" s="2"/>
      <c r="LEH937" s="2"/>
      <c r="LEI937" s="2"/>
      <c r="LEJ937" s="2"/>
      <c r="LEK937" s="2"/>
      <c r="LEL937" s="2"/>
      <c r="LEM937" s="2"/>
      <c r="LEN937" s="2"/>
      <c r="LEO937" s="2"/>
      <c r="LEP937" s="2"/>
      <c r="LEQ937" s="2"/>
      <c r="LER937" s="2"/>
      <c r="LES937" s="2"/>
      <c r="LET937" s="2"/>
      <c r="LEU937" s="2"/>
      <c r="LEV937" s="2"/>
      <c r="LEW937" s="2"/>
      <c r="LEX937" s="2"/>
      <c r="LEY937" s="2"/>
      <c r="LEZ937" s="2"/>
      <c r="LFA937" s="2"/>
      <c r="LFB937" s="2"/>
      <c r="LFC937" s="2"/>
      <c r="LFD937" s="2"/>
      <c r="LFE937" s="2"/>
      <c r="LFF937" s="2"/>
      <c r="LFG937" s="2"/>
      <c r="LFH937" s="2"/>
      <c r="LFI937" s="2"/>
      <c r="LFJ937" s="2"/>
      <c r="LFK937" s="2"/>
      <c r="LFL937" s="2"/>
      <c r="LFM937" s="2"/>
      <c r="LFN937" s="2"/>
      <c r="LFO937" s="2"/>
      <c r="LFP937" s="2"/>
      <c r="LFQ937" s="2"/>
      <c r="LFR937" s="2"/>
      <c r="LFS937" s="2"/>
      <c r="LFT937" s="2"/>
      <c r="LFU937" s="2"/>
      <c r="LFV937" s="2"/>
      <c r="LFW937" s="2"/>
      <c r="LFX937" s="2"/>
      <c r="LFY937" s="2"/>
      <c r="LFZ937" s="2"/>
      <c r="LGA937" s="2"/>
      <c r="LGB937" s="2"/>
      <c r="LGC937" s="2"/>
      <c r="LGD937" s="2"/>
      <c r="LGE937" s="2"/>
      <c r="LGF937" s="2"/>
      <c r="LGG937" s="2"/>
      <c r="LGH937" s="2"/>
      <c r="LGI937" s="2"/>
      <c r="LGJ937" s="2"/>
      <c r="LGK937" s="2"/>
      <c r="LGL937" s="2"/>
      <c r="LGM937" s="2"/>
      <c r="LGN937" s="2"/>
      <c r="LGO937" s="2"/>
      <c r="LGP937" s="2"/>
      <c r="LGQ937" s="2"/>
      <c r="LGR937" s="2"/>
      <c r="LGS937" s="2"/>
      <c r="LGT937" s="2"/>
      <c r="LGU937" s="2"/>
      <c r="LGV937" s="2"/>
      <c r="LGW937" s="2"/>
      <c r="LGX937" s="2"/>
      <c r="LGY937" s="2"/>
      <c r="LGZ937" s="2"/>
      <c r="LHA937" s="2"/>
      <c r="LHB937" s="2"/>
      <c r="LHC937" s="2"/>
      <c r="LHD937" s="2"/>
      <c r="LHE937" s="2"/>
      <c r="LHF937" s="2"/>
      <c r="LHG937" s="2"/>
      <c r="LHH937" s="2"/>
      <c r="LHI937" s="2"/>
      <c r="LHJ937" s="2"/>
      <c r="LHK937" s="2"/>
      <c r="LHL937" s="2"/>
      <c r="LHM937" s="2"/>
      <c r="LHN937" s="2"/>
      <c r="LHO937" s="2"/>
      <c r="LHP937" s="2"/>
      <c r="LHQ937" s="2"/>
      <c r="LHR937" s="2"/>
      <c r="LHS937" s="2"/>
      <c r="LHT937" s="2"/>
      <c r="LHU937" s="2"/>
      <c r="LHV937" s="2"/>
      <c r="LHW937" s="2"/>
      <c r="LHX937" s="2"/>
      <c r="LHY937" s="2"/>
      <c r="LHZ937" s="2"/>
      <c r="LIA937" s="2"/>
      <c r="LIB937" s="2"/>
      <c r="LIC937" s="2"/>
      <c r="LID937" s="2"/>
      <c r="LIE937" s="2"/>
      <c r="LIF937" s="2"/>
      <c r="LIG937" s="2"/>
      <c r="LIH937" s="2"/>
      <c r="LII937" s="2"/>
      <c r="LIJ937" s="2"/>
      <c r="LIK937" s="2"/>
      <c r="LIL937" s="2"/>
      <c r="LIM937" s="2"/>
      <c r="LIN937" s="2"/>
      <c r="LIO937" s="2"/>
      <c r="LIP937" s="2"/>
      <c r="LIQ937" s="2"/>
      <c r="LIR937" s="2"/>
      <c r="LIS937" s="2"/>
      <c r="LIT937" s="2"/>
      <c r="LIU937" s="2"/>
      <c r="LIV937" s="2"/>
      <c r="LIW937" s="2"/>
      <c r="LIX937" s="2"/>
      <c r="LIY937" s="2"/>
      <c r="LIZ937" s="2"/>
      <c r="LJA937" s="2"/>
      <c r="LJB937" s="2"/>
      <c r="LJC937" s="2"/>
      <c r="LJD937" s="2"/>
      <c r="LJE937" s="2"/>
      <c r="LJF937" s="2"/>
      <c r="LJG937" s="2"/>
      <c r="LJH937" s="2"/>
      <c r="LJI937" s="2"/>
      <c r="LJJ937" s="2"/>
      <c r="LJK937" s="2"/>
      <c r="LJL937" s="2"/>
      <c r="LJM937" s="2"/>
      <c r="LJN937" s="2"/>
      <c r="LJO937" s="2"/>
      <c r="LJP937" s="2"/>
      <c r="LJQ937" s="2"/>
      <c r="LJR937" s="2"/>
      <c r="LJS937" s="2"/>
      <c r="LJT937" s="2"/>
      <c r="LJU937" s="2"/>
      <c r="LJV937" s="2"/>
      <c r="LJW937" s="2"/>
      <c r="LJX937" s="2"/>
      <c r="LJY937" s="2"/>
      <c r="LJZ937" s="2"/>
      <c r="LKA937" s="2"/>
      <c r="LKB937" s="2"/>
      <c r="LKC937" s="2"/>
      <c r="LKD937" s="2"/>
      <c r="LKE937" s="2"/>
      <c r="LKF937" s="2"/>
      <c r="LKG937" s="2"/>
      <c r="LKH937" s="2"/>
      <c r="LKI937" s="2"/>
      <c r="LKJ937" s="2"/>
      <c r="LKK937" s="2"/>
      <c r="LKL937" s="2"/>
      <c r="LKM937" s="2"/>
      <c r="LKN937" s="2"/>
      <c r="LKO937" s="2"/>
      <c r="LKP937" s="2"/>
      <c r="LKQ937" s="2"/>
      <c r="LKR937" s="2"/>
      <c r="LKS937" s="2"/>
      <c r="LKT937" s="2"/>
      <c r="LKU937" s="2"/>
      <c r="LKV937" s="2"/>
      <c r="LKW937" s="2"/>
      <c r="LKX937" s="2"/>
      <c r="LKY937" s="2"/>
      <c r="LKZ937" s="2"/>
      <c r="LLA937" s="2"/>
      <c r="LLB937" s="2"/>
      <c r="LLC937" s="2"/>
      <c r="LLD937" s="2"/>
      <c r="LLE937" s="2"/>
      <c r="LLF937" s="2"/>
      <c r="LLG937" s="2"/>
      <c r="LLH937" s="2"/>
      <c r="LLI937" s="2"/>
      <c r="LLJ937" s="2"/>
      <c r="LLK937" s="2"/>
      <c r="LLL937" s="2"/>
      <c r="LLM937" s="2"/>
      <c r="LLN937" s="2"/>
      <c r="LLO937" s="2"/>
      <c r="LLP937" s="2"/>
      <c r="LLQ937" s="2"/>
      <c r="LLR937" s="2"/>
      <c r="LLS937" s="2"/>
      <c r="LLT937" s="2"/>
      <c r="LLU937" s="2"/>
      <c r="LLV937" s="2"/>
      <c r="LLW937" s="2"/>
      <c r="LLX937" s="2"/>
      <c r="LLY937" s="2"/>
      <c r="LLZ937" s="2"/>
      <c r="LMA937" s="2"/>
      <c r="LMB937" s="2"/>
      <c r="LMC937" s="2"/>
      <c r="LMD937" s="2"/>
      <c r="LME937" s="2"/>
      <c r="LMF937" s="2"/>
      <c r="LMG937" s="2"/>
      <c r="LMH937" s="2"/>
      <c r="LMI937" s="2"/>
      <c r="LMJ937" s="2"/>
      <c r="LMK937" s="2"/>
      <c r="LML937" s="2"/>
      <c r="LMM937" s="2"/>
      <c r="LMN937" s="2"/>
      <c r="LMO937" s="2"/>
      <c r="LMP937" s="2"/>
      <c r="LMQ937" s="2"/>
      <c r="LMR937" s="2"/>
      <c r="LMS937" s="2"/>
      <c r="LMT937" s="2"/>
      <c r="LMU937" s="2"/>
      <c r="LMV937" s="2"/>
      <c r="LMW937" s="2"/>
      <c r="LMX937" s="2"/>
      <c r="LMY937" s="2"/>
      <c r="LMZ937" s="2"/>
      <c r="LNA937" s="2"/>
      <c r="LNB937" s="2"/>
      <c r="LNC937" s="2"/>
      <c r="LND937" s="2"/>
      <c r="LNE937" s="2"/>
      <c r="LNF937" s="2"/>
      <c r="LNG937" s="2"/>
      <c r="LNH937" s="2"/>
      <c r="LNI937" s="2"/>
      <c r="LNJ937" s="2"/>
      <c r="LNK937" s="2"/>
      <c r="LNL937" s="2"/>
      <c r="LNM937" s="2"/>
      <c r="LNN937" s="2"/>
      <c r="LNO937" s="2"/>
      <c r="LNP937" s="2"/>
      <c r="LNQ937" s="2"/>
      <c r="LNR937" s="2"/>
      <c r="LNS937" s="2"/>
      <c r="LNT937" s="2"/>
      <c r="LNU937" s="2"/>
      <c r="LNV937" s="2"/>
      <c r="LNW937" s="2"/>
      <c r="LNX937" s="2"/>
      <c r="LNY937" s="2"/>
      <c r="LNZ937" s="2"/>
      <c r="LOA937" s="2"/>
      <c r="LOB937" s="2"/>
      <c r="LOC937" s="2"/>
      <c r="LOD937" s="2"/>
      <c r="LOE937" s="2"/>
      <c r="LOF937" s="2"/>
      <c r="LOG937" s="2"/>
      <c r="LOH937" s="2"/>
      <c r="LOI937" s="2"/>
      <c r="LOJ937" s="2"/>
      <c r="LOK937" s="2"/>
      <c r="LOL937" s="2"/>
      <c r="LOM937" s="2"/>
      <c r="LON937" s="2"/>
      <c r="LOO937" s="2"/>
      <c r="LOP937" s="2"/>
      <c r="LOQ937" s="2"/>
      <c r="LOR937" s="2"/>
      <c r="LOS937" s="2"/>
      <c r="LOT937" s="2"/>
      <c r="LOU937" s="2"/>
      <c r="LOV937" s="2"/>
      <c r="LOW937" s="2"/>
      <c r="LOX937" s="2"/>
      <c r="LOY937" s="2"/>
      <c r="LOZ937" s="2"/>
      <c r="LPA937" s="2"/>
      <c r="LPB937" s="2"/>
      <c r="LPC937" s="2"/>
      <c r="LPD937" s="2"/>
      <c r="LPE937" s="2"/>
      <c r="LPF937" s="2"/>
      <c r="LPG937" s="2"/>
      <c r="LPH937" s="2"/>
      <c r="LPI937" s="2"/>
      <c r="LPJ937" s="2"/>
      <c r="LPK937" s="2"/>
      <c r="LPL937" s="2"/>
      <c r="LPM937" s="2"/>
      <c r="LPN937" s="2"/>
      <c r="LPO937" s="2"/>
      <c r="LPP937" s="2"/>
      <c r="LPQ937" s="2"/>
      <c r="LPR937" s="2"/>
      <c r="LPS937" s="2"/>
      <c r="LPT937" s="2"/>
      <c r="LPU937" s="2"/>
      <c r="LPV937" s="2"/>
      <c r="LPW937" s="2"/>
      <c r="LPX937" s="2"/>
      <c r="LPY937" s="2"/>
      <c r="LPZ937" s="2"/>
      <c r="LQA937" s="2"/>
      <c r="LQB937" s="2"/>
      <c r="LQC937" s="2"/>
      <c r="LQD937" s="2"/>
      <c r="LQE937" s="2"/>
      <c r="LQF937" s="2"/>
      <c r="LQG937" s="2"/>
      <c r="LQH937" s="2"/>
      <c r="LQI937" s="2"/>
      <c r="LQJ937" s="2"/>
      <c r="LQK937" s="2"/>
      <c r="LQL937" s="2"/>
      <c r="LQM937" s="2"/>
      <c r="LQN937" s="2"/>
      <c r="LQO937" s="2"/>
      <c r="LQP937" s="2"/>
      <c r="LQQ937" s="2"/>
      <c r="LQR937" s="2"/>
      <c r="LQS937" s="2"/>
      <c r="LQT937" s="2"/>
      <c r="LQU937" s="2"/>
      <c r="LQV937" s="2"/>
      <c r="LQW937" s="2"/>
      <c r="LQX937" s="2"/>
      <c r="LQY937" s="2"/>
      <c r="LQZ937" s="2"/>
      <c r="LRA937" s="2"/>
      <c r="LRB937" s="2"/>
      <c r="LRC937" s="2"/>
      <c r="LRD937" s="2"/>
      <c r="LRE937" s="2"/>
      <c r="LRF937" s="2"/>
      <c r="LRG937" s="2"/>
      <c r="LRH937" s="2"/>
      <c r="LRI937" s="2"/>
      <c r="LRJ937" s="2"/>
      <c r="LRK937" s="2"/>
      <c r="LRL937" s="2"/>
      <c r="LRM937" s="2"/>
      <c r="LRN937" s="2"/>
      <c r="LRO937" s="2"/>
      <c r="LRP937" s="2"/>
      <c r="LRQ937" s="2"/>
      <c r="LRR937" s="2"/>
      <c r="LRS937" s="2"/>
      <c r="LRT937" s="2"/>
      <c r="LRU937" s="2"/>
      <c r="LRV937" s="2"/>
      <c r="LRW937" s="2"/>
      <c r="LRX937" s="2"/>
      <c r="LRY937" s="2"/>
      <c r="LRZ937" s="2"/>
      <c r="LSA937" s="2"/>
      <c r="LSB937" s="2"/>
      <c r="LSC937" s="2"/>
      <c r="LSD937" s="2"/>
      <c r="LSE937" s="2"/>
      <c r="LSF937" s="2"/>
      <c r="LSG937" s="2"/>
      <c r="LSH937" s="2"/>
      <c r="LSI937" s="2"/>
      <c r="LSJ937" s="2"/>
      <c r="LSK937" s="2"/>
      <c r="LSL937" s="2"/>
      <c r="LSM937" s="2"/>
      <c r="LSN937" s="2"/>
      <c r="LSO937" s="2"/>
      <c r="LSP937" s="2"/>
      <c r="LSQ937" s="2"/>
      <c r="LSR937" s="2"/>
      <c r="LSS937" s="2"/>
      <c r="LST937" s="2"/>
      <c r="LSU937" s="2"/>
      <c r="LSV937" s="2"/>
      <c r="LSW937" s="2"/>
      <c r="LSX937" s="2"/>
      <c r="LSY937" s="2"/>
      <c r="LSZ937" s="2"/>
      <c r="LTA937" s="2"/>
      <c r="LTB937" s="2"/>
      <c r="LTC937" s="2"/>
      <c r="LTD937" s="2"/>
      <c r="LTE937" s="2"/>
      <c r="LTF937" s="2"/>
      <c r="LTG937" s="2"/>
      <c r="LTH937" s="2"/>
      <c r="LTI937" s="2"/>
      <c r="LTJ937" s="2"/>
      <c r="LTK937" s="2"/>
      <c r="LTL937" s="2"/>
      <c r="LTM937" s="2"/>
      <c r="LTN937" s="2"/>
      <c r="LTO937" s="2"/>
      <c r="LTP937" s="2"/>
      <c r="LTQ937" s="2"/>
      <c r="LTR937" s="2"/>
      <c r="LTS937" s="2"/>
      <c r="LTT937" s="2"/>
      <c r="LTU937" s="2"/>
      <c r="LTV937" s="2"/>
      <c r="LTW937" s="2"/>
      <c r="LTX937" s="2"/>
      <c r="LTY937" s="2"/>
      <c r="LTZ937" s="2"/>
      <c r="LUA937" s="2"/>
      <c r="LUB937" s="2"/>
      <c r="LUC937" s="2"/>
      <c r="LUD937" s="2"/>
      <c r="LUE937" s="2"/>
      <c r="LUF937" s="2"/>
      <c r="LUG937" s="2"/>
      <c r="LUH937" s="2"/>
      <c r="LUI937" s="2"/>
      <c r="LUJ937" s="2"/>
      <c r="LUK937" s="2"/>
      <c r="LUL937" s="2"/>
      <c r="LUM937" s="2"/>
      <c r="LUN937" s="2"/>
      <c r="LUO937" s="2"/>
      <c r="LUP937" s="2"/>
      <c r="LUQ937" s="2"/>
      <c r="LUR937" s="2"/>
      <c r="LUS937" s="2"/>
      <c r="LUT937" s="2"/>
      <c r="LUU937" s="2"/>
      <c r="LUV937" s="2"/>
      <c r="LUW937" s="2"/>
      <c r="LUX937" s="2"/>
      <c r="LUY937" s="2"/>
      <c r="LUZ937" s="2"/>
      <c r="LVA937" s="2"/>
      <c r="LVB937" s="2"/>
      <c r="LVC937" s="2"/>
      <c r="LVD937" s="2"/>
      <c r="LVE937" s="2"/>
      <c r="LVF937" s="2"/>
      <c r="LVG937" s="2"/>
      <c r="LVH937" s="2"/>
      <c r="LVI937" s="2"/>
      <c r="LVJ937" s="2"/>
      <c r="LVK937" s="2"/>
      <c r="LVL937" s="2"/>
      <c r="LVM937" s="2"/>
      <c r="LVN937" s="2"/>
      <c r="LVO937" s="2"/>
      <c r="LVP937" s="2"/>
      <c r="LVQ937" s="2"/>
      <c r="LVR937" s="2"/>
      <c r="LVS937" s="2"/>
      <c r="LVT937" s="2"/>
      <c r="LVU937" s="2"/>
      <c r="LVV937" s="2"/>
      <c r="LVW937" s="2"/>
      <c r="LVX937" s="2"/>
      <c r="LVY937" s="2"/>
      <c r="LVZ937" s="2"/>
      <c r="LWA937" s="2"/>
      <c r="LWB937" s="2"/>
      <c r="LWC937" s="2"/>
      <c r="LWD937" s="2"/>
      <c r="LWE937" s="2"/>
      <c r="LWF937" s="2"/>
      <c r="LWG937" s="2"/>
      <c r="LWH937" s="2"/>
      <c r="LWI937" s="2"/>
      <c r="LWJ937" s="2"/>
      <c r="LWK937" s="2"/>
      <c r="LWL937" s="2"/>
      <c r="LWM937" s="2"/>
      <c r="LWN937" s="2"/>
      <c r="LWO937" s="2"/>
      <c r="LWP937" s="2"/>
      <c r="LWQ937" s="2"/>
      <c r="LWR937" s="2"/>
      <c r="LWS937" s="2"/>
      <c r="LWT937" s="2"/>
      <c r="LWU937" s="2"/>
      <c r="LWV937" s="2"/>
      <c r="LWW937" s="2"/>
      <c r="LWX937" s="2"/>
      <c r="LWY937" s="2"/>
      <c r="LWZ937" s="2"/>
      <c r="LXA937" s="2"/>
      <c r="LXB937" s="2"/>
      <c r="LXC937" s="2"/>
      <c r="LXD937" s="2"/>
      <c r="LXE937" s="2"/>
      <c r="LXF937" s="2"/>
      <c r="LXG937" s="2"/>
      <c r="LXH937" s="2"/>
      <c r="LXI937" s="2"/>
      <c r="LXJ937" s="2"/>
      <c r="LXK937" s="2"/>
      <c r="LXL937" s="2"/>
      <c r="LXM937" s="2"/>
      <c r="LXN937" s="2"/>
      <c r="LXO937" s="2"/>
      <c r="LXP937" s="2"/>
      <c r="LXQ937" s="2"/>
      <c r="LXR937" s="2"/>
      <c r="LXS937" s="2"/>
      <c r="LXT937" s="2"/>
      <c r="LXU937" s="2"/>
      <c r="LXV937" s="2"/>
      <c r="LXW937" s="2"/>
      <c r="LXX937" s="2"/>
      <c r="LXY937" s="2"/>
      <c r="LXZ937" s="2"/>
      <c r="LYA937" s="2"/>
      <c r="LYB937" s="2"/>
      <c r="LYC937" s="2"/>
      <c r="LYD937" s="2"/>
      <c r="LYE937" s="2"/>
      <c r="LYF937" s="2"/>
      <c r="LYG937" s="2"/>
      <c r="LYH937" s="2"/>
      <c r="LYI937" s="2"/>
      <c r="LYJ937" s="2"/>
      <c r="LYK937" s="2"/>
      <c r="LYL937" s="2"/>
      <c r="LYM937" s="2"/>
      <c r="LYN937" s="2"/>
      <c r="LYO937" s="2"/>
      <c r="LYP937" s="2"/>
      <c r="LYQ937" s="2"/>
      <c r="LYR937" s="2"/>
      <c r="LYS937" s="2"/>
      <c r="LYT937" s="2"/>
      <c r="LYU937" s="2"/>
      <c r="LYV937" s="2"/>
      <c r="LYW937" s="2"/>
      <c r="LYX937" s="2"/>
      <c r="LYY937" s="2"/>
      <c r="LYZ937" s="2"/>
      <c r="LZA937" s="2"/>
      <c r="LZB937" s="2"/>
      <c r="LZC937" s="2"/>
      <c r="LZD937" s="2"/>
      <c r="LZE937" s="2"/>
      <c r="LZF937" s="2"/>
      <c r="LZG937" s="2"/>
      <c r="LZH937" s="2"/>
      <c r="LZI937" s="2"/>
      <c r="LZJ937" s="2"/>
      <c r="LZK937" s="2"/>
      <c r="LZL937" s="2"/>
      <c r="LZM937" s="2"/>
      <c r="LZN937" s="2"/>
      <c r="LZO937" s="2"/>
      <c r="LZP937" s="2"/>
      <c r="LZQ937" s="2"/>
      <c r="LZR937" s="2"/>
      <c r="LZS937" s="2"/>
      <c r="LZT937" s="2"/>
      <c r="LZU937" s="2"/>
      <c r="LZV937" s="2"/>
      <c r="LZW937" s="2"/>
      <c r="LZX937" s="2"/>
      <c r="LZY937" s="2"/>
      <c r="LZZ937" s="2"/>
      <c r="MAA937" s="2"/>
      <c r="MAB937" s="2"/>
      <c r="MAC937" s="2"/>
      <c r="MAD937" s="2"/>
      <c r="MAE937" s="2"/>
      <c r="MAF937" s="2"/>
      <c r="MAG937" s="2"/>
      <c r="MAH937" s="2"/>
      <c r="MAI937" s="2"/>
      <c r="MAJ937" s="2"/>
      <c r="MAK937" s="2"/>
      <c r="MAL937" s="2"/>
      <c r="MAM937" s="2"/>
      <c r="MAN937" s="2"/>
      <c r="MAO937" s="2"/>
      <c r="MAP937" s="2"/>
      <c r="MAQ937" s="2"/>
      <c r="MAR937" s="2"/>
      <c r="MAS937" s="2"/>
      <c r="MAT937" s="2"/>
      <c r="MAU937" s="2"/>
      <c r="MAV937" s="2"/>
      <c r="MAW937" s="2"/>
      <c r="MAX937" s="2"/>
      <c r="MAY937" s="2"/>
      <c r="MAZ937" s="2"/>
      <c r="MBA937" s="2"/>
      <c r="MBB937" s="2"/>
      <c r="MBC937" s="2"/>
      <c r="MBD937" s="2"/>
      <c r="MBE937" s="2"/>
      <c r="MBF937" s="2"/>
      <c r="MBG937" s="2"/>
      <c r="MBH937" s="2"/>
      <c r="MBI937" s="2"/>
      <c r="MBJ937" s="2"/>
      <c r="MBK937" s="2"/>
      <c r="MBL937" s="2"/>
      <c r="MBM937" s="2"/>
      <c r="MBN937" s="2"/>
      <c r="MBO937" s="2"/>
      <c r="MBP937" s="2"/>
      <c r="MBQ937" s="2"/>
      <c r="MBR937" s="2"/>
      <c r="MBS937" s="2"/>
      <c r="MBT937" s="2"/>
      <c r="MBU937" s="2"/>
      <c r="MBV937" s="2"/>
      <c r="MBW937" s="2"/>
      <c r="MBX937" s="2"/>
      <c r="MBY937" s="2"/>
      <c r="MBZ937" s="2"/>
      <c r="MCA937" s="2"/>
      <c r="MCB937" s="2"/>
      <c r="MCC937" s="2"/>
      <c r="MCD937" s="2"/>
      <c r="MCE937" s="2"/>
      <c r="MCF937" s="2"/>
      <c r="MCG937" s="2"/>
      <c r="MCH937" s="2"/>
      <c r="MCI937" s="2"/>
      <c r="MCJ937" s="2"/>
      <c r="MCK937" s="2"/>
      <c r="MCL937" s="2"/>
      <c r="MCM937" s="2"/>
      <c r="MCN937" s="2"/>
      <c r="MCO937" s="2"/>
      <c r="MCP937" s="2"/>
      <c r="MCQ937" s="2"/>
      <c r="MCR937" s="2"/>
      <c r="MCS937" s="2"/>
      <c r="MCT937" s="2"/>
      <c r="MCU937" s="2"/>
      <c r="MCV937" s="2"/>
      <c r="MCW937" s="2"/>
      <c r="MCX937" s="2"/>
      <c r="MCY937" s="2"/>
      <c r="MCZ937" s="2"/>
      <c r="MDA937" s="2"/>
      <c r="MDB937" s="2"/>
      <c r="MDC937" s="2"/>
      <c r="MDD937" s="2"/>
      <c r="MDE937" s="2"/>
      <c r="MDF937" s="2"/>
      <c r="MDG937" s="2"/>
      <c r="MDH937" s="2"/>
      <c r="MDI937" s="2"/>
      <c r="MDJ937" s="2"/>
      <c r="MDK937" s="2"/>
      <c r="MDL937" s="2"/>
      <c r="MDM937" s="2"/>
      <c r="MDN937" s="2"/>
      <c r="MDO937" s="2"/>
      <c r="MDP937" s="2"/>
      <c r="MDQ937" s="2"/>
      <c r="MDR937" s="2"/>
      <c r="MDS937" s="2"/>
      <c r="MDT937" s="2"/>
      <c r="MDU937" s="2"/>
      <c r="MDV937" s="2"/>
      <c r="MDW937" s="2"/>
      <c r="MDX937" s="2"/>
      <c r="MDY937" s="2"/>
      <c r="MDZ937" s="2"/>
      <c r="MEA937" s="2"/>
      <c r="MEB937" s="2"/>
      <c r="MEC937" s="2"/>
      <c r="MED937" s="2"/>
      <c r="MEE937" s="2"/>
      <c r="MEF937" s="2"/>
      <c r="MEG937" s="2"/>
      <c r="MEH937" s="2"/>
      <c r="MEI937" s="2"/>
      <c r="MEJ937" s="2"/>
      <c r="MEK937" s="2"/>
      <c r="MEL937" s="2"/>
      <c r="MEM937" s="2"/>
      <c r="MEN937" s="2"/>
      <c r="MEO937" s="2"/>
      <c r="MEP937" s="2"/>
      <c r="MEQ937" s="2"/>
      <c r="MER937" s="2"/>
      <c r="MES937" s="2"/>
      <c r="MET937" s="2"/>
      <c r="MEU937" s="2"/>
      <c r="MEV937" s="2"/>
      <c r="MEW937" s="2"/>
      <c r="MEX937" s="2"/>
      <c r="MEY937" s="2"/>
      <c r="MEZ937" s="2"/>
      <c r="MFA937" s="2"/>
      <c r="MFB937" s="2"/>
      <c r="MFC937" s="2"/>
      <c r="MFD937" s="2"/>
      <c r="MFE937" s="2"/>
      <c r="MFF937" s="2"/>
      <c r="MFG937" s="2"/>
      <c r="MFH937" s="2"/>
      <c r="MFI937" s="2"/>
      <c r="MFJ937" s="2"/>
      <c r="MFK937" s="2"/>
      <c r="MFL937" s="2"/>
      <c r="MFM937" s="2"/>
      <c r="MFN937" s="2"/>
      <c r="MFO937" s="2"/>
      <c r="MFP937" s="2"/>
      <c r="MFQ937" s="2"/>
      <c r="MFR937" s="2"/>
      <c r="MFS937" s="2"/>
      <c r="MFT937" s="2"/>
      <c r="MFU937" s="2"/>
      <c r="MFV937" s="2"/>
      <c r="MFW937" s="2"/>
      <c r="MFX937" s="2"/>
      <c r="MFY937" s="2"/>
      <c r="MFZ937" s="2"/>
      <c r="MGA937" s="2"/>
      <c r="MGB937" s="2"/>
      <c r="MGC937" s="2"/>
      <c r="MGD937" s="2"/>
      <c r="MGE937" s="2"/>
      <c r="MGF937" s="2"/>
      <c r="MGG937" s="2"/>
      <c r="MGH937" s="2"/>
      <c r="MGI937" s="2"/>
      <c r="MGJ937" s="2"/>
      <c r="MGK937" s="2"/>
      <c r="MGL937" s="2"/>
      <c r="MGM937" s="2"/>
      <c r="MGN937" s="2"/>
      <c r="MGO937" s="2"/>
      <c r="MGP937" s="2"/>
      <c r="MGQ937" s="2"/>
      <c r="MGR937" s="2"/>
      <c r="MGS937" s="2"/>
      <c r="MGT937" s="2"/>
      <c r="MGU937" s="2"/>
      <c r="MGV937" s="2"/>
      <c r="MGW937" s="2"/>
      <c r="MGX937" s="2"/>
      <c r="MGY937" s="2"/>
      <c r="MGZ937" s="2"/>
      <c r="MHA937" s="2"/>
      <c r="MHB937" s="2"/>
      <c r="MHC937" s="2"/>
      <c r="MHD937" s="2"/>
      <c r="MHE937" s="2"/>
      <c r="MHF937" s="2"/>
      <c r="MHG937" s="2"/>
      <c r="MHH937" s="2"/>
      <c r="MHI937" s="2"/>
      <c r="MHJ937" s="2"/>
      <c r="MHK937" s="2"/>
      <c r="MHL937" s="2"/>
      <c r="MHM937" s="2"/>
      <c r="MHN937" s="2"/>
      <c r="MHO937" s="2"/>
      <c r="MHP937" s="2"/>
      <c r="MHQ937" s="2"/>
      <c r="MHR937" s="2"/>
      <c r="MHS937" s="2"/>
      <c r="MHT937" s="2"/>
      <c r="MHU937" s="2"/>
      <c r="MHV937" s="2"/>
      <c r="MHW937" s="2"/>
      <c r="MHX937" s="2"/>
      <c r="MHY937" s="2"/>
      <c r="MHZ937" s="2"/>
      <c r="MIA937" s="2"/>
      <c r="MIB937" s="2"/>
      <c r="MIC937" s="2"/>
      <c r="MID937" s="2"/>
      <c r="MIE937" s="2"/>
      <c r="MIF937" s="2"/>
      <c r="MIG937" s="2"/>
      <c r="MIH937" s="2"/>
      <c r="MII937" s="2"/>
      <c r="MIJ937" s="2"/>
      <c r="MIK937" s="2"/>
      <c r="MIL937" s="2"/>
      <c r="MIM937" s="2"/>
      <c r="MIN937" s="2"/>
      <c r="MIO937" s="2"/>
      <c r="MIP937" s="2"/>
      <c r="MIQ937" s="2"/>
      <c r="MIR937" s="2"/>
      <c r="MIS937" s="2"/>
      <c r="MIT937" s="2"/>
      <c r="MIU937" s="2"/>
      <c r="MIV937" s="2"/>
      <c r="MIW937" s="2"/>
      <c r="MIX937" s="2"/>
      <c r="MIY937" s="2"/>
      <c r="MIZ937" s="2"/>
      <c r="MJA937" s="2"/>
      <c r="MJB937" s="2"/>
      <c r="MJC937" s="2"/>
      <c r="MJD937" s="2"/>
      <c r="MJE937" s="2"/>
      <c r="MJF937" s="2"/>
      <c r="MJG937" s="2"/>
      <c r="MJH937" s="2"/>
      <c r="MJI937" s="2"/>
      <c r="MJJ937" s="2"/>
      <c r="MJK937" s="2"/>
      <c r="MJL937" s="2"/>
      <c r="MJM937" s="2"/>
      <c r="MJN937" s="2"/>
      <c r="MJO937" s="2"/>
      <c r="MJP937" s="2"/>
      <c r="MJQ937" s="2"/>
      <c r="MJR937" s="2"/>
      <c r="MJS937" s="2"/>
      <c r="MJT937" s="2"/>
      <c r="MJU937" s="2"/>
      <c r="MJV937" s="2"/>
      <c r="MJW937" s="2"/>
      <c r="MJX937" s="2"/>
      <c r="MJY937" s="2"/>
      <c r="MJZ937" s="2"/>
      <c r="MKA937" s="2"/>
      <c r="MKB937" s="2"/>
      <c r="MKC937" s="2"/>
      <c r="MKD937" s="2"/>
      <c r="MKE937" s="2"/>
      <c r="MKF937" s="2"/>
      <c r="MKG937" s="2"/>
      <c r="MKH937" s="2"/>
      <c r="MKI937" s="2"/>
      <c r="MKJ937" s="2"/>
      <c r="MKK937" s="2"/>
      <c r="MKL937" s="2"/>
      <c r="MKM937" s="2"/>
      <c r="MKN937" s="2"/>
      <c r="MKO937" s="2"/>
      <c r="MKP937" s="2"/>
      <c r="MKQ937" s="2"/>
      <c r="MKR937" s="2"/>
      <c r="MKS937" s="2"/>
      <c r="MKT937" s="2"/>
      <c r="MKU937" s="2"/>
      <c r="MKV937" s="2"/>
      <c r="MKW937" s="2"/>
      <c r="MKX937" s="2"/>
      <c r="MKY937" s="2"/>
      <c r="MKZ937" s="2"/>
      <c r="MLA937" s="2"/>
      <c r="MLB937" s="2"/>
      <c r="MLC937" s="2"/>
      <c r="MLD937" s="2"/>
      <c r="MLE937" s="2"/>
      <c r="MLF937" s="2"/>
      <c r="MLG937" s="2"/>
      <c r="MLH937" s="2"/>
      <c r="MLI937" s="2"/>
      <c r="MLJ937" s="2"/>
      <c r="MLK937" s="2"/>
      <c r="MLL937" s="2"/>
      <c r="MLM937" s="2"/>
      <c r="MLN937" s="2"/>
      <c r="MLO937" s="2"/>
      <c r="MLP937" s="2"/>
      <c r="MLQ937" s="2"/>
      <c r="MLR937" s="2"/>
      <c r="MLS937" s="2"/>
      <c r="MLT937" s="2"/>
      <c r="MLU937" s="2"/>
      <c r="MLV937" s="2"/>
      <c r="MLW937" s="2"/>
      <c r="MLX937" s="2"/>
      <c r="MLY937" s="2"/>
      <c r="MLZ937" s="2"/>
      <c r="MMA937" s="2"/>
      <c r="MMB937" s="2"/>
      <c r="MMC937" s="2"/>
      <c r="MMD937" s="2"/>
      <c r="MME937" s="2"/>
      <c r="MMF937" s="2"/>
      <c r="MMG937" s="2"/>
      <c r="MMH937" s="2"/>
      <c r="MMI937" s="2"/>
      <c r="MMJ937" s="2"/>
      <c r="MMK937" s="2"/>
      <c r="MML937" s="2"/>
      <c r="MMM937" s="2"/>
      <c r="MMN937" s="2"/>
      <c r="MMO937" s="2"/>
      <c r="MMP937" s="2"/>
      <c r="MMQ937" s="2"/>
      <c r="MMR937" s="2"/>
      <c r="MMS937" s="2"/>
      <c r="MMT937" s="2"/>
      <c r="MMU937" s="2"/>
      <c r="MMV937" s="2"/>
      <c r="MMW937" s="2"/>
      <c r="MMX937" s="2"/>
      <c r="MMY937" s="2"/>
      <c r="MMZ937" s="2"/>
      <c r="MNA937" s="2"/>
      <c r="MNB937" s="2"/>
      <c r="MNC937" s="2"/>
      <c r="MND937" s="2"/>
      <c r="MNE937" s="2"/>
      <c r="MNF937" s="2"/>
      <c r="MNG937" s="2"/>
      <c r="MNH937" s="2"/>
      <c r="MNI937" s="2"/>
      <c r="MNJ937" s="2"/>
      <c r="MNK937" s="2"/>
      <c r="MNL937" s="2"/>
      <c r="MNM937" s="2"/>
      <c r="MNN937" s="2"/>
      <c r="MNO937" s="2"/>
      <c r="MNP937" s="2"/>
      <c r="MNQ937" s="2"/>
      <c r="MNR937" s="2"/>
      <c r="MNS937" s="2"/>
      <c r="MNT937" s="2"/>
      <c r="MNU937" s="2"/>
      <c r="MNV937" s="2"/>
      <c r="MNW937" s="2"/>
      <c r="MNX937" s="2"/>
      <c r="MNY937" s="2"/>
      <c r="MNZ937" s="2"/>
      <c r="MOA937" s="2"/>
      <c r="MOB937" s="2"/>
      <c r="MOC937" s="2"/>
      <c r="MOD937" s="2"/>
      <c r="MOE937" s="2"/>
      <c r="MOF937" s="2"/>
      <c r="MOG937" s="2"/>
      <c r="MOH937" s="2"/>
      <c r="MOI937" s="2"/>
      <c r="MOJ937" s="2"/>
      <c r="MOK937" s="2"/>
      <c r="MOL937" s="2"/>
      <c r="MOM937" s="2"/>
      <c r="MON937" s="2"/>
      <c r="MOO937" s="2"/>
      <c r="MOP937" s="2"/>
      <c r="MOQ937" s="2"/>
      <c r="MOR937" s="2"/>
      <c r="MOS937" s="2"/>
      <c r="MOT937" s="2"/>
      <c r="MOU937" s="2"/>
      <c r="MOV937" s="2"/>
      <c r="MOW937" s="2"/>
      <c r="MOX937" s="2"/>
      <c r="MOY937" s="2"/>
      <c r="MOZ937" s="2"/>
      <c r="MPA937" s="2"/>
      <c r="MPB937" s="2"/>
      <c r="MPC937" s="2"/>
      <c r="MPD937" s="2"/>
      <c r="MPE937" s="2"/>
      <c r="MPF937" s="2"/>
      <c r="MPG937" s="2"/>
      <c r="MPH937" s="2"/>
      <c r="MPI937" s="2"/>
      <c r="MPJ937" s="2"/>
      <c r="MPK937" s="2"/>
      <c r="MPL937" s="2"/>
      <c r="MPM937" s="2"/>
      <c r="MPN937" s="2"/>
      <c r="MPO937" s="2"/>
      <c r="MPP937" s="2"/>
      <c r="MPQ937" s="2"/>
      <c r="MPR937" s="2"/>
      <c r="MPS937" s="2"/>
      <c r="MPT937" s="2"/>
      <c r="MPU937" s="2"/>
      <c r="MPV937" s="2"/>
      <c r="MPW937" s="2"/>
      <c r="MPX937" s="2"/>
      <c r="MPY937" s="2"/>
      <c r="MPZ937" s="2"/>
      <c r="MQA937" s="2"/>
      <c r="MQB937" s="2"/>
      <c r="MQC937" s="2"/>
      <c r="MQD937" s="2"/>
      <c r="MQE937" s="2"/>
      <c r="MQF937" s="2"/>
      <c r="MQG937" s="2"/>
      <c r="MQH937" s="2"/>
      <c r="MQI937" s="2"/>
      <c r="MQJ937" s="2"/>
      <c r="MQK937" s="2"/>
      <c r="MQL937" s="2"/>
      <c r="MQM937" s="2"/>
      <c r="MQN937" s="2"/>
      <c r="MQO937" s="2"/>
      <c r="MQP937" s="2"/>
      <c r="MQQ937" s="2"/>
      <c r="MQR937" s="2"/>
      <c r="MQS937" s="2"/>
      <c r="MQT937" s="2"/>
      <c r="MQU937" s="2"/>
      <c r="MQV937" s="2"/>
      <c r="MQW937" s="2"/>
      <c r="MQX937" s="2"/>
      <c r="MQY937" s="2"/>
      <c r="MQZ937" s="2"/>
      <c r="MRA937" s="2"/>
      <c r="MRB937" s="2"/>
      <c r="MRC937" s="2"/>
      <c r="MRD937" s="2"/>
      <c r="MRE937" s="2"/>
      <c r="MRF937" s="2"/>
      <c r="MRG937" s="2"/>
      <c r="MRH937" s="2"/>
      <c r="MRI937" s="2"/>
      <c r="MRJ937" s="2"/>
      <c r="MRK937" s="2"/>
      <c r="MRL937" s="2"/>
      <c r="MRM937" s="2"/>
      <c r="MRN937" s="2"/>
      <c r="MRO937" s="2"/>
      <c r="MRP937" s="2"/>
      <c r="MRQ937" s="2"/>
      <c r="MRR937" s="2"/>
      <c r="MRS937" s="2"/>
      <c r="MRT937" s="2"/>
      <c r="MRU937" s="2"/>
      <c r="MRV937" s="2"/>
      <c r="MRW937" s="2"/>
      <c r="MRX937" s="2"/>
      <c r="MRY937" s="2"/>
      <c r="MRZ937" s="2"/>
      <c r="MSA937" s="2"/>
      <c r="MSB937" s="2"/>
      <c r="MSC937" s="2"/>
      <c r="MSD937" s="2"/>
      <c r="MSE937" s="2"/>
      <c r="MSF937" s="2"/>
      <c r="MSG937" s="2"/>
      <c r="MSH937" s="2"/>
      <c r="MSI937" s="2"/>
      <c r="MSJ937" s="2"/>
      <c r="MSK937" s="2"/>
      <c r="MSL937" s="2"/>
      <c r="MSM937" s="2"/>
      <c r="MSN937" s="2"/>
      <c r="MSO937" s="2"/>
      <c r="MSP937" s="2"/>
      <c r="MSQ937" s="2"/>
      <c r="MSR937" s="2"/>
      <c r="MSS937" s="2"/>
      <c r="MST937" s="2"/>
      <c r="MSU937" s="2"/>
      <c r="MSV937" s="2"/>
      <c r="MSW937" s="2"/>
      <c r="MSX937" s="2"/>
      <c r="MSY937" s="2"/>
      <c r="MSZ937" s="2"/>
      <c r="MTA937" s="2"/>
      <c r="MTB937" s="2"/>
      <c r="MTC937" s="2"/>
      <c r="MTD937" s="2"/>
      <c r="MTE937" s="2"/>
      <c r="MTF937" s="2"/>
      <c r="MTG937" s="2"/>
      <c r="MTH937" s="2"/>
      <c r="MTI937" s="2"/>
      <c r="MTJ937" s="2"/>
      <c r="MTK937" s="2"/>
      <c r="MTL937" s="2"/>
      <c r="MTM937" s="2"/>
      <c r="MTN937" s="2"/>
      <c r="MTO937" s="2"/>
      <c r="MTP937" s="2"/>
      <c r="MTQ937" s="2"/>
      <c r="MTR937" s="2"/>
      <c r="MTS937" s="2"/>
      <c r="MTT937" s="2"/>
      <c r="MTU937" s="2"/>
      <c r="MTV937" s="2"/>
      <c r="MTW937" s="2"/>
      <c r="MTX937" s="2"/>
      <c r="MTY937" s="2"/>
      <c r="MTZ937" s="2"/>
      <c r="MUA937" s="2"/>
      <c r="MUB937" s="2"/>
      <c r="MUC937" s="2"/>
      <c r="MUD937" s="2"/>
      <c r="MUE937" s="2"/>
      <c r="MUF937" s="2"/>
      <c r="MUG937" s="2"/>
      <c r="MUH937" s="2"/>
      <c r="MUI937" s="2"/>
      <c r="MUJ937" s="2"/>
      <c r="MUK937" s="2"/>
      <c r="MUL937" s="2"/>
      <c r="MUM937" s="2"/>
      <c r="MUN937" s="2"/>
      <c r="MUO937" s="2"/>
      <c r="MUP937" s="2"/>
      <c r="MUQ937" s="2"/>
      <c r="MUR937" s="2"/>
      <c r="MUS937" s="2"/>
      <c r="MUT937" s="2"/>
      <c r="MUU937" s="2"/>
      <c r="MUV937" s="2"/>
      <c r="MUW937" s="2"/>
      <c r="MUX937" s="2"/>
      <c r="MUY937" s="2"/>
      <c r="MUZ937" s="2"/>
      <c r="MVA937" s="2"/>
      <c r="MVB937" s="2"/>
      <c r="MVC937" s="2"/>
      <c r="MVD937" s="2"/>
      <c r="MVE937" s="2"/>
      <c r="MVF937" s="2"/>
      <c r="MVG937" s="2"/>
      <c r="MVH937" s="2"/>
      <c r="MVI937" s="2"/>
      <c r="MVJ937" s="2"/>
      <c r="MVK937" s="2"/>
      <c r="MVL937" s="2"/>
      <c r="MVM937" s="2"/>
      <c r="MVN937" s="2"/>
      <c r="MVO937" s="2"/>
      <c r="MVP937" s="2"/>
      <c r="MVQ937" s="2"/>
      <c r="MVR937" s="2"/>
      <c r="MVS937" s="2"/>
      <c r="MVT937" s="2"/>
      <c r="MVU937" s="2"/>
      <c r="MVV937" s="2"/>
      <c r="MVW937" s="2"/>
      <c r="MVX937" s="2"/>
      <c r="MVY937" s="2"/>
      <c r="MVZ937" s="2"/>
      <c r="MWA937" s="2"/>
      <c r="MWB937" s="2"/>
      <c r="MWC937" s="2"/>
      <c r="MWD937" s="2"/>
      <c r="MWE937" s="2"/>
      <c r="MWF937" s="2"/>
      <c r="MWG937" s="2"/>
      <c r="MWH937" s="2"/>
      <c r="MWI937" s="2"/>
      <c r="MWJ937" s="2"/>
      <c r="MWK937" s="2"/>
      <c r="MWL937" s="2"/>
      <c r="MWM937" s="2"/>
      <c r="MWN937" s="2"/>
      <c r="MWO937" s="2"/>
      <c r="MWP937" s="2"/>
      <c r="MWQ937" s="2"/>
      <c r="MWR937" s="2"/>
      <c r="MWS937" s="2"/>
      <c r="MWT937" s="2"/>
      <c r="MWU937" s="2"/>
      <c r="MWV937" s="2"/>
      <c r="MWW937" s="2"/>
      <c r="MWX937" s="2"/>
      <c r="MWY937" s="2"/>
      <c r="MWZ937" s="2"/>
      <c r="MXA937" s="2"/>
      <c r="MXB937" s="2"/>
      <c r="MXC937" s="2"/>
      <c r="MXD937" s="2"/>
      <c r="MXE937" s="2"/>
      <c r="MXF937" s="2"/>
      <c r="MXG937" s="2"/>
      <c r="MXH937" s="2"/>
      <c r="MXI937" s="2"/>
      <c r="MXJ937" s="2"/>
      <c r="MXK937" s="2"/>
      <c r="MXL937" s="2"/>
      <c r="MXM937" s="2"/>
      <c r="MXN937" s="2"/>
      <c r="MXO937" s="2"/>
      <c r="MXP937" s="2"/>
      <c r="MXQ937" s="2"/>
      <c r="MXR937" s="2"/>
      <c r="MXS937" s="2"/>
      <c r="MXT937" s="2"/>
      <c r="MXU937" s="2"/>
      <c r="MXV937" s="2"/>
      <c r="MXW937" s="2"/>
      <c r="MXX937" s="2"/>
      <c r="MXY937" s="2"/>
      <c r="MXZ937" s="2"/>
      <c r="MYA937" s="2"/>
      <c r="MYB937" s="2"/>
      <c r="MYC937" s="2"/>
      <c r="MYD937" s="2"/>
      <c r="MYE937" s="2"/>
      <c r="MYF937" s="2"/>
      <c r="MYG937" s="2"/>
      <c r="MYH937" s="2"/>
      <c r="MYI937" s="2"/>
      <c r="MYJ937" s="2"/>
      <c r="MYK937" s="2"/>
      <c r="MYL937" s="2"/>
      <c r="MYM937" s="2"/>
      <c r="MYN937" s="2"/>
      <c r="MYO937" s="2"/>
      <c r="MYP937" s="2"/>
      <c r="MYQ937" s="2"/>
      <c r="MYR937" s="2"/>
      <c r="MYS937" s="2"/>
      <c r="MYT937" s="2"/>
      <c r="MYU937" s="2"/>
      <c r="MYV937" s="2"/>
      <c r="MYW937" s="2"/>
      <c r="MYX937" s="2"/>
      <c r="MYY937" s="2"/>
      <c r="MYZ937" s="2"/>
      <c r="MZA937" s="2"/>
      <c r="MZB937" s="2"/>
      <c r="MZC937" s="2"/>
      <c r="MZD937" s="2"/>
      <c r="MZE937" s="2"/>
      <c r="MZF937" s="2"/>
      <c r="MZG937" s="2"/>
      <c r="MZH937" s="2"/>
      <c r="MZI937" s="2"/>
      <c r="MZJ937" s="2"/>
      <c r="MZK937" s="2"/>
      <c r="MZL937" s="2"/>
      <c r="MZM937" s="2"/>
      <c r="MZN937" s="2"/>
      <c r="MZO937" s="2"/>
      <c r="MZP937" s="2"/>
      <c r="MZQ937" s="2"/>
      <c r="MZR937" s="2"/>
      <c r="MZS937" s="2"/>
      <c r="MZT937" s="2"/>
      <c r="MZU937" s="2"/>
      <c r="MZV937" s="2"/>
      <c r="MZW937" s="2"/>
      <c r="MZX937" s="2"/>
      <c r="MZY937" s="2"/>
      <c r="MZZ937" s="2"/>
      <c r="NAA937" s="2"/>
      <c r="NAB937" s="2"/>
      <c r="NAC937" s="2"/>
      <c r="NAD937" s="2"/>
      <c r="NAE937" s="2"/>
      <c r="NAF937" s="2"/>
      <c r="NAG937" s="2"/>
      <c r="NAH937" s="2"/>
      <c r="NAI937" s="2"/>
      <c r="NAJ937" s="2"/>
      <c r="NAK937" s="2"/>
      <c r="NAL937" s="2"/>
      <c r="NAM937" s="2"/>
      <c r="NAN937" s="2"/>
      <c r="NAO937" s="2"/>
      <c r="NAP937" s="2"/>
      <c r="NAQ937" s="2"/>
      <c r="NAR937" s="2"/>
      <c r="NAS937" s="2"/>
      <c r="NAT937" s="2"/>
      <c r="NAU937" s="2"/>
      <c r="NAV937" s="2"/>
      <c r="NAW937" s="2"/>
      <c r="NAX937" s="2"/>
      <c r="NAY937" s="2"/>
      <c r="NAZ937" s="2"/>
      <c r="NBA937" s="2"/>
      <c r="NBB937" s="2"/>
      <c r="NBC937" s="2"/>
      <c r="NBD937" s="2"/>
      <c r="NBE937" s="2"/>
      <c r="NBF937" s="2"/>
      <c r="NBG937" s="2"/>
      <c r="NBH937" s="2"/>
      <c r="NBI937" s="2"/>
      <c r="NBJ937" s="2"/>
      <c r="NBK937" s="2"/>
      <c r="NBL937" s="2"/>
      <c r="NBM937" s="2"/>
      <c r="NBN937" s="2"/>
      <c r="NBO937" s="2"/>
      <c r="NBP937" s="2"/>
      <c r="NBQ937" s="2"/>
      <c r="NBR937" s="2"/>
      <c r="NBS937" s="2"/>
      <c r="NBT937" s="2"/>
      <c r="NBU937" s="2"/>
      <c r="NBV937" s="2"/>
      <c r="NBW937" s="2"/>
      <c r="NBX937" s="2"/>
      <c r="NBY937" s="2"/>
      <c r="NBZ937" s="2"/>
      <c r="NCA937" s="2"/>
      <c r="NCB937" s="2"/>
      <c r="NCC937" s="2"/>
      <c r="NCD937" s="2"/>
      <c r="NCE937" s="2"/>
      <c r="NCF937" s="2"/>
      <c r="NCG937" s="2"/>
      <c r="NCH937" s="2"/>
      <c r="NCI937" s="2"/>
      <c r="NCJ937" s="2"/>
      <c r="NCK937" s="2"/>
      <c r="NCL937" s="2"/>
      <c r="NCM937" s="2"/>
      <c r="NCN937" s="2"/>
      <c r="NCO937" s="2"/>
      <c r="NCP937" s="2"/>
      <c r="NCQ937" s="2"/>
      <c r="NCR937" s="2"/>
      <c r="NCS937" s="2"/>
      <c r="NCT937" s="2"/>
      <c r="NCU937" s="2"/>
      <c r="NCV937" s="2"/>
      <c r="NCW937" s="2"/>
      <c r="NCX937" s="2"/>
      <c r="NCY937" s="2"/>
      <c r="NCZ937" s="2"/>
      <c r="NDA937" s="2"/>
      <c r="NDB937" s="2"/>
      <c r="NDC937" s="2"/>
      <c r="NDD937" s="2"/>
      <c r="NDE937" s="2"/>
      <c r="NDF937" s="2"/>
      <c r="NDG937" s="2"/>
      <c r="NDH937" s="2"/>
      <c r="NDI937" s="2"/>
      <c r="NDJ937" s="2"/>
      <c r="NDK937" s="2"/>
      <c r="NDL937" s="2"/>
      <c r="NDM937" s="2"/>
      <c r="NDN937" s="2"/>
      <c r="NDO937" s="2"/>
      <c r="NDP937" s="2"/>
      <c r="NDQ937" s="2"/>
      <c r="NDR937" s="2"/>
      <c r="NDS937" s="2"/>
      <c r="NDT937" s="2"/>
      <c r="NDU937" s="2"/>
      <c r="NDV937" s="2"/>
      <c r="NDW937" s="2"/>
      <c r="NDX937" s="2"/>
      <c r="NDY937" s="2"/>
      <c r="NDZ937" s="2"/>
      <c r="NEA937" s="2"/>
      <c r="NEB937" s="2"/>
      <c r="NEC937" s="2"/>
      <c r="NED937" s="2"/>
      <c r="NEE937" s="2"/>
      <c r="NEF937" s="2"/>
      <c r="NEG937" s="2"/>
      <c r="NEH937" s="2"/>
      <c r="NEI937" s="2"/>
      <c r="NEJ937" s="2"/>
      <c r="NEK937" s="2"/>
      <c r="NEL937" s="2"/>
      <c r="NEM937" s="2"/>
      <c r="NEN937" s="2"/>
      <c r="NEO937" s="2"/>
      <c r="NEP937" s="2"/>
      <c r="NEQ937" s="2"/>
      <c r="NER937" s="2"/>
      <c r="NES937" s="2"/>
      <c r="NET937" s="2"/>
      <c r="NEU937" s="2"/>
      <c r="NEV937" s="2"/>
      <c r="NEW937" s="2"/>
      <c r="NEX937" s="2"/>
      <c r="NEY937" s="2"/>
      <c r="NEZ937" s="2"/>
      <c r="NFA937" s="2"/>
      <c r="NFB937" s="2"/>
      <c r="NFC937" s="2"/>
      <c r="NFD937" s="2"/>
      <c r="NFE937" s="2"/>
      <c r="NFF937" s="2"/>
      <c r="NFG937" s="2"/>
      <c r="NFH937" s="2"/>
      <c r="NFI937" s="2"/>
      <c r="NFJ937" s="2"/>
      <c r="NFK937" s="2"/>
      <c r="NFL937" s="2"/>
      <c r="NFM937" s="2"/>
      <c r="NFN937" s="2"/>
      <c r="NFO937" s="2"/>
      <c r="NFP937" s="2"/>
      <c r="NFQ937" s="2"/>
      <c r="NFR937" s="2"/>
      <c r="NFS937" s="2"/>
      <c r="NFT937" s="2"/>
      <c r="NFU937" s="2"/>
      <c r="NFV937" s="2"/>
      <c r="NFW937" s="2"/>
      <c r="NFX937" s="2"/>
      <c r="NFY937" s="2"/>
      <c r="NFZ937" s="2"/>
      <c r="NGA937" s="2"/>
      <c r="NGB937" s="2"/>
      <c r="NGC937" s="2"/>
      <c r="NGD937" s="2"/>
      <c r="NGE937" s="2"/>
      <c r="NGF937" s="2"/>
      <c r="NGG937" s="2"/>
      <c r="NGH937" s="2"/>
      <c r="NGI937" s="2"/>
      <c r="NGJ937" s="2"/>
      <c r="NGK937" s="2"/>
      <c r="NGL937" s="2"/>
      <c r="NGM937" s="2"/>
      <c r="NGN937" s="2"/>
      <c r="NGO937" s="2"/>
      <c r="NGP937" s="2"/>
      <c r="NGQ937" s="2"/>
      <c r="NGR937" s="2"/>
      <c r="NGS937" s="2"/>
      <c r="NGT937" s="2"/>
      <c r="NGU937" s="2"/>
      <c r="NGV937" s="2"/>
      <c r="NGW937" s="2"/>
      <c r="NGX937" s="2"/>
      <c r="NGY937" s="2"/>
      <c r="NGZ937" s="2"/>
      <c r="NHA937" s="2"/>
      <c r="NHB937" s="2"/>
      <c r="NHC937" s="2"/>
      <c r="NHD937" s="2"/>
      <c r="NHE937" s="2"/>
      <c r="NHF937" s="2"/>
      <c r="NHG937" s="2"/>
      <c r="NHH937" s="2"/>
      <c r="NHI937" s="2"/>
      <c r="NHJ937" s="2"/>
      <c r="NHK937" s="2"/>
      <c r="NHL937" s="2"/>
      <c r="NHM937" s="2"/>
      <c r="NHN937" s="2"/>
      <c r="NHO937" s="2"/>
      <c r="NHP937" s="2"/>
      <c r="NHQ937" s="2"/>
      <c r="NHR937" s="2"/>
      <c r="NHS937" s="2"/>
      <c r="NHT937" s="2"/>
      <c r="NHU937" s="2"/>
      <c r="NHV937" s="2"/>
      <c r="NHW937" s="2"/>
      <c r="NHX937" s="2"/>
      <c r="NHY937" s="2"/>
      <c r="NHZ937" s="2"/>
      <c r="NIA937" s="2"/>
      <c r="NIB937" s="2"/>
      <c r="NIC937" s="2"/>
      <c r="NID937" s="2"/>
      <c r="NIE937" s="2"/>
      <c r="NIF937" s="2"/>
      <c r="NIG937" s="2"/>
      <c r="NIH937" s="2"/>
      <c r="NII937" s="2"/>
      <c r="NIJ937" s="2"/>
      <c r="NIK937" s="2"/>
      <c r="NIL937" s="2"/>
      <c r="NIM937" s="2"/>
      <c r="NIN937" s="2"/>
      <c r="NIO937" s="2"/>
      <c r="NIP937" s="2"/>
      <c r="NIQ937" s="2"/>
      <c r="NIR937" s="2"/>
      <c r="NIS937" s="2"/>
      <c r="NIT937" s="2"/>
      <c r="NIU937" s="2"/>
      <c r="NIV937" s="2"/>
      <c r="NIW937" s="2"/>
      <c r="NIX937" s="2"/>
      <c r="NIY937" s="2"/>
      <c r="NIZ937" s="2"/>
      <c r="NJA937" s="2"/>
      <c r="NJB937" s="2"/>
      <c r="NJC937" s="2"/>
      <c r="NJD937" s="2"/>
      <c r="NJE937" s="2"/>
      <c r="NJF937" s="2"/>
      <c r="NJG937" s="2"/>
      <c r="NJH937" s="2"/>
      <c r="NJI937" s="2"/>
      <c r="NJJ937" s="2"/>
      <c r="NJK937" s="2"/>
      <c r="NJL937" s="2"/>
      <c r="NJM937" s="2"/>
      <c r="NJN937" s="2"/>
      <c r="NJO937" s="2"/>
      <c r="NJP937" s="2"/>
      <c r="NJQ937" s="2"/>
      <c r="NJR937" s="2"/>
      <c r="NJS937" s="2"/>
      <c r="NJT937" s="2"/>
      <c r="NJU937" s="2"/>
      <c r="NJV937" s="2"/>
      <c r="NJW937" s="2"/>
      <c r="NJX937" s="2"/>
      <c r="NJY937" s="2"/>
      <c r="NJZ937" s="2"/>
      <c r="NKA937" s="2"/>
      <c r="NKB937" s="2"/>
      <c r="NKC937" s="2"/>
      <c r="NKD937" s="2"/>
      <c r="NKE937" s="2"/>
      <c r="NKF937" s="2"/>
      <c r="NKG937" s="2"/>
      <c r="NKH937" s="2"/>
      <c r="NKI937" s="2"/>
      <c r="NKJ937" s="2"/>
      <c r="NKK937" s="2"/>
      <c r="NKL937" s="2"/>
      <c r="NKM937" s="2"/>
      <c r="NKN937" s="2"/>
      <c r="NKO937" s="2"/>
      <c r="NKP937" s="2"/>
      <c r="NKQ937" s="2"/>
      <c r="NKR937" s="2"/>
      <c r="NKS937" s="2"/>
      <c r="NKT937" s="2"/>
      <c r="NKU937" s="2"/>
      <c r="NKV937" s="2"/>
      <c r="NKW937" s="2"/>
      <c r="NKX937" s="2"/>
      <c r="NKY937" s="2"/>
      <c r="NKZ937" s="2"/>
      <c r="NLA937" s="2"/>
      <c r="NLB937" s="2"/>
      <c r="NLC937" s="2"/>
      <c r="NLD937" s="2"/>
      <c r="NLE937" s="2"/>
      <c r="NLF937" s="2"/>
      <c r="NLG937" s="2"/>
      <c r="NLH937" s="2"/>
      <c r="NLI937" s="2"/>
      <c r="NLJ937" s="2"/>
      <c r="NLK937" s="2"/>
      <c r="NLL937" s="2"/>
      <c r="NLM937" s="2"/>
      <c r="NLN937" s="2"/>
      <c r="NLO937" s="2"/>
      <c r="NLP937" s="2"/>
      <c r="NLQ937" s="2"/>
      <c r="NLR937" s="2"/>
      <c r="NLS937" s="2"/>
      <c r="NLT937" s="2"/>
      <c r="NLU937" s="2"/>
      <c r="NLV937" s="2"/>
      <c r="NLW937" s="2"/>
      <c r="NLX937" s="2"/>
      <c r="NLY937" s="2"/>
      <c r="NLZ937" s="2"/>
      <c r="NMA937" s="2"/>
      <c r="NMB937" s="2"/>
      <c r="NMC937" s="2"/>
      <c r="NMD937" s="2"/>
      <c r="NME937" s="2"/>
      <c r="NMF937" s="2"/>
      <c r="NMG937" s="2"/>
      <c r="NMH937" s="2"/>
      <c r="NMI937" s="2"/>
      <c r="NMJ937" s="2"/>
      <c r="NMK937" s="2"/>
      <c r="NML937" s="2"/>
      <c r="NMM937" s="2"/>
      <c r="NMN937" s="2"/>
      <c r="NMO937" s="2"/>
      <c r="NMP937" s="2"/>
      <c r="NMQ937" s="2"/>
      <c r="NMR937" s="2"/>
      <c r="NMS937" s="2"/>
      <c r="NMT937" s="2"/>
      <c r="NMU937" s="2"/>
      <c r="NMV937" s="2"/>
      <c r="NMW937" s="2"/>
      <c r="NMX937" s="2"/>
      <c r="NMY937" s="2"/>
      <c r="NMZ937" s="2"/>
      <c r="NNA937" s="2"/>
      <c r="NNB937" s="2"/>
      <c r="NNC937" s="2"/>
      <c r="NND937" s="2"/>
      <c r="NNE937" s="2"/>
      <c r="NNF937" s="2"/>
      <c r="NNG937" s="2"/>
      <c r="NNH937" s="2"/>
      <c r="NNI937" s="2"/>
      <c r="NNJ937" s="2"/>
      <c r="NNK937" s="2"/>
      <c r="NNL937" s="2"/>
      <c r="NNM937" s="2"/>
      <c r="NNN937" s="2"/>
      <c r="NNO937" s="2"/>
      <c r="NNP937" s="2"/>
      <c r="NNQ937" s="2"/>
      <c r="NNR937" s="2"/>
      <c r="NNS937" s="2"/>
      <c r="NNT937" s="2"/>
      <c r="NNU937" s="2"/>
      <c r="NNV937" s="2"/>
      <c r="NNW937" s="2"/>
      <c r="NNX937" s="2"/>
      <c r="NNY937" s="2"/>
      <c r="NNZ937" s="2"/>
      <c r="NOA937" s="2"/>
      <c r="NOB937" s="2"/>
      <c r="NOC937" s="2"/>
      <c r="NOD937" s="2"/>
      <c r="NOE937" s="2"/>
      <c r="NOF937" s="2"/>
      <c r="NOG937" s="2"/>
      <c r="NOH937" s="2"/>
      <c r="NOI937" s="2"/>
      <c r="NOJ937" s="2"/>
      <c r="NOK937" s="2"/>
      <c r="NOL937" s="2"/>
      <c r="NOM937" s="2"/>
      <c r="NON937" s="2"/>
      <c r="NOO937" s="2"/>
      <c r="NOP937" s="2"/>
      <c r="NOQ937" s="2"/>
      <c r="NOR937" s="2"/>
      <c r="NOS937" s="2"/>
      <c r="NOT937" s="2"/>
      <c r="NOU937" s="2"/>
      <c r="NOV937" s="2"/>
      <c r="NOW937" s="2"/>
      <c r="NOX937" s="2"/>
      <c r="NOY937" s="2"/>
      <c r="NOZ937" s="2"/>
      <c r="NPA937" s="2"/>
      <c r="NPB937" s="2"/>
      <c r="NPC937" s="2"/>
      <c r="NPD937" s="2"/>
      <c r="NPE937" s="2"/>
      <c r="NPF937" s="2"/>
      <c r="NPG937" s="2"/>
      <c r="NPH937" s="2"/>
      <c r="NPI937" s="2"/>
      <c r="NPJ937" s="2"/>
      <c r="NPK937" s="2"/>
      <c r="NPL937" s="2"/>
      <c r="NPM937" s="2"/>
      <c r="NPN937" s="2"/>
      <c r="NPO937" s="2"/>
      <c r="NPP937" s="2"/>
      <c r="NPQ937" s="2"/>
      <c r="NPR937" s="2"/>
      <c r="NPS937" s="2"/>
      <c r="NPT937" s="2"/>
      <c r="NPU937" s="2"/>
      <c r="NPV937" s="2"/>
      <c r="NPW937" s="2"/>
      <c r="NPX937" s="2"/>
      <c r="NPY937" s="2"/>
      <c r="NPZ937" s="2"/>
      <c r="NQA937" s="2"/>
      <c r="NQB937" s="2"/>
      <c r="NQC937" s="2"/>
      <c r="NQD937" s="2"/>
      <c r="NQE937" s="2"/>
      <c r="NQF937" s="2"/>
      <c r="NQG937" s="2"/>
      <c r="NQH937" s="2"/>
      <c r="NQI937" s="2"/>
      <c r="NQJ937" s="2"/>
      <c r="NQK937" s="2"/>
      <c r="NQL937" s="2"/>
      <c r="NQM937" s="2"/>
      <c r="NQN937" s="2"/>
      <c r="NQO937" s="2"/>
      <c r="NQP937" s="2"/>
      <c r="NQQ937" s="2"/>
      <c r="NQR937" s="2"/>
      <c r="NQS937" s="2"/>
      <c r="NQT937" s="2"/>
      <c r="NQU937" s="2"/>
      <c r="NQV937" s="2"/>
      <c r="NQW937" s="2"/>
      <c r="NQX937" s="2"/>
      <c r="NQY937" s="2"/>
      <c r="NQZ937" s="2"/>
      <c r="NRA937" s="2"/>
      <c r="NRB937" s="2"/>
      <c r="NRC937" s="2"/>
      <c r="NRD937" s="2"/>
      <c r="NRE937" s="2"/>
      <c r="NRF937" s="2"/>
      <c r="NRG937" s="2"/>
      <c r="NRH937" s="2"/>
      <c r="NRI937" s="2"/>
      <c r="NRJ937" s="2"/>
      <c r="NRK937" s="2"/>
      <c r="NRL937" s="2"/>
      <c r="NRM937" s="2"/>
      <c r="NRN937" s="2"/>
      <c r="NRO937" s="2"/>
      <c r="NRP937" s="2"/>
      <c r="NRQ937" s="2"/>
      <c r="NRR937" s="2"/>
      <c r="NRS937" s="2"/>
      <c r="NRT937" s="2"/>
      <c r="NRU937" s="2"/>
      <c r="NRV937" s="2"/>
      <c r="NRW937" s="2"/>
      <c r="NRX937" s="2"/>
      <c r="NRY937" s="2"/>
      <c r="NRZ937" s="2"/>
      <c r="NSA937" s="2"/>
      <c r="NSB937" s="2"/>
      <c r="NSC937" s="2"/>
      <c r="NSD937" s="2"/>
      <c r="NSE937" s="2"/>
      <c r="NSF937" s="2"/>
      <c r="NSG937" s="2"/>
      <c r="NSH937" s="2"/>
      <c r="NSI937" s="2"/>
      <c r="NSJ937" s="2"/>
      <c r="NSK937" s="2"/>
      <c r="NSL937" s="2"/>
      <c r="NSM937" s="2"/>
      <c r="NSN937" s="2"/>
      <c r="NSO937" s="2"/>
      <c r="NSP937" s="2"/>
      <c r="NSQ937" s="2"/>
      <c r="NSR937" s="2"/>
      <c r="NSS937" s="2"/>
      <c r="NST937" s="2"/>
      <c r="NSU937" s="2"/>
      <c r="NSV937" s="2"/>
      <c r="NSW937" s="2"/>
      <c r="NSX937" s="2"/>
      <c r="NSY937" s="2"/>
      <c r="NSZ937" s="2"/>
      <c r="NTA937" s="2"/>
      <c r="NTB937" s="2"/>
      <c r="NTC937" s="2"/>
      <c r="NTD937" s="2"/>
      <c r="NTE937" s="2"/>
      <c r="NTF937" s="2"/>
      <c r="NTG937" s="2"/>
      <c r="NTH937" s="2"/>
      <c r="NTI937" s="2"/>
      <c r="NTJ937" s="2"/>
      <c r="NTK937" s="2"/>
      <c r="NTL937" s="2"/>
      <c r="NTM937" s="2"/>
      <c r="NTN937" s="2"/>
      <c r="NTO937" s="2"/>
      <c r="NTP937" s="2"/>
      <c r="NTQ937" s="2"/>
      <c r="NTR937" s="2"/>
      <c r="NTS937" s="2"/>
      <c r="NTT937" s="2"/>
      <c r="NTU937" s="2"/>
      <c r="NTV937" s="2"/>
      <c r="NTW937" s="2"/>
      <c r="NTX937" s="2"/>
      <c r="NTY937" s="2"/>
      <c r="NTZ937" s="2"/>
      <c r="NUA937" s="2"/>
      <c r="NUB937" s="2"/>
      <c r="NUC937" s="2"/>
      <c r="NUD937" s="2"/>
      <c r="NUE937" s="2"/>
      <c r="NUF937" s="2"/>
      <c r="NUG937" s="2"/>
      <c r="NUH937" s="2"/>
      <c r="NUI937" s="2"/>
      <c r="NUJ937" s="2"/>
      <c r="NUK937" s="2"/>
      <c r="NUL937" s="2"/>
      <c r="NUM937" s="2"/>
      <c r="NUN937" s="2"/>
      <c r="NUO937" s="2"/>
      <c r="NUP937" s="2"/>
      <c r="NUQ937" s="2"/>
      <c r="NUR937" s="2"/>
      <c r="NUS937" s="2"/>
      <c r="NUT937" s="2"/>
      <c r="NUU937" s="2"/>
      <c r="NUV937" s="2"/>
      <c r="NUW937" s="2"/>
      <c r="NUX937" s="2"/>
      <c r="NUY937" s="2"/>
      <c r="NUZ937" s="2"/>
      <c r="NVA937" s="2"/>
      <c r="NVB937" s="2"/>
      <c r="NVC937" s="2"/>
      <c r="NVD937" s="2"/>
      <c r="NVE937" s="2"/>
      <c r="NVF937" s="2"/>
      <c r="NVG937" s="2"/>
      <c r="NVH937" s="2"/>
      <c r="NVI937" s="2"/>
      <c r="NVJ937" s="2"/>
      <c r="NVK937" s="2"/>
      <c r="NVL937" s="2"/>
      <c r="NVM937" s="2"/>
      <c r="NVN937" s="2"/>
      <c r="NVO937" s="2"/>
      <c r="NVP937" s="2"/>
      <c r="NVQ937" s="2"/>
      <c r="NVR937" s="2"/>
      <c r="NVS937" s="2"/>
      <c r="NVT937" s="2"/>
      <c r="NVU937" s="2"/>
      <c r="NVV937" s="2"/>
      <c r="NVW937" s="2"/>
      <c r="NVX937" s="2"/>
      <c r="NVY937" s="2"/>
      <c r="NVZ937" s="2"/>
      <c r="NWA937" s="2"/>
      <c r="NWB937" s="2"/>
      <c r="NWC937" s="2"/>
      <c r="NWD937" s="2"/>
      <c r="NWE937" s="2"/>
      <c r="NWF937" s="2"/>
      <c r="NWG937" s="2"/>
      <c r="NWH937" s="2"/>
      <c r="NWI937" s="2"/>
      <c r="NWJ937" s="2"/>
      <c r="NWK937" s="2"/>
      <c r="NWL937" s="2"/>
      <c r="NWM937" s="2"/>
      <c r="NWN937" s="2"/>
      <c r="NWO937" s="2"/>
      <c r="NWP937" s="2"/>
      <c r="NWQ937" s="2"/>
      <c r="NWR937" s="2"/>
      <c r="NWS937" s="2"/>
      <c r="NWT937" s="2"/>
      <c r="NWU937" s="2"/>
      <c r="NWV937" s="2"/>
      <c r="NWW937" s="2"/>
      <c r="NWX937" s="2"/>
      <c r="NWY937" s="2"/>
      <c r="NWZ937" s="2"/>
      <c r="NXA937" s="2"/>
      <c r="NXB937" s="2"/>
      <c r="NXC937" s="2"/>
      <c r="NXD937" s="2"/>
      <c r="NXE937" s="2"/>
      <c r="NXF937" s="2"/>
      <c r="NXG937" s="2"/>
      <c r="NXH937" s="2"/>
      <c r="NXI937" s="2"/>
      <c r="NXJ937" s="2"/>
      <c r="NXK937" s="2"/>
      <c r="NXL937" s="2"/>
      <c r="NXM937" s="2"/>
      <c r="NXN937" s="2"/>
      <c r="NXO937" s="2"/>
      <c r="NXP937" s="2"/>
      <c r="NXQ937" s="2"/>
      <c r="NXR937" s="2"/>
      <c r="NXS937" s="2"/>
      <c r="NXT937" s="2"/>
      <c r="NXU937" s="2"/>
      <c r="NXV937" s="2"/>
      <c r="NXW937" s="2"/>
      <c r="NXX937" s="2"/>
      <c r="NXY937" s="2"/>
      <c r="NXZ937" s="2"/>
      <c r="NYA937" s="2"/>
      <c r="NYB937" s="2"/>
      <c r="NYC937" s="2"/>
      <c r="NYD937" s="2"/>
      <c r="NYE937" s="2"/>
      <c r="NYF937" s="2"/>
      <c r="NYG937" s="2"/>
      <c r="NYH937" s="2"/>
      <c r="NYI937" s="2"/>
      <c r="NYJ937" s="2"/>
      <c r="NYK937" s="2"/>
      <c r="NYL937" s="2"/>
      <c r="NYM937" s="2"/>
      <c r="NYN937" s="2"/>
      <c r="NYO937" s="2"/>
      <c r="NYP937" s="2"/>
      <c r="NYQ937" s="2"/>
      <c r="NYR937" s="2"/>
      <c r="NYS937" s="2"/>
      <c r="NYT937" s="2"/>
      <c r="NYU937" s="2"/>
      <c r="NYV937" s="2"/>
      <c r="NYW937" s="2"/>
      <c r="NYX937" s="2"/>
      <c r="NYY937" s="2"/>
      <c r="NYZ937" s="2"/>
      <c r="NZA937" s="2"/>
      <c r="NZB937" s="2"/>
      <c r="NZC937" s="2"/>
      <c r="NZD937" s="2"/>
      <c r="NZE937" s="2"/>
      <c r="NZF937" s="2"/>
      <c r="NZG937" s="2"/>
      <c r="NZH937" s="2"/>
      <c r="NZI937" s="2"/>
      <c r="NZJ937" s="2"/>
      <c r="NZK937" s="2"/>
      <c r="NZL937" s="2"/>
      <c r="NZM937" s="2"/>
      <c r="NZN937" s="2"/>
      <c r="NZO937" s="2"/>
      <c r="NZP937" s="2"/>
      <c r="NZQ937" s="2"/>
      <c r="NZR937" s="2"/>
      <c r="NZS937" s="2"/>
      <c r="NZT937" s="2"/>
      <c r="NZU937" s="2"/>
      <c r="NZV937" s="2"/>
      <c r="NZW937" s="2"/>
      <c r="NZX937" s="2"/>
      <c r="NZY937" s="2"/>
      <c r="NZZ937" s="2"/>
      <c r="OAA937" s="2"/>
      <c r="OAB937" s="2"/>
      <c r="OAC937" s="2"/>
      <c r="OAD937" s="2"/>
      <c r="OAE937" s="2"/>
      <c r="OAF937" s="2"/>
      <c r="OAG937" s="2"/>
      <c r="OAH937" s="2"/>
      <c r="OAI937" s="2"/>
      <c r="OAJ937" s="2"/>
      <c r="OAK937" s="2"/>
      <c r="OAL937" s="2"/>
      <c r="OAM937" s="2"/>
      <c r="OAN937" s="2"/>
      <c r="OAO937" s="2"/>
      <c r="OAP937" s="2"/>
      <c r="OAQ937" s="2"/>
      <c r="OAR937" s="2"/>
      <c r="OAS937" s="2"/>
      <c r="OAT937" s="2"/>
      <c r="OAU937" s="2"/>
      <c r="OAV937" s="2"/>
      <c r="OAW937" s="2"/>
      <c r="OAX937" s="2"/>
      <c r="OAY937" s="2"/>
      <c r="OAZ937" s="2"/>
      <c r="OBA937" s="2"/>
      <c r="OBB937" s="2"/>
      <c r="OBC937" s="2"/>
      <c r="OBD937" s="2"/>
      <c r="OBE937" s="2"/>
      <c r="OBF937" s="2"/>
      <c r="OBG937" s="2"/>
      <c r="OBH937" s="2"/>
      <c r="OBI937" s="2"/>
      <c r="OBJ937" s="2"/>
      <c r="OBK937" s="2"/>
      <c r="OBL937" s="2"/>
      <c r="OBM937" s="2"/>
      <c r="OBN937" s="2"/>
      <c r="OBO937" s="2"/>
      <c r="OBP937" s="2"/>
      <c r="OBQ937" s="2"/>
      <c r="OBR937" s="2"/>
      <c r="OBS937" s="2"/>
      <c r="OBT937" s="2"/>
      <c r="OBU937" s="2"/>
      <c r="OBV937" s="2"/>
      <c r="OBW937" s="2"/>
      <c r="OBX937" s="2"/>
      <c r="OBY937" s="2"/>
      <c r="OBZ937" s="2"/>
      <c r="OCA937" s="2"/>
      <c r="OCB937" s="2"/>
      <c r="OCC937" s="2"/>
      <c r="OCD937" s="2"/>
      <c r="OCE937" s="2"/>
      <c r="OCF937" s="2"/>
      <c r="OCG937" s="2"/>
      <c r="OCH937" s="2"/>
      <c r="OCI937" s="2"/>
      <c r="OCJ937" s="2"/>
      <c r="OCK937" s="2"/>
      <c r="OCL937" s="2"/>
      <c r="OCM937" s="2"/>
      <c r="OCN937" s="2"/>
      <c r="OCO937" s="2"/>
      <c r="OCP937" s="2"/>
      <c r="OCQ937" s="2"/>
      <c r="OCR937" s="2"/>
      <c r="OCS937" s="2"/>
      <c r="OCT937" s="2"/>
      <c r="OCU937" s="2"/>
      <c r="OCV937" s="2"/>
      <c r="OCW937" s="2"/>
      <c r="OCX937" s="2"/>
      <c r="OCY937" s="2"/>
      <c r="OCZ937" s="2"/>
      <c r="ODA937" s="2"/>
      <c r="ODB937" s="2"/>
      <c r="ODC937" s="2"/>
      <c r="ODD937" s="2"/>
      <c r="ODE937" s="2"/>
      <c r="ODF937" s="2"/>
      <c r="ODG937" s="2"/>
      <c r="ODH937" s="2"/>
      <c r="ODI937" s="2"/>
      <c r="ODJ937" s="2"/>
      <c r="ODK937" s="2"/>
      <c r="ODL937" s="2"/>
      <c r="ODM937" s="2"/>
      <c r="ODN937" s="2"/>
      <c r="ODO937" s="2"/>
      <c r="ODP937" s="2"/>
      <c r="ODQ937" s="2"/>
      <c r="ODR937" s="2"/>
      <c r="ODS937" s="2"/>
      <c r="ODT937" s="2"/>
      <c r="ODU937" s="2"/>
      <c r="ODV937" s="2"/>
      <c r="ODW937" s="2"/>
      <c r="ODX937" s="2"/>
      <c r="ODY937" s="2"/>
      <c r="ODZ937" s="2"/>
      <c r="OEA937" s="2"/>
      <c r="OEB937" s="2"/>
      <c r="OEC937" s="2"/>
      <c r="OED937" s="2"/>
      <c r="OEE937" s="2"/>
      <c r="OEF937" s="2"/>
      <c r="OEG937" s="2"/>
      <c r="OEH937" s="2"/>
      <c r="OEI937" s="2"/>
      <c r="OEJ937" s="2"/>
      <c r="OEK937" s="2"/>
      <c r="OEL937" s="2"/>
      <c r="OEM937" s="2"/>
      <c r="OEN937" s="2"/>
      <c r="OEO937" s="2"/>
      <c r="OEP937" s="2"/>
      <c r="OEQ937" s="2"/>
      <c r="OER937" s="2"/>
      <c r="OES937" s="2"/>
      <c r="OET937" s="2"/>
      <c r="OEU937" s="2"/>
      <c r="OEV937" s="2"/>
      <c r="OEW937" s="2"/>
      <c r="OEX937" s="2"/>
      <c r="OEY937" s="2"/>
      <c r="OEZ937" s="2"/>
      <c r="OFA937" s="2"/>
      <c r="OFB937" s="2"/>
      <c r="OFC937" s="2"/>
      <c r="OFD937" s="2"/>
      <c r="OFE937" s="2"/>
      <c r="OFF937" s="2"/>
      <c r="OFG937" s="2"/>
      <c r="OFH937" s="2"/>
      <c r="OFI937" s="2"/>
      <c r="OFJ937" s="2"/>
      <c r="OFK937" s="2"/>
      <c r="OFL937" s="2"/>
      <c r="OFM937" s="2"/>
      <c r="OFN937" s="2"/>
      <c r="OFO937" s="2"/>
      <c r="OFP937" s="2"/>
      <c r="OFQ937" s="2"/>
      <c r="OFR937" s="2"/>
      <c r="OFS937" s="2"/>
      <c r="OFT937" s="2"/>
      <c r="OFU937" s="2"/>
      <c r="OFV937" s="2"/>
      <c r="OFW937" s="2"/>
      <c r="OFX937" s="2"/>
      <c r="OFY937" s="2"/>
      <c r="OFZ937" s="2"/>
      <c r="OGA937" s="2"/>
      <c r="OGB937" s="2"/>
      <c r="OGC937" s="2"/>
      <c r="OGD937" s="2"/>
      <c r="OGE937" s="2"/>
      <c r="OGF937" s="2"/>
      <c r="OGG937" s="2"/>
      <c r="OGH937" s="2"/>
      <c r="OGI937" s="2"/>
      <c r="OGJ937" s="2"/>
      <c r="OGK937" s="2"/>
      <c r="OGL937" s="2"/>
      <c r="OGM937" s="2"/>
      <c r="OGN937" s="2"/>
      <c r="OGO937" s="2"/>
      <c r="OGP937" s="2"/>
      <c r="OGQ937" s="2"/>
      <c r="OGR937" s="2"/>
      <c r="OGS937" s="2"/>
      <c r="OGT937" s="2"/>
      <c r="OGU937" s="2"/>
      <c r="OGV937" s="2"/>
      <c r="OGW937" s="2"/>
      <c r="OGX937" s="2"/>
      <c r="OGY937" s="2"/>
      <c r="OGZ937" s="2"/>
      <c r="OHA937" s="2"/>
      <c r="OHB937" s="2"/>
      <c r="OHC937" s="2"/>
      <c r="OHD937" s="2"/>
      <c r="OHE937" s="2"/>
      <c r="OHF937" s="2"/>
      <c r="OHG937" s="2"/>
      <c r="OHH937" s="2"/>
      <c r="OHI937" s="2"/>
      <c r="OHJ937" s="2"/>
      <c r="OHK937" s="2"/>
      <c r="OHL937" s="2"/>
      <c r="OHM937" s="2"/>
      <c r="OHN937" s="2"/>
      <c r="OHO937" s="2"/>
      <c r="OHP937" s="2"/>
      <c r="OHQ937" s="2"/>
      <c r="OHR937" s="2"/>
      <c r="OHS937" s="2"/>
      <c r="OHT937" s="2"/>
      <c r="OHU937" s="2"/>
      <c r="OHV937" s="2"/>
      <c r="OHW937" s="2"/>
      <c r="OHX937" s="2"/>
      <c r="OHY937" s="2"/>
      <c r="OHZ937" s="2"/>
      <c r="OIA937" s="2"/>
      <c r="OIB937" s="2"/>
      <c r="OIC937" s="2"/>
      <c r="OID937" s="2"/>
      <c r="OIE937" s="2"/>
      <c r="OIF937" s="2"/>
      <c r="OIG937" s="2"/>
      <c r="OIH937" s="2"/>
      <c r="OII937" s="2"/>
      <c r="OIJ937" s="2"/>
      <c r="OIK937" s="2"/>
      <c r="OIL937" s="2"/>
      <c r="OIM937" s="2"/>
      <c r="OIN937" s="2"/>
      <c r="OIO937" s="2"/>
      <c r="OIP937" s="2"/>
      <c r="OIQ937" s="2"/>
      <c r="OIR937" s="2"/>
      <c r="OIS937" s="2"/>
      <c r="OIT937" s="2"/>
      <c r="OIU937" s="2"/>
      <c r="OIV937" s="2"/>
      <c r="OIW937" s="2"/>
      <c r="OIX937" s="2"/>
      <c r="OIY937" s="2"/>
      <c r="OIZ937" s="2"/>
      <c r="OJA937" s="2"/>
      <c r="OJB937" s="2"/>
      <c r="OJC937" s="2"/>
      <c r="OJD937" s="2"/>
      <c r="OJE937" s="2"/>
      <c r="OJF937" s="2"/>
      <c r="OJG937" s="2"/>
      <c r="OJH937" s="2"/>
      <c r="OJI937" s="2"/>
      <c r="OJJ937" s="2"/>
      <c r="OJK937" s="2"/>
      <c r="OJL937" s="2"/>
      <c r="OJM937" s="2"/>
      <c r="OJN937" s="2"/>
      <c r="OJO937" s="2"/>
      <c r="OJP937" s="2"/>
      <c r="OJQ937" s="2"/>
      <c r="OJR937" s="2"/>
      <c r="OJS937" s="2"/>
      <c r="OJT937" s="2"/>
      <c r="OJU937" s="2"/>
      <c r="OJV937" s="2"/>
      <c r="OJW937" s="2"/>
      <c r="OJX937" s="2"/>
      <c r="OJY937" s="2"/>
      <c r="OJZ937" s="2"/>
      <c r="OKA937" s="2"/>
      <c r="OKB937" s="2"/>
      <c r="OKC937" s="2"/>
      <c r="OKD937" s="2"/>
      <c r="OKE937" s="2"/>
      <c r="OKF937" s="2"/>
      <c r="OKG937" s="2"/>
      <c r="OKH937" s="2"/>
      <c r="OKI937" s="2"/>
      <c r="OKJ937" s="2"/>
      <c r="OKK937" s="2"/>
      <c r="OKL937" s="2"/>
      <c r="OKM937" s="2"/>
      <c r="OKN937" s="2"/>
      <c r="OKO937" s="2"/>
      <c r="OKP937" s="2"/>
      <c r="OKQ937" s="2"/>
      <c r="OKR937" s="2"/>
      <c r="OKS937" s="2"/>
      <c r="OKT937" s="2"/>
      <c r="OKU937" s="2"/>
      <c r="OKV937" s="2"/>
      <c r="OKW937" s="2"/>
      <c r="OKX937" s="2"/>
      <c r="OKY937" s="2"/>
      <c r="OKZ937" s="2"/>
      <c r="OLA937" s="2"/>
      <c r="OLB937" s="2"/>
      <c r="OLC937" s="2"/>
      <c r="OLD937" s="2"/>
      <c r="OLE937" s="2"/>
      <c r="OLF937" s="2"/>
      <c r="OLG937" s="2"/>
      <c r="OLH937" s="2"/>
      <c r="OLI937" s="2"/>
      <c r="OLJ937" s="2"/>
      <c r="OLK937" s="2"/>
      <c r="OLL937" s="2"/>
      <c r="OLM937" s="2"/>
      <c r="OLN937" s="2"/>
      <c r="OLO937" s="2"/>
      <c r="OLP937" s="2"/>
      <c r="OLQ937" s="2"/>
      <c r="OLR937" s="2"/>
      <c r="OLS937" s="2"/>
      <c r="OLT937" s="2"/>
      <c r="OLU937" s="2"/>
      <c r="OLV937" s="2"/>
      <c r="OLW937" s="2"/>
      <c r="OLX937" s="2"/>
      <c r="OLY937" s="2"/>
      <c r="OLZ937" s="2"/>
      <c r="OMA937" s="2"/>
      <c r="OMB937" s="2"/>
      <c r="OMC937" s="2"/>
      <c r="OMD937" s="2"/>
      <c r="OME937" s="2"/>
      <c r="OMF937" s="2"/>
      <c r="OMG937" s="2"/>
      <c r="OMH937" s="2"/>
      <c r="OMI937" s="2"/>
      <c r="OMJ937" s="2"/>
      <c r="OMK937" s="2"/>
      <c r="OML937" s="2"/>
      <c r="OMM937" s="2"/>
      <c r="OMN937" s="2"/>
      <c r="OMO937" s="2"/>
      <c r="OMP937" s="2"/>
      <c r="OMQ937" s="2"/>
      <c r="OMR937" s="2"/>
      <c r="OMS937" s="2"/>
      <c r="OMT937" s="2"/>
      <c r="OMU937" s="2"/>
      <c r="OMV937" s="2"/>
      <c r="OMW937" s="2"/>
      <c r="OMX937" s="2"/>
      <c r="OMY937" s="2"/>
      <c r="OMZ937" s="2"/>
      <c r="ONA937" s="2"/>
      <c r="ONB937" s="2"/>
      <c r="ONC937" s="2"/>
      <c r="OND937" s="2"/>
      <c r="ONE937" s="2"/>
      <c r="ONF937" s="2"/>
      <c r="ONG937" s="2"/>
      <c r="ONH937" s="2"/>
      <c r="ONI937" s="2"/>
      <c r="ONJ937" s="2"/>
      <c r="ONK937" s="2"/>
      <c r="ONL937" s="2"/>
      <c r="ONM937" s="2"/>
      <c r="ONN937" s="2"/>
      <c r="ONO937" s="2"/>
      <c r="ONP937" s="2"/>
      <c r="ONQ937" s="2"/>
      <c r="ONR937" s="2"/>
      <c r="ONS937" s="2"/>
      <c r="ONT937" s="2"/>
      <c r="ONU937" s="2"/>
      <c r="ONV937" s="2"/>
      <c r="ONW937" s="2"/>
      <c r="ONX937" s="2"/>
      <c r="ONY937" s="2"/>
      <c r="ONZ937" s="2"/>
      <c r="OOA937" s="2"/>
      <c r="OOB937" s="2"/>
      <c r="OOC937" s="2"/>
      <c r="OOD937" s="2"/>
      <c r="OOE937" s="2"/>
      <c r="OOF937" s="2"/>
      <c r="OOG937" s="2"/>
      <c r="OOH937" s="2"/>
      <c r="OOI937" s="2"/>
      <c r="OOJ937" s="2"/>
      <c r="OOK937" s="2"/>
      <c r="OOL937" s="2"/>
      <c r="OOM937" s="2"/>
      <c r="OON937" s="2"/>
      <c r="OOO937" s="2"/>
      <c r="OOP937" s="2"/>
      <c r="OOQ937" s="2"/>
      <c r="OOR937" s="2"/>
      <c r="OOS937" s="2"/>
      <c r="OOT937" s="2"/>
      <c r="OOU937" s="2"/>
      <c r="OOV937" s="2"/>
      <c r="OOW937" s="2"/>
      <c r="OOX937" s="2"/>
      <c r="OOY937" s="2"/>
      <c r="OOZ937" s="2"/>
      <c r="OPA937" s="2"/>
      <c r="OPB937" s="2"/>
      <c r="OPC937" s="2"/>
      <c r="OPD937" s="2"/>
      <c r="OPE937" s="2"/>
      <c r="OPF937" s="2"/>
      <c r="OPG937" s="2"/>
      <c r="OPH937" s="2"/>
      <c r="OPI937" s="2"/>
      <c r="OPJ937" s="2"/>
      <c r="OPK937" s="2"/>
      <c r="OPL937" s="2"/>
      <c r="OPM937" s="2"/>
      <c r="OPN937" s="2"/>
      <c r="OPO937" s="2"/>
      <c r="OPP937" s="2"/>
      <c r="OPQ937" s="2"/>
      <c r="OPR937" s="2"/>
      <c r="OPS937" s="2"/>
      <c r="OPT937" s="2"/>
      <c r="OPU937" s="2"/>
      <c r="OPV937" s="2"/>
      <c r="OPW937" s="2"/>
      <c r="OPX937" s="2"/>
      <c r="OPY937" s="2"/>
      <c r="OPZ937" s="2"/>
      <c r="OQA937" s="2"/>
      <c r="OQB937" s="2"/>
      <c r="OQC937" s="2"/>
      <c r="OQD937" s="2"/>
      <c r="OQE937" s="2"/>
      <c r="OQF937" s="2"/>
      <c r="OQG937" s="2"/>
      <c r="OQH937" s="2"/>
      <c r="OQI937" s="2"/>
      <c r="OQJ937" s="2"/>
      <c r="OQK937" s="2"/>
      <c r="OQL937" s="2"/>
      <c r="OQM937" s="2"/>
      <c r="OQN937" s="2"/>
      <c r="OQO937" s="2"/>
      <c r="OQP937" s="2"/>
      <c r="OQQ937" s="2"/>
      <c r="OQR937" s="2"/>
      <c r="OQS937" s="2"/>
      <c r="OQT937" s="2"/>
      <c r="OQU937" s="2"/>
      <c r="OQV937" s="2"/>
      <c r="OQW937" s="2"/>
      <c r="OQX937" s="2"/>
      <c r="OQY937" s="2"/>
      <c r="OQZ937" s="2"/>
      <c r="ORA937" s="2"/>
      <c r="ORB937" s="2"/>
      <c r="ORC937" s="2"/>
      <c r="ORD937" s="2"/>
      <c r="ORE937" s="2"/>
      <c r="ORF937" s="2"/>
      <c r="ORG937" s="2"/>
      <c r="ORH937" s="2"/>
      <c r="ORI937" s="2"/>
      <c r="ORJ937" s="2"/>
      <c r="ORK937" s="2"/>
      <c r="ORL937" s="2"/>
      <c r="ORM937" s="2"/>
      <c r="ORN937" s="2"/>
      <c r="ORO937" s="2"/>
      <c r="ORP937" s="2"/>
      <c r="ORQ937" s="2"/>
      <c r="ORR937" s="2"/>
      <c r="ORS937" s="2"/>
      <c r="ORT937" s="2"/>
      <c r="ORU937" s="2"/>
      <c r="ORV937" s="2"/>
      <c r="ORW937" s="2"/>
      <c r="ORX937" s="2"/>
      <c r="ORY937" s="2"/>
      <c r="ORZ937" s="2"/>
      <c r="OSA937" s="2"/>
      <c r="OSB937" s="2"/>
      <c r="OSC937" s="2"/>
      <c r="OSD937" s="2"/>
      <c r="OSE937" s="2"/>
      <c r="OSF937" s="2"/>
      <c r="OSG937" s="2"/>
      <c r="OSH937" s="2"/>
      <c r="OSI937" s="2"/>
      <c r="OSJ937" s="2"/>
      <c r="OSK937" s="2"/>
      <c r="OSL937" s="2"/>
      <c r="OSM937" s="2"/>
      <c r="OSN937" s="2"/>
      <c r="OSO937" s="2"/>
      <c r="OSP937" s="2"/>
      <c r="OSQ937" s="2"/>
      <c r="OSR937" s="2"/>
      <c r="OSS937" s="2"/>
      <c r="OST937" s="2"/>
      <c r="OSU937" s="2"/>
      <c r="OSV937" s="2"/>
      <c r="OSW937" s="2"/>
      <c r="OSX937" s="2"/>
      <c r="OSY937" s="2"/>
      <c r="OSZ937" s="2"/>
      <c r="OTA937" s="2"/>
      <c r="OTB937" s="2"/>
      <c r="OTC937" s="2"/>
      <c r="OTD937" s="2"/>
      <c r="OTE937" s="2"/>
      <c r="OTF937" s="2"/>
      <c r="OTG937" s="2"/>
      <c r="OTH937" s="2"/>
      <c r="OTI937" s="2"/>
      <c r="OTJ937" s="2"/>
      <c r="OTK937" s="2"/>
      <c r="OTL937" s="2"/>
      <c r="OTM937" s="2"/>
      <c r="OTN937" s="2"/>
      <c r="OTO937" s="2"/>
      <c r="OTP937" s="2"/>
      <c r="OTQ937" s="2"/>
      <c r="OTR937" s="2"/>
      <c r="OTS937" s="2"/>
      <c r="OTT937" s="2"/>
      <c r="OTU937" s="2"/>
      <c r="OTV937" s="2"/>
      <c r="OTW937" s="2"/>
      <c r="OTX937" s="2"/>
      <c r="OTY937" s="2"/>
      <c r="OTZ937" s="2"/>
      <c r="OUA937" s="2"/>
      <c r="OUB937" s="2"/>
      <c r="OUC937" s="2"/>
      <c r="OUD937" s="2"/>
      <c r="OUE937" s="2"/>
      <c r="OUF937" s="2"/>
      <c r="OUG937" s="2"/>
      <c r="OUH937" s="2"/>
      <c r="OUI937" s="2"/>
      <c r="OUJ937" s="2"/>
      <c r="OUK937" s="2"/>
      <c r="OUL937" s="2"/>
      <c r="OUM937" s="2"/>
      <c r="OUN937" s="2"/>
      <c r="OUO937" s="2"/>
      <c r="OUP937" s="2"/>
      <c r="OUQ937" s="2"/>
      <c r="OUR937" s="2"/>
      <c r="OUS937" s="2"/>
      <c r="OUT937" s="2"/>
      <c r="OUU937" s="2"/>
      <c r="OUV937" s="2"/>
      <c r="OUW937" s="2"/>
      <c r="OUX937" s="2"/>
      <c r="OUY937" s="2"/>
      <c r="OUZ937" s="2"/>
      <c r="OVA937" s="2"/>
      <c r="OVB937" s="2"/>
      <c r="OVC937" s="2"/>
      <c r="OVD937" s="2"/>
      <c r="OVE937" s="2"/>
      <c r="OVF937" s="2"/>
      <c r="OVG937" s="2"/>
      <c r="OVH937" s="2"/>
      <c r="OVI937" s="2"/>
      <c r="OVJ937" s="2"/>
      <c r="OVK937" s="2"/>
      <c r="OVL937" s="2"/>
      <c r="OVM937" s="2"/>
      <c r="OVN937" s="2"/>
      <c r="OVO937" s="2"/>
      <c r="OVP937" s="2"/>
      <c r="OVQ937" s="2"/>
      <c r="OVR937" s="2"/>
      <c r="OVS937" s="2"/>
      <c r="OVT937" s="2"/>
      <c r="OVU937" s="2"/>
      <c r="OVV937" s="2"/>
      <c r="OVW937" s="2"/>
      <c r="OVX937" s="2"/>
      <c r="OVY937" s="2"/>
      <c r="OVZ937" s="2"/>
      <c r="OWA937" s="2"/>
      <c r="OWB937" s="2"/>
      <c r="OWC937" s="2"/>
      <c r="OWD937" s="2"/>
      <c r="OWE937" s="2"/>
      <c r="OWF937" s="2"/>
      <c r="OWG937" s="2"/>
      <c r="OWH937" s="2"/>
      <c r="OWI937" s="2"/>
      <c r="OWJ937" s="2"/>
      <c r="OWK937" s="2"/>
      <c r="OWL937" s="2"/>
      <c r="OWM937" s="2"/>
      <c r="OWN937" s="2"/>
      <c r="OWO937" s="2"/>
      <c r="OWP937" s="2"/>
      <c r="OWQ937" s="2"/>
      <c r="OWR937" s="2"/>
      <c r="OWS937" s="2"/>
      <c r="OWT937" s="2"/>
      <c r="OWU937" s="2"/>
      <c r="OWV937" s="2"/>
      <c r="OWW937" s="2"/>
      <c r="OWX937" s="2"/>
      <c r="OWY937" s="2"/>
      <c r="OWZ937" s="2"/>
      <c r="OXA937" s="2"/>
      <c r="OXB937" s="2"/>
      <c r="OXC937" s="2"/>
      <c r="OXD937" s="2"/>
      <c r="OXE937" s="2"/>
      <c r="OXF937" s="2"/>
      <c r="OXG937" s="2"/>
      <c r="OXH937" s="2"/>
      <c r="OXI937" s="2"/>
      <c r="OXJ937" s="2"/>
      <c r="OXK937" s="2"/>
      <c r="OXL937" s="2"/>
      <c r="OXM937" s="2"/>
      <c r="OXN937" s="2"/>
      <c r="OXO937" s="2"/>
      <c r="OXP937" s="2"/>
      <c r="OXQ937" s="2"/>
      <c r="OXR937" s="2"/>
      <c r="OXS937" s="2"/>
      <c r="OXT937" s="2"/>
      <c r="OXU937" s="2"/>
      <c r="OXV937" s="2"/>
      <c r="OXW937" s="2"/>
      <c r="OXX937" s="2"/>
      <c r="OXY937" s="2"/>
      <c r="OXZ937" s="2"/>
      <c r="OYA937" s="2"/>
      <c r="OYB937" s="2"/>
      <c r="OYC937" s="2"/>
      <c r="OYD937" s="2"/>
      <c r="OYE937" s="2"/>
      <c r="OYF937" s="2"/>
      <c r="OYG937" s="2"/>
      <c r="OYH937" s="2"/>
      <c r="OYI937" s="2"/>
      <c r="OYJ937" s="2"/>
      <c r="OYK937" s="2"/>
      <c r="OYL937" s="2"/>
      <c r="OYM937" s="2"/>
      <c r="OYN937" s="2"/>
      <c r="OYO937" s="2"/>
      <c r="OYP937" s="2"/>
      <c r="OYQ937" s="2"/>
      <c r="OYR937" s="2"/>
      <c r="OYS937" s="2"/>
      <c r="OYT937" s="2"/>
      <c r="OYU937" s="2"/>
      <c r="OYV937" s="2"/>
      <c r="OYW937" s="2"/>
      <c r="OYX937" s="2"/>
      <c r="OYY937" s="2"/>
      <c r="OYZ937" s="2"/>
      <c r="OZA937" s="2"/>
      <c r="OZB937" s="2"/>
      <c r="OZC937" s="2"/>
      <c r="OZD937" s="2"/>
      <c r="OZE937" s="2"/>
      <c r="OZF937" s="2"/>
      <c r="OZG937" s="2"/>
      <c r="OZH937" s="2"/>
      <c r="OZI937" s="2"/>
      <c r="OZJ937" s="2"/>
      <c r="OZK937" s="2"/>
      <c r="OZL937" s="2"/>
      <c r="OZM937" s="2"/>
      <c r="OZN937" s="2"/>
      <c r="OZO937" s="2"/>
      <c r="OZP937" s="2"/>
      <c r="OZQ937" s="2"/>
      <c r="OZR937" s="2"/>
      <c r="OZS937" s="2"/>
      <c r="OZT937" s="2"/>
      <c r="OZU937" s="2"/>
      <c r="OZV937" s="2"/>
      <c r="OZW937" s="2"/>
      <c r="OZX937" s="2"/>
      <c r="OZY937" s="2"/>
      <c r="OZZ937" s="2"/>
      <c r="PAA937" s="2"/>
      <c r="PAB937" s="2"/>
      <c r="PAC937" s="2"/>
      <c r="PAD937" s="2"/>
      <c r="PAE937" s="2"/>
      <c r="PAF937" s="2"/>
      <c r="PAG937" s="2"/>
      <c r="PAH937" s="2"/>
      <c r="PAI937" s="2"/>
      <c r="PAJ937" s="2"/>
      <c r="PAK937" s="2"/>
      <c r="PAL937" s="2"/>
      <c r="PAM937" s="2"/>
      <c r="PAN937" s="2"/>
      <c r="PAO937" s="2"/>
      <c r="PAP937" s="2"/>
      <c r="PAQ937" s="2"/>
      <c r="PAR937" s="2"/>
      <c r="PAS937" s="2"/>
      <c r="PAT937" s="2"/>
      <c r="PAU937" s="2"/>
      <c r="PAV937" s="2"/>
      <c r="PAW937" s="2"/>
      <c r="PAX937" s="2"/>
      <c r="PAY937" s="2"/>
      <c r="PAZ937" s="2"/>
      <c r="PBA937" s="2"/>
      <c r="PBB937" s="2"/>
      <c r="PBC937" s="2"/>
      <c r="PBD937" s="2"/>
      <c r="PBE937" s="2"/>
      <c r="PBF937" s="2"/>
      <c r="PBG937" s="2"/>
      <c r="PBH937" s="2"/>
      <c r="PBI937" s="2"/>
      <c r="PBJ937" s="2"/>
      <c r="PBK937" s="2"/>
      <c r="PBL937" s="2"/>
      <c r="PBM937" s="2"/>
      <c r="PBN937" s="2"/>
      <c r="PBO937" s="2"/>
      <c r="PBP937" s="2"/>
      <c r="PBQ937" s="2"/>
      <c r="PBR937" s="2"/>
      <c r="PBS937" s="2"/>
      <c r="PBT937" s="2"/>
      <c r="PBU937" s="2"/>
      <c r="PBV937" s="2"/>
      <c r="PBW937" s="2"/>
      <c r="PBX937" s="2"/>
      <c r="PBY937" s="2"/>
      <c r="PBZ937" s="2"/>
      <c r="PCA937" s="2"/>
      <c r="PCB937" s="2"/>
      <c r="PCC937" s="2"/>
      <c r="PCD937" s="2"/>
      <c r="PCE937" s="2"/>
      <c r="PCF937" s="2"/>
      <c r="PCG937" s="2"/>
      <c r="PCH937" s="2"/>
      <c r="PCI937" s="2"/>
      <c r="PCJ937" s="2"/>
      <c r="PCK937" s="2"/>
      <c r="PCL937" s="2"/>
      <c r="PCM937" s="2"/>
      <c r="PCN937" s="2"/>
      <c r="PCO937" s="2"/>
      <c r="PCP937" s="2"/>
      <c r="PCQ937" s="2"/>
      <c r="PCR937" s="2"/>
      <c r="PCS937" s="2"/>
      <c r="PCT937" s="2"/>
      <c r="PCU937" s="2"/>
      <c r="PCV937" s="2"/>
      <c r="PCW937" s="2"/>
      <c r="PCX937" s="2"/>
      <c r="PCY937" s="2"/>
      <c r="PCZ937" s="2"/>
      <c r="PDA937" s="2"/>
      <c r="PDB937" s="2"/>
      <c r="PDC937" s="2"/>
      <c r="PDD937" s="2"/>
      <c r="PDE937" s="2"/>
      <c r="PDF937" s="2"/>
      <c r="PDG937" s="2"/>
      <c r="PDH937" s="2"/>
      <c r="PDI937" s="2"/>
      <c r="PDJ937" s="2"/>
      <c r="PDK937" s="2"/>
      <c r="PDL937" s="2"/>
      <c r="PDM937" s="2"/>
      <c r="PDN937" s="2"/>
      <c r="PDO937" s="2"/>
      <c r="PDP937" s="2"/>
      <c r="PDQ937" s="2"/>
      <c r="PDR937" s="2"/>
      <c r="PDS937" s="2"/>
      <c r="PDT937" s="2"/>
      <c r="PDU937" s="2"/>
      <c r="PDV937" s="2"/>
      <c r="PDW937" s="2"/>
      <c r="PDX937" s="2"/>
      <c r="PDY937" s="2"/>
      <c r="PDZ937" s="2"/>
      <c r="PEA937" s="2"/>
      <c r="PEB937" s="2"/>
      <c r="PEC937" s="2"/>
      <c r="PED937" s="2"/>
      <c r="PEE937" s="2"/>
      <c r="PEF937" s="2"/>
      <c r="PEG937" s="2"/>
      <c r="PEH937" s="2"/>
      <c r="PEI937" s="2"/>
      <c r="PEJ937" s="2"/>
      <c r="PEK937" s="2"/>
      <c r="PEL937" s="2"/>
      <c r="PEM937" s="2"/>
      <c r="PEN937" s="2"/>
      <c r="PEO937" s="2"/>
      <c r="PEP937" s="2"/>
      <c r="PEQ937" s="2"/>
      <c r="PER937" s="2"/>
      <c r="PES937" s="2"/>
      <c r="PET937" s="2"/>
      <c r="PEU937" s="2"/>
      <c r="PEV937" s="2"/>
      <c r="PEW937" s="2"/>
      <c r="PEX937" s="2"/>
      <c r="PEY937" s="2"/>
      <c r="PEZ937" s="2"/>
      <c r="PFA937" s="2"/>
      <c r="PFB937" s="2"/>
      <c r="PFC937" s="2"/>
      <c r="PFD937" s="2"/>
      <c r="PFE937" s="2"/>
      <c r="PFF937" s="2"/>
      <c r="PFG937" s="2"/>
      <c r="PFH937" s="2"/>
      <c r="PFI937" s="2"/>
      <c r="PFJ937" s="2"/>
      <c r="PFK937" s="2"/>
      <c r="PFL937" s="2"/>
      <c r="PFM937" s="2"/>
      <c r="PFN937" s="2"/>
      <c r="PFO937" s="2"/>
      <c r="PFP937" s="2"/>
      <c r="PFQ937" s="2"/>
      <c r="PFR937" s="2"/>
      <c r="PFS937" s="2"/>
      <c r="PFT937" s="2"/>
      <c r="PFU937" s="2"/>
      <c r="PFV937" s="2"/>
      <c r="PFW937" s="2"/>
      <c r="PFX937" s="2"/>
      <c r="PFY937" s="2"/>
      <c r="PFZ937" s="2"/>
      <c r="PGA937" s="2"/>
      <c r="PGB937" s="2"/>
      <c r="PGC937" s="2"/>
      <c r="PGD937" s="2"/>
      <c r="PGE937" s="2"/>
      <c r="PGF937" s="2"/>
      <c r="PGG937" s="2"/>
      <c r="PGH937" s="2"/>
      <c r="PGI937" s="2"/>
      <c r="PGJ937" s="2"/>
      <c r="PGK937" s="2"/>
      <c r="PGL937" s="2"/>
      <c r="PGM937" s="2"/>
      <c r="PGN937" s="2"/>
      <c r="PGO937" s="2"/>
      <c r="PGP937" s="2"/>
      <c r="PGQ937" s="2"/>
      <c r="PGR937" s="2"/>
      <c r="PGS937" s="2"/>
      <c r="PGT937" s="2"/>
      <c r="PGU937" s="2"/>
      <c r="PGV937" s="2"/>
      <c r="PGW937" s="2"/>
      <c r="PGX937" s="2"/>
      <c r="PGY937" s="2"/>
      <c r="PGZ937" s="2"/>
      <c r="PHA937" s="2"/>
      <c r="PHB937" s="2"/>
      <c r="PHC937" s="2"/>
      <c r="PHD937" s="2"/>
      <c r="PHE937" s="2"/>
      <c r="PHF937" s="2"/>
      <c r="PHG937" s="2"/>
      <c r="PHH937" s="2"/>
      <c r="PHI937" s="2"/>
      <c r="PHJ937" s="2"/>
      <c r="PHK937" s="2"/>
      <c r="PHL937" s="2"/>
      <c r="PHM937" s="2"/>
      <c r="PHN937" s="2"/>
      <c r="PHO937" s="2"/>
      <c r="PHP937" s="2"/>
      <c r="PHQ937" s="2"/>
      <c r="PHR937" s="2"/>
      <c r="PHS937" s="2"/>
      <c r="PHT937" s="2"/>
      <c r="PHU937" s="2"/>
      <c r="PHV937" s="2"/>
      <c r="PHW937" s="2"/>
      <c r="PHX937" s="2"/>
      <c r="PHY937" s="2"/>
      <c r="PHZ937" s="2"/>
      <c r="PIA937" s="2"/>
      <c r="PIB937" s="2"/>
      <c r="PIC937" s="2"/>
      <c r="PID937" s="2"/>
      <c r="PIE937" s="2"/>
      <c r="PIF937" s="2"/>
      <c r="PIG937" s="2"/>
      <c r="PIH937" s="2"/>
      <c r="PII937" s="2"/>
      <c r="PIJ937" s="2"/>
      <c r="PIK937" s="2"/>
      <c r="PIL937" s="2"/>
      <c r="PIM937" s="2"/>
      <c r="PIN937" s="2"/>
      <c r="PIO937" s="2"/>
      <c r="PIP937" s="2"/>
      <c r="PIQ937" s="2"/>
      <c r="PIR937" s="2"/>
      <c r="PIS937" s="2"/>
      <c r="PIT937" s="2"/>
      <c r="PIU937" s="2"/>
      <c r="PIV937" s="2"/>
      <c r="PIW937" s="2"/>
      <c r="PIX937" s="2"/>
      <c r="PIY937" s="2"/>
      <c r="PIZ937" s="2"/>
      <c r="PJA937" s="2"/>
      <c r="PJB937" s="2"/>
      <c r="PJC937" s="2"/>
      <c r="PJD937" s="2"/>
      <c r="PJE937" s="2"/>
      <c r="PJF937" s="2"/>
      <c r="PJG937" s="2"/>
      <c r="PJH937" s="2"/>
      <c r="PJI937" s="2"/>
      <c r="PJJ937" s="2"/>
      <c r="PJK937" s="2"/>
      <c r="PJL937" s="2"/>
      <c r="PJM937" s="2"/>
      <c r="PJN937" s="2"/>
      <c r="PJO937" s="2"/>
      <c r="PJP937" s="2"/>
      <c r="PJQ937" s="2"/>
      <c r="PJR937" s="2"/>
      <c r="PJS937" s="2"/>
      <c r="PJT937" s="2"/>
      <c r="PJU937" s="2"/>
      <c r="PJV937" s="2"/>
      <c r="PJW937" s="2"/>
      <c r="PJX937" s="2"/>
      <c r="PJY937" s="2"/>
      <c r="PJZ937" s="2"/>
      <c r="PKA937" s="2"/>
      <c r="PKB937" s="2"/>
      <c r="PKC937" s="2"/>
      <c r="PKD937" s="2"/>
      <c r="PKE937" s="2"/>
      <c r="PKF937" s="2"/>
      <c r="PKG937" s="2"/>
      <c r="PKH937" s="2"/>
      <c r="PKI937" s="2"/>
      <c r="PKJ937" s="2"/>
      <c r="PKK937" s="2"/>
      <c r="PKL937" s="2"/>
      <c r="PKM937" s="2"/>
      <c r="PKN937" s="2"/>
      <c r="PKO937" s="2"/>
      <c r="PKP937" s="2"/>
      <c r="PKQ937" s="2"/>
      <c r="PKR937" s="2"/>
      <c r="PKS937" s="2"/>
      <c r="PKT937" s="2"/>
      <c r="PKU937" s="2"/>
      <c r="PKV937" s="2"/>
      <c r="PKW937" s="2"/>
      <c r="PKX937" s="2"/>
      <c r="PKY937" s="2"/>
      <c r="PKZ937" s="2"/>
      <c r="PLA937" s="2"/>
      <c r="PLB937" s="2"/>
      <c r="PLC937" s="2"/>
      <c r="PLD937" s="2"/>
      <c r="PLE937" s="2"/>
      <c r="PLF937" s="2"/>
      <c r="PLG937" s="2"/>
      <c r="PLH937" s="2"/>
      <c r="PLI937" s="2"/>
      <c r="PLJ937" s="2"/>
      <c r="PLK937" s="2"/>
      <c r="PLL937" s="2"/>
      <c r="PLM937" s="2"/>
      <c r="PLN937" s="2"/>
      <c r="PLO937" s="2"/>
      <c r="PLP937" s="2"/>
      <c r="PLQ937" s="2"/>
      <c r="PLR937" s="2"/>
      <c r="PLS937" s="2"/>
      <c r="PLT937" s="2"/>
      <c r="PLU937" s="2"/>
      <c r="PLV937" s="2"/>
      <c r="PLW937" s="2"/>
      <c r="PLX937" s="2"/>
      <c r="PLY937" s="2"/>
      <c r="PLZ937" s="2"/>
      <c r="PMA937" s="2"/>
      <c r="PMB937" s="2"/>
      <c r="PMC937" s="2"/>
      <c r="PMD937" s="2"/>
      <c r="PME937" s="2"/>
      <c r="PMF937" s="2"/>
      <c r="PMG937" s="2"/>
      <c r="PMH937" s="2"/>
      <c r="PMI937" s="2"/>
      <c r="PMJ937" s="2"/>
      <c r="PMK937" s="2"/>
      <c r="PML937" s="2"/>
      <c r="PMM937" s="2"/>
      <c r="PMN937" s="2"/>
      <c r="PMO937" s="2"/>
      <c r="PMP937" s="2"/>
      <c r="PMQ937" s="2"/>
      <c r="PMR937" s="2"/>
      <c r="PMS937" s="2"/>
      <c r="PMT937" s="2"/>
      <c r="PMU937" s="2"/>
      <c r="PMV937" s="2"/>
      <c r="PMW937" s="2"/>
      <c r="PMX937" s="2"/>
      <c r="PMY937" s="2"/>
      <c r="PMZ937" s="2"/>
      <c r="PNA937" s="2"/>
      <c r="PNB937" s="2"/>
      <c r="PNC937" s="2"/>
      <c r="PND937" s="2"/>
      <c r="PNE937" s="2"/>
      <c r="PNF937" s="2"/>
      <c r="PNG937" s="2"/>
      <c r="PNH937" s="2"/>
      <c r="PNI937" s="2"/>
      <c r="PNJ937" s="2"/>
      <c r="PNK937" s="2"/>
      <c r="PNL937" s="2"/>
      <c r="PNM937" s="2"/>
      <c r="PNN937" s="2"/>
      <c r="PNO937" s="2"/>
      <c r="PNP937" s="2"/>
      <c r="PNQ937" s="2"/>
      <c r="PNR937" s="2"/>
      <c r="PNS937" s="2"/>
      <c r="PNT937" s="2"/>
      <c r="PNU937" s="2"/>
      <c r="PNV937" s="2"/>
      <c r="PNW937" s="2"/>
      <c r="PNX937" s="2"/>
      <c r="PNY937" s="2"/>
      <c r="PNZ937" s="2"/>
      <c r="POA937" s="2"/>
      <c r="POB937" s="2"/>
      <c r="POC937" s="2"/>
      <c r="POD937" s="2"/>
      <c r="POE937" s="2"/>
      <c r="POF937" s="2"/>
      <c r="POG937" s="2"/>
      <c r="POH937" s="2"/>
      <c r="POI937" s="2"/>
      <c r="POJ937" s="2"/>
      <c r="POK937" s="2"/>
      <c r="POL937" s="2"/>
      <c r="POM937" s="2"/>
      <c r="PON937" s="2"/>
      <c r="POO937" s="2"/>
      <c r="POP937" s="2"/>
      <c r="POQ937" s="2"/>
      <c r="POR937" s="2"/>
      <c r="POS937" s="2"/>
      <c r="POT937" s="2"/>
      <c r="POU937" s="2"/>
      <c r="POV937" s="2"/>
      <c r="POW937" s="2"/>
      <c r="POX937" s="2"/>
      <c r="POY937" s="2"/>
      <c r="POZ937" s="2"/>
      <c r="PPA937" s="2"/>
      <c r="PPB937" s="2"/>
      <c r="PPC937" s="2"/>
      <c r="PPD937" s="2"/>
      <c r="PPE937" s="2"/>
      <c r="PPF937" s="2"/>
      <c r="PPG937" s="2"/>
      <c r="PPH937" s="2"/>
      <c r="PPI937" s="2"/>
      <c r="PPJ937" s="2"/>
      <c r="PPK937" s="2"/>
      <c r="PPL937" s="2"/>
      <c r="PPM937" s="2"/>
      <c r="PPN937" s="2"/>
      <c r="PPO937" s="2"/>
      <c r="PPP937" s="2"/>
      <c r="PPQ937" s="2"/>
      <c r="PPR937" s="2"/>
      <c r="PPS937" s="2"/>
      <c r="PPT937" s="2"/>
      <c r="PPU937" s="2"/>
      <c r="PPV937" s="2"/>
      <c r="PPW937" s="2"/>
      <c r="PPX937" s="2"/>
      <c r="PPY937" s="2"/>
      <c r="PPZ937" s="2"/>
      <c r="PQA937" s="2"/>
      <c r="PQB937" s="2"/>
      <c r="PQC937" s="2"/>
      <c r="PQD937" s="2"/>
      <c r="PQE937" s="2"/>
      <c r="PQF937" s="2"/>
      <c r="PQG937" s="2"/>
      <c r="PQH937" s="2"/>
      <c r="PQI937" s="2"/>
      <c r="PQJ937" s="2"/>
      <c r="PQK937" s="2"/>
      <c r="PQL937" s="2"/>
      <c r="PQM937" s="2"/>
      <c r="PQN937" s="2"/>
      <c r="PQO937" s="2"/>
      <c r="PQP937" s="2"/>
      <c r="PQQ937" s="2"/>
      <c r="PQR937" s="2"/>
      <c r="PQS937" s="2"/>
      <c r="PQT937" s="2"/>
      <c r="PQU937" s="2"/>
      <c r="PQV937" s="2"/>
      <c r="PQW937" s="2"/>
      <c r="PQX937" s="2"/>
      <c r="PQY937" s="2"/>
      <c r="PQZ937" s="2"/>
      <c r="PRA937" s="2"/>
      <c r="PRB937" s="2"/>
      <c r="PRC937" s="2"/>
      <c r="PRD937" s="2"/>
      <c r="PRE937" s="2"/>
      <c r="PRF937" s="2"/>
      <c r="PRG937" s="2"/>
      <c r="PRH937" s="2"/>
      <c r="PRI937" s="2"/>
      <c r="PRJ937" s="2"/>
      <c r="PRK937" s="2"/>
      <c r="PRL937" s="2"/>
      <c r="PRM937" s="2"/>
      <c r="PRN937" s="2"/>
      <c r="PRO937" s="2"/>
      <c r="PRP937" s="2"/>
      <c r="PRQ937" s="2"/>
      <c r="PRR937" s="2"/>
      <c r="PRS937" s="2"/>
      <c r="PRT937" s="2"/>
      <c r="PRU937" s="2"/>
      <c r="PRV937" s="2"/>
      <c r="PRW937" s="2"/>
      <c r="PRX937" s="2"/>
      <c r="PRY937" s="2"/>
      <c r="PRZ937" s="2"/>
      <c r="PSA937" s="2"/>
      <c r="PSB937" s="2"/>
      <c r="PSC937" s="2"/>
      <c r="PSD937" s="2"/>
      <c r="PSE937" s="2"/>
      <c r="PSF937" s="2"/>
      <c r="PSG937" s="2"/>
      <c r="PSH937" s="2"/>
      <c r="PSI937" s="2"/>
      <c r="PSJ937" s="2"/>
      <c r="PSK937" s="2"/>
      <c r="PSL937" s="2"/>
      <c r="PSM937" s="2"/>
      <c r="PSN937" s="2"/>
      <c r="PSO937" s="2"/>
      <c r="PSP937" s="2"/>
      <c r="PSQ937" s="2"/>
      <c r="PSR937" s="2"/>
      <c r="PSS937" s="2"/>
      <c r="PST937" s="2"/>
      <c r="PSU937" s="2"/>
      <c r="PSV937" s="2"/>
      <c r="PSW937" s="2"/>
      <c r="PSX937" s="2"/>
      <c r="PSY937" s="2"/>
      <c r="PSZ937" s="2"/>
      <c r="PTA937" s="2"/>
      <c r="PTB937" s="2"/>
      <c r="PTC937" s="2"/>
      <c r="PTD937" s="2"/>
      <c r="PTE937" s="2"/>
      <c r="PTF937" s="2"/>
      <c r="PTG937" s="2"/>
      <c r="PTH937" s="2"/>
      <c r="PTI937" s="2"/>
      <c r="PTJ937" s="2"/>
      <c r="PTK937" s="2"/>
      <c r="PTL937" s="2"/>
      <c r="PTM937" s="2"/>
      <c r="PTN937" s="2"/>
      <c r="PTO937" s="2"/>
      <c r="PTP937" s="2"/>
      <c r="PTQ937" s="2"/>
      <c r="PTR937" s="2"/>
      <c r="PTS937" s="2"/>
      <c r="PTT937" s="2"/>
      <c r="PTU937" s="2"/>
      <c r="PTV937" s="2"/>
      <c r="PTW937" s="2"/>
      <c r="PTX937" s="2"/>
      <c r="PTY937" s="2"/>
      <c r="PTZ937" s="2"/>
      <c r="PUA937" s="2"/>
      <c r="PUB937" s="2"/>
      <c r="PUC937" s="2"/>
      <c r="PUD937" s="2"/>
      <c r="PUE937" s="2"/>
      <c r="PUF937" s="2"/>
      <c r="PUG937" s="2"/>
      <c r="PUH937" s="2"/>
      <c r="PUI937" s="2"/>
      <c r="PUJ937" s="2"/>
      <c r="PUK937" s="2"/>
      <c r="PUL937" s="2"/>
      <c r="PUM937" s="2"/>
      <c r="PUN937" s="2"/>
      <c r="PUO937" s="2"/>
      <c r="PUP937" s="2"/>
      <c r="PUQ937" s="2"/>
      <c r="PUR937" s="2"/>
      <c r="PUS937" s="2"/>
      <c r="PUT937" s="2"/>
      <c r="PUU937" s="2"/>
      <c r="PUV937" s="2"/>
      <c r="PUW937" s="2"/>
      <c r="PUX937" s="2"/>
      <c r="PUY937" s="2"/>
      <c r="PUZ937" s="2"/>
      <c r="PVA937" s="2"/>
      <c r="PVB937" s="2"/>
      <c r="PVC937" s="2"/>
      <c r="PVD937" s="2"/>
      <c r="PVE937" s="2"/>
      <c r="PVF937" s="2"/>
      <c r="PVG937" s="2"/>
      <c r="PVH937" s="2"/>
      <c r="PVI937" s="2"/>
      <c r="PVJ937" s="2"/>
      <c r="PVK937" s="2"/>
      <c r="PVL937" s="2"/>
      <c r="PVM937" s="2"/>
      <c r="PVN937" s="2"/>
      <c r="PVO937" s="2"/>
      <c r="PVP937" s="2"/>
      <c r="PVQ937" s="2"/>
      <c r="PVR937" s="2"/>
      <c r="PVS937" s="2"/>
      <c r="PVT937" s="2"/>
      <c r="PVU937" s="2"/>
      <c r="PVV937" s="2"/>
      <c r="PVW937" s="2"/>
      <c r="PVX937" s="2"/>
      <c r="PVY937" s="2"/>
      <c r="PVZ937" s="2"/>
      <c r="PWA937" s="2"/>
      <c r="PWB937" s="2"/>
      <c r="PWC937" s="2"/>
      <c r="PWD937" s="2"/>
      <c r="PWE937" s="2"/>
      <c r="PWF937" s="2"/>
      <c r="PWG937" s="2"/>
      <c r="PWH937" s="2"/>
      <c r="PWI937" s="2"/>
      <c r="PWJ937" s="2"/>
      <c r="PWK937" s="2"/>
      <c r="PWL937" s="2"/>
      <c r="PWM937" s="2"/>
      <c r="PWN937" s="2"/>
      <c r="PWO937" s="2"/>
      <c r="PWP937" s="2"/>
      <c r="PWQ937" s="2"/>
      <c r="PWR937" s="2"/>
      <c r="PWS937" s="2"/>
      <c r="PWT937" s="2"/>
      <c r="PWU937" s="2"/>
      <c r="PWV937" s="2"/>
      <c r="PWW937" s="2"/>
      <c r="PWX937" s="2"/>
      <c r="PWY937" s="2"/>
      <c r="PWZ937" s="2"/>
      <c r="PXA937" s="2"/>
      <c r="PXB937" s="2"/>
      <c r="PXC937" s="2"/>
      <c r="PXD937" s="2"/>
      <c r="PXE937" s="2"/>
      <c r="PXF937" s="2"/>
      <c r="PXG937" s="2"/>
      <c r="PXH937" s="2"/>
      <c r="PXI937" s="2"/>
      <c r="PXJ937" s="2"/>
      <c r="PXK937" s="2"/>
      <c r="PXL937" s="2"/>
      <c r="PXM937" s="2"/>
      <c r="PXN937" s="2"/>
      <c r="PXO937" s="2"/>
      <c r="PXP937" s="2"/>
      <c r="PXQ937" s="2"/>
      <c r="PXR937" s="2"/>
      <c r="PXS937" s="2"/>
      <c r="PXT937" s="2"/>
      <c r="PXU937" s="2"/>
      <c r="PXV937" s="2"/>
      <c r="PXW937" s="2"/>
      <c r="PXX937" s="2"/>
      <c r="PXY937" s="2"/>
      <c r="PXZ937" s="2"/>
      <c r="PYA937" s="2"/>
      <c r="PYB937" s="2"/>
      <c r="PYC937" s="2"/>
      <c r="PYD937" s="2"/>
      <c r="PYE937" s="2"/>
      <c r="PYF937" s="2"/>
      <c r="PYG937" s="2"/>
      <c r="PYH937" s="2"/>
      <c r="PYI937" s="2"/>
      <c r="PYJ937" s="2"/>
      <c r="PYK937" s="2"/>
      <c r="PYL937" s="2"/>
      <c r="PYM937" s="2"/>
      <c r="PYN937" s="2"/>
      <c r="PYO937" s="2"/>
      <c r="PYP937" s="2"/>
      <c r="PYQ937" s="2"/>
      <c r="PYR937" s="2"/>
      <c r="PYS937" s="2"/>
      <c r="PYT937" s="2"/>
      <c r="PYU937" s="2"/>
      <c r="PYV937" s="2"/>
      <c r="PYW937" s="2"/>
      <c r="PYX937" s="2"/>
      <c r="PYY937" s="2"/>
      <c r="PYZ937" s="2"/>
      <c r="PZA937" s="2"/>
      <c r="PZB937" s="2"/>
      <c r="PZC937" s="2"/>
      <c r="PZD937" s="2"/>
      <c r="PZE937" s="2"/>
      <c r="PZF937" s="2"/>
      <c r="PZG937" s="2"/>
      <c r="PZH937" s="2"/>
      <c r="PZI937" s="2"/>
      <c r="PZJ937" s="2"/>
      <c r="PZK937" s="2"/>
      <c r="PZL937" s="2"/>
      <c r="PZM937" s="2"/>
      <c r="PZN937" s="2"/>
      <c r="PZO937" s="2"/>
      <c r="PZP937" s="2"/>
      <c r="PZQ937" s="2"/>
      <c r="PZR937" s="2"/>
      <c r="PZS937" s="2"/>
      <c r="PZT937" s="2"/>
      <c r="PZU937" s="2"/>
      <c r="PZV937" s="2"/>
      <c r="PZW937" s="2"/>
      <c r="PZX937" s="2"/>
      <c r="PZY937" s="2"/>
      <c r="PZZ937" s="2"/>
      <c r="QAA937" s="2"/>
      <c r="QAB937" s="2"/>
      <c r="QAC937" s="2"/>
      <c r="QAD937" s="2"/>
      <c r="QAE937" s="2"/>
      <c r="QAF937" s="2"/>
      <c r="QAG937" s="2"/>
      <c r="QAH937" s="2"/>
      <c r="QAI937" s="2"/>
      <c r="QAJ937" s="2"/>
      <c r="QAK937" s="2"/>
      <c r="QAL937" s="2"/>
      <c r="QAM937" s="2"/>
      <c r="QAN937" s="2"/>
      <c r="QAO937" s="2"/>
      <c r="QAP937" s="2"/>
      <c r="QAQ937" s="2"/>
      <c r="QAR937" s="2"/>
      <c r="QAS937" s="2"/>
      <c r="QAT937" s="2"/>
      <c r="QAU937" s="2"/>
      <c r="QAV937" s="2"/>
      <c r="QAW937" s="2"/>
      <c r="QAX937" s="2"/>
      <c r="QAY937" s="2"/>
      <c r="QAZ937" s="2"/>
      <c r="QBA937" s="2"/>
      <c r="QBB937" s="2"/>
      <c r="QBC937" s="2"/>
      <c r="QBD937" s="2"/>
      <c r="QBE937" s="2"/>
      <c r="QBF937" s="2"/>
      <c r="QBG937" s="2"/>
      <c r="QBH937" s="2"/>
      <c r="QBI937" s="2"/>
      <c r="QBJ937" s="2"/>
      <c r="QBK937" s="2"/>
      <c r="QBL937" s="2"/>
      <c r="QBM937" s="2"/>
      <c r="QBN937" s="2"/>
      <c r="QBO937" s="2"/>
      <c r="QBP937" s="2"/>
      <c r="QBQ937" s="2"/>
      <c r="QBR937" s="2"/>
      <c r="QBS937" s="2"/>
      <c r="QBT937" s="2"/>
      <c r="QBU937" s="2"/>
      <c r="QBV937" s="2"/>
      <c r="QBW937" s="2"/>
      <c r="QBX937" s="2"/>
      <c r="QBY937" s="2"/>
      <c r="QBZ937" s="2"/>
      <c r="QCA937" s="2"/>
      <c r="QCB937" s="2"/>
      <c r="QCC937" s="2"/>
      <c r="QCD937" s="2"/>
      <c r="QCE937" s="2"/>
      <c r="QCF937" s="2"/>
      <c r="QCG937" s="2"/>
      <c r="QCH937" s="2"/>
      <c r="QCI937" s="2"/>
      <c r="QCJ937" s="2"/>
      <c r="QCK937" s="2"/>
      <c r="QCL937" s="2"/>
      <c r="QCM937" s="2"/>
      <c r="QCN937" s="2"/>
      <c r="QCO937" s="2"/>
      <c r="QCP937" s="2"/>
      <c r="QCQ937" s="2"/>
      <c r="QCR937" s="2"/>
      <c r="QCS937" s="2"/>
      <c r="QCT937" s="2"/>
      <c r="QCU937" s="2"/>
      <c r="QCV937" s="2"/>
      <c r="QCW937" s="2"/>
      <c r="QCX937" s="2"/>
      <c r="QCY937" s="2"/>
      <c r="QCZ937" s="2"/>
      <c r="QDA937" s="2"/>
      <c r="QDB937" s="2"/>
      <c r="QDC937" s="2"/>
      <c r="QDD937" s="2"/>
      <c r="QDE937" s="2"/>
      <c r="QDF937" s="2"/>
      <c r="QDG937" s="2"/>
      <c r="QDH937" s="2"/>
      <c r="QDI937" s="2"/>
      <c r="QDJ937" s="2"/>
      <c r="QDK937" s="2"/>
      <c r="QDL937" s="2"/>
      <c r="QDM937" s="2"/>
      <c r="QDN937" s="2"/>
      <c r="QDO937" s="2"/>
      <c r="QDP937" s="2"/>
      <c r="QDQ937" s="2"/>
      <c r="QDR937" s="2"/>
      <c r="QDS937" s="2"/>
      <c r="QDT937" s="2"/>
      <c r="QDU937" s="2"/>
      <c r="QDV937" s="2"/>
      <c r="QDW937" s="2"/>
      <c r="QDX937" s="2"/>
      <c r="QDY937" s="2"/>
      <c r="QDZ937" s="2"/>
      <c r="QEA937" s="2"/>
      <c r="QEB937" s="2"/>
      <c r="QEC937" s="2"/>
      <c r="QED937" s="2"/>
      <c r="QEE937" s="2"/>
      <c r="QEF937" s="2"/>
      <c r="QEG937" s="2"/>
      <c r="QEH937" s="2"/>
      <c r="QEI937" s="2"/>
      <c r="QEJ937" s="2"/>
      <c r="QEK937" s="2"/>
      <c r="QEL937" s="2"/>
      <c r="QEM937" s="2"/>
      <c r="QEN937" s="2"/>
      <c r="QEO937" s="2"/>
      <c r="QEP937" s="2"/>
      <c r="QEQ937" s="2"/>
      <c r="QER937" s="2"/>
      <c r="QES937" s="2"/>
      <c r="QET937" s="2"/>
      <c r="QEU937" s="2"/>
      <c r="QEV937" s="2"/>
      <c r="QEW937" s="2"/>
      <c r="QEX937" s="2"/>
      <c r="QEY937" s="2"/>
      <c r="QEZ937" s="2"/>
      <c r="QFA937" s="2"/>
      <c r="QFB937" s="2"/>
      <c r="QFC937" s="2"/>
      <c r="QFD937" s="2"/>
      <c r="QFE937" s="2"/>
      <c r="QFF937" s="2"/>
      <c r="QFG937" s="2"/>
      <c r="QFH937" s="2"/>
      <c r="QFI937" s="2"/>
      <c r="QFJ937" s="2"/>
      <c r="QFK937" s="2"/>
      <c r="QFL937" s="2"/>
      <c r="QFM937" s="2"/>
      <c r="QFN937" s="2"/>
      <c r="QFO937" s="2"/>
      <c r="QFP937" s="2"/>
      <c r="QFQ937" s="2"/>
      <c r="QFR937" s="2"/>
      <c r="QFS937" s="2"/>
      <c r="QFT937" s="2"/>
      <c r="QFU937" s="2"/>
      <c r="QFV937" s="2"/>
      <c r="QFW937" s="2"/>
      <c r="QFX937" s="2"/>
      <c r="QFY937" s="2"/>
      <c r="QFZ937" s="2"/>
      <c r="QGA937" s="2"/>
      <c r="QGB937" s="2"/>
      <c r="QGC937" s="2"/>
      <c r="QGD937" s="2"/>
      <c r="QGE937" s="2"/>
      <c r="QGF937" s="2"/>
      <c r="QGG937" s="2"/>
      <c r="QGH937" s="2"/>
      <c r="QGI937" s="2"/>
      <c r="QGJ937" s="2"/>
      <c r="QGK937" s="2"/>
      <c r="QGL937" s="2"/>
      <c r="QGM937" s="2"/>
      <c r="QGN937" s="2"/>
      <c r="QGO937" s="2"/>
      <c r="QGP937" s="2"/>
      <c r="QGQ937" s="2"/>
      <c r="QGR937" s="2"/>
      <c r="QGS937" s="2"/>
      <c r="QGT937" s="2"/>
      <c r="QGU937" s="2"/>
      <c r="QGV937" s="2"/>
      <c r="QGW937" s="2"/>
      <c r="QGX937" s="2"/>
      <c r="QGY937" s="2"/>
      <c r="QGZ937" s="2"/>
      <c r="QHA937" s="2"/>
      <c r="QHB937" s="2"/>
      <c r="QHC937" s="2"/>
      <c r="QHD937" s="2"/>
      <c r="QHE937" s="2"/>
      <c r="QHF937" s="2"/>
      <c r="QHG937" s="2"/>
      <c r="QHH937" s="2"/>
      <c r="QHI937" s="2"/>
      <c r="QHJ937" s="2"/>
      <c r="QHK937" s="2"/>
      <c r="QHL937" s="2"/>
      <c r="QHM937" s="2"/>
      <c r="QHN937" s="2"/>
      <c r="QHO937" s="2"/>
      <c r="QHP937" s="2"/>
      <c r="QHQ937" s="2"/>
      <c r="QHR937" s="2"/>
      <c r="QHS937" s="2"/>
      <c r="QHT937" s="2"/>
      <c r="QHU937" s="2"/>
      <c r="QHV937" s="2"/>
      <c r="QHW937" s="2"/>
      <c r="QHX937" s="2"/>
      <c r="QHY937" s="2"/>
      <c r="QHZ937" s="2"/>
      <c r="QIA937" s="2"/>
      <c r="QIB937" s="2"/>
      <c r="QIC937" s="2"/>
      <c r="QID937" s="2"/>
      <c r="QIE937" s="2"/>
      <c r="QIF937" s="2"/>
      <c r="QIG937" s="2"/>
      <c r="QIH937" s="2"/>
      <c r="QII937" s="2"/>
      <c r="QIJ937" s="2"/>
      <c r="QIK937" s="2"/>
      <c r="QIL937" s="2"/>
      <c r="QIM937" s="2"/>
      <c r="QIN937" s="2"/>
      <c r="QIO937" s="2"/>
      <c r="QIP937" s="2"/>
      <c r="QIQ937" s="2"/>
      <c r="QIR937" s="2"/>
      <c r="QIS937" s="2"/>
      <c r="QIT937" s="2"/>
      <c r="QIU937" s="2"/>
      <c r="QIV937" s="2"/>
      <c r="QIW937" s="2"/>
      <c r="QIX937" s="2"/>
      <c r="QIY937" s="2"/>
      <c r="QIZ937" s="2"/>
      <c r="QJA937" s="2"/>
      <c r="QJB937" s="2"/>
      <c r="QJC937" s="2"/>
      <c r="QJD937" s="2"/>
      <c r="QJE937" s="2"/>
      <c r="QJF937" s="2"/>
      <c r="QJG937" s="2"/>
      <c r="QJH937" s="2"/>
      <c r="QJI937" s="2"/>
      <c r="QJJ937" s="2"/>
      <c r="QJK937" s="2"/>
      <c r="QJL937" s="2"/>
      <c r="QJM937" s="2"/>
      <c r="QJN937" s="2"/>
      <c r="QJO937" s="2"/>
      <c r="QJP937" s="2"/>
      <c r="QJQ937" s="2"/>
      <c r="QJR937" s="2"/>
      <c r="QJS937" s="2"/>
      <c r="QJT937" s="2"/>
      <c r="QJU937" s="2"/>
      <c r="QJV937" s="2"/>
      <c r="QJW937" s="2"/>
      <c r="QJX937" s="2"/>
      <c r="QJY937" s="2"/>
      <c r="QJZ937" s="2"/>
      <c r="QKA937" s="2"/>
      <c r="QKB937" s="2"/>
      <c r="QKC937" s="2"/>
      <c r="QKD937" s="2"/>
      <c r="QKE937" s="2"/>
      <c r="QKF937" s="2"/>
      <c r="QKG937" s="2"/>
      <c r="QKH937" s="2"/>
      <c r="QKI937" s="2"/>
      <c r="QKJ937" s="2"/>
      <c r="QKK937" s="2"/>
      <c r="QKL937" s="2"/>
      <c r="QKM937" s="2"/>
      <c r="QKN937" s="2"/>
      <c r="QKO937" s="2"/>
      <c r="QKP937" s="2"/>
      <c r="QKQ937" s="2"/>
      <c r="QKR937" s="2"/>
      <c r="QKS937" s="2"/>
      <c r="QKT937" s="2"/>
      <c r="QKU937" s="2"/>
      <c r="QKV937" s="2"/>
      <c r="QKW937" s="2"/>
      <c r="QKX937" s="2"/>
      <c r="QKY937" s="2"/>
      <c r="QKZ937" s="2"/>
      <c r="QLA937" s="2"/>
      <c r="QLB937" s="2"/>
      <c r="QLC937" s="2"/>
      <c r="QLD937" s="2"/>
      <c r="QLE937" s="2"/>
      <c r="QLF937" s="2"/>
      <c r="QLG937" s="2"/>
      <c r="QLH937" s="2"/>
      <c r="QLI937" s="2"/>
      <c r="QLJ937" s="2"/>
      <c r="QLK937" s="2"/>
      <c r="QLL937" s="2"/>
      <c r="QLM937" s="2"/>
      <c r="QLN937" s="2"/>
      <c r="QLO937" s="2"/>
      <c r="QLP937" s="2"/>
      <c r="QLQ937" s="2"/>
      <c r="QLR937" s="2"/>
      <c r="QLS937" s="2"/>
      <c r="QLT937" s="2"/>
      <c r="QLU937" s="2"/>
      <c r="QLV937" s="2"/>
      <c r="QLW937" s="2"/>
      <c r="QLX937" s="2"/>
      <c r="QLY937" s="2"/>
      <c r="QLZ937" s="2"/>
      <c r="QMA937" s="2"/>
      <c r="QMB937" s="2"/>
      <c r="QMC937" s="2"/>
      <c r="QMD937" s="2"/>
      <c r="QME937" s="2"/>
      <c r="QMF937" s="2"/>
      <c r="QMG937" s="2"/>
      <c r="QMH937" s="2"/>
      <c r="QMI937" s="2"/>
      <c r="QMJ937" s="2"/>
      <c r="QMK937" s="2"/>
      <c r="QML937" s="2"/>
      <c r="QMM937" s="2"/>
      <c r="QMN937" s="2"/>
      <c r="QMO937" s="2"/>
      <c r="QMP937" s="2"/>
      <c r="QMQ937" s="2"/>
      <c r="QMR937" s="2"/>
      <c r="QMS937" s="2"/>
      <c r="QMT937" s="2"/>
      <c r="QMU937" s="2"/>
      <c r="QMV937" s="2"/>
      <c r="QMW937" s="2"/>
      <c r="QMX937" s="2"/>
      <c r="QMY937" s="2"/>
      <c r="QMZ937" s="2"/>
      <c r="QNA937" s="2"/>
      <c r="QNB937" s="2"/>
      <c r="QNC937" s="2"/>
      <c r="QND937" s="2"/>
      <c r="QNE937" s="2"/>
      <c r="QNF937" s="2"/>
      <c r="QNG937" s="2"/>
      <c r="QNH937" s="2"/>
      <c r="QNI937" s="2"/>
      <c r="QNJ937" s="2"/>
      <c r="QNK937" s="2"/>
      <c r="QNL937" s="2"/>
      <c r="QNM937" s="2"/>
      <c r="QNN937" s="2"/>
      <c r="QNO937" s="2"/>
      <c r="QNP937" s="2"/>
      <c r="QNQ937" s="2"/>
      <c r="QNR937" s="2"/>
      <c r="QNS937" s="2"/>
      <c r="QNT937" s="2"/>
      <c r="QNU937" s="2"/>
      <c r="QNV937" s="2"/>
      <c r="QNW937" s="2"/>
      <c r="QNX937" s="2"/>
      <c r="QNY937" s="2"/>
      <c r="QNZ937" s="2"/>
      <c r="QOA937" s="2"/>
      <c r="QOB937" s="2"/>
      <c r="QOC937" s="2"/>
      <c r="QOD937" s="2"/>
      <c r="QOE937" s="2"/>
      <c r="QOF937" s="2"/>
      <c r="QOG937" s="2"/>
      <c r="QOH937" s="2"/>
      <c r="QOI937" s="2"/>
      <c r="QOJ937" s="2"/>
      <c r="QOK937" s="2"/>
      <c r="QOL937" s="2"/>
      <c r="QOM937" s="2"/>
      <c r="QON937" s="2"/>
      <c r="QOO937" s="2"/>
      <c r="QOP937" s="2"/>
      <c r="QOQ937" s="2"/>
      <c r="QOR937" s="2"/>
      <c r="QOS937" s="2"/>
      <c r="QOT937" s="2"/>
      <c r="QOU937" s="2"/>
      <c r="QOV937" s="2"/>
      <c r="QOW937" s="2"/>
      <c r="QOX937" s="2"/>
      <c r="QOY937" s="2"/>
      <c r="QOZ937" s="2"/>
      <c r="QPA937" s="2"/>
      <c r="QPB937" s="2"/>
      <c r="QPC937" s="2"/>
      <c r="QPD937" s="2"/>
      <c r="QPE937" s="2"/>
      <c r="QPF937" s="2"/>
      <c r="QPG937" s="2"/>
      <c r="QPH937" s="2"/>
      <c r="QPI937" s="2"/>
      <c r="QPJ937" s="2"/>
      <c r="QPK937" s="2"/>
      <c r="QPL937" s="2"/>
      <c r="QPM937" s="2"/>
      <c r="QPN937" s="2"/>
      <c r="QPO937" s="2"/>
      <c r="QPP937" s="2"/>
      <c r="QPQ937" s="2"/>
      <c r="QPR937" s="2"/>
      <c r="QPS937" s="2"/>
      <c r="QPT937" s="2"/>
      <c r="QPU937" s="2"/>
      <c r="QPV937" s="2"/>
      <c r="QPW937" s="2"/>
      <c r="QPX937" s="2"/>
      <c r="QPY937" s="2"/>
      <c r="QPZ937" s="2"/>
      <c r="QQA937" s="2"/>
      <c r="QQB937" s="2"/>
      <c r="QQC937" s="2"/>
      <c r="QQD937" s="2"/>
      <c r="QQE937" s="2"/>
      <c r="QQF937" s="2"/>
      <c r="QQG937" s="2"/>
      <c r="QQH937" s="2"/>
      <c r="QQI937" s="2"/>
      <c r="QQJ937" s="2"/>
      <c r="QQK937" s="2"/>
      <c r="QQL937" s="2"/>
      <c r="QQM937" s="2"/>
      <c r="QQN937" s="2"/>
      <c r="QQO937" s="2"/>
      <c r="QQP937" s="2"/>
      <c r="QQQ937" s="2"/>
      <c r="QQR937" s="2"/>
      <c r="QQS937" s="2"/>
      <c r="QQT937" s="2"/>
      <c r="QQU937" s="2"/>
      <c r="QQV937" s="2"/>
      <c r="QQW937" s="2"/>
      <c r="QQX937" s="2"/>
      <c r="QQY937" s="2"/>
      <c r="QQZ937" s="2"/>
      <c r="QRA937" s="2"/>
      <c r="QRB937" s="2"/>
      <c r="QRC937" s="2"/>
      <c r="QRD937" s="2"/>
      <c r="QRE937" s="2"/>
      <c r="QRF937" s="2"/>
      <c r="QRG937" s="2"/>
      <c r="QRH937" s="2"/>
      <c r="QRI937" s="2"/>
      <c r="QRJ937" s="2"/>
      <c r="QRK937" s="2"/>
      <c r="QRL937" s="2"/>
      <c r="QRM937" s="2"/>
      <c r="QRN937" s="2"/>
      <c r="QRO937" s="2"/>
      <c r="QRP937" s="2"/>
      <c r="QRQ937" s="2"/>
      <c r="QRR937" s="2"/>
      <c r="QRS937" s="2"/>
      <c r="QRT937" s="2"/>
      <c r="QRU937" s="2"/>
      <c r="QRV937" s="2"/>
      <c r="QRW937" s="2"/>
      <c r="QRX937" s="2"/>
      <c r="QRY937" s="2"/>
      <c r="QRZ937" s="2"/>
      <c r="QSA937" s="2"/>
      <c r="QSB937" s="2"/>
      <c r="QSC937" s="2"/>
      <c r="QSD937" s="2"/>
      <c r="QSE937" s="2"/>
      <c r="QSF937" s="2"/>
      <c r="QSG937" s="2"/>
      <c r="QSH937" s="2"/>
      <c r="QSI937" s="2"/>
      <c r="QSJ937" s="2"/>
      <c r="QSK937" s="2"/>
      <c r="QSL937" s="2"/>
      <c r="QSM937" s="2"/>
      <c r="QSN937" s="2"/>
      <c r="QSO937" s="2"/>
      <c r="QSP937" s="2"/>
      <c r="QSQ937" s="2"/>
      <c r="QSR937" s="2"/>
      <c r="QSS937" s="2"/>
      <c r="QST937" s="2"/>
      <c r="QSU937" s="2"/>
      <c r="QSV937" s="2"/>
      <c r="QSW937" s="2"/>
      <c r="QSX937" s="2"/>
      <c r="QSY937" s="2"/>
      <c r="QSZ937" s="2"/>
      <c r="QTA937" s="2"/>
      <c r="QTB937" s="2"/>
      <c r="QTC937" s="2"/>
      <c r="QTD937" s="2"/>
      <c r="QTE937" s="2"/>
      <c r="QTF937" s="2"/>
      <c r="QTG937" s="2"/>
      <c r="QTH937" s="2"/>
      <c r="QTI937" s="2"/>
      <c r="QTJ937" s="2"/>
      <c r="QTK937" s="2"/>
      <c r="QTL937" s="2"/>
      <c r="QTM937" s="2"/>
      <c r="QTN937" s="2"/>
      <c r="QTO937" s="2"/>
      <c r="QTP937" s="2"/>
      <c r="QTQ937" s="2"/>
      <c r="QTR937" s="2"/>
      <c r="QTS937" s="2"/>
      <c r="QTT937" s="2"/>
      <c r="QTU937" s="2"/>
      <c r="QTV937" s="2"/>
      <c r="QTW937" s="2"/>
      <c r="QTX937" s="2"/>
      <c r="QTY937" s="2"/>
      <c r="QTZ937" s="2"/>
      <c r="QUA937" s="2"/>
      <c r="QUB937" s="2"/>
      <c r="QUC937" s="2"/>
      <c r="QUD937" s="2"/>
      <c r="QUE937" s="2"/>
      <c r="QUF937" s="2"/>
      <c r="QUG937" s="2"/>
      <c r="QUH937" s="2"/>
      <c r="QUI937" s="2"/>
      <c r="QUJ937" s="2"/>
      <c r="QUK937" s="2"/>
      <c r="QUL937" s="2"/>
      <c r="QUM937" s="2"/>
      <c r="QUN937" s="2"/>
      <c r="QUO937" s="2"/>
      <c r="QUP937" s="2"/>
      <c r="QUQ937" s="2"/>
      <c r="QUR937" s="2"/>
      <c r="QUS937" s="2"/>
      <c r="QUT937" s="2"/>
      <c r="QUU937" s="2"/>
      <c r="QUV937" s="2"/>
      <c r="QUW937" s="2"/>
      <c r="QUX937" s="2"/>
      <c r="QUY937" s="2"/>
      <c r="QUZ937" s="2"/>
      <c r="QVA937" s="2"/>
      <c r="QVB937" s="2"/>
      <c r="QVC937" s="2"/>
      <c r="QVD937" s="2"/>
      <c r="QVE937" s="2"/>
      <c r="QVF937" s="2"/>
      <c r="QVG937" s="2"/>
      <c r="QVH937" s="2"/>
      <c r="QVI937" s="2"/>
      <c r="QVJ937" s="2"/>
      <c r="QVK937" s="2"/>
      <c r="QVL937" s="2"/>
      <c r="QVM937" s="2"/>
      <c r="QVN937" s="2"/>
      <c r="QVO937" s="2"/>
      <c r="QVP937" s="2"/>
      <c r="QVQ937" s="2"/>
      <c r="QVR937" s="2"/>
      <c r="QVS937" s="2"/>
      <c r="QVT937" s="2"/>
      <c r="QVU937" s="2"/>
      <c r="QVV937" s="2"/>
      <c r="QVW937" s="2"/>
      <c r="QVX937" s="2"/>
      <c r="QVY937" s="2"/>
      <c r="QVZ937" s="2"/>
      <c r="QWA937" s="2"/>
      <c r="QWB937" s="2"/>
      <c r="QWC937" s="2"/>
      <c r="QWD937" s="2"/>
      <c r="QWE937" s="2"/>
      <c r="QWF937" s="2"/>
      <c r="QWG937" s="2"/>
      <c r="QWH937" s="2"/>
      <c r="QWI937" s="2"/>
      <c r="QWJ937" s="2"/>
      <c r="QWK937" s="2"/>
      <c r="QWL937" s="2"/>
      <c r="QWM937" s="2"/>
      <c r="QWN937" s="2"/>
      <c r="QWO937" s="2"/>
      <c r="QWP937" s="2"/>
      <c r="QWQ937" s="2"/>
      <c r="QWR937" s="2"/>
      <c r="QWS937" s="2"/>
      <c r="QWT937" s="2"/>
      <c r="QWU937" s="2"/>
      <c r="QWV937" s="2"/>
      <c r="QWW937" s="2"/>
      <c r="QWX937" s="2"/>
      <c r="QWY937" s="2"/>
      <c r="QWZ937" s="2"/>
      <c r="QXA937" s="2"/>
      <c r="QXB937" s="2"/>
      <c r="QXC937" s="2"/>
      <c r="QXD937" s="2"/>
      <c r="QXE937" s="2"/>
      <c r="QXF937" s="2"/>
      <c r="QXG937" s="2"/>
      <c r="QXH937" s="2"/>
      <c r="QXI937" s="2"/>
      <c r="QXJ937" s="2"/>
      <c r="QXK937" s="2"/>
      <c r="QXL937" s="2"/>
      <c r="QXM937" s="2"/>
      <c r="QXN937" s="2"/>
      <c r="QXO937" s="2"/>
      <c r="QXP937" s="2"/>
      <c r="QXQ937" s="2"/>
      <c r="QXR937" s="2"/>
      <c r="QXS937" s="2"/>
      <c r="QXT937" s="2"/>
      <c r="QXU937" s="2"/>
      <c r="QXV937" s="2"/>
      <c r="QXW937" s="2"/>
      <c r="QXX937" s="2"/>
      <c r="QXY937" s="2"/>
      <c r="QXZ937" s="2"/>
      <c r="QYA937" s="2"/>
      <c r="QYB937" s="2"/>
      <c r="QYC937" s="2"/>
      <c r="QYD937" s="2"/>
      <c r="QYE937" s="2"/>
      <c r="QYF937" s="2"/>
      <c r="QYG937" s="2"/>
      <c r="QYH937" s="2"/>
      <c r="QYI937" s="2"/>
      <c r="QYJ937" s="2"/>
      <c r="QYK937" s="2"/>
      <c r="QYL937" s="2"/>
      <c r="QYM937" s="2"/>
      <c r="QYN937" s="2"/>
      <c r="QYO937" s="2"/>
      <c r="QYP937" s="2"/>
      <c r="QYQ937" s="2"/>
      <c r="QYR937" s="2"/>
      <c r="QYS937" s="2"/>
      <c r="QYT937" s="2"/>
      <c r="QYU937" s="2"/>
      <c r="QYV937" s="2"/>
      <c r="QYW937" s="2"/>
      <c r="QYX937" s="2"/>
      <c r="QYY937" s="2"/>
      <c r="QYZ937" s="2"/>
      <c r="QZA937" s="2"/>
      <c r="QZB937" s="2"/>
      <c r="QZC937" s="2"/>
      <c r="QZD937" s="2"/>
      <c r="QZE937" s="2"/>
      <c r="QZF937" s="2"/>
      <c r="QZG937" s="2"/>
      <c r="QZH937" s="2"/>
      <c r="QZI937" s="2"/>
      <c r="QZJ937" s="2"/>
      <c r="QZK937" s="2"/>
      <c r="QZL937" s="2"/>
      <c r="QZM937" s="2"/>
      <c r="QZN937" s="2"/>
      <c r="QZO937" s="2"/>
      <c r="QZP937" s="2"/>
      <c r="QZQ937" s="2"/>
      <c r="QZR937" s="2"/>
      <c r="QZS937" s="2"/>
      <c r="QZT937" s="2"/>
      <c r="QZU937" s="2"/>
      <c r="QZV937" s="2"/>
      <c r="QZW937" s="2"/>
      <c r="QZX937" s="2"/>
      <c r="QZY937" s="2"/>
      <c r="QZZ937" s="2"/>
      <c r="RAA937" s="2"/>
      <c r="RAB937" s="2"/>
      <c r="RAC937" s="2"/>
      <c r="RAD937" s="2"/>
      <c r="RAE937" s="2"/>
      <c r="RAF937" s="2"/>
      <c r="RAG937" s="2"/>
      <c r="RAH937" s="2"/>
      <c r="RAI937" s="2"/>
      <c r="RAJ937" s="2"/>
      <c r="RAK937" s="2"/>
      <c r="RAL937" s="2"/>
      <c r="RAM937" s="2"/>
      <c r="RAN937" s="2"/>
      <c r="RAO937" s="2"/>
      <c r="RAP937" s="2"/>
      <c r="RAQ937" s="2"/>
      <c r="RAR937" s="2"/>
      <c r="RAS937" s="2"/>
      <c r="RAT937" s="2"/>
      <c r="RAU937" s="2"/>
      <c r="RAV937" s="2"/>
      <c r="RAW937" s="2"/>
      <c r="RAX937" s="2"/>
      <c r="RAY937" s="2"/>
      <c r="RAZ937" s="2"/>
      <c r="RBA937" s="2"/>
      <c r="RBB937" s="2"/>
      <c r="RBC937" s="2"/>
      <c r="RBD937" s="2"/>
      <c r="RBE937" s="2"/>
      <c r="RBF937" s="2"/>
      <c r="RBG937" s="2"/>
      <c r="RBH937" s="2"/>
      <c r="RBI937" s="2"/>
      <c r="RBJ937" s="2"/>
      <c r="RBK937" s="2"/>
      <c r="RBL937" s="2"/>
      <c r="RBM937" s="2"/>
      <c r="RBN937" s="2"/>
      <c r="RBO937" s="2"/>
      <c r="RBP937" s="2"/>
      <c r="RBQ937" s="2"/>
      <c r="RBR937" s="2"/>
      <c r="RBS937" s="2"/>
      <c r="RBT937" s="2"/>
      <c r="RBU937" s="2"/>
      <c r="RBV937" s="2"/>
      <c r="RBW937" s="2"/>
      <c r="RBX937" s="2"/>
      <c r="RBY937" s="2"/>
      <c r="RBZ937" s="2"/>
      <c r="RCA937" s="2"/>
      <c r="RCB937" s="2"/>
      <c r="RCC937" s="2"/>
      <c r="RCD937" s="2"/>
      <c r="RCE937" s="2"/>
      <c r="RCF937" s="2"/>
      <c r="RCG937" s="2"/>
      <c r="RCH937" s="2"/>
      <c r="RCI937" s="2"/>
      <c r="RCJ937" s="2"/>
      <c r="RCK937" s="2"/>
      <c r="RCL937" s="2"/>
      <c r="RCM937" s="2"/>
      <c r="RCN937" s="2"/>
      <c r="RCO937" s="2"/>
      <c r="RCP937" s="2"/>
      <c r="RCQ937" s="2"/>
      <c r="RCR937" s="2"/>
      <c r="RCS937" s="2"/>
      <c r="RCT937" s="2"/>
      <c r="RCU937" s="2"/>
      <c r="RCV937" s="2"/>
      <c r="RCW937" s="2"/>
      <c r="RCX937" s="2"/>
      <c r="RCY937" s="2"/>
      <c r="RCZ937" s="2"/>
      <c r="RDA937" s="2"/>
      <c r="RDB937" s="2"/>
      <c r="RDC937" s="2"/>
      <c r="RDD937" s="2"/>
      <c r="RDE937" s="2"/>
      <c r="RDF937" s="2"/>
      <c r="RDG937" s="2"/>
      <c r="RDH937" s="2"/>
      <c r="RDI937" s="2"/>
      <c r="RDJ937" s="2"/>
      <c r="RDK937" s="2"/>
      <c r="RDL937" s="2"/>
      <c r="RDM937" s="2"/>
      <c r="RDN937" s="2"/>
      <c r="RDO937" s="2"/>
      <c r="RDP937" s="2"/>
      <c r="RDQ937" s="2"/>
      <c r="RDR937" s="2"/>
      <c r="RDS937" s="2"/>
      <c r="RDT937" s="2"/>
      <c r="RDU937" s="2"/>
      <c r="RDV937" s="2"/>
      <c r="RDW937" s="2"/>
      <c r="RDX937" s="2"/>
      <c r="RDY937" s="2"/>
      <c r="RDZ937" s="2"/>
      <c r="REA937" s="2"/>
      <c r="REB937" s="2"/>
      <c r="REC937" s="2"/>
      <c r="RED937" s="2"/>
      <c r="REE937" s="2"/>
      <c r="REF937" s="2"/>
      <c r="REG937" s="2"/>
      <c r="REH937" s="2"/>
      <c r="REI937" s="2"/>
      <c r="REJ937" s="2"/>
      <c r="REK937" s="2"/>
      <c r="REL937" s="2"/>
      <c r="REM937" s="2"/>
      <c r="REN937" s="2"/>
      <c r="REO937" s="2"/>
      <c r="REP937" s="2"/>
      <c r="REQ937" s="2"/>
      <c r="RER937" s="2"/>
      <c r="RES937" s="2"/>
      <c r="RET937" s="2"/>
      <c r="REU937" s="2"/>
      <c r="REV937" s="2"/>
      <c r="REW937" s="2"/>
      <c r="REX937" s="2"/>
      <c r="REY937" s="2"/>
      <c r="REZ937" s="2"/>
      <c r="RFA937" s="2"/>
      <c r="RFB937" s="2"/>
      <c r="RFC937" s="2"/>
      <c r="RFD937" s="2"/>
      <c r="RFE937" s="2"/>
      <c r="RFF937" s="2"/>
      <c r="RFG937" s="2"/>
      <c r="RFH937" s="2"/>
      <c r="RFI937" s="2"/>
      <c r="RFJ937" s="2"/>
      <c r="RFK937" s="2"/>
      <c r="RFL937" s="2"/>
      <c r="RFM937" s="2"/>
      <c r="RFN937" s="2"/>
      <c r="RFO937" s="2"/>
      <c r="RFP937" s="2"/>
      <c r="RFQ937" s="2"/>
      <c r="RFR937" s="2"/>
      <c r="RFS937" s="2"/>
      <c r="RFT937" s="2"/>
      <c r="RFU937" s="2"/>
      <c r="RFV937" s="2"/>
      <c r="RFW937" s="2"/>
      <c r="RFX937" s="2"/>
      <c r="RFY937" s="2"/>
      <c r="RFZ937" s="2"/>
      <c r="RGA937" s="2"/>
      <c r="RGB937" s="2"/>
      <c r="RGC937" s="2"/>
      <c r="RGD937" s="2"/>
      <c r="RGE937" s="2"/>
      <c r="RGF937" s="2"/>
      <c r="RGG937" s="2"/>
      <c r="RGH937" s="2"/>
      <c r="RGI937" s="2"/>
      <c r="RGJ937" s="2"/>
      <c r="RGK937" s="2"/>
      <c r="RGL937" s="2"/>
      <c r="RGM937" s="2"/>
      <c r="RGN937" s="2"/>
      <c r="RGO937" s="2"/>
      <c r="RGP937" s="2"/>
      <c r="RGQ937" s="2"/>
      <c r="RGR937" s="2"/>
      <c r="RGS937" s="2"/>
      <c r="RGT937" s="2"/>
      <c r="RGU937" s="2"/>
      <c r="RGV937" s="2"/>
      <c r="RGW937" s="2"/>
      <c r="RGX937" s="2"/>
      <c r="RGY937" s="2"/>
      <c r="RGZ937" s="2"/>
      <c r="RHA937" s="2"/>
      <c r="RHB937" s="2"/>
      <c r="RHC937" s="2"/>
      <c r="RHD937" s="2"/>
      <c r="RHE937" s="2"/>
      <c r="RHF937" s="2"/>
      <c r="RHG937" s="2"/>
      <c r="RHH937" s="2"/>
      <c r="RHI937" s="2"/>
      <c r="RHJ937" s="2"/>
      <c r="RHK937" s="2"/>
      <c r="RHL937" s="2"/>
      <c r="RHM937" s="2"/>
      <c r="RHN937" s="2"/>
      <c r="RHO937" s="2"/>
      <c r="RHP937" s="2"/>
      <c r="RHQ937" s="2"/>
      <c r="RHR937" s="2"/>
      <c r="RHS937" s="2"/>
      <c r="RHT937" s="2"/>
      <c r="RHU937" s="2"/>
      <c r="RHV937" s="2"/>
      <c r="RHW937" s="2"/>
      <c r="RHX937" s="2"/>
      <c r="RHY937" s="2"/>
      <c r="RHZ937" s="2"/>
      <c r="RIA937" s="2"/>
      <c r="RIB937" s="2"/>
      <c r="RIC937" s="2"/>
      <c r="RID937" s="2"/>
      <c r="RIE937" s="2"/>
      <c r="RIF937" s="2"/>
      <c r="RIG937" s="2"/>
      <c r="RIH937" s="2"/>
      <c r="RII937" s="2"/>
      <c r="RIJ937" s="2"/>
      <c r="RIK937" s="2"/>
      <c r="RIL937" s="2"/>
      <c r="RIM937" s="2"/>
      <c r="RIN937" s="2"/>
      <c r="RIO937" s="2"/>
      <c r="RIP937" s="2"/>
      <c r="RIQ937" s="2"/>
      <c r="RIR937" s="2"/>
      <c r="RIS937" s="2"/>
      <c r="RIT937" s="2"/>
      <c r="RIU937" s="2"/>
      <c r="RIV937" s="2"/>
      <c r="RIW937" s="2"/>
      <c r="RIX937" s="2"/>
      <c r="RIY937" s="2"/>
      <c r="RIZ937" s="2"/>
      <c r="RJA937" s="2"/>
      <c r="RJB937" s="2"/>
      <c r="RJC937" s="2"/>
      <c r="RJD937" s="2"/>
      <c r="RJE937" s="2"/>
      <c r="RJF937" s="2"/>
      <c r="RJG937" s="2"/>
      <c r="RJH937" s="2"/>
      <c r="RJI937" s="2"/>
      <c r="RJJ937" s="2"/>
      <c r="RJK937" s="2"/>
      <c r="RJL937" s="2"/>
      <c r="RJM937" s="2"/>
      <c r="RJN937" s="2"/>
      <c r="RJO937" s="2"/>
      <c r="RJP937" s="2"/>
      <c r="RJQ937" s="2"/>
      <c r="RJR937" s="2"/>
      <c r="RJS937" s="2"/>
      <c r="RJT937" s="2"/>
      <c r="RJU937" s="2"/>
      <c r="RJV937" s="2"/>
      <c r="RJW937" s="2"/>
      <c r="RJX937" s="2"/>
      <c r="RJY937" s="2"/>
      <c r="RJZ937" s="2"/>
      <c r="RKA937" s="2"/>
      <c r="RKB937" s="2"/>
      <c r="RKC937" s="2"/>
      <c r="RKD937" s="2"/>
      <c r="RKE937" s="2"/>
      <c r="RKF937" s="2"/>
      <c r="RKG937" s="2"/>
      <c r="RKH937" s="2"/>
      <c r="RKI937" s="2"/>
      <c r="RKJ937" s="2"/>
      <c r="RKK937" s="2"/>
      <c r="RKL937" s="2"/>
      <c r="RKM937" s="2"/>
      <c r="RKN937" s="2"/>
      <c r="RKO937" s="2"/>
      <c r="RKP937" s="2"/>
      <c r="RKQ937" s="2"/>
      <c r="RKR937" s="2"/>
      <c r="RKS937" s="2"/>
      <c r="RKT937" s="2"/>
      <c r="RKU937" s="2"/>
      <c r="RKV937" s="2"/>
      <c r="RKW937" s="2"/>
      <c r="RKX937" s="2"/>
      <c r="RKY937" s="2"/>
      <c r="RKZ937" s="2"/>
      <c r="RLA937" s="2"/>
      <c r="RLB937" s="2"/>
      <c r="RLC937" s="2"/>
      <c r="RLD937" s="2"/>
      <c r="RLE937" s="2"/>
      <c r="RLF937" s="2"/>
      <c r="RLG937" s="2"/>
      <c r="RLH937" s="2"/>
      <c r="RLI937" s="2"/>
      <c r="RLJ937" s="2"/>
      <c r="RLK937" s="2"/>
      <c r="RLL937" s="2"/>
      <c r="RLM937" s="2"/>
      <c r="RLN937" s="2"/>
      <c r="RLO937" s="2"/>
      <c r="RLP937" s="2"/>
      <c r="RLQ937" s="2"/>
      <c r="RLR937" s="2"/>
      <c r="RLS937" s="2"/>
      <c r="RLT937" s="2"/>
      <c r="RLU937" s="2"/>
      <c r="RLV937" s="2"/>
      <c r="RLW937" s="2"/>
      <c r="RLX937" s="2"/>
      <c r="RLY937" s="2"/>
      <c r="RLZ937" s="2"/>
      <c r="RMA937" s="2"/>
      <c r="RMB937" s="2"/>
      <c r="RMC937" s="2"/>
      <c r="RMD937" s="2"/>
      <c r="RME937" s="2"/>
      <c r="RMF937" s="2"/>
      <c r="RMG937" s="2"/>
      <c r="RMH937" s="2"/>
      <c r="RMI937" s="2"/>
      <c r="RMJ937" s="2"/>
      <c r="RMK937" s="2"/>
      <c r="RML937" s="2"/>
      <c r="RMM937" s="2"/>
      <c r="RMN937" s="2"/>
      <c r="RMO937" s="2"/>
      <c r="RMP937" s="2"/>
      <c r="RMQ937" s="2"/>
      <c r="RMR937" s="2"/>
      <c r="RMS937" s="2"/>
      <c r="RMT937" s="2"/>
      <c r="RMU937" s="2"/>
      <c r="RMV937" s="2"/>
      <c r="RMW937" s="2"/>
      <c r="RMX937" s="2"/>
      <c r="RMY937" s="2"/>
      <c r="RMZ937" s="2"/>
      <c r="RNA937" s="2"/>
      <c r="RNB937" s="2"/>
      <c r="RNC937" s="2"/>
      <c r="RND937" s="2"/>
      <c r="RNE937" s="2"/>
      <c r="RNF937" s="2"/>
      <c r="RNG937" s="2"/>
      <c r="RNH937" s="2"/>
      <c r="RNI937" s="2"/>
      <c r="RNJ937" s="2"/>
      <c r="RNK937" s="2"/>
      <c r="RNL937" s="2"/>
      <c r="RNM937" s="2"/>
      <c r="RNN937" s="2"/>
      <c r="RNO937" s="2"/>
      <c r="RNP937" s="2"/>
      <c r="RNQ937" s="2"/>
      <c r="RNR937" s="2"/>
      <c r="RNS937" s="2"/>
      <c r="RNT937" s="2"/>
      <c r="RNU937" s="2"/>
      <c r="RNV937" s="2"/>
      <c r="RNW937" s="2"/>
      <c r="RNX937" s="2"/>
      <c r="RNY937" s="2"/>
      <c r="RNZ937" s="2"/>
      <c r="ROA937" s="2"/>
      <c r="ROB937" s="2"/>
      <c r="ROC937" s="2"/>
      <c r="ROD937" s="2"/>
      <c r="ROE937" s="2"/>
      <c r="ROF937" s="2"/>
      <c r="ROG937" s="2"/>
      <c r="ROH937" s="2"/>
      <c r="ROI937" s="2"/>
      <c r="ROJ937" s="2"/>
      <c r="ROK937" s="2"/>
      <c r="ROL937" s="2"/>
      <c r="ROM937" s="2"/>
      <c r="RON937" s="2"/>
      <c r="ROO937" s="2"/>
      <c r="ROP937" s="2"/>
      <c r="ROQ937" s="2"/>
      <c r="ROR937" s="2"/>
      <c r="ROS937" s="2"/>
      <c r="ROT937" s="2"/>
      <c r="ROU937" s="2"/>
      <c r="ROV937" s="2"/>
      <c r="ROW937" s="2"/>
      <c r="ROX937" s="2"/>
      <c r="ROY937" s="2"/>
      <c r="ROZ937" s="2"/>
      <c r="RPA937" s="2"/>
      <c r="RPB937" s="2"/>
      <c r="RPC937" s="2"/>
      <c r="RPD937" s="2"/>
      <c r="RPE937" s="2"/>
      <c r="RPF937" s="2"/>
      <c r="RPG937" s="2"/>
      <c r="RPH937" s="2"/>
      <c r="RPI937" s="2"/>
      <c r="RPJ937" s="2"/>
      <c r="RPK937" s="2"/>
      <c r="RPL937" s="2"/>
      <c r="RPM937" s="2"/>
      <c r="RPN937" s="2"/>
      <c r="RPO937" s="2"/>
      <c r="RPP937" s="2"/>
      <c r="RPQ937" s="2"/>
      <c r="RPR937" s="2"/>
      <c r="RPS937" s="2"/>
      <c r="RPT937" s="2"/>
      <c r="RPU937" s="2"/>
      <c r="RPV937" s="2"/>
      <c r="RPW937" s="2"/>
      <c r="RPX937" s="2"/>
      <c r="RPY937" s="2"/>
      <c r="RPZ937" s="2"/>
      <c r="RQA937" s="2"/>
      <c r="RQB937" s="2"/>
      <c r="RQC937" s="2"/>
      <c r="RQD937" s="2"/>
      <c r="RQE937" s="2"/>
      <c r="RQF937" s="2"/>
      <c r="RQG937" s="2"/>
      <c r="RQH937" s="2"/>
      <c r="RQI937" s="2"/>
      <c r="RQJ937" s="2"/>
      <c r="RQK937" s="2"/>
      <c r="RQL937" s="2"/>
      <c r="RQM937" s="2"/>
      <c r="RQN937" s="2"/>
      <c r="RQO937" s="2"/>
      <c r="RQP937" s="2"/>
      <c r="RQQ937" s="2"/>
      <c r="RQR937" s="2"/>
      <c r="RQS937" s="2"/>
      <c r="RQT937" s="2"/>
      <c r="RQU937" s="2"/>
      <c r="RQV937" s="2"/>
      <c r="RQW937" s="2"/>
      <c r="RQX937" s="2"/>
      <c r="RQY937" s="2"/>
      <c r="RQZ937" s="2"/>
      <c r="RRA937" s="2"/>
      <c r="RRB937" s="2"/>
      <c r="RRC937" s="2"/>
      <c r="RRD937" s="2"/>
      <c r="RRE937" s="2"/>
      <c r="RRF937" s="2"/>
      <c r="RRG937" s="2"/>
      <c r="RRH937" s="2"/>
      <c r="RRI937" s="2"/>
      <c r="RRJ937" s="2"/>
      <c r="RRK937" s="2"/>
      <c r="RRL937" s="2"/>
      <c r="RRM937" s="2"/>
      <c r="RRN937" s="2"/>
      <c r="RRO937" s="2"/>
      <c r="RRP937" s="2"/>
      <c r="RRQ937" s="2"/>
      <c r="RRR937" s="2"/>
      <c r="RRS937" s="2"/>
      <c r="RRT937" s="2"/>
      <c r="RRU937" s="2"/>
      <c r="RRV937" s="2"/>
      <c r="RRW937" s="2"/>
      <c r="RRX937" s="2"/>
      <c r="RRY937" s="2"/>
      <c r="RRZ937" s="2"/>
      <c r="RSA937" s="2"/>
      <c r="RSB937" s="2"/>
      <c r="RSC937" s="2"/>
      <c r="RSD937" s="2"/>
      <c r="RSE937" s="2"/>
      <c r="RSF937" s="2"/>
      <c r="RSG937" s="2"/>
      <c r="RSH937" s="2"/>
      <c r="RSI937" s="2"/>
      <c r="RSJ937" s="2"/>
      <c r="RSK937" s="2"/>
      <c r="RSL937" s="2"/>
      <c r="RSM937" s="2"/>
      <c r="RSN937" s="2"/>
      <c r="RSO937" s="2"/>
      <c r="RSP937" s="2"/>
      <c r="RSQ937" s="2"/>
      <c r="RSR937" s="2"/>
      <c r="RSS937" s="2"/>
      <c r="RST937" s="2"/>
      <c r="RSU937" s="2"/>
      <c r="RSV937" s="2"/>
      <c r="RSW937" s="2"/>
      <c r="RSX937" s="2"/>
      <c r="RSY937" s="2"/>
      <c r="RSZ937" s="2"/>
      <c r="RTA937" s="2"/>
      <c r="RTB937" s="2"/>
      <c r="RTC937" s="2"/>
      <c r="RTD937" s="2"/>
      <c r="RTE937" s="2"/>
      <c r="RTF937" s="2"/>
      <c r="RTG937" s="2"/>
      <c r="RTH937" s="2"/>
      <c r="RTI937" s="2"/>
      <c r="RTJ937" s="2"/>
      <c r="RTK937" s="2"/>
      <c r="RTL937" s="2"/>
      <c r="RTM937" s="2"/>
      <c r="RTN937" s="2"/>
      <c r="RTO937" s="2"/>
      <c r="RTP937" s="2"/>
      <c r="RTQ937" s="2"/>
      <c r="RTR937" s="2"/>
      <c r="RTS937" s="2"/>
      <c r="RTT937" s="2"/>
      <c r="RTU937" s="2"/>
      <c r="RTV937" s="2"/>
      <c r="RTW937" s="2"/>
      <c r="RTX937" s="2"/>
      <c r="RTY937" s="2"/>
      <c r="RTZ937" s="2"/>
      <c r="RUA937" s="2"/>
      <c r="RUB937" s="2"/>
      <c r="RUC937" s="2"/>
      <c r="RUD937" s="2"/>
      <c r="RUE937" s="2"/>
      <c r="RUF937" s="2"/>
      <c r="RUG937" s="2"/>
      <c r="RUH937" s="2"/>
      <c r="RUI937" s="2"/>
      <c r="RUJ937" s="2"/>
      <c r="RUK937" s="2"/>
      <c r="RUL937" s="2"/>
      <c r="RUM937" s="2"/>
      <c r="RUN937" s="2"/>
      <c r="RUO937" s="2"/>
      <c r="RUP937" s="2"/>
      <c r="RUQ937" s="2"/>
      <c r="RUR937" s="2"/>
      <c r="RUS937" s="2"/>
      <c r="RUT937" s="2"/>
      <c r="RUU937" s="2"/>
      <c r="RUV937" s="2"/>
      <c r="RUW937" s="2"/>
      <c r="RUX937" s="2"/>
      <c r="RUY937" s="2"/>
      <c r="RUZ937" s="2"/>
      <c r="RVA937" s="2"/>
      <c r="RVB937" s="2"/>
      <c r="RVC937" s="2"/>
      <c r="RVD937" s="2"/>
      <c r="RVE937" s="2"/>
      <c r="RVF937" s="2"/>
      <c r="RVG937" s="2"/>
      <c r="RVH937" s="2"/>
      <c r="RVI937" s="2"/>
      <c r="RVJ937" s="2"/>
      <c r="RVK937" s="2"/>
      <c r="RVL937" s="2"/>
      <c r="RVM937" s="2"/>
      <c r="RVN937" s="2"/>
      <c r="RVO937" s="2"/>
      <c r="RVP937" s="2"/>
      <c r="RVQ937" s="2"/>
      <c r="RVR937" s="2"/>
      <c r="RVS937" s="2"/>
      <c r="RVT937" s="2"/>
      <c r="RVU937" s="2"/>
      <c r="RVV937" s="2"/>
      <c r="RVW937" s="2"/>
      <c r="RVX937" s="2"/>
      <c r="RVY937" s="2"/>
      <c r="RVZ937" s="2"/>
      <c r="RWA937" s="2"/>
      <c r="RWB937" s="2"/>
      <c r="RWC937" s="2"/>
      <c r="RWD937" s="2"/>
      <c r="RWE937" s="2"/>
      <c r="RWF937" s="2"/>
      <c r="RWG937" s="2"/>
      <c r="RWH937" s="2"/>
      <c r="RWI937" s="2"/>
      <c r="RWJ937" s="2"/>
      <c r="RWK937" s="2"/>
      <c r="RWL937" s="2"/>
      <c r="RWM937" s="2"/>
      <c r="RWN937" s="2"/>
      <c r="RWO937" s="2"/>
      <c r="RWP937" s="2"/>
      <c r="RWQ937" s="2"/>
      <c r="RWR937" s="2"/>
      <c r="RWS937" s="2"/>
      <c r="RWT937" s="2"/>
      <c r="RWU937" s="2"/>
      <c r="RWV937" s="2"/>
      <c r="RWW937" s="2"/>
      <c r="RWX937" s="2"/>
      <c r="RWY937" s="2"/>
      <c r="RWZ937" s="2"/>
      <c r="RXA937" s="2"/>
      <c r="RXB937" s="2"/>
      <c r="RXC937" s="2"/>
      <c r="RXD937" s="2"/>
      <c r="RXE937" s="2"/>
      <c r="RXF937" s="2"/>
      <c r="RXG937" s="2"/>
      <c r="RXH937" s="2"/>
      <c r="RXI937" s="2"/>
      <c r="RXJ937" s="2"/>
      <c r="RXK937" s="2"/>
      <c r="RXL937" s="2"/>
      <c r="RXM937" s="2"/>
      <c r="RXN937" s="2"/>
      <c r="RXO937" s="2"/>
      <c r="RXP937" s="2"/>
      <c r="RXQ937" s="2"/>
      <c r="RXR937" s="2"/>
      <c r="RXS937" s="2"/>
      <c r="RXT937" s="2"/>
      <c r="RXU937" s="2"/>
      <c r="RXV937" s="2"/>
      <c r="RXW937" s="2"/>
      <c r="RXX937" s="2"/>
      <c r="RXY937" s="2"/>
      <c r="RXZ937" s="2"/>
      <c r="RYA937" s="2"/>
      <c r="RYB937" s="2"/>
      <c r="RYC937" s="2"/>
      <c r="RYD937" s="2"/>
      <c r="RYE937" s="2"/>
      <c r="RYF937" s="2"/>
      <c r="RYG937" s="2"/>
      <c r="RYH937" s="2"/>
      <c r="RYI937" s="2"/>
      <c r="RYJ937" s="2"/>
      <c r="RYK937" s="2"/>
      <c r="RYL937" s="2"/>
      <c r="RYM937" s="2"/>
      <c r="RYN937" s="2"/>
      <c r="RYO937" s="2"/>
      <c r="RYP937" s="2"/>
      <c r="RYQ937" s="2"/>
      <c r="RYR937" s="2"/>
      <c r="RYS937" s="2"/>
      <c r="RYT937" s="2"/>
      <c r="RYU937" s="2"/>
      <c r="RYV937" s="2"/>
      <c r="RYW937" s="2"/>
      <c r="RYX937" s="2"/>
      <c r="RYY937" s="2"/>
      <c r="RYZ937" s="2"/>
      <c r="RZA937" s="2"/>
      <c r="RZB937" s="2"/>
      <c r="RZC937" s="2"/>
      <c r="RZD937" s="2"/>
      <c r="RZE937" s="2"/>
      <c r="RZF937" s="2"/>
      <c r="RZG937" s="2"/>
      <c r="RZH937" s="2"/>
      <c r="RZI937" s="2"/>
      <c r="RZJ937" s="2"/>
      <c r="RZK937" s="2"/>
      <c r="RZL937" s="2"/>
      <c r="RZM937" s="2"/>
      <c r="RZN937" s="2"/>
      <c r="RZO937" s="2"/>
      <c r="RZP937" s="2"/>
      <c r="RZQ937" s="2"/>
      <c r="RZR937" s="2"/>
      <c r="RZS937" s="2"/>
      <c r="RZT937" s="2"/>
      <c r="RZU937" s="2"/>
      <c r="RZV937" s="2"/>
      <c r="RZW937" s="2"/>
      <c r="RZX937" s="2"/>
      <c r="RZY937" s="2"/>
      <c r="RZZ937" s="2"/>
      <c r="SAA937" s="2"/>
      <c r="SAB937" s="2"/>
      <c r="SAC937" s="2"/>
      <c r="SAD937" s="2"/>
      <c r="SAE937" s="2"/>
      <c r="SAF937" s="2"/>
      <c r="SAG937" s="2"/>
      <c r="SAH937" s="2"/>
      <c r="SAI937" s="2"/>
      <c r="SAJ937" s="2"/>
      <c r="SAK937" s="2"/>
      <c r="SAL937" s="2"/>
      <c r="SAM937" s="2"/>
      <c r="SAN937" s="2"/>
      <c r="SAO937" s="2"/>
      <c r="SAP937" s="2"/>
      <c r="SAQ937" s="2"/>
      <c r="SAR937" s="2"/>
      <c r="SAS937" s="2"/>
      <c r="SAT937" s="2"/>
      <c r="SAU937" s="2"/>
      <c r="SAV937" s="2"/>
      <c r="SAW937" s="2"/>
      <c r="SAX937" s="2"/>
      <c r="SAY937" s="2"/>
      <c r="SAZ937" s="2"/>
      <c r="SBA937" s="2"/>
      <c r="SBB937" s="2"/>
      <c r="SBC937" s="2"/>
      <c r="SBD937" s="2"/>
      <c r="SBE937" s="2"/>
      <c r="SBF937" s="2"/>
      <c r="SBG937" s="2"/>
      <c r="SBH937" s="2"/>
      <c r="SBI937" s="2"/>
      <c r="SBJ937" s="2"/>
      <c r="SBK937" s="2"/>
      <c r="SBL937" s="2"/>
      <c r="SBM937" s="2"/>
      <c r="SBN937" s="2"/>
      <c r="SBO937" s="2"/>
      <c r="SBP937" s="2"/>
      <c r="SBQ937" s="2"/>
      <c r="SBR937" s="2"/>
      <c r="SBS937" s="2"/>
      <c r="SBT937" s="2"/>
      <c r="SBU937" s="2"/>
      <c r="SBV937" s="2"/>
      <c r="SBW937" s="2"/>
      <c r="SBX937" s="2"/>
      <c r="SBY937" s="2"/>
      <c r="SBZ937" s="2"/>
      <c r="SCA937" s="2"/>
      <c r="SCB937" s="2"/>
      <c r="SCC937" s="2"/>
      <c r="SCD937" s="2"/>
      <c r="SCE937" s="2"/>
      <c r="SCF937" s="2"/>
      <c r="SCG937" s="2"/>
      <c r="SCH937" s="2"/>
      <c r="SCI937" s="2"/>
      <c r="SCJ937" s="2"/>
      <c r="SCK937" s="2"/>
      <c r="SCL937" s="2"/>
      <c r="SCM937" s="2"/>
      <c r="SCN937" s="2"/>
      <c r="SCO937" s="2"/>
      <c r="SCP937" s="2"/>
      <c r="SCQ937" s="2"/>
      <c r="SCR937" s="2"/>
      <c r="SCS937" s="2"/>
      <c r="SCT937" s="2"/>
      <c r="SCU937" s="2"/>
      <c r="SCV937" s="2"/>
      <c r="SCW937" s="2"/>
      <c r="SCX937" s="2"/>
      <c r="SCY937" s="2"/>
      <c r="SCZ937" s="2"/>
      <c r="SDA937" s="2"/>
      <c r="SDB937" s="2"/>
      <c r="SDC937" s="2"/>
      <c r="SDD937" s="2"/>
      <c r="SDE937" s="2"/>
      <c r="SDF937" s="2"/>
      <c r="SDG937" s="2"/>
      <c r="SDH937" s="2"/>
      <c r="SDI937" s="2"/>
      <c r="SDJ937" s="2"/>
      <c r="SDK937" s="2"/>
      <c r="SDL937" s="2"/>
      <c r="SDM937" s="2"/>
      <c r="SDN937" s="2"/>
      <c r="SDO937" s="2"/>
      <c r="SDP937" s="2"/>
      <c r="SDQ937" s="2"/>
      <c r="SDR937" s="2"/>
      <c r="SDS937" s="2"/>
      <c r="SDT937" s="2"/>
      <c r="SDU937" s="2"/>
      <c r="SDV937" s="2"/>
      <c r="SDW937" s="2"/>
      <c r="SDX937" s="2"/>
      <c r="SDY937" s="2"/>
      <c r="SDZ937" s="2"/>
      <c r="SEA937" s="2"/>
      <c r="SEB937" s="2"/>
      <c r="SEC937" s="2"/>
      <c r="SED937" s="2"/>
      <c r="SEE937" s="2"/>
      <c r="SEF937" s="2"/>
      <c r="SEG937" s="2"/>
      <c r="SEH937" s="2"/>
      <c r="SEI937" s="2"/>
      <c r="SEJ937" s="2"/>
      <c r="SEK937" s="2"/>
      <c r="SEL937" s="2"/>
      <c r="SEM937" s="2"/>
      <c r="SEN937" s="2"/>
      <c r="SEO937" s="2"/>
      <c r="SEP937" s="2"/>
      <c r="SEQ937" s="2"/>
      <c r="SER937" s="2"/>
      <c r="SES937" s="2"/>
      <c r="SET937" s="2"/>
      <c r="SEU937" s="2"/>
      <c r="SEV937" s="2"/>
      <c r="SEW937" s="2"/>
      <c r="SEX937" s="2"/>
      <c r="SEY937" s="2"/>
      <c r="SEZ937" s="2"/>
      <c r="SFA937" s="2"/>
      <c r="SFB937" s="2"/>
      <c r="SFC937" s="2"/>
      <c r="SFD937" s="2"/>
      <c r="SFE937" s="2"/>
      <c r="SFF937" s="2"/>
      <c r="SFG937" s="2"/>
      <c r="SFH937" s="2"/>
      <c r="SFI937" s="2"/>
      <c r="SFJ937" s="2"/>
      <c r="SFK937" s="2"/>
      <c r="SFL937" s="2"/>
      <c r="SFM937" s="2"/>
      <c r="SFN937" s="2"/>
      <c r="SFO937" s="2"/>
      <c r="SFP937" s="2"/>
      <c r="SFQ937" s="2"/>
      <c r="SFR937" s="2"/>
      <c r="SFS937" s="2"/>
      <c r="SFT937" s="2"/>
      <c r="SFU937" s="2"/>
      <c r="SFV937" s="2"/>
      <c r="SFW937" s="2"/>
      <c r="SFX937" s="2"/>
      <c r="SFY937" s="2"/>
      <c r="SFZ937" s="2"/>
      <c r="SGA937" s="2"/>
      <c r="SGB937" s="2"/>
      <c r="SGC937" s="2"/>
      <c r="SGD937" s="2"/>
      <c r="SGE937" s="2"/>
      <c r="SGF937" s="2"/>
      <c r="SGG937" s="2"/>
      <c r="SGH937" s="2"/>
      <c r="SGI937" s="2"/>
      <c r="SGJ937" s="2"/>
      <c r="SGK937" s="2"/>
      <c r="SGL937" s="2"/>
      <c r="SGM937" s="2"/>
      <c r="SGN937" s="2"/>
      <c r="SGO937" s="2"/>
      <c r="SGP937" s="2"/>
      <c r="SGQ937" s="2"/>
      <c r="SGR937" s="2"/>
      <c r="SGS937" s="2"/>
      <c r="SGT937" s="2"/>
      <c r="SGU937" s="2"/>
      <c r="SGV937" s="2"/>
      <c r="SGW937" s="2"/>
      <c r="SGX937" s="2"/>
      <c r="SGY937" s="2"/>
      <c r="SGZ937" s="2"/>
      <c r="SHA937" s="2"/>
      <c r="SHB937" s="2"/>
      <c r="SHC937" s="2"/>
      <c r="SHD937" s="2"/>
      <c r="SHE937" s="2"/>
      <c r="SHF937" s="2"/>
      <c r="SHG937" s="2"/>
      <c r="SHH937" s="2"/>
      <c r="SHI937" s="2"/>
      <c r="SHJ937" s="2"/>
      <c r="SHK937" s="2"/>
      <c r="SHL937" s="2"/>
      <c r="SHM937" s="2"/>
      <c r="SHN937" s="2"/>
      <c r="SHO937" s="2"/>
      <c r="SHP937" s="2"/>
      <c r="SHQ937" s="2"/>
      <c r="SHR937" s="2"/>
      <c r="SHS937" s="2"/>
      <c r="SHT937" s="2"/>
      <c r="SHU937" s="2"/>
      <c r="SHV937" s="2"/>
      <c r="SHW937" s="2"/>
      <c r="SHX937" s="2"/>
      <c r="SHY937" s="2"/>
      <c r="SHZ937" s="2"/>
      <c r="SIA937" s="2"/>
      <c r="SIB937" s="2"/>
      <c r="SIC937" s="2"/>
      <c r="SID937" s="2"/>
      <c r="SIE937" s="2"/>
      <c r="SIF937" s="2"/>
      <c r="SIG937" s="2"/>
      <c r="SIH937" s="2"/>
      <c r="SII937" s="2"/>
      <c r="SIJ937" s="2"/>
      <c r="SIK937" s="2"/>
      <c r="SIL937" s="2"/>
      <c r="SIM937" s="2"/>
      <c r="SIN937" s="2"/>
      <c r="SIO937" s="2"/>
      <c r="SIP937" s="2"/>
      <c r="SIQ937" s="2"/>
      <c r="SIR937" s="2"/>
      <c r="SIS937" s="2"/>
      <c r="SIT937" s="2"/>
      <c r="SIU937" s="2"/>
      <c r="SIV937" s="2"/>
      <c r="SIW937" s="2"/>
      <c r="SIX937" s="2"/>
      <c r="SIY937" s="2"/>
      <c r="SIZ937" s="2"/>
      <c r="SJA937" s="2"/>
      <c r="SJB937" s="2"/>
      <c r="SJC937" s="2"/>
      <c r="SJD937" s="2"/>
      <c r="SJE937" s="2"/>
      <c r="SJF937" s="2"/>
      <c r="SJG937" s="2"/>
      <c r="SJH937" s="2"/>
      <c r="SJI937" s="2"/>
      <c r="SJJ937" s="2"/>
      <c r="SJK937" s="2"/>
      <c r="SJL937" s="2"/>
      <c r="SJM937" s="2"/>
      <c r="SJN937" s="2"/>
      <c r="SJO937" s="2"/>
      <c r="SJP937" s="2"/>
      <c r="SJQ937" s="2"/>
      <c r="SJR937" s="2"/>
      <c r="SJS937" s="2"/>
      <c r="SJT937" s="2"/>
      <c r="SJU937" s="2"/>
      <c r="SJV937" s="2"/>
      <c r="SJW937" s="2"/>
      <c r="SJX937" s="2"/>
      <c r="SJY937" s="2"/>
      <c r="SJZ937" s="2"/>
      <c r="SKA937" s="2"/>
      <c r="SKB937" s="2"/>
      <c r="SKC937" s="2"/>
      <c r="SKD937" s="2"/>
      <c r="SKE937" s="2"/>
      <c r="SKF937" s="2"/>
      <c r="SKG937" s="2"/>
      <c r="SKH937" s="2"/>
      <c r="SKI937" s="2"/>
      <c r="SKJ937" s="2"/>
      <c r="SKK937" s="2"/>
      <c r="SKL937" s="2"/>
      <c r="SKM937" s="2"/>
      <c r="SKN937" s="2"/>
      <c r="SKO937" s="2"/>
      <c r="SKP937" s="2"/>
      <c r="SKQ937" s="2"/>
      <c r="SKR937" s="2"/>
      <c r="SKS937" s="2"/>
      <c r="SKT937" s="2"/>
      <c r="SKU937" s="2"/>
      <c r="SKV937" s="2"/>
      <c r="SKW937" s="2"/>
      <c r="SKX937" s="2"/>
      <c r="SKY937" s="2"/>
      <c r="SKZ937" s="2"/>
      <c r="SLA937" s="2"/>
      <c r="SLB937" s="2"/>
      <c r="SLC937" s="2"/>
      <c r="SLD937" s="2"/>
      <c r="SLE937" s="2"/>
      <c r="SLF937" s="2"/>
      <c r="SLG937" s="2"/>
      <c r="SLH937" s="2"/>
      <c r="SLI937" s="2"/>
      <c r="SLJ937" s="2"/>
      <c r="SLK937" s="2"/>
      <c r="SLL937" s="2"/>
      <c r="SLM937" s="2"/>
      <c r="SLN937" s="2"/>
      <c r="SLO937" s="2"/>
      <c r="SLP937" s="2"/>
      <c r="SLQ937" s="2"/>
      <c r="SLR937" s="2"/>
      <c r="SLS937" s="2"/>
      <c r="SLT937" s="2"/>
      <c r="SLU937" s="2"/>
      <c r="SLV937" s="2"/>
      <c r="SLW937" s="2"/>
      <c r="SLX937" s="2"/>
      <c r="SLY937" s="2"/>
      <c r="SLZ937" s="2"/>
      <c r="SMA937" s="2"/>
      <c r="SMB937" s="2"/>
      <c r="SMC937" s="2"/>
      <c r="SMD937" s="2"/>
      <c r="SME937" s="2"/>
      <c r="SMF937" s="2"/>
      <c r="SMG937" s="2"/>
      <c r="SMH937" s="2"/>
      <c r="SMI937" s="2"/>
      <c r="SMJ937" s="2"/>
      <c r="SMK937" s="2"/>
      <c r="SML937" s="2"/>
      <c r="SMM937" s="2"/>
      <c r="SMN937" s="2"/>
      <c r="SMO937" s="2"/>
      <c r="SMP937" s="2"/>
      <c r="SMQ937" s="2"/>
      <c r="SMR937" s="2"/>
      <c r="SMS937" s="2"/>
      <c r="SMT937" s="2"/>
      <c r="SMU937" s="2"/>
      <c r="SMV937" s="2"/>
      <c r="SMW937" s="2"/>
      <c r="SMX937" s="2"/>
      <c r="SMY937" s="2"/>
      <c r="SMZ937" s="2"/>
      <c r="SNA937" s="2"/>
      <c r="SNB937" s="2"/>
      <c r="SNC937" s="2"/>
      <c r="SND937" s="2"/>
      <c r="SNE937" s="2"/>
      <c r="SNF937" s="2"/>
      <c r="SNG937" s="2"/>
      <c r="SNH937" s="2"/>
      <c r="SNI937" s="2"/>
      <c r="SNJ937" s="2"/>
      <c r="SNK937" s="2"/>
      <c r="SNL937" s="2"/>
      <c r="SNM937" s="2"/>
      <c r="SNN937" s="2"/>
      <c r="SNO937" s="2"/>
      <c r="SNP937" s="2"/>
      <c r="SNQ937" s="2"/>
      <c r="SNR937" s="2"/>
      <c r="SNS937" s="2"/>
      <c r="SNT937" s="2"/>
      <c r="SNU937" s="2"/>
      <c r="SNV937" s="2"/>
      <c r="SNW937" s="2"/>
      <c r="SNX937" s="2"/>
      <c r="SNY937" s="2"/>
      <c r="SNZ937" s="2"/>
      <c r="SOA937" s="2"/>
      <c r="SOB937" s="2"/>
      <c r="SOC937" s="2"/>
      <c r="SOD937" s="2"/>
      <c r="SOE937" s="2"/>
      <c r="SOF937" s="2"/>
      <c r="SOG937" s="2"/>
      <c r="SOH937" s="2"/>
      <c r="SOI937" s="2"/>
      <c r="SOJ937" s="2"/>
      <c r="SOK937" s="2"/>
      <c r="SOL937" s="2"/>
      <c r="SOM937" s="2"/>
      <c r="SON937" s="2"/>
      <c r="SOO937" s="2"/>
      <c r="SOP937" s="2"/>
      <c r="SOQ937" s="2"/>
      <c r="SOR937" s="2"/>
      <c r="SOS937" s="2"/>
      <c r="SOT937" s="2"/>
      <c r="SOU937" s="2"/>
      <c r="SOV937" s="2"/>
      <c r="SOW937" s="2"/>
      <c r="SOX937" s="2"/>
      <c r="SOY937" s="2"/>
      <c r="SOZ937" s="2"/>
      <c r="SPA937" s="2"/>
      <c r="SPB937" s="2"/>
      <c r="SPC937" s="2"/>
      <c r="SPD937" s="2"/>
      <c r="SPE937" s="2"/>
      <c r="SPF937" s="2"/>
      <c r="SPG937" s="2"/>
      <c r="SPH937" s="2"/>
      <c r="SPI937" s="2"/>
      <c r="SPJ937" s="2"/>
      <c r="SPK937" s="2"/>
      <c r="SPL937" s="2"/>
      <c r="SPM937" s="2"/>
      <c r="SPN937" s="2"/>
      <c r="SPO937" s="2"/>
      <c r="SPP937" s="2"/>
      <c r="SPQ937" s="2"/>
      <c r="SPR937" s="2"/>
      <c r="SPS937" s="2"/>
      <c r="SPT937" s="2"/>
      <c r="SPU937" s="2"/>
      <c r="SPV937" s="2"/>
      <c r="SPW937" s="2"/>
      <c r="SPX937" s="2"/>
      <c r="SPY937" s="2"/>
      <c r="SPZ937" s="2"/>
      <c r="SQA937" s="2"/>
      <c r="SQB937" s="2"/>
      <c r="SQC937" s="2"/>
      <c r="SQD937" s="2"/>
      <c r="SQE937" s="2"/>
      <c r="SQF937" s="2"/>
      <c r="SQG937" s="2"/>
      <c r="SQH937" s="2"/>
      <c r="SQI937" s="2"/>
      <c r="SQJ937" s="2"/>
      <c r="SQK937" s="2"/>
      <c r="SQL937" s="2"/>
      <c r="SQM937" s="2"/>
      <c r="SQN937" s="2"/>
      <c r="SQO937" s="2"/>
      <c r="SQP937" s="2"/>
      <c r="SQQ937" s="2"/>
      <c r="SQR937" s="2"/>
      <c r="SQS937" s="2"/>
      <c r="SQT937" s="2"/>
      <c r="SQU937" s="2"/>
      <c r="SQV937" s="2"/>
      <c r="SQW937" s="2"/>
      <c r="SQX937" s="2"/>
      <c r="SQY937" s="2"/>
      <c r="SQZ937" s="2"/>
      <c r="SRA937" s="2"/>
      <c r="SRB937" s="2"/>
      <c r="SRC937" s="2"/>
      <c r="SRD937" s="2"/>
      <c r="SRE937" s="2"/>
      <c r="SRF937" s="2"/>
      <c r="SRG937" s="2"/>
      <c r="SRH937" s="2"/>
      <c r="SRI937" s="2"/>
      <c r="SRJ937" s="2"/>
      <c r="SRK937" s="2"/>
      <c r="SRL937" s="2"/>
      <c r="SRM937" s="2"/>
      <c r="SRN937" s="2"/>
      <c r="SRO937" s="2"/>
      <c r="SRP937" s="2"/>
      <c r="SRQ937" s="2"/>
      <c r="SRR937" s="2"/>
      <c r="SRS937" s="2"/>
      <c r="SRT937" s="2"/>
      <c r="SRU937" s="2"/>
      <c r="SRV937" s="2"/>
      <c r="SRW937" s="2"/>
      <c r="SRX937" s="2"/>
      <c r="SRY937" s="2"/>
      <c r="SRZ937" s="2"/>
      <c r="SSA937" s="2"/>
      <c r="SSB937" s="2"/>
      <c r="SSC937" s="2"/>
      <c r="SSD937" s="2"/>
      <c r="SSE937" s="2"/>
      <c r="SSF937" s="2"/>
      <c r="SSG937" s="2"/>
      <c r="SSH937" s="2"/>
      <c r="SSI937" s="2"/>
      <c r="SSJ937" s="2"/>
      <c r="SSK937" s="2"/>
      <c r="SSL937" s="2"/>
      <c r="SSM937" s="2"/>
      <c r="SSN937" s="2"/>
      <c r="SSO937" s="2"/>
      <c r="SSP937" s="2"/>
      <c r="SSQ937" s="2"/>
      <c r="SSR937" s="2"/>
      <c r="SSS937" s="2"/>
      <c r="SST937" s="2"/>
      <c r="SSU937" s="2"/>
      <c r="SSV937" s="2"/>
      <c r="SSW937" s="2"/>
      <c r="SSX937" s="2"/>
      <c r="SSY937" s="2"/>
      <c r="SSZ937" s="2"/>
      <c r="STA937" s="2"/>
      <c r="STB937" s="2"/>
      <c r="STC937" s="2"/>
      <c r="STD937" s="2"/>
      <c r="STE937" s="2"/>
      <c r="STF937" s="2"/>
      <c r="STG937" s="2"/>
      <c r="STH937" s="2"/>
      <c r="STI937" s="2"/>
      <c r="STJ937" s="2"/>
      <c r="STK937" s="2"/>
      <c r="STL937" s="2"/>
      <c r="STM937" s="2"/>
      <c r="STN937" s="2"/>
      <c r="STO937" s="2"/>
      <c r="STP937" s="2"/>
      <c r="STQ937" s="2"/>
      <c r="STR937" s="2"/>
      <c r="STS937" s="2"/>
      <c r="STT937" s="2"/>
      <c r="STU937" s="2"/>
      <c r="STV937" s="2"/>
      <c r="STW937" s="2"/>
      <c r="STX937" s="2"/>
      <c r="STY937" s="2"/>
      <c r="STZ937" s="2"/>
      <c r="SUA937" s="2"/>
      <c r="SUB937" s="2"/>
      <c r="SUC937" s="2"/>
      <c r="SUD937" s="2"/>
      <c r="SUE937" s="2"/>
      <c r="SUF937" s="2"/>
      <c r="SUG937" s="2"/>
      <c r="SUH937" s="2"/>
      <c r="SUI937" s="2"/>
      <c r="SUJ937" s="2"/>
      <c r="SUK937" s="2"/>
      <c r="SUL937" s="2"/>
      <c r="SUM937" s="2"/>
      <c r="SUN937" s="2"/>
      <c r="SUO937" s="2"/>
      <c r="SUP937" s="2"/>
      <c r="SUQ937" s="2"/>
      <c r="SUR937" s="2"/>
      <c r="SUS937" s="2"/>
      <c r="SUT937" s="2"/>
      <c r="SUU937" s="2"/>
      <c r="SUV937" s="2"/>
      <c r="SUW937" s="2"/>
      <c r="SUX937" s="2"/>
      <c r="SUY937" s="2"/>
      <c r="SUZ937" s="2"/>
      <c r="SVA937" s="2"/>
      <c r="SVB937" s="2"/>
      <c r="SVC937" s="2"/>
      <c r="SVD937" s="2"/>
      <c r="SVE937" s="2"/>
      <c r="SVF937" s="2"/>
      <c r="SVG937" s="2"/>
      <c r="SVH937" s="2"/>
      <c r="SVI937" s="2"/>
      <c r="SVJ937" s="2"/>
      <c r="SVK937" s="2"/>
      <c r="SVL937" s="2"/>
      <c r="SVM937" s="2"/>
      <c r="SVN937" s="2"/>
      <c r="SVO937" s="2"/>
      <c r="SVP937" s="2"/>
      <c r="SVQ937" s="2"/>
      <c r="SVR937" s="2"/>
      <c r="SVS937" s="2"/>
      <c r="SVT937" s="2"/>
      <c r="SVU937" s="2"/>
      <c r="SVV937" s="2"/>
      <c r="SVW937" s="2"/>
      <c r="SVX937" s="2"/>
      <c r="SVY937" s="2"/>
      <c r="SVZ937" s="2"/>
      <c r="SWA937" s="2"/>
      <c r="SWB937" s="2"/>
      <c r="SWC937" s="2"/>
      <c r="SWD937" s="2"/>
      <c r="SWE937" s="2"/>
      <c r="SWF937" s="2"/>
      <c r="SWG937" s="2"/>
      <c r="SWH937" s="2"/>
      <c r="SWI937" s="2"/>
      <c r="SWJ937" s="2"/>
      <c r="SWK937" s="2"/>
      <c r="SWL937" s="2"/>
      <c r="SWM937" s="2"/>
      <c r="SWN937" s="2"/>
      <c r="SWO937" s="2"/>
      <c r="SWP937" s="2"/>
      <c r="SWQ937" s="2"/>
      <c r="SWR937" s="2"/>
      <c r="SWS937" s="2"/>
      <c r="SWT937" s="2"/>
      <c r="SWU937" s="2"/>
      <c r="SWV937" s="2"/>
      <c r="SWW937" s="2"/>
      <c r="SWX937" s="2"/>
      <c r="SWY937" s="2"/>
      <c r="SWZ937" s="2"/>
      <c r="SXA937" s="2"/>
      <c r="SXB937" s="2"/>
      <c r="SXC937" s="2"/>
      <c r="SXD937" s="2"/>
      <c r="SXE937" s="2"/>
      <c r="SXF937" s="2"/>
      <c r="SXG937" s="2"/>
      <c r="SXH937" s="2"/>
      <c r="SXI937" s="2"/>
      <c r="SXJ937" s="2"/>
      <c r="SXK937" s="2"/>
      <c r="SXL937" s="2"/>
      <c r="SXM937" s="2"/>
      <c r="SXN937" s="2"/>
      <c r="SXO937" s="2"/>
      <c r="SXP937" s="2"/>
      <c r="SXQ937" s="2"/>
      <c r="SXR937" s="2"/>
      <c r="SXS937" s="2"/>
      <c r="SXT937" s="2"/>
      <c r="SXU937" s="2"/>
      <c r="SXV937" s="2"/>
      <c r="SXW937" s="2"/>
      <c r="SXX937" s="2"/>
      <c r="SXY937" s="2"/>
      <c r="SXZ937" s="2"/>
      <c r="SYA937" s="2"/>
      <c r="SYB937" s="2"/>
      <c r="SYC937" s="2"/>
      <c r="SYD937" s="2"/>
      <c r="SYE937" s="2"/>
      <c r="SYF937" s="2"/>
      <c r="SYG937" s="2"/>
      <c r="SYH937" s="2"/>
      <c r="SYI937" s="2"/>
      <c r="SYJ937" s="2"/>
      <c r="SYK937" s="2"/>
      <c r="SYL937" s="2"/>
      <c r="SYM937" s="2"/>
      <c r="SYN937" s="2"/>
      <c r="SYO937" s="2"/>
      <c r="SYP937" s="2"/>
      <c r="SYQ937" s="2"/>
      <c r="SYR937" s="2"/>
      <c r="SYS937" s="2"/>
      <c r="SYT937" s="2"/>
      <c r="SYU937" s="2"/>
      <c r="SYV937" s="2"/>
      <c r="SYW937" s="2"/>
      <c r="SYX937" s="2"/>
      <c r="SYY937" s="2"/>
      <c r="SYZ937" s="2"/>
      <c r="SZA937" s="2"/>
      <c r="SZB937" s="2"/>
      <c r="SZC937" s="2"/>
      <c r="SZD937" s="2"/>
      <c r="SZE937" s="2"/>
      <c r="SZF937" s="2"/>
      <c r="SZG937" s="2"/>
      <c r="SZH937" s="2"/>
      <c r="SZI937" s="2"/>
      <c r="SZJ937" s="2"/>
      <c r="SZK937" s="2"/>
      <c r="SZL937" s="2"/>
      <c r="SZM937" s="2"/>
      <c r="SZN937" s="2"/>
      <c r="SZO937" s="2"/>
      <c r="SZP937" s="2"/>
      <c r="SZQ937" s="2"/>
      <c r="SZR937" s="2"/>
      <c r="SZS937" s="2"/>
      <c r="SZT937" s="2"/>
      <c r="SZU937" s="2"/>
      <c r="SZV937" s="2"/>
      <c r="SZW937" s="2"/>
      <c r="SZX937" s="2"/>
      <c r="SZY937" s="2"/>
      <c r="SZZ937" s="2"/>
      <c r="TAA937" s="2"/>
      <c r="TAB937" s="2"/>
      <c r="TAC937" s="2"/>
      <c r="TAD937" s="2"/>
      <c r="TAE937" s="2"/>
      <c r="TAF937" s="2"/>
      <c r="TAG937" s="2"/>
      <c r="TAH937" s="2"/>
      <c r="TAI937" s="2"/>
      <c r="TAJ937" s="2"/>
      <c r="TAK937" s="2"/>
      <c r="TAL937" s="2"/>
      <c r="TAM937" s="2"/>
      <c r="TAN937" s="2"/>
      <c r="TAO937" s="2"/>
      <c r="TAP937" s="2"/>
      <c r="TAQ937" s="2"/>
      <c r="TAR937" s="2"/>
      <c r="TAS937" s="2"/>
      <c r="TAT937" s="2"/>
      <c r="TAU937" s="2"/>
      <c r="TAV937" s="2"/>
      <c r="TAW937" s="2"/>
      <c r="TAX937" s="2"/>
      <c r="TAY937" s="2"/>
      <c r="TAZ937" s="2"/>
      <c r="TBA937" s="2"/>
      <c r="TBB937" s="2"/>
      <c r="TBC937" s="2"/>
      <c r="TBD937" s="2"/>
      <c r="TBE937" s="2"/>
      <c r="TBF937" s="2"/>
      <c r="TBG937" s="2"/>
      <c r="TBH937" s="2"/>
      <c r="TBI937" s="2"/>
      <c r="TBJ937" s="2"/>
      <c r="TBK937" s="2"/>
      <c r="TBL937" s="2"/>
      <c r="TBM937" s="2"/>
      <c r="TBN937" s="2"/>
      <c r="TBO937" s="2"/>
      <c r="TBP937" s="2"/>
      <c r="TBQ937" s="2"/>
      <c r="TBR937" s="2"/>
      <c r="TBS937" s="2"/>
      <c r="TBT937" s="2"/>
      <c r="TBU937" s="2"/>
      <c r="TBV937" s="2"/>
      <c r="TBW937" s="2"/>
      <c r="TBX937" s="2"/>
      <c r="TBY937" s="2"/>
      <c r="TBZ937" s="2"/>
      <c r="TCA937" s="2"/>
      <c r="TCB937" s="2"/>
      <c r="TCC937" s="2"/>
      <c r="TCD937" s="2"/>
      <c r="TCE937" s="2"/>
      <c r="TCF937" s="2"/>
      <c r="TCG937" s="2"/>
      <c r="TCH937" s="2"/>
      <c r="TCI937" s="2"/>
      <c r="TCJ937" s="2"/>
      <c r="TCK937" s="2"/>
      <c r="TCL937" s="2"/>
      <c r="TCM937" s="2"/>
      <c r="TCN937" s="2"/>
      <c r="TCO937" s="2"/>
      <c r="TCP937" s="2"/>
      <c r="TCQ937" s="2"/>
      <c r="TCR937" s="2"/>
      <c r="TCS937" s="2"/>
      <c r="TCT937" s="2"/>
      <c r="TCU937" s="2"/>
      <c r="TCV937" s="2"/>
      <c r="TCW937" s="2"/>
      <c r="TCX937" s="2"/>
      <c r="TCY937" s="2"/>
      <c r="TCZ937" s="2"/>
      <c r="TDA937" s="2"/>
      <c r="TDB937" s="2"/>
      <c r="TDC937" s="2"/>
      <c r="TDD937" s="2"/>
      <c r="TDE937" s="2"/>
      <c r="TDF937" s="2"/>
      <c r="TDG937" s="2"/>
      <c r="TDH937" s="2"/>
      <c r="TDI937" s="2"/>
      <c r="TDJ937" s="2"/>
      <c r="TDK937" s="2"/>
      <c r="TDL937" s="2"/>
      <c r="TDM937" s="2"/>
      <c r="TDN937" s="2"/>
      <c r="TDO937" s="2"/>
      <c r="TDP937" s="2"/>
      <c r="TDQ937" s="2"/>
      <c r="TDR937" s="2"/>
      <c r="TDS937" s="2"/>
      <c r="TDT937" s="2"/>
      <c r="TDU937" s="2"/>
      <c r="TDV937" s="2"/>
      <c r="TDW937" s="2"/>
      <c r="TDX937" s="2"/>
      <c r="TDY937" s="2"/>
      <c r="TDZ937" s="2"/>
      <c r="TEA937" s="2"/>
      <c r="TEB937" s="2"/>
      <c r="TEC937" s="2"/>
      <c r="TED937" s="2"/>
      <c r="TEE937" s="2"/>
      <c r="TEF937" s="2"/>
      <c r="TEG937" s="2"/>
      <c r="TEH937" s="2"/>
      <c r="TEI937" s="2"/>
      <c r="TEJ937" s="2"/>
      <c r="TEK937" s="2"/>
      <c r="TEL937" s="2"/>
      <c r="TEM937" s="2"/>
      <c r="TEN937" s="2"/>
      <c r="TEO937" s="2"/>
      <c r="TEP937" s="2"/>
      <c r="TEQ937" s="2"/>
      <c r="TER937" s="2"/>
      <c r="TES937" s="2"/>
      <c r="TET937" s="2"/>
      <c r="TEU937" s="2"/>
      <c r="TEV937" s="2"/>
      <c r="TEW937" s="2"/>
      <c r="TEX937" s="2"/>
      <c r="TEY937" s="2"/>
      <c r="TEZ937" s="2"/>
      <c r="TFA937" s="2"/>
      <c r="TFB937" s="2"/>
      <c r="TFC937" s="2"/>
      <c r="TFD937" s="2"/>
      <c r="TFE937" s="2"/>
      <c r="TFF937" s="2"/>
      <c r="TFG937" s="2"/>
      <c r="TFH937" s="2"/>
      <c r="TFI937" s="2"/>
      <c r="TFJ937" s="2"/>
      <c r="TFK937" s="2"/>
      <c r="TFL937" s="2"/>
      <c r="TFM937" s="2"/>
      <c r="TFN937" s="2"/>
      <c r="TFO937" s="2"/>
      <c r="TFP937" s="2"/>
      <c r="TFQ937" s="2"/>
      <c r="TFR937" s="2"/>
      <c r="TFS937" s="2"/>
      <c r="TFT937" s="2"/>
      <c r="TFU937" s="2"/>
      <c r="TFV937" s="2"/>
      <c r="TFW937" s="2"/>
      <c r="TFX937" s="2"/>
      <c r="TFY937" s="2"/>
      <c r="TFZ937" s="2"/>
      <c r="TGA937" s="2"/>
      <c r="TGB937" s="2"/>
      <c r="TGC937" s="2"/>
      <c r="TGD937" s="2"/>
      <c r="TGE937" s="2"/>
      <c r="TGF937" s="2"/>
      <c r="TGG937" s="2"/>
      <c r="TGH937" s="2"/>
      <c r="TGI937" s="2"/>
      <c r="TGJ937" s="2"/>
      <c r="TGK937" s="2"/>
      <c r="TGL937" s="2"/>
      <c r="TGM937" s="2"/>
      <c r="TGN937" s="2"/>
      <c r="TGO937" s="2"/>
      <c r="TGP937" s="2"/>
      <c r="TGQ937" s="2"/>
      <c r="TGR937" s="2"/>
      <c r="TGS937" s="2"/>
      <c r="TGT937" s="2"/>
      <c r="TGU937" s="2"/>
      <c r="TGV937" s="2"/>
      <c r="TGW937" s="2"/>
      <c r="TGX937" s="2"/>
      <c r="TGY937" s="2"/>
      <c r="TGZ937" s="2"/>
      <c r="THA937" s="2"/>
      <c r="THB937" s="2"/>
      <c r="THC937" s="2"/>
      <c r="THD937" s="2"/>
      <c r="THE937" s="2"/>
      <c r="THF937" s="2"/>
      <c r="THG937" s="2"/>
      <c r="THH937" s="2"/>
      <c r="THI937" s="2"/>
      <c r="THJ937" s="2"/>
      <c r="THK937" s="2"/>
      <c r="THL937" s="2"/>
      <c r="THM937" s="2"/>
      <c r="THN937" s="2"/>
      <c r="THO937" s="2"/>
      <c r="THP937" s="2"/>
      <c r="THQ937" s="2"/>
      <c r="THR937" s="2"/>
      <c r="THS937" s="2"/>
      <c r="THT937" s="2"/>
      <c r="THU937" s="2"/>
      <c r="THV937" s="2"/>
      <c r="THW937" s="2"/>
      <c r="THX937" s="2"/>
      <c r="THY937" s="2"/>
      <c r="THZ937" s="2"/>
      <c r="TIA937" s="2"/>
      <c r="TIB937" s="2"/>
      <c r="TIC937" s="2"/>
      <c r="TID937" s="2"/>
      <c r="TIE937" s="2"/>
      <c r="TIF937" s="2"/>
      <c r="TIG937" s="2"/>
      <c r="TIH937" s="2"/>
      <c r="TII937" s="2"/>
      <c r="TIJ937" s="2"/>
      <c r="TIK937" s="2"/>
      <c r="TIL937" s="2"/>
      <c r="TIM937" s="2"/>
      <c r="TIN937" s="2"/>
      <c r="TIO937" s="2"/>
      <c r="TIP937" s="2"/>
      <c r="TIQ937" s="2"/>
      <c r="TIR937" s="2"/>
      <c r="TIS937" s="2"/>
      <c r="TIT937" s="2"/>
      <c r="TIU937" s="2"/>
      <c r="TIV937" s="2"/>
      <c r="TIW937" s="2"/>
      <c r="TIX937" s="2"/>
      <c r="TIY937" s="2"/>
      <c r="TIZ937" s="2"/>
      <c r="TJA937" s="2"/>
      <c r="TJB937" s="2"/>
      <c r="TJC937" s="2"/>
      <c r="TJD937" s="2"/>
      <c r="TJE937" s="2"/>
      <c r="TJF937" s="2"/>
      <c r="TJG937" s="2"/>
      <c r="TJH937" s="2"/>
      <c r="TJI937" s="2"/>
      <c r="TJJ937" s="2"/>
      <c r="TJK937" s="2"/>
      <c r="TJL937" s="2"/>
      <c r="TJM937" s="2"/>
      <c r="TJN937" s="2"/>
      <c r="TJO937" s="2"/>
      <c r="TJP937" s="2"/>
      <c r="TJQ937" s="2"/>
      <c r="TJR937" s="2"/>
      <c r="TJS937" s="2"/>
      <c r="TJT937" s="2"/>
      <c r="TJU937" s="2"/>
      <c r="TJV937" s="2"/>
      <c r="TJW937" s="2"/>
      <c r="TJX937" s="2"/>
      <c r="TJY937" s="2"/>
      <c r="TJZ937" s="2"/>
      <c r="TKA937" s="2"/>
      <c r="TKB937" s="2"/>
      <c r="TKC937" s="2"/>
      <c r="TKD937" s="2"/>
      <c r="TKE937" s="2"/>
      <c r="TKF937" s="2"/>
      <c r="TKG937" s="2"/>
      <c r="TKH937" s="2"/>
      <c r="TKI937" s="2"/>
      <c r="TKJ937" s="2"/>
      <c r="TKK937" s="2"/>
      <c r="TKL937" s="2"/>
      <c r="TKM937" s="2"/>
      <c r="TKN937" s="2"/>
      <c r="TKO937" s="2"/>
      <c r="TKP937" s="2"/>
      <c r="TKQ937" s="2"/>
      <c r="TKR937" s="2"/>
      <c r="TKS937" s="2"/>
      <c r="TKT937" s="2"/>
      <c r="TKU937" s="2"/>
      <c r="TKV937" s="2"/>
      <c r="TKW937" s="2"/>
      <c r="TKX937" s="2"/>
      <c r="TKY937" s="2"/>
      <c r="TKZ937" s="2"/>
      <c r="TLA937" s="2"/>
      <c r="TLB937" s="2"/>
      <c r="TLC937" s="2"/>
      <c r="TLD937" s="2"/>
      <c r="TLE937" s="2"/>
      <c r="TLF937" s="2"/>
      <c r="TLG937" s="2"/>
      <c r="TLH937" s="2"/>
      <c r="TLI937" s="2"/>
      <c r="TLJ937" s="2"/>
      <c r="TLK937" s="2"/>
      <c r="TLL937" s="2"/>
      <c r="TLM937" s="2"/>
      <c r="TLN937" s="2"/>
      <c r="TLO937" s="2"/>
      <c r="TLP937" s="2"/>
      <c r="TLQ937" s="2"/>
      <c r="TLR937" s="2"/>
      <c r="TLS937" s="2"/>
      <c r="TLT937" s="2"/>
      <c r="TLU937" s="2"/>
      <c r="TLV937" s="2"/>
      <c r="TLW937" s="2"/>
      <c r="TLX937" s="2"/>
      <c r="TLY937" s="2"/>
      <c r="TLZ937" s="2"/>
      <c r="TMA937" s="2"/>
      <c r="TMB937" s="2"/>
      <c r="TMC937" s="2"/>
      <c r="TMD937" s="2"/>
      <c r="TME937" s="2"/>
      <c r="TMF937" s="2"/>
      <c r="TMG937" s="2"/>
      <c r="TMH937" s="2"/>
      <c r="TMI937" s="2"/>
      <c r="TMJ937" s="2"/>
      <c r="TMK937" s="2"/>
      <c r="TML937" s="2"/>
      <c r="TMM937" s="2"/>
      <c r="TMN937" s="2"/>
      <c r="TMO937" s="2"/>
      <c r="TMP937" s="2"/>
      <c r="TMQ937" s="2"/>
      <c r="TMR937" s="2"/>
      <c r="TMS937" s="2"/>
      <c r="TMT937" s="2"/>
      <c r="TMU937" s="2"/>
      <c r="TMV937" s="2"/>
      <c r="TMW937" s="2"/>
      <c r="TMX937" s="2"/>
      <c r="TMY937" s="2"/>
      <c r="TMZ937" s="2"/>
      <c r="TNA937" s="2"/>
      <c r="TNB937" s="2"/>
      <c r="TNC937" s="2"/>
      <c r="TND937" s="2"/>
      <c r="TNE937" s="2"/>
      <c r="TNF937" s="2"/>
      <c r="TNG937" s="2"/>
      <c r="TNH937" s="2"/>
      <c r="TNI937" s="2"/>
      <c r="TNJ937" s="2"/>
      <c r="TNK937" s="2"/>
      <c r="TNL937" s="2"/>
      <c r="TNM937" s="2"/>
      <c r="TNN937" s="2"/>
      <c r="TNO937" s="2"/>
      <c r="TNP937" s="2"/>
      <c r="TNQ937" s="2"/>
      <c r="TNR937" s="2"/>
      <c r="TNS937" s="2"/>
      <c r="TNT937" s="2"/>
      <c r="TNU937" s="2"/>
      <c r="TNV937" s="2"/>
      <c r="TNW937" s="2"/>
      <c r="TNX937" s="2"/>
      <c r="TNY937" s="2"/>
      <c r="TNZ937" s="2"/>
      <c r="TOA937" s="2"/>
      <c r="TOB937" s="2"/>
      <c r="TOC937" s="2"/>
      <c r="TOD937" s="2"/>
      <c r="TOE937" s="2"/>
      <c r="TOF937" s="2"/>
      <c r="TOG937" s="2"/>
      <c r="TOH937" s="2"/>
      <c r="TOI937" s="2"/>
      <c r="TOJ937" s="2"/>
      <c r="TOK937" s="2"/>
      <c r="TOL937" s="2"/>
      <c r="TOM937" s="2"/>
      <c r="TON937" s="2"/>
      <c r="TOO937" s="2"/>
      <c r="TOP937" s="2"/>
      <c r="TOQ937" s="2"/>
      <c r="TOR937" s="2"/>
      <c r="TOS937" s="2"/>
      <c r="TOT937" s="2"/>
      <c r="TOU937" s="2"/>
      <c r="TOV937" s="2"/>
      <c r="TOW937" s="2"/>
      <c r="TOX937" s="2"/>
      <c r="TOY937" s="2"/>
      <c r="TOZ937" s="2"/>
      <c r="TPA937" s="2"/>
      <c r="TPB937" s="2"/>
      <c r="TPC937" s="2"/>
      <c r="TPD937" s="2"/>
      <c r="TPE937" s="2"/>
      <c r="TPF937" s="2"/>
      <c r="TPG937" s="2"/>
      <c r="TPH937" s="2"/>
      <c r="TPI937" s="2"/>
      <c r="TPJ937" s="2"/>
      <c r="TPK937" s="2"/>
      <c r="TPL937" s="2"/>
      <c r="TPM937" s="2"/>
      <c r="TPN937" s="2"/>
      <c r="TPO937" s="2"/>
      <c r="TPP937" s="2"/>
      <c r="TPQ937" s="2"/>
      <c r="TPR937" s="2"/>
      <c r="TPS937" s="2"/>
      <c r="TPT937" s="2"/>
      <c r="TPU937" s="2"/>
      <c r="TPV937" s="2"/>
      <c r="TPW937" s="2"/>
      <c r="TPX937" s="2"/>
      <c r="TPY937" s="2"/>
      <c r="TPZ937" s="2"/>
      <c r="TQA937" s="2"/>
      <c r="TQB937" s="2"/>
      <c r="TQC937" s="2"/>
      <c r="TQD937" s="2"/>
      <c r="TQE937" s="2"/>
      <c r="TQF937" s="2"/>
      <c r="TQG937" s="2"/>
      <c r="TQH937" s="2"/>
      <c r="TQI937" s="2"/>
      <c r="TQJ937" s="2"/>
      <c r="TQK937" s="2"/>
      <c r="TQL937" s="2"/>
      <c r="TQM937" s="2"/>
      <c r="TQN937" s="2"/>
      <c r="TQO937" s="2"/>
      <c r="TQP937" s="2"/>
      <c r="TQQ937" s="2"/>
      <c r="TQR937" s="2"/>
      <c r="TQS937" s="2"/>
      <c r="TQT937" s="2"/>
      <c r="TQU937" s="2"/>
      <c r="TQV937" s="2"/>
      <c r="TQW937" s="2"/>
      <c r="TQX937" s="2"/>
      <c r="TQY937" s="2"/>
      <c r="TQZ937" s="2"/>
      <c r="TRA937" s="2"/>
      <c r="TRB937" s="2"/>
      <c r="TRC937" s="2"/>
      <c r="TRD937" s="2"/>
      <c r="TRE937" s="2"/>
      <c r="TRF937" s="2"/>
      <c r="TRG937" s="2"/>
      <c r="TRH937" s="2"/>
      <c r="TRI937" s="2"/>
      <c r="TRJ937" s="2"/>
      <c r="TRK937" s="2"/>
      <c r="TRL937" s="2"/>
      <c r="TRM937" s="2"/>
      <c r="TRN937" s="2"/>
      <c r="TRO937" s="2"/>
      <c r="TRP937" s="2"/>
      <c r="TRQ937" s="2"/>
      <c r="TRR937" s="2"/>
      <c r="TRS937" s="2"/>
      <c r="TRT937" s="2"/>
      <c r="TRU937" s="2"/>
      <c r="TRV937" s="2"/>
      <c r="TRW937" s="2"/>
      <c r="TRX937" s="2"/>
      <c r="TRY937" s="2"/>
      <c r="TRZ937" s="2"/>
      <c r="TSA937" s="2"/>
      <c r="TSB937" s="2"/>
      <c r="TSC937" s="2"/>
      <c r="TSD937" s="2"/>
      <c r="TSE937" s="2"/>
      <c r="TSF937" s="2"/>
      <c r="TSG937" s="2"/>
      <c r="TSH937" s="2"/>
      <c r="TSI937" s="2"/>
      <c r="TSJ937" s="2"/>
      <c r="TSK937" s="2"/>
      <c r="TSL937" s="2"/>
      <c r="TSM937" s="2"/>
      <c r="TSN937" s="2"/>
      <c r="TSO937" s="2"/>
      <c r="TSP937" s="2"/>
      <c r="TSQ937" s="2"/>
      <c r="TSR937" s="2"/>
      <c r="TSS937" s="2"/>
      <c r="TST937" s="2"/>
      <c r="TSU937" s="2"/>
      <c r="TSV937" s="2"/>
      <c r="TSW937" s="2"/>
      <c r="TSX937" s="2"/>
      <c r="TSY937" s="2"/>
      <c r="TSZ937" s="2"/>
      <c r="TTA937" s="2"/>
      <c r="TTB937" s="2"/>
      <c r="TTC937" s="2"/>
      <c r="TTD937" s="2"/>
      <c r="TTE937" s="2"/>
      <c r="TTF937" s="2"/>
      <c r="TTG937" s="2"/>
      <c r="TTH937" s="2"/>
      <c r="TTI937" s="2"/>
      <c r="TTJ937" s="2"/>
      <c r="TTK937" s="2"/>
      <c r="TTL937" s="2"/>
      <c r="TTM937" s="2"/>
      <c r="TTN937" s="2"/>
      <c r="TTO937" s="2"/>
      <c r="TTP937" s="2"/>
      <c r="TTQ937" s="2"/>
      <c r="TTR937" s="2"/>
      <c r="TTS937" s="2"/>
      <c r="TTT937" s="2"/>
      <c r="TTU937" s="2"/>
      <c r="TTV937" s="2"/>
      <c r="TTW937" s="2"/>
      <c r="TTX937" s="2"/>
      <c r="TTY937" s="2"/>
      <c r="TTZ937" s="2"/>
      <c r="TUA937" s="2"/>
      <c r="TUB937" s="2"/>
      <c r="TUC937" s="2"/>
      <c r="TUD937" s="2"/>
      <c r="TUE937" s="2"/>
      <c r="TUF937" s="2"/>
      <c r="TUG937" s="2"/>
      <c r="TUH937" s="2"/>
      <c r="TUI937" s="2"/>
      <c r="TUJ937" s="2"/>
      <c r="TUK937" s="2"/>
      <c r="TUL937" s="2"/>
      <c r="TUM937" s="2"/>
      <c r="TUN937" s="2"/>
      <c r="TUO937" s="2"/>
      <c r="TUP937" s="2"/>
      <c r="TUQ937" s="2"/>
      <c r="TUR937" s="2"/>
      <c r="TUS937" s="2"/>
      <c r="TUT937" s="2"/>
      <c r="TUU937" s="2"/>
      <c r="TUV937" s="2"/>
      <c r="TUW937" s="2"/>
      <c r="TUX937" s="2"/>
      <c r="TUY937" s="2"/>
      <c r="TUZ937" s="2"/>
      <c r="TVA937" s="2"/>
      <c r="TVB937" s="2"/>
      <c r="TVC937" s="2"/>
      <c r="TVD937" s="2"/>
      <c r="TVE937" s="2"/>
      <c r="TVF937" s="2"/>
      <c r="TVG937" s="2"/>
      <c r="TVH937" s="2"/>
      <c r="TVI937" s="2"/>
      <c r="TVJ937" s="2"/>
      <c r="TVK937" s="2"/>
      <c r="TVL937" s="2"/>
      <c r="TVM937" s="2"/>
      <c r="TVN937" s="2"/>
      <c r="TVO937" s="2"/>
      <c r="TVP937" s="2"/>
      <c r="TVQ937" s="2"/>
      <c r="TVR937" s="2"/>
      <c r="TVS937" s="2"/>
      <c r="TVT937" s="2"/>
      <c r="TVU937" s="2"/>
      <c r="TVV937" s="2"/>
      <c r="TVW937" s="2"/>
      <c r="TVX937" s="2"/>
      <c r="TVY937" s="2"/>
      <c r="TVZ937" s="2"/>
      <c r="TWA937" s="2"/>
      <c r="TWB937" s="2"/>
      <c r="TWC937" s="2"/>
      <c r="TWD937" s="2"/>
      <c r="TWE937" s="2"/>
      <c r="TWF937" s="2"/>
      <c r="TWG937" s="2"/>
      <c r="TWH937" s="2"/>
      <c r="TWI937" s="2"/>
      <c r="TWJ937" s="2"/>
      <c r="TWK937" s="2"/>
      <c r="TWL937" s="2"/>
      <c r="TWM937" s="2"/>
      <c r="TWN937" s="2"/>
      <c r="TWO937" s="2"/>
      <c r="TWP937" s="2"/>
      <c r="TWQ937" s="2"/>
      <c r="TWR937" s="2"/>
      <c r="TWS937" s="2"/>
      <c r="TWT937" s="2"/>
      <c r="TWU937" s="2"/>
      <c r="TWV937" s="2"/>
      <c r="TWW937" s="2"/>
      <c r="TWX937" s="2"/>
      <c r="TWY937" s="2"/>
      <c r="TWZ937" s="2"/>
      <c r="TXA937" s="2"/>
      <c r="TXB937" s="2"/>
      <c r="TXC937" s="2"/>
      <c r="TXD937" s="2"/>
      <c r="TXE937" s="2"/>
      <c r="TXF937" s="2"/>
      <c r="TXG937" s="2"/>
      <c r="TXH937" s="2"/>
      <c r="TXI937" s="2"/>
      <c r="TXJ937" s="2"/>
      <c r="TXK937" s="2"/>
      <c r="TXL937" s="2"/>
      <c r="TXM937" s="2"/>
      <c r="TXN937" s="2"/>
      <c r="TXO937" s="2"/>
      <c r="TXP937" s="2"/>
      <c r="TXQ937" s="2"/>
      <c r="TXR937" s="2"/>
      <c r="TXS937" s="2"/>
      <c r="TXT937" s="2"/>
      <c r="TXU937" s="2"/>
      <c r="TXV937" s="2"/>
      <c r="TXW937" s="2"/>
      <c r="TXX937" s="2"/>
      <c r="TXY937" s="2"/>
      <c r="TXZ937" s="2"/>
      <c r="TYA937" s="2"/>
      <c r="TYB937" s="2"/>
      <c r="TYC937" s="2"/>
      <c r="TYD937" s="2"/>
      <c r="TYE937" s="2"/>
      <c r="TYF937" s="2"/>
      <c r="TYG937" s="2"/>
      <c r="TYH937" s="2"/>
      <c r="TYI937" s="2"/>
      <c r="TYJ937" s="2"/>
      <c r="TYK937" s="2"/>
      <c r="TYL937" s="2"/>
      <c r="TYM937" s="2"/>
      <c r="TYN937" s="2"/>
      <c r="TYO937" s="2"/>
      <c r="TYP937" s="2"/>
      <c r="TYQ937" s="2"/>
      <c r="TYR937" s="2"/>
      <c r="TYS937" s="2"/>
      <c r="TYT937" s="2"/>
      <c r="TYU937" s="2"/>
      <c r="TYV937" s="2"/>
      <c r="TYW937" s="2"/>
      <c r="TYX937" s="2"/>
      <c r="TYY937" s="2"/>
      <c r="TYZ937" s="2"/>
      <c r="TZA937" s="2"/>
      <c r="TZB937" s="2"/>
      <c r="TZC937" s="2"/>
      <c r="TZD937" s="2"/>
      <c r="TZE937" s="2"/>
      <c r="TZF937" s="2"/>
      <c r="TZG937" s="2"/>
      <c r="TZH937" s="2"/>
      <c r="TZI937" s="2"/>
      <c r="TZJ937" s="2"/>
      <c r="TZK937" s="2"/>
      <c r="TZL937" s="2"/>
      <c r="TZM937" s="2"/>
      <c r="TZN937" s="2"/>
      <c r="TZO937" s="2"/>
      <c r="TZP937" s="2"/>
      <c r="TZQ937" s="2"/>
      <c r="TZR937" s="2"/>
      <c r="TZS937" s="2"/>
      <c r="TZT937" s="2"/>
      <c r="TZU937" s="2"/>
      <c r="TZV937" s="2"/>
      <c r="TZW937" s="2"/>
      <c r="TZX937" s="2"/>
      <c r="TZY937" s="2"/>
      <c r="TZZ937" s="2"/>
      <c r="UAA937" s="2"/>
      <c r="UAB937" s="2"/>
      <c r="UAC937" s="2"/>
      <c r="UAD937" s="2"/>
      <c r="UAE937" s="2"/>
      <c r="UAF937" s="2"/>
      <c r="UAG937" s="2"/>
      <c r="UAH937" s="2"/>
      <c r="UAI937" s="2"/>
      <c r="UAJ937" s="2"/>
      <c r="UAK937" s="2"/>
      <c r="UAL937" s="2"/>
      <c r="UAM937" s="2"/>
      <c r="UAN937" s="2"/>
      <c r="UAO937" s="2"/>
      <c r="UAP937" s="2"/>
      <c r="UAQ937" s="2"/>
      <c r="UAR937" s="2"/>
      <c r="UAS937" s="2"/>
      <c r="UAT937" s="2"/>
      <c r="UAU937" s="2"/>
      <c r="UAV937" s="2"/>
      <c r="UAW937" s="2"/>
      <c r="UAX937" s="2"/>
      <c r="UAY937" s="2"/>
      <c r="UAZ937" s="2"/>
      <c r="UBA937" s="2"/>
      <c r="UBB937" s="2"/>
      <c r="UBC937" s="2"/>
      <c r="UBD937" s="2"/>
      <c r="UBE937" s="2"/>
      <c r="UBF937" s="2"/>
      <c r="UBG937" s="2"/>
      <c r="UBH937" s="2"/>
      <c r="UBI937" s="2"/>
      <c r="UBJ937" s="2"/>
      <c r="UBK937" s="2"/>
      <c r="UBL937" s="2"/>
      <c r="UBM937" s="2"/>
      <c r="UBN937" s="2"/>
      <c r="UBO937" s="2"/>
      <c r="UBP937" s="2"/>
      <c r="UBQ937" s="2"/>
      <c r="UBR937" s="2"/>
      <c r="UBS937" s="2"/>
      <c r="UBT937" s="2"/>
      <c r="UBU937" s="2"/>
      <c r="UBV937" s="2"/>
      <c r="UBW937" s="2"/>
      <c r="UBX937" s="2"/>
      <c r="UBY937" s="2"/>
      <c r="UBZ937" s="2"/>
      <c r="UCA937" s="2"/>
      <c r="UCB937" s="2"/>
      <c r="UCC937" s="2"/>
      <c r="UCD937" s="2"/>
      <c r="UCE937" s="2"/>
      <c r="UCF937" s="2"/>
      <c r="UCG937" s="2"/>
      <c r="UCH937" s="2"/>
      <c r="UCI937" s="2"/>
      <c r="UCJ937" s="2"/>
      <c r="UCK937" s="2"/>
      <c r="UCL937" s="2"/>
      <c r="UCM937" s="2"/>
      <c r="UCN937" s="2"/>
      <c r="UCO937" s="2"/>
      <c r="UCP937" s="2"/>
      <c r="UCQ937" s="2"/>
      <c r="UCR937" s="2"/>
      <c r="UCS937" s="2"/>
      <c r="UCT937" s="2"/>
      <c r="UCU937" s="2"/>
      <c r="UCV937" s="2"/>
      <c r="UCW937" s="2"/>
      <c r="UCX937" s="2"/>
      <c r="UCY937" s="2"/>
      <c r="UCZ937" s="2"/>
      <c r="UDA937" s="2"/>
      <c r="UDB937" s="2"/>
      <c r="UDC937" s="2"/>
      <c r="UDD937" s="2"/>
      <c r="UDE937" s="2"/>
      <c r="UDF937" s="2"/>
      <c r="UDG937" s="2"/>
      <c r="UDH937" s="2"/>
      <c r="UDI937" s="2"/>
      <c r="UDJ937" s="2"/>
      <c r="UDK937" s="2"/>
      <c r="UDL937" s="2"/>
      <c r="UDM937" s="2"/>
      <c r="UDN937" s="2"/>
      <c r="UDO937" s="2"/>
      <c r="UDP937" s="2"/>
      <c r="UDQ937" s="2"/>
      <c r="UDR937" s="2"/>
      <c r="UDS937" s="2"/>
      <c r="UDT937" s="2"/>
      <c r="UDU937" s="2"/>
      <c r="UDV937" s="2"/>
      <c r="UDW937" s="2"/>
      <c r="UDX937" s="2"/>
      <c r="UDY937" s="2"/>
      <c r="UDZ937" s="2"/>
      <c r="UEA937" s="2"/>
      <c r="UEB937" s="2"/>
      <c r="UEC937" s="2"/>
      <c r="UED937" s="2"/>
      <c r="UEE937" s="2"/>
      <c r="UEF937" s="2"/>
      <c r="UEG937" s="2"/>
      <c r="UEH937" s="2"/>
      <c r="UEI937" s="2"/>
      <c r="UEJ937" s="2"/>
      <c r="UEK937" s="2"/>
      <c r="UEL937" s="2"/>
      <c r="UEM937" s="2"/>
      <c r="UEN937" s="2"/>
      <c r="UEO937" s="2"/>
      <c r="UEP937" s="2"/>
      <c r="UEQ937" s="2"/>
      <c r="UER937" s="2"/>
      <c r="UES937" s="2"/>
      <c r="UET937" s="2"/>
      <c r="UEU937" s="2"/>
      <c r="UEV937" s="2"/>
      <c r="UEW937" s="2"/>
      <c r="UEX937" s="2"/>
      <c r="UEY937" s="2"/>
      <c r="UEZ937" s="2"/>
      <c r="UFA937" s="2"/>
      <c r="UFB937" s="2"/>
      <c r="UFC937" s="2"/>
      <c r="UFD937" s="2"/>
      <c r="UFE937" s="2"/>
      <c r="UFF937" s="2"/>
      <c r="UFG937" s="2"/>
      <c r="UFH937" s="2"/>
      <c r="UFI937" s="2"/>
      <c r="UFJ937" s="2"/>
      <c r="UFK937" s="2"/>
      <c r="UFL937" s="2"/>
      <c r="UFM937" s="2"/>
      <c r="UFN937" s="2"/>
      <c r="UFO937" s="2"/>
      <c r="UFP937" s="2"/>
      <c r="UFQ937" s="2"/>
      <c r="UFR937" s="2"/>
      <c r="UFS937" s="2"/>
      <c r="UFT937" s="2"/>
      <c r="UFU937" s="2"/>
      <c r="UFV937" s="2"/>
      <c r="UFW937" s="2"/>
      <c r="UFX937" s="2"/>
      <c r="UFY937" s="2"/>
      <c r="UFZ937" s="2"/>
      <c r="UGA937" s="2"/>
      <c r="UGB937" s="2"/>
      <c r="UGC937" s="2"/>
      <c r="UGD937" s="2"/>
      <c r="UGE937" s="2"/>
      <c r="UGF937" s="2"/>
      <c r="UGG937" s="2"/>
      <c r="UGH937" s="2"/>
      <c r="UGI937" s="2"/>
      <c r="UGJ937" s="2"/>
      <c r="UGK937" s="2"/>
      <c r="UGL937" s="2"/>
      <c r="UGM937" s="2"/>
      <c r="UGN937" s="2"/>
      <c r="UGO937" s="2"/>
      <c r="UGP937" s="2"/>
      <c r="UGQ937" s="2"/>
      <c r="UGR937" s="2"/>
      <c r="UGS937" s="2"/>
      <c r="UGT937" s="2"/>
      <c r="UGU937" s="2"/>
      <c r="UGV937" s="2"/>
      <c r="UGW937" s="2"/>
      <c r="UGX937" s="2"/>
      <c r="UGY937" s="2"/>
      <c r="UGZ937" s="2"/>
      <c r="UHA937" s="2"/>
      <c r="UHB937" s="2"/>
      <c r="UHC937" s="2"/>
      <c r="UHD937" s="2"/>
      <c r="UHE937" s="2"/>
      <c r="UHF937" s="2"/>
      <c r="UHG937" s="2"/>
      <c r="UHH937" s="2"/>
      <c r="UHI937" s="2"/>
      <c r="UHJ937" s="2"/>
      <c r="UHK937" s="2"/>
      <c r="UHL937" s="2"/>
      <c r="UHM937" s="2"/>
      <c r="UHN937" s="2"/>
      <c r="UHO937" s="2"/>
      <c r="UHP937" s="2"/>
      <c r="UHQ937" s="2"/>
      <c r="UHR937" s="2"/>
      <c r="UHS937" s="2"/>
      <c r="UHT937" s="2"/>
      <c r="UHU937" s="2"/>
      <c r="UHV937" s="2"/>
      <c r="UHW937" s="2"/>
      <c r="UHX937" s="2"/>
      <c r="UHY937" s="2"/>
      <c r="UHZ937" s="2"/>
      <c r="UIA937" s="2"/>
      <c r="UIB937" s="2"/>
      <c r="UIC937" s="2"/>
      <c r="UID937" s="2"/>
      <c r="UIE937" s="2"/>
      <c r="UIF937" s="2"/>
      <c r="UIG937" s="2"/>
      <c r="UIH937" s="2"/>
      <c r="UII937" s="2"/>
      <c r="UIJ937" s="2"/>
      <c r="UIK937" s="2"/>
      <c r="UIL937" s="2"/>
      <c r="UIM937" s="2"/>
      <c r="UIN937" s="2"/>
      <c r="UIO937" s="2"/>
      <c r="UIP937" s="2"/>
      <c r="UIQ937" s="2"/>
      <c r="UIR937" s="2"/>
      <c r="UIS937" s="2"/>
      <c r="UIT937" s="2"/>
      <c r="UIU937" s="2"/>
      <c r="UIV937" s="2"/>
      <c r="UIW937" s="2"/>
      <c r="UIX937" s="2"/>
      <c r="UIY937" s="2"/>
      <c r="UIZ937" s="2"/>
      <c r="UJA937" s="2"/>
      <c r="UJB937" s="2"/>
      <c r="UJC937" s="2"/>
      <c r="UJD937" s="2"/>
      <c r="UJE937" s="2"/>
      <c r="UJF937" s="2"/>
      <c r="UJG937" s="2"/>
      <c r="UJH937" s="2"/>
      <c r="UJI937" s="2"/>
      <c r="UJJ937" s="2"/>
      <c r="UJK937" s="2"/>
      <c r="UJL937" s="2"/>
      <c r="UJM937" s="2"/>
      <c r="UJN937" s="2"/>
      <c r="UJO937" s="2"/>
      <c r="UJP937" s="2"/>
      <c r="UJQ937" s="2"/>
      <c r="UJR937" s="2"/>
      <c r="UJS937" s="2"/>
      <c r="UJT937" s="2"/>
      <c r="UJU937" s="2"/>
      <c r="UJV937" s="2"/>
      <c r="UJW937" s="2"/>
      <c r="UJX937" s="2"/>
      <c r="UJY937" s="2"/>
      <c r="UJZ937" s="2"/>
      <c r="UKA937" s="2"/>
      <c r="UKB937" s="2"/>
      <c r="UKC937" s="2"/>
      <c r="UKD937" s="2"/>
      <c r="UKE937" s="2"/>
      <c r="UKF937" s="2"/>
      <c r="UKG937" s="2"/>
      <c r="UKH937" s="2"/>
      <c r="UKI937" s="2"/>
      <c r="UKJ937" s="2"/>
      <c r="UKK937" s="2"/>
      <c r="UKL937" s="2"/>
      <c r="UKM937" s="2"/>
      <c r="UKN937" s="2"/>
      <c r="UKO937" s="2"/>
      <c r="UKP937" s="2"/>
      <c r="UKQ937" s="2"/>
      <c r="UKR937" s="2"/>
      <c r="UKS937" s="2"/>
      <c r="UKT937" s="2"/>
      <c r="UKU937" s="2"/>
      <c r="UKV937" s="2"/>
      <c r="UKW937" s="2"/>
      <c r="UKX937" s="2"/>
      <c r="UKY937" s="2"/>
      <c r="UKZ937" s="2"/>
      <c r="ULA937" s="2"/>
      <c r="ULB937" s="2"/>
      <c r="ULC937" s="2"/>
      <c r="ULD937" s="2"/>
      <c r="ULE937" s="2"/>
      <c r="ULF937" s="2"/>
      <c r="ULG937" s="2"/>
      <c r="ULH937" s="2"/>
      <c r="ULI937" s="2"/>
      <c r="ULJ937" s="2"/>
      <c r="ULK937" s="2"/>
      <c r="ULL937" s="2"/>
      <c r="ULM937" s="2"/>
      <c r="ULN937" s="2"/>
      <c r="ULO937" s="2"/>
      <c r="ULP937" s="2"/>
      <c r="ULQ937" s="2"/>
      <c r="ULR937" s="2"/>
      <c r="ULS937" s="2"/>
      <c r="ULT937" s="2"/>
      <c r="ULU937" s="2"/>
      <c r="ULV937" s="2"/>
      <c r="ULW937" s="2"/>
      <c r="ULX937" s="2"/>
      <c r="ULY937" s="2"/>
      <c r="ULZ937" s="2"/>
      <c r="UMA937" s="2"/>
      <c r="UMB937" s="2"/>
      <c r="UMC937" s="2"/>
      <c r="UMD937" s="2"/>
      <c r="UME937" s="2"/>
      <c r="UMF937" s="2"/>
      <c r="UMG937" s="2"/>
      <c r="UMH937" s="2"/>
      <c r="UMI937" s="2"/>
      <c r="UMJ937" s="2"/>
      <c r="UMK937" s="2"/>
      <c r="UML937" s="2"/>
      <c r="UMM937" s="2"/>
      <c r="UMN937" s="2"/>
      <c r="UMO937" s="2"/>
      <c r="UMP937" s="2"/>
      <c r="UMQ937" s="2"/>
      <c r="UMR937" s="2"/>
      <c r="UMS937" s="2"/>
      <c r="UMT937" s="2"/>
      <c r="UMU937" s="2"/>
      <c r="UMV937" s="2"/>
      <c r="UMW937" s="2"/>
      <c r="UMX937" s="2"/>
      <c r="UMY937" s="2"/>
      <c r="UMZ937" s="2"/>
      <c r="UNA937" s="2"/>
      <c r="UNB937" s="2"/>
      <c r="UNC937" s="2"/>
      <c r="UND937" s="2"/>
      <c r="UNE937" s="2"/>
      <c r="UNF937" s="2"/>
      <c r="UNG937" s="2"/>
      <c r="UNH937" s="2"/>
      <c r="UNI937" s="2"/>
      <c r="UNJ937" s="2"/>
      <c r="UNK937" s="2"/>
      <c r="UNL937" s="2"/>
      <c r="UNM937" s="2"/>
      <c r="UNN937" s="2"/>
      <c r="UNO937" s="2"/>
      <c r="UNP937" s="2"/>
      <c r="UNQ937" s="2"/>
      <c r="UNR937" s="2"/>
      <c r="UNS937" s="2"/>
      <c r="UNT937" s="2"/>
      <c r="UNU937" s="2"/>
      <c r="UNV937" s="2"/>
      <c r="UNW937" s="2"/>
      <c r="UNX937" s="2"/>
      <c r="UNY937" s="2"/>
      <c r="UNZ937" s="2"/>
      <c r="UOA937" s="2"/>
      <c r="UOB937" s="2"/>
      <c r="UOC937" s="2"/>
      <c r="UOD937" s="2"/>
      <c r="UOE937" s="2"/>
      <c r="UOF937" s="2"/>
      <c r="UOG937" s="2"/>
      <c r="UOH937" s="2"/>
      <c r="UOI937" s="2"/>
      <c r="UOJ937" s="2"/>
      <c r="UOK937" s="2"/>
      <c r="UOL937" s="2"/>
      <c r="UOM937" s="2"/>
      <c r="UON937" s="2"/>
      <c r="UOO937" s="2"/>
      <c r="UOP937" s="2"/>
      <c r="UOQ937" s="2"/>
      <c r="UOR937" s="2"/>
      <c r="UOS937" s="2"/>
      <c r="UOT937" s="2"/>
      <c r="UOU937" s="2"/>
      <c r="UOV937" s="2"/>
      <c r="UOW937" s="2"/>
      <c r="UOX937" s="2"/>
      <c r="UOY937" s="2"/>
      <c r="UOZ937" s="2"/>
      <c r="UPA937" s="2"/>
      <c r="UPB937" s="2"/>
      <c r="UPC937" s="2"/>
      <c r="UPD937" s="2"/>
      <c r="UPE937" s="2"/>
      <c r="UPF937" s="2"/>
      <c r="UPG937" s="2"/>
      <c r="UPH937" s="2"/>
      <c r="UPI937" s="2"/>
      <c r="UPJ937" s="2"/>
      <c r="UPK937" s="2"/>
      <c r="UPL937" s="2"/>
      <c r="UPM937" s="2"/>
      <c r="UPN937" s="2"/>
      <c r="UPO937" s="2"/>
      <c r="UPP937" s="2"/>
      <c r="UPQ937" s="2"/>
      <c r="UPR937" s="2"/>
      <c r="UPS937" s="2"/>
      <c r="UPT937" s="2"/>
      <c r="UPU937" s="2"/>
      <c r="UPV937" s="2"/>
      <c r="UPW937" s="2"/>
      <c r="UPX937" s="2"/>
      <c r="UPY937" s="2"/>
      <c r="UPZ937" s="2"/>
      <c r="UQA937" s="2"/>
      <c r="UQB937" s="2"/>
      <c r="UQC937" s="2"/>
      <c r="UQD937" s="2"/>
      <c r="UQE937" s="2"/>
      <c r="UQF937" s="2"/>
      <c r="UQG937" s="2"/>
      <c r="UQH937" s="2"/>
      <c r="UQI937" s="2"/>
      <c r="UQJ937" s="2"/>
      <c r="UQK937" s="2"/>
      <c r="UQL937" s="2"/>
      <c r="UQM937" s="2"/>
      <c r="UQN937" s="2"/>
      <c r="UQO937" s="2"/>
      <c r="UQP937" s="2"/>
      <c r="UQQ937" s="2"/>
      <c r="UQR937" s="2"/>
      <c r="UQS937" s="2"/>
      <c r="UQT937" s="2"/>
      <c r="UQU937" s="2"/>
      <c r="UQV937" s="2"/>
      <c r="UQW937" s="2"/>
      <c r="UQX937" s="2"/>
      <c r="UQY937" s="2"/>
      <c r="UQZ937" s="2"/>
      <c r="URA937" s="2"/>
      <c r="URB937" s="2"/>
      <c r="URC937" s="2"/>
      <c r="URD937" s="2"/>
      <c r="URE937" s="2"/>
      <c r="URF937" s="2"/>
      <c r="URG937" s="2"/>
      <c r="URH937" s="2"/>
      <c r="URI937" s="2"/>
      <c r="URJ937" s="2"/>
      <c r="URK937" s="2"/>
      <c r="URL937" s="2"/>
      <c r="URM937" s="2"/>
      <c r="URN937" s="2"/>
      <c r="URO937" s="2"/>
      <c r="URP937" s="2"/>
      <c r="URQ937" s="2"/>
      <c r="URR937" s="2"/>
      <c r="URS937" s="2"/>
      <c r="URT937" s="2"/>
      <c r="URU937" s="2"/>
      <c r="URV937" s="2"/>
      <c r="URW937" s="2"/>
      <c r="URX937" s="2"/>
      <c r="URY937" s="2"/>
      <c r="URZ937" s="2"/>
      <c r="USA937" s="2"/>
      <c r="USB937" s="2"/>
      <c r="USC937" s="2"/>
      <c r="USD937" s="2"/>
      <c r="USE937" s="2"/>
      <c r="USF937" s="2"/>
      <c r="USG937" s="2"/>
      <c r="USH937" s="2"/>
      <c r="USI937" s="2"/>
      <c r="USJ937" s="2"/>
      <c r="USK937" s="2"/>
      <c r="USL937" s="2"/>
      <c r="USM937" s="2"/>
      <c r="USN937" s="2"/>
      <c r="USO937" s="2"/>
      <c r="USP937" s="2"/>
      <c r="USQ937" s="2"/>
      <c r="USR937" s="2"/>
      <c r="USS937" s="2"/>
      <c r="UST937" s="2"/>
      <c r="USU937" s="2"/>
      <c r="USV937" s="2"/>
      <c r="USW937" s="2"/>
      <c r="USX937" s="2"/>
      <c r="USY937" s="2"/>
      <c r="USZ937" s="2"/>
      <c r="UTA937" s="2"/>
      <c r="UTB937" s="2"/>
      <c r="UTC937" s="2"/>
      <c r="UTD937" s="2"/>
      <c r="UTE937" s="2"/>
      <c r="UTF937" s="2"/>
      <c r="UTG937" s="2"/>
      <c r="UTH937" s="2"/>
      <c r="UTI937" s="2"/>
      <c r="UTJ937" s="2"/>
      <c r="UTK937" s="2"/>
      <c r="UTL937" s="2"/>
      <c r="UTM937" s="2"/>
      <c r="UTN937" s="2"/>
      <c r="UTO937" s="2"/>
      <c r="UTP937" s="2"/>
      <c r="UTQ937" s="2"/>
      <c r="UTR937" s="2"/>
      <c r="UTS937" s="2"/>
      <c r="UTT937" s="2"/>
      <c r="UTU937" s="2"/>
      <c r="UTV937" s="2"/>
      <c r="UTW937" s="2"/>
      <c r="UTX937" s="2"/>
      <c r="UTY937" s="2"/>
      <c r="UTZ937" s="2"/>
      <c r="UUA937" s="2"/>
      <c r="UUB937" s="2"/>
      <c r="UUC937" s="2"/>
      <c r="UUD937" s="2"/>
      <c r="UUE937" s="2"/>
      <c r="UUF937" s="2"/>
      <c r="UUG937" s="2"/>
      <c r="UUH937" s="2"/>
      <c r="UUI937" s="2"/>
      <c r="UUJ937" s="2"/>
      <c r="UUK937" s="2"/>
      <c r="UUL937" s="2"/>
      <c r="UUM937" s="2"/>
      <c r="UUN937" s="2"/>
      <c r="UUO937" s="2"/>
      <c r="UUP937" s="2"/>
      <c r="UUQ937" s="2"/>
      <c r="UUR937" s="2"/>
      <c r="UUS937" s="2"/>
      <c r="UUT937" s="2"/>
      <c r="UUU937" s="2"/>
      <c r="UUV937" s="2"/>
      <c r="UUW937" s="2"/>
      <c r="UUX937" s="2"/>
      <c r="UUY937" s="2"/>
      <c r="UUZ937" s="2"/>
      <c r="UVA937" s="2"/>
      <c r="UVB937" s="2"/>
      <c r="UVC937" s="2"/>
      <c r="UVD937" s="2"/>
      <c r="UVE937" s="2"/>
      <c r="UVF937" s="2"/>
      <c r="UVG937" s="2"/>
      <c r="UVH937" s="2"/>
      <c r="UVI937" s="2"/>
      <c r="UVJ937" s="2"/>
      <c r="UVK937" s="2"/>
      <c r="UVL937" s="2"/>
      <c r="UVM937" s="2"/>
      <c r="UVN937" s="2"/>
      <c r="UVO937" s="2"/>
      <c r="UVP937" s="2"/>
      <c r="UVQ937" s="2"/>
      <c r="UVR937" s="2"/>
      <c r="UVS937" s="2"/>
      <c r="UVT937" s="2"/>
      <c r="UVU937" s="2"/>
      <c r="UVV937" s="2"/>
      <c r="UVW937" s="2"/>
      <c r="UVX937" s="2"/>
      <c r="UVY937" s="2"/>
      <c r="UVZ937" s="2"/>
      <c r="UWA937" s="2"/>
      <c r="UWB937" s="2"/>
      <c r="UWC937" s="2"/>
      <c r="UWD937" s="2"/>
      <c r="UWE937" s="2"/>
      <c r="UWF937" s="2"/>
      <c r="UWG937" s="2"/>
      <c r="UWH937" s="2"/>
      <c r="UWI937" s="2"/>
      <c r="UWJ937" s="2"/>
      <c r="UWK937" s="2"/>
      <c r="UWL937" s="2"/>
      <c r="UWM937" s="2"/>
      <c r="UWN937" s="2"/>
      <c r="UWO937" s="2"/>
      <c r="UWP937" s="2"/>
      <c r="UWQ937" s="2"/>
      <c r="UWR937" s="2"/>
      <c r="UWS937" s="2"/>
      <c r="UWT937" s="2"/>
      <c r="UWU937" s="2"/>
      <c r="UWV937" s="2"/>
      <c r="UWW937" s="2"/>
      <c r="UWX937" s="2"/>
      <c r="UWY937" s="2"/>
      <c r="UWZ937" s="2"/>
      <c r="UXA937" s="2"/>
      <c r="UXB937" s="2"/>
      <c r="UXC937" s="2"/>
      <c r="UXD937" s="2"/>
      <c r="UXE937" s="2"/>
      <c r="UXF937" s="2"/>
      <c r="UXG937" s="2"/>
      <c r="UXH937" s="2"/>
      <c r="UXI937" s="2"/>
      <c r="UXJ937" s="2"/>
      <c r="UXK937" s="2"/>
      <c r="UXL937" s="2"/>
      <c r="UXM937" s="2"/>
      <c r="UXN937" s="2"/>
      <c r="UXO937" s="2"/>
      <c r="UXP937" s="2"/>
      <c r="UXQ937" s="2"/>
      <c r="UXR937" s="2"/>
      <c r="UXS937" s="2"/>
      <c r="UXT937" s="2"/>
      <c r="UXU937" s="2"/>
      <c r="UXV937" s="2"/>
      <c r="UXW937" s="2"/>
      <c r="UXX937" s="2"/>
      <c r="UXY937" s="2"/>
      <c r="UXZ937" s="2"/>
      <c r="UYA937" s="2"/>
      <c r="UYB937" s="2"/>
      <c r="UYC937" s="2"/>
      <c r="UYD937" s="2"/>
      <c r="UYE937" s="2"/>
      <c r="UYF937" s="2"/>
      <c r="UYG937" s="2"/>
      <c r="UYH937" s="2"/>
      <c r="UYI937" s="2"/>
      <c r="UYJ937" s="2"/>
      <c r="UYK937" s="2"/>
      <c r="UYL937" s="2"/>
      <c r="UYM937" s="2"/>
      <c r="UYN937" s="2"/>
      <c r="UYO937" s="2"/>
      <c r="UYP937" s="2"/>
      <c r="UYQ937" s="2"/>
      <c r="UYR937" s="2"/>
      <c r="UYS937" s="2"/>
      <c r="UYT937" s="2"/>
      <c r="UYU937" s="2"/>
      <c r="UYV937" s="2"/>
      <c r="UYW937" s="2"/>
      <c r="UYX937" s="2"/>
      <c r="UYY937" s="2"/>
      <c r="UYZ937" s="2"/>
      <c r="UZA937" s="2"/>
      <c r="UZB937" s="2"/>
      <c r="UZC937" s="2"/>
      <c r="UZD937" s="2"/>
      <c r="UZE937" s="2"/>
      <c r="UZF937" s="2"/>
      <c r="UZG937" s="2"/>
      <c r="UZH937" s="2"/>
      <c r="UZI937" s="2"/>
      <c r="UZJ937" s="2"/>
      <c r="UZK937" s="2"/>
      <c r="UZL937" s="2"/>
      <c r="UZM937" s="2"/>
      <c r="UZN937" s="2"/>
      <c r="UZO937" s="2"/>
      <c r="UZP937" s="2"/>
      <c r="UZQ937" s="2"/>
      <c r="UZR937" s="2"/>
      <c r="UZS937" s="2"/>
      <c r="UZT937" s="2"/>
      <c r="UZU937" s="2"/>
      <c r="UZV937" s="2"/>
      <c r="UZW937" s="2"/>
      <c r="UZX937" s="2"/>
      <c r="UZY937" s="2"/>
      <c r="UZZ937" s="2"/>
      <c r="VAA937" s="2"/>
      <c r="VAB937" s="2"/>
      <c r="VAC937" s="2"/>
      <c r="VAD937" s="2"/>
      <c r="VAE937" s="2"/>
      <c r="VAF937" s="2"/>
      <c r="VAG937" s="2"/>
      <c r="VAH937" s="2"/>
      <c r="VAI937" s="2"/>
      <c r="VAJ937" s="2"/>
      <c r="VAK937" s="2"/>
      <c r="VAL937" s="2"/>
      <c r="VAM937" s="2"/>
      <c r="VAN937" s="2"/>
      <c r="VAO937" s="2"/>
      <c r="VAP937" s="2"/>
      <c r="VAQ937" s="2"/>
      <c r="VAR937" s="2"/>
      <c r="VAS937" s="2"/>
      <c r="VAT937" s="2"/>
      <c r="VAU937" s="2"/>
      <c r="VAV937" s="2"/>
      <c r="VAW937" s="2"/>
      <c r="VAX937" s="2"/>
      <c r="VAY937" s="2"/>
      <c r="VAZ937" s="2"/>
      <c r="VBA937" s="2"/>
      <c r="VBB937" s="2"/>
      <c r="VBC937" s="2"/>
      <c r="VBD937" s="2"/>
      <c r="VBE937" s="2"/>
      <c r="VBF937" s="2"/>
      <c r="VBG937" s="2"/>
      <c r="VBH937" s="2"/>
      <c r="VBI937" s="2"/>
      <c r="VBJ937" s="2"/>
      <c r="VBK937" s="2"/>
      <c r="VBL937" s="2"/>
      <c r="VBM937" s="2"/>
      <c r="VBN937" s="2"/>
      <c r="VBO937" s="2"/>
      <c r="VBP937" s="2"/>
      <c r="VBQ937" s="2"/>
      <c r="VBR937" s="2"/>
      <c r="VBS937" s="2"/>
      <c r="VBT937" s="2"/>
      <c r="VBU937" s="2"/>
      <c r="VBV937" s="2"/>
      <c r="VBW937" s="2"/>
      <c r="VBX937" s="2"/>
      <c r="VBY937" s="2"/>
      <c r="VBZ937" s="2"/>
      <c r="VCA937" s="2"/>
      <c r="VCB937" s="2"/>
      <c r="VCC937" s="2"/>
      <c r="VCD937" s="2"/>
      <c r="VCE937" s="2"/>
      <c r="VCF937" s="2"/>
      <c r="VCG937" s="2"/>
      <c r="VCH937" s="2"/>
      <c r="VCI937" s="2"/>
      <c r="VCJ937" s="2"/>
      <c r="VCK937" s="2"/>
      <c r="VCL937" s="2"/>
      <c r="VCM937" s="2"/>
      <c r="VCN937" s="2"/>
      <c r="VCO937" s="2"/>
      <c r="VCP937" s="2"/>
      <c r="VCQ937" s="2"/>
      <c r="VCR937" s="2"/>
      <c r="VCS937" s="2"/>
      <c r="VCT937" s="2"/>
      <c r="VCU937" s="2"/>
      <c r="VCV937" s="2"/>
      <c r="VCW937" s="2"/>
      <c r="VCX937" s="2"/>
      <c r="VCY937" s="2"/>
      <c r="VCZ937" s="2"/>
      <c r="VDA937" s="2"/>
      <c r="VDB937" s="2"/>
      <c r="VDC937" s="2"/>
      <c r="VDD937" s="2"/>
      <c r="VDE937" s="2"/>
      <c r="VDF937" s="2"/>
      <c r="VDG937" s="2"/>
      <c r="VDH937" s="2"/>
      <c r="VDI937" s="2"/>
      <c r="VDJ937" s="2"/>
      <c r="VDK937" s="2"/>
      <c r="VDL937" s="2"/>
      <c r="VDM937" s="2"/>
      <c r="VDN937" s="2"/>
      <c r="VDO937" s="2"/>
      <c r="VDP937" s="2"/>
      <c r="VDQ937" s="2"/>
      <c r="VDR937" s="2"/>
      <c r="VDS937" s="2"/>
      <c r="VDT937" s="2"/>
      <c r="VDU937" s="2"/>
      <c r="VDV937" s="2"/>
      <c r="VDW937" s="2"/>
      <c r="VDX937" s="2"/>
      <c r="VDY937" s="2"/>
      <c r="VDZ937" s="2"/>
      <c r="VEA937" s="2"/>
      <c r="VEB937" s="2"/>
      <c r="VEC937" s="2"/>
      <c r="VED937" s="2"/>
      <c r="VEE937" s="2"/>
      <c r="VEF937" s="2"/>
      <c r="VEG937" s="2"/>
      <c r="VEH937" s="2"/>
      <c r="VEI937" s="2"/>
      <c r="VEJ937" s="2"/>
      <c r="VEK937" s="2"/>
      <c r="VEL937" s="2"/>
      <c r="VEM937" s="2"/>
      <c r="VEN937" s="2"/>
      <c r="VEO937" s="2"/>
      <c r="VEP937" s="2"/>
      <c r="VEQ937" s="2"/>
      <c r="VER937" s="2"/>
      <c r="VES937" s="2"/>
      <c r="VET937" s="2"/>
      <c r="VEU937" s="2"/>
      <c r="VEV937" s="2"/>
      <c r="VEW937" s="2"/>
      <c r="VEX937" s="2"/>
      <c r="VEY937" s="2"/>
      <c r="VEZ937" s="2"/>
      <c r="VFA937" s="2"/>
      <c r="VFB937" s="2"/>
      <c r="VFC937" s="2"/>
      <c r="VFD937" s="2"/>
      <c r="VFE937" s="2"/>
      <c r="VFF937" s="2"/>
      <c r="VFG937" s="2"/>
      <c r="VFH937" s="2"/>
      <c r="VFI937" s="2"/>
      <c r="VFJ937" s="2"/>
      <c r="VFK937" s="2"/>
      <c r="VFL937" s="2"/>
      <c r="VFM937" s="2"/>
      <c r="VFN937" s="2"/>
      <c r="VFO937" s="2"/>
      <c r="VFP937" s="2"/>
      <c r="VFQ937" s="2"/>
      <c r="VFR937" s="2"/>
      <c r="VFS937" s="2"/>
      <c r="VFT937" s="2"/>
      <c r="VFU937" s="2"/>
      <c r="VFV937" s="2"/>
      <c r="VFW937" s="2"/>
      <c r="VFX937" s="2"/>
      <c r="VFY937" s="2"/>
      <c r="VFZ937" s="2"/>
      <c r="VGA937" s="2"/>
      <c r="VGB937" s="2"/>
      <c r="VGC937" s="2"/>
      <c r="VGD937" s="2"/>
      <c r="VGE937" s="2"/>
      <c r="VGF937" s="2"/>
      <c r="VGG937" s="2"/>
      <c r="VGH937" s="2"/>
      <c r="VGI937" s="2"/>
      <c r="VGJ937" s="2"/>
      <c r="VGK937" s="2"/>
      <c r="VGL937" s="2"/>
      <c r="VGM937" s="2"/>
      <c r="VGN937" s="2"/>
      <c r="VGO937" s="2"/>
      <c r="VGP937" s="2"/>
      <c r="VGQ937" s="2"/>
      <c r="VGR937" s="2"/>
      <c r="VGS937" s="2"/>
      <c r="VGT937" s="2"/>
      <c r="VGU937" s="2"/>
      <c r="VGV937" s="2"/>
      <c r="VGW937" s="2"/>
      <c r="VGX937" s="2"/>
      <c r="VGY937" s="2"/>
      <c r="VGZ937" s="2"/>
      <c r="VHA937" s="2"/>
      <c r="VHB937" s="2"/>
      <c r="VHC937" s="2"/>
      <c r="VHD937" s="2"/>
      <c r="VHE937" s="2"/>
      <c r="VHF937" s="2"/>
      <c r="VHG937" s="2"/>
      <c r="VHH937" s="2"/>
      <c r="VHI937" s="2"/>
      <c r="VHJ937" s="2"/>
      <c r="VHK937" s="2"/>
      <c r="VHL937" s="2"/>
      <c r="VHM937" s="2"/>
      <c r="VHN937" s="2"/>
      <c r="VHO937" s="2"/>
      <c r="VHP937" s="2"/>
      <c r="VHQ937" s="2"/>
      <c r="VHR937" s="2"/>
      <c r="VHS937" s="2"/>
      <c r="VHT937" s="2"/>
      <c r="VHU937" s="2"/>
      <c r="VHV937" s="2"/>
      <c r="VHW937" s="2"/>
      <c r="VHX937" s="2"/>
      <c r="VHY937" s="2"/>
      <c r="VHZ937" s="2"/>
      <c r="VIA937" s="2"/>
      <c r="VIB937" s="2"/>
      <c r="VIC937" s="2"/>
      <c r="VID937" s="2"/>
      <c r="VIE937" s="2"/>
      <c r="VIF937" s="2"/>
      <c r="VIG937" s="2"/>
      <c r="VIH937" s="2"/>
      <c r="VII937" s="2"/>
      <c r="VIJ937" s="2"/>
      <c r="VIK937" s="2"/>
      <c r="VIL937" s="2"/>
      <c r="VIM937" s="2"/>
      <c r="VIN937" s="2"/>
      <c r="VIO937" s="2"/>
      <c r="VIP937" s="2"/>
      <c r="VIQ937" s="2"/>
      <c r="VIR937" s="2"/>
      <c r="VIS937" s="2"/>
      <c r="VIT937" s="2"/>
      <c r="VIU937" s="2"/>
      <c r="VIV937" s="2"/>
      <c r="VIW937" s="2"/>
      <c r="VIX937" s="2"/>
      <c r="VIY937" s="2"/>
      <c r="VIZ937" s="2"/>
      <c r="VJA937" s="2"/>
      <c r="VJB937" s="2"/>
      <c r="VJC937" s="2"/>
      <c r="VJD937" s="2"/>
      <c r="VJE937" s="2"/>
      <c r="VJF937" s="2"/>
      <c r="VJG937" s="2"/>
      <c r="VJH937" s="2"/>
      <c r="VJI937" s="2"/>
      <c r="VJJ937" s="2"/>
      <c r="VJK937" s="2"/>
      <c r="VJL937" s="2"/>
      <c r="VJM937" s="2"/>
      <c r="VJN937" s="2"/>
      <c r="VJO937" s="2"/>
      <c r="VJP937" s="2"/>
      <c r="VJQ937" s="2"/>
      <c r="VJR937" s="2"/>
      <c r="VJS937" s="2"/>
      <c r="VJT937" s="2"/>
      <c r="VJU937" s="2"/>
      <c r="VJV937" s="2"/>
      <c r="VJW937" s="2"/>
      <c r="VJX937" s="2"/>
      <c r="VJY937" s="2"/>
      <c r="VJZ937" s="2"/>
      <c r="VKA937" s="2"/>
      <c r="VKB937" s="2"/>
      <c r="VKC937" s="2"/>
      <c r="VKD937" s="2"/>
      <c r="VKE937" s="2"/>
      <c r="VKF937" s="2"/>
      <c r="VKG937" s="2"/>
      <c r="VKH937" s="2"/>
      <c r="VKI937" s="2"/>
      <c r="VKJ937" s="2"/>
      <c r="VKK937" s="2"/>
      <c r="VKL937" s="2"/>
      <c r="VKM937" s="2"/>
      <c r="VKN937" s="2"/>
      <c r="VKO937" s="2"/>
      <c r="VKP937" s="2"/>
      <c r="VKQ937" s="2"/>
      <c r="VKR937" s="2"/>
      <c r="VKS937" s="2"/>
      <c r="VKT937" s="2"/>
      <c r="VKU937" s="2"/>
      <c r="VKV937" s="2"/>
      <c r="VKW937" s="2"/>
      <c r="VKX937" s="2"/>
      <c r="VKY937" s="2"/>
      <c r="VKZ937" s="2"/>
      <c r="VLA937" s="2"/>
      <c r="VLB937" s="2"/>
      <c r="VLC937" s="2"/>
      <c r="VLD937" s="2"/>
      <c r="VLE937" s="2"/>
      <c r="VLF937" s="2"/>
      <c r="VLG937" s="2"/>
      <c r="VLH937" s="2"/>
      <c r="VLI937" s="2"/>
      <c r="VLJ937" s="2"/>
      <c r="VLK937" s="2"/>
      <c r="VLL937" s="2"/>
      <c r="VLM937" s="2"/>
      <c r="VLN937" s="2"/>
      <c r="VLO937" s="2"/>
      <c r="VLP937" s="2"/>
      <c r="VLQ937" s="2"/>
      <c r="VLR937" s="2"/>
      <c r="VLS937" s="2"/>
      <c r="VLT937" s="2"/>
      <c r="VLU937" s="2"/>
      <c r="VLV937" s="2"/>
      <c r="VLW937" s="2"/>
      <c r="VLX937" s="2"/>
      <c r="VLY937" s="2"/>
      <c r="VLZ937" s="2"/>
      <c r="VMA937" s="2"/>
      <c r="VMB937" s="2"/>
      <c r="VMC937" s="2"/>
      <c r="VMD937" s="2"/>
      <c r="VME937" s="2"/>
      <c r="VMF937" s="2"/>
      <c r="VMG937" s="2"/>
      <c r="VMH937" s="2"/>
      <c r="VMI937" s="2"/>
      <c r="VMJ937" s="2"/>
      <c r="VMK937" s="2"/>
      <c r="VML937" s="2"/>
      <c r="VMM937" s="2"/>
      <c r="VMN937" s="2"/>
      <c r="VMO937" s="2"/>
      <c r="VMP937" s="2"/>
      <c r="VMQ937" s="2"/>
      <c r="VMR937" s="2"/>
      <c r="VMS937" s="2"/>
      <c r="VMT937" s="2"/>
      <c r="VMU937" s="2"/>
      <c r="VMV937" s="2"/>
      <c r="VMW937" s="2"/>
      <c r="VMX937" s="2"/>
      <c r="VMY937" s="2"/>
      <c r="VMZ937" s="2"/>
      <c r="VNA937" s="2"/>
      <c r="VNB937" s="2"/>
      <c r="VNC937" s="2"/>
      <c r="VND937" s="2"/>
      <c r="VNE937" s="2"/>
      <c r="VNF937" s="2"/>
      <c r="VNG937" s="2"/>
      <c r="VNH937" s="2"/>
      <c r="VNI937" s="2"/>
      <c r="VNJ937" s="2"/>
      <c r="VNK937" s="2"/>
      <c r="VNL937" s="2"/>
      <c r="VNM937" s="2"/>
      <c r="VNN937" s="2"/>
      <c r="VNO937" s="2"/>
      <c r="VNP937" s="2"/>
      <c r="VNQ937" s="2"/>
      <c r="VNR937" s="2"/>
      <c r="VNS937" s="2"/>
      <c r="VNT937" s="2"/>
      <c r="VNU937" s="2"/>
      <c r="VNV937" s="2"/>
      <c r="VNW937" s="2"/>
      <c r="VNX937" s="2"/>
      <c r="VNY937" s="2"/>
      <c r="VNZ937" s="2"/>
      <c r="VOA937" s="2"/>
      <c r="VOB937" s="2"/>
      <c r="VOC937" s="2"/>
      <c r="VOD937" s="2"/>
      <c r="VOE937" s="2"/>
      <c r="VOF937" s="2"/>
      <c r="VOG937" s="2"/>
      <c r="VOH937" s="2"/>
      <c r="VOI937" s="2"/>
      <c r="VOJ937" s="2"/>
      <c r="VOK937" s="2"/>
      <c r="VOL937" s="2"/>
      <c r="VOM937" s="2"/>
      <c r="VON937" s="2"/>
      <c r="VOO937" s="2"/>
      <c r="VOP937" s="2"/>
      <c r="VOQ937" s="2"/>
      <c r="VOR937" s="2"/>
      <c r="VOS937" s="2"/>
      <c r="VOT937" s="2"/>
      <c r="VOU937" s="2"/>
      <c r="VOV937" s="2"/>
      <c r="VOW937" s="2"/>
      <c r="VOX937" s="2"/>
      <c r="VOY937" s="2"/>
      <c r="VOZ937" s="2"/>
      <c r="VPA937" s="2"/>
      <c r="VPB937" s="2"/>
      <c r="VPC937" s="2"/>
      <c r="VPD937" s="2"/>
      <c r="VPE937" s="2"/>
      <c r="VPF937" s="2"/>
      <c r="VPG937" s="2"/>
      <c r="VPH937" s="2"/>
      <c r="VPI937" s="2"/>
      <c r="VPJ937" s="2"/>
      <c r="VPK937" s="2"/>
      <c r="VPL937" s="2"/>
      <c r="VPM937" s="2"/>
      <c r="VPN937" s="2"/>
      <c r="VPO937" s="2"/>
      <c r="VPP937" s="2"/>
      <c r="VPQ937" s="2"/>
      <c r="VPR937" s="2"/>
      <c r="VPS937" s="2"/>
      <c r="VPT937" s="2"/>
      <c r="VPU937" s="2"/>
      <c r="VPV937" s="2"/>
      <c r="VPW937" s="2"/>
      <c r="VPX937" s="2"/>
      <c r="VPY937" s="2"/>
      <c r="VPZ937" s="2"/>
      <c r="VQA937" s="2"/>
      <c r="VQB937" s="2"/>
      <c r="VQC937" s="2"/>
      <c r="VQD937" s="2"/>
      <c r="VQE937" s="2"/>
      <c r="VQF937" s="2"/>
      <c r="VQG937" s="2"/>
      <c r="VQH937" s="2"/>
      <c r="VQI937" s="2"/>
      <c r="VQJ937" s="2"/>
      <c r="VQK937" s="2"/>
      <c r="VQL937" s="2"/>
      <c r="VQM937" s="2"/>
      <c r="VQN937" s="2"/>
      <c r="VQO937" s="2"/>
      <c r="VQP937" s="2"/>
      <c r="VQQ937" s="2"/>
      <c r="VQR937" s="2"/>
      <c r="VQS937" s="2"/>
      <c r="VQT937" s="2"/>
      <c r="VQU937" s="2"/>
      <c r="VQV937" s="2"/>
      <c r="VQW937" s="2"/>
      <c r="VQX937" s="2"/>
      <c r="VQY937" s="2"/>
      <c r="VQZ937" s="2"/>
      <c r="VRA937" s="2"/>
      <c r="VRB937" s="2"/>
      <c r="VRC937" s="2"/>
      <c r="VRD937" s="2"/>
      <c r="VRE937" s="2"/>
      <c r="VRF937" s="2"/>
      <c r="VRG937" s="2"/>
      <c r="VRH937" s="2"/>
      <c r="VRI937" s="2"/>
      <c r="VRJ937" s="2"/>
      <c r="VRK937" s="2"/>
      <c r="VRL937" s="2"/>
      <c r="VRM937" s="2"/>
      <c r="VRN937" s="2"/>
      <c r="VRO937" s="2"/>
      <c r="VRP937" s="2"/>
      <c r="VRQ937" s="2"/>
      <c r="VRR937" s="2"/>
      <c r="VRS937" s="2"/>
      <c r="VRT937" s="2"/>
      <c r="VRU937" s="2"/>
      <c r="VRV937" s="2"/>
      <c r="VRW937" s="2"/>
      <c r="VRX937" s="2"/>
      <c r="VRY937" s="2"/>
      <c r="VRZ937" s="2"/>
      <c r="VSA937" s="2"/>
      <c r="VSB937" s="2"/>
      <c r="VSC937" s="2"/>
      <c r="VSD937" s="2"/>
      <c r="VSE937" s="2"/>
      <c r="VSF937" s="2"/>
      <c r="VSG937" s="2"/>
      <c r="VSH937" s="2"/>
      <c r="VSI937" s="2"/>
      <c r="VSJ937" s="2"/>
      <c r="VSK937" s="2"/>
      <c r="VSL937" s="2"/>
      <c r="VSM937" s="2"/>
      <c r="VSN937" s="2"/>
      <c r="VSO937" s="2"/>
      <c r="VSP937" s="2"/>
      <c r="VSQ937" s="2"/>
      <c r="VSR937" s="2"/>
      <c r="VSS937" s="2"/>
      <c r="VST937" s="2"/>
      <c r="VSU937" s="2"/>
      <c r="VSV937" s="2"/>
      <c r="VSW937" s="2"/>
      <c r="VSX937" s="2"/>
      <c r="VSY937" s="2"/>
      <c r="VSZ937" s="2"/>
      <c r="VTA937" s="2"/>
      <c r="VTB937" s="2"/>
      <c r="VTC937" s="2"/>
      <c r="VTD937" s="2"/>
      <c r="VTE937" s="2"/>
      <c r="VTF937" s="2"/>
      <c r="VTG937" s="2"/>
      <c r="VTH937" s="2"/>
      <c r="VTI937" s="2"/>
      <c r="VTJ937" s="2"/>
      <c r="VTK937" s="2"/>
      <c r="VTL937" s="2"/>
      <c r="VTM937" s="2"/>
      <c r="VTN937" s="2"/>
      <c r="VTO937" s="2"/>
      <c r="VTP937" s="2"/>
      <c r="VTQ937" s="2"/>
      <c r="VTR937" s="2"/>
      <c r="VTS937" s="2"/>
      <c r="VTT937" s="2"/>
      <c r="VTU937" s="2"/>
      <c r="VTV937" s="2"/>
      <c r="VTW937" s="2"/>
      <c r="VTX937" s="2"/>
      <c r="VTY937" s="2"/>
      <c r="VTZ937" s="2"/>
      <c r="VUA937" s="2"/>
      <c r="VUB937" s="2"/>
      <c r="VUC937" s="2"/>
      <c r="VUD937" s="2"/>
      <c r="VUE937" s="2"/>
      <c r="VUF937" s="2"/>
      <c r="VUG937" s="2"/>
      <c r="VUH937" s="2"/>
      <c r="VUI937" s="2"/>
      <c r="VUJ937" s="2"/>
      <c r="VUK937" s="2"/>
      <c r="VUL937" s="2"/>
      <c r="VUM937" s="2"/>
      <c r="VUN937" s="2"/>
      <c r="VUO937" s="2"/>
      <c r="VUP937" s="2"/>
      <c r="VUQ937" s="2"/>
      <c r="VUR937" s="2"/>
      <c r="VUS937" s="2"/>
      <c r="VUT937" s="2"/>
      <c r="VUU937" s="2"/>
      <c r="VUV937" s="2"/>
      <c r="VUW937" s="2"/>
      <c r="VUX937" s="2"/>
      <c r="VUY937" s="2"/>
      <c r="VUZ937" s="2"/>
      <c r="VVA937" s="2"/>
      <c r="VVB937" s="2"/>
      <c r="VVC937" s="2"/>
      <c r="VVD937" s="2"/>
      <c r="VVE937" s="2"/>
      <c r="VVF937" s="2"/>
      <c r="VVG937" s="2"/>
      <c r="VVH937" s="2"/>
      <c r="VVI937" s="2"/>
      <c r="VVJ937" s="2"/>
      <c r="VVK937" s="2"/>
      <c r="VVL937" s="2"/>
      <c r="VVM937" s="2"/>
      <c r="VVN937" s="2"/>
      <c r="VVO937" s="2"/>
      <c r="VVP937" s="2"/>
      <c r="VVQ937" s="2"/>
      <c r="VVR937" s="2"/>
      <c r="VVS937" s="2"/>
      <c r="VVT937" s="2"/>
      <c r="VVU937" s="2"/>
      <c r="VVV937" s="2"/>
      <c r="VVW937" s="2"/>
      <c r="VVX937" s="2"/>
      <c r="VVY937" s="2"/>
      <c r="VVZ937" s="2"/>
      <c r="VWA937" s="2"/>
      <c r="VWB937" s="2"/>
      <c r="VWC937" s="2"/>
      <c r="VWD937" s="2"/>
      <c r="VWE937" s="2"/>
      <c r="VWF937" s="2"/>
      <c r="VWG937" s="2"/>
      <c r="VWH937" s="2"/>
      <c r="VWI937" s="2"/>
      <c r="VWJ937" s="2"/>
      <c r="VWK937" s="2"/>
      <c r="VWL937" s="2"/>
      <c r="VWM937" s="2"/>
      <c r="VWN937" s="2"/>
      <c r="VWO937" s="2"/>
      <c r="VWP937" s="2"/>
      <c r="VWQ937" s="2"/>
      <c r="VWR937" s="2"/>
      <c r="VWS937" s="2"/>
      <c r="VWT937" s="2"/>
      <c r="VWU937" s="2"/>
      <c r="VWV937" s="2"/>
      <c r="VWW937" s="2"/>
      <c r="VWX937" s="2"/>
      <c r="VWY937" s="2"/>
      <c r="VWZ937" s="2"/>
      <c r="VXA937" s="2"/>
      <c r="VXB937" s="2"/>
      <c r="VXC937" s="2"/>
      <c r="VXD937" s="2"/>
      <c r="VXE937" s="2"/>
      <c r="VXF937" s="2"/>
      <c r="VXG937" s="2"/>
      <c r="VXH937" s="2"/>
      <c r="VXI937" s="2"/>
      <c r="VXJ937" s="2"/>
      <c r="VXK937" s="2"/>
      <c r="VXL937" s="2"/>
      <c r="VXM937" s="2"/>
      <c r="VXN937" s="2"/>
      <c r="VXO937" s="2"/>
      <c r="VXP937" s="2"/>
      <c r="VXQ937" s="2"/>
      <c r="VXR937" s="2"/>
      <c r="VXS937" s="2"/>
      <c r="VXT937" s="2"/>
      <c r="VXU937" s="2"/>
      <c r="VXV937" s="2"/>
      <c r="VXW937" s="2"/>
      <c r="VXX937" s="2"/>
      <c r="VXY937" s="2"/>
      <c r="VXZ937" s="2"/>
      <c r="VYA937" s="2"/>
      <c r="VYB937" s="2"/>
      <c r="VYC937" s="2"/>
      <c r="VYD937" s="2"/>
      <c r="VYE937" s="2"/>
      <c r="VYF937" s="2"/>
      <c r="VYG937" s="2"/>
      <c r="VYH937" s="2"/>
      <c r="VYI937" s="2"/>
      <c r="VYJ937" s="2"/>
      <c r="VYK937" s="2"/>
      <c r="VYL937" s="2"/>
      <c r="VYM937" s="2"/>
      <c r="VYN937" s="2"/>
      <c r="VYO937" s="2"/>
      <c r="VYP937" s="2"/>
      <c r="VYQ937" s="2"/>
      <c r="VYR937" s="2"/>
      <c r="VYS937" s="2"/>
      <c r="VYT937" s="2"/>
      <c r="VYU937" s="2"/>
      <c r="VYV937" s="2"/>
      <c r="VYW937" s="2"/>
      <c r="VYX937" s="2"/>
      <c r="VYY937" s="2"/>
      <c r="VYZ937" s="2"/>
      <c r="VZA937" s="2"/>
      <c r="VZB937" s="2"/>
      <c r="VZC937" s="2"/>
      <c r="VZD937" s="2"/>
      <c r="VZE937" s="2"/>
      <c r="VZF937" s="2"/>
      <c r="VZG937" s="2"/>
      <c r="VZH937" s="2"/>
      <c r="VZI937" s="2"/>
      <c r="VZJ937" s="2"/>
      <c r="VZK937" s="2"/>
      <c r="VZL937" s="2"/>
      <c r="VZM937" s="2"/>
      <c r="VZN937" s="2"/>
      <c r="VZO937" s="2"/>
      <c r="VZP937" s="2"/>
      <c r="VZQ937" s="2"/>
      <c r="VZR937" s="2"/>
      <c r="VZS937" s="2"/>
      <c r="VZT937" s="2"/>
      <c r="VZU937" s="2"/>
      <c r="VZV937" s="2"/>
      <c r="VZW937" s="2"/>
      <c r="VZX937" s="2"/>
      <c r="VZY937" s="2"/>
      <c r="VZZ937" s="2"/>
      <c r="WAA937" s="2"/>
      <c r="WAB937" s="2"/>
      <c r="WAC937" s="2"/>
      <c r="WAD937" s="2"/>
      <c r="WAE937" s="2"/>
      <c r="WAF937" s="2"/>
      <c r="WAG937" s="2"/>
      <c r="WAH937" s="2"/>
      <c r="WAI937" s="2"/>
      <c r="WAJ937" s="2"/>
      <c r="WAK937" s="2"/>
      <c r="WAL937" s="2"/>
      <c r="WAM937" s="2"/>
      <c r="WAN937" s="2"/>
      <c r="WAO937" s="2"/>
      <c r="WAP937" s="2"/>
      <c r="WAQ937" s="2"/>
      <c r="WAR937" s="2"/>
      <c r="WAS937" s="2"/>
      <c r="WAT937" s="2"/>
      <c r="WAU937" s="2"/>
      <c r="WAV937" s="2"/>
      <c r="WAW937" s="2"/>
      <c r="WAX937" s="2"/>
      <c r="WAY937" s="2"/>
      <c r="WAZ937" s="2"/>
      <c r="WBA937" s="2"/>
      <c r="WBB937" s="2"/>
      <c r="WBC937" s="2"/>
      <c r="WBD937" s="2"/>
      <c r="WBE937" s="2"/>
      <c r="WBF937" s="2"/>
      <c r="WBG937" s="2"/>
      <c r="WBH937" s="2"/>
      <c r="WBI937" s="2"/>
      <c r="WBJ937" s="2"/>
      <c r="WBK937" s="2"/>
      <c r="WBL937" s="2"/>
      <c r="WBM937" s="2"/>
      <c r="WBN937" s="2"/>
      <c r="WBO937" s="2"/>
      <c r="WBP937" s="2"/>
      <c r="WBQ937" s="2"/>
      <c r="WBR937" s="2"/>
      <c r="WBS937" s="2"/>
      <c r="WBT937" s="2"/>
      <c r="WBU937" s="2"/>
      <c r="WBV937" s="2"/>
      <c r="WBW937" s="2"/>
      <c r="WBX937" s="2"/>
      <c r="WBY937" s="2"/>
      <c r="WBZ937" s="2"/>
      <c r="WCA937" s="2"/>
      <c r="WCB937" s="2"/>
      <c r="WCC937" s="2"/>
      <c r="WCD937" s="2"/>
      <c r="WCE937" s="2"/>
      <c r="WCF937" s="2"/>
      <c r="WCG937" s="2"/>
      <c r="WCH937" s="2"/>
      <c r="WCI937" s="2"/>
      <c r="WCJ937" s="2"/>
      <c r="WCK937" s="2"/>
      <c r="WCL937" s="2"/>
      <c r="WCM937" s="2"/>
      <c r="WCN937" s="2"/>
      <c r="WCO937" s="2"/>
      <c r="WCP937" s="2"/>
      <c r="WCQ937" s="2"/>
      <c r="WCR937" s="2"/>
      <c r="WCS937" s="2"/>
      <c r="WCT937" s="2"/>
      <c r="WCU937" s="2"/>
      <c r="WCV937" s="2"/>
      <c r="WCW937" s="2"/>
      <c r="WCX937" s="2"/>
      <c r="WCY937" s="2"/>
      <c r="WCZ937" s="2"/>
      <c r="WDA937" s="2"/>
      <c r="WDB937" s="2"/>
      <c r="WDC937" s="2"/>
      <c r="WDD937" s="2"/>
      <c r="WDE937" s="2"/>
      <c r="WDF937" s="2"/>
      <c r="WDG937" s="2"/>
      <c r="WDH937" s="2"/>
      <c r="WDI937" s="2"/>
      <c r="WDJ937" s="2"/>
      <c r="WDK937" s="2"/>
      <c r="WDL937" s="2"/>
      <c r="WDM937" s="2"/>
      <c r="WDN937" s="2"/>
      <c r="WDO937" s="2"/>
      <c r="WDP937" s="2"/>
      <c r="WDQ937" s="2"/>
      <c r="WDR937" s="2"/>
      <c r="WDS937" s="2"/>
      <c r="WDT937" s="2"/>
      <c r="WDU937" s="2"/>
      <c r="WDV937" s="2"/>
      <c r="WDW937" s="2"/>
      <c r="WDX937" s="2"/>
      <c r="WDY937" s="2"/>
      <c r="WDZ937" s="2"/>
      <c r="WEA937" s="2"/>
      <c r="WEB937" s="2"/>
      <c r="WEC937" s="2"/>
      <c r="WED937" s="2"/>
      <c r="WEE937" s="2"/>
      <c r="WEF937" s="2"/>
      <c r="WEG937" s="2"/>
      <c r="WEH937" s="2"/>
      <c r="WEI937" s="2"/>
      <c r="WEJ937" s="2"/>
      <c r="WEK937" s="2"/>
      <c r="WEL937" s="2"/>
      <c r="WEM937" s="2"/>
      <c r="WEN937" s="2"/>
      <c r="WEO937" s="2"/>
      <c r="WEP937" s="2"/>
      <c r="WEQ937" s="2"/>
      <c r="WER937" s="2"/>
      <c r="WES937" s="2"/>
      <c r="WET937" s="2"/>
      <c r="WEU937" s="2"/>
      <c r="WEV937" s="2"/>
      <c r="WEW937" s="2"/>
      <c r="WEX937" s="2"/>
      <c r="WEY937" s="2"/>
      <c r="WEZ937" s="2"/>
      <c r="WFA937" s="2"/>
      <c r="WFB937" s="2"/>
      <c r="WFC937" s="2"/>
      <c r="WFD937" s="2"/>
      <c r="WFE937" s="2"/>
      <c r="WFF937" s="2"/>
      <c r="WFG937" s="2"/>
      <c r="WFH937" s="2"/>
      <c r="WFI937" s="2"/>
      <c r="WFJ937" s="2"/>
      <c r="WFK937" s="2"/>
      <c r="WFL937" s="2"/>
      <c r="WFM937" s="2"/>
      <c r="WFN937" s="2"/>
      <c r="WFO937" s="2"/>
      <c r="WFP937" s="2"/>
      <c r="WFQ937" s="2"/>
      <c r="WFR937" s="2"/>
      <c r="WFS937" s="2"/>
      <c r="WFT937" s="2"/>
      <c r="WFU937" s="2"/>
      <c r="WFV937" s="2"/>
      <c r="WFW937" s="2"/>
      <c r="WFX937" s="2"/>
      <c r="WFY937" s="2"/>
      <c r="WFZ937" s="2"/>
      <c r="WGA937" s="2"/>
      <c r="WGB937" s="2"/>
      <c r="WGC937" s="2"/>
      <c r="WGD937" s="2"/>
      <c r="WGE937" s="2"/>
      <c r="WGF937" s="2"/>
      <c r="WGG937" s="2"/>
      <c r="WGH937" s="2"/>
      <c r="WGI937" s="2"/>
      <c r="WGJ937" s="2"/>
      <c r="WGK937" s="2"/>
      <c r="WGL937" s="2"/>
      <c r="WGM937" s="2"/>
      <c r="WGN937" s="2"/>
      <c r="WGO937" s="2"/>
      <c r="WGP937" s="2"/>
      <c r="WGQ937" s="2"/>
      <c r="WGR937" s="2"/>
      <c r="WGS937" s="2"/>
      <c r="WGT937" s="2"/>
      <c r="WGU937" s="2"/>
      <c r="WGV937" s="2"/>
      <c r="WGW937" s="2"/>
      <c r="WGX937" s="2"/>
      <c r="WGY937" s="2"/>
      <c r="WGZ937" s="2"/>
      <c r="WHA937" s="2"/>
      <c r="WHB937" s="2"/>
      <c r="WHC937" s="2"/>
      <c r="WHD937" s="2"/>
      <c r="WHE937" s="2"/>
      <c r="WHF937" s="2"/>
      <c r="WHG937" s="2"/>
      <c r="WHH937" s="2"/>
      <c r="WHI937" s="2"/>
      <c r="WHJ937" s="2"/>
      <c r="WHK937" s="2"/>
      <c r="WHL937" s="2"/>
      <c r="WHM937" s="2"/>
      <c r="WHN937" s="2"/>
      <c r="WHO937" s="2"/>
      <c r="WHP937" s="2"/>
      <c r="WHQ937" s="2"/>
      <c r="WHR937" s="2"/>
      <c r="WHS937" s="2"/>
      <c r="WHT937" s="2"/>
      <c r="WHU937" s="2"/>
      <c r="WHV937" s="2"/>
      <c r="WHW937" s="2"/>
      <c r="WHX937" s="2"/>
      <c r="WHY937" s="2"/>
      <c r="WHZ937" s="2"/>
      <c r="WIA937" s="2"/>
      <c r="WIB937" s="2"/>
      <c r="WIC937" s="2"/>
      <c r="WID937" s="2"/>
      <c r="WIE937" s="2"/>
      <c r="WIF937" s="2"/>
      <c r="WIG937" s="2"/>
      <c r="WIH937" s="2"/>
      <c r="WII937" s="2"/>
      <c r="WIJ937" s="2"/>
      <c r="WIK937" s="2"/>
      <c r="WIL937" s="2"/>
      <c r="WIM937" s="2"/>
      <c r="WIN937" s="2"/>
      <c r="WIO937" s="2"/>
      <c r="WIP937" s="2"/>
      <c r="WIQ937" s="2"/>
      <c r="WIR937" s="2"/>
      <c r="WIS937" s="2"/>
      <c r="WIT937" s="2"/>
      <c r="WIU937" s="2"/>
      <c r="WIV937" s="2"/>
      <c r="WIW937" s="2"/>
      <c r="WIX937" s="2"/>
      <c r="WIY937" s="2"/>
      <c r="WIZ937" s="2"/>
      <c r="WJA937" s="2"/>
      <c r="WJB937" s="2"/>
      <c r="WJC937" s="2"/>
      <c r="WJD937" s="2"/>
      <c r="WJE937" s="2"/>
      <c r="WJF937" s="2"/>
      <c r="WJG937" s="2"/>
      <c r="WJH937" s="2"/>
      <c r="WJI937" s="2"/>
      <c r="WJJ937" s="2"/>
      <c r="WJK937" s="2"/>
      <c r="WJL937" s="2"/>
      <c r="WJM937" s="2"/>
      <c r="WJN937" s="2"/>
      <c r="WJO937" s="2"/>
      <c r="WJP937" s="2"/>
      <c r="WJQ937" s="2"/>
      <c r="WJR937" s="2"/>
      <c r="WJS937" s="2"/>
      <c r="WJT937" s="2"/>
      <c r="WJU937" s="2"/>
      <c r="WJV937" s="2"/>
      <c r="WJW937" s="2"/>
      <c r="WJX937" s="2"/>
      <c r="WJY937" s="2"/>
      <c r="WJZ937" s="2"/>
      <c r="WKA937" s="2"/>
      <c r="WKB937" s="2"/>
      <c r="WKC937" s="2"/>
      <c r="WKD937" s="2"/>
      <c r="WKE937" s="2"/>
      <c r="WKF937" s="2"/>
      <c r="WKG937" s="2"/>
      <c r="WKH937" s="2"/>
      <c r="WKI937" s="2"/>
      <c r="WKJ937" s="2"/>
      <c r="WKK937" s="2"/>
      <c r="WKL937" s="2"/>
      <c r="WKM937" s="2"/>
      <c r="WKN937" s="2"/>
      <c r="WKO937" s="2"/>
      <c r="WKP937" s="2"/>
      <c r="WKQ937" s="2"/>
      <c r="WKR937" s="2"/>
      <c r="WKS937" s="2"/>
      <c r="WKT937" s="2"/>
      <c r="WKU937" s="2"/>
      <c r="WKV937" s="2"/>
      <c r="WKW937" s="2"/>
      <c r="WKX937" s="2"/>
      <c r="WKY937" s="2"/>
      <c r="WKZ937" s="2"/>
      <c r="WLA937" s="2"/>
      <c r="WLB937" s="2"/>
      <c r="WLC937" s="2"/>
      <c r="WLD937" s="2"/>
      <c r="WLE937" s="2"/>
      <c r="WLF937" s="2"/>
      <c r="WLG937" s="2"/>
      <c r="WLH937" s="2"/>
      <c r="WLI937" s="2"/>
      <c r="WLJ937" s="2"/>
      <c r="WLK937" s="2"/>
      <c r="WLL937" s="2"/>
      <c r="WLM937" s="2"/>
      <c r="WLN937" s="2"/>
      <c r="WLO937" s="2"/>
      <c r="WLP937" s="2"/>
      <c r="WLQ937" s="2"/>
      <c r="WLR937" s="2"/>
      <c r="WLS937" s="2"/>
      <c r="WLT937" s="2"/>
      <c r="WLU937" s="2"/>
      <c r="WLV937" s="2"/>
      <c r="WLW937" s="2"/>
      <c r="WLX937" s="2"/>
      <c r="WLY937" s="2"/>
      <c r="WLZ937" s="2"/>
      <c r="WMA937" s="2"/>
      <c r="WMB937" s="2"/>
      <c r="WMC937" s="2"/>
      <c r="WMD937" s="2"/>
      <c r="WME937" s="2"/>
      <c r="WMF937" s="2"/>
      <c r="WMG937" s="2"/>
      <c r="WMH937" s="2"/>
      <c r="WMI937" s="2"/>
      <c r="WMJ937" s="2"/>
      <c r="WMK937" s="2"/>
      <c r="WML937" s="2"/>
      <c r="WMM937" s="2"/>
      <c r="WMN937" s="2"/>
      <c r="WMO937" s="2"/>
      <c r="WMP937" s="2"/>
      <c r="WMQ937" s="2"/>
      <c r="WMR937" s="2"/>
      <c r="WMS937" s="2"/>
      <c r="WMT937" s="2"/>
      <c r="WMU937" s="2"/>
      <c r="WMV937" s="2"/>
      <c r="WMW937" s="2"/>
      <c r="WMX937" s="2"/>
      <c r="WMY937" s="2"/>
      <c r="WMZ937" s="2"/>
      <c r="WNA937" s="2"/>
      <c r="WNB937" s="2"/>
      <c r="WNC937" s="2"/>
      <c r="WND937" s="2"/>
      <c r="WNE937" s="2"/>
      <c r="WNF937" s="2"/>
      <c r="WNG937" s="2"/>
      <c r="WNH937" s="2"/>
      <c r="WNI937" s="2"/>
      <c r="WNJ937" s="2"/>
      <c r="WNK937" s="2"/>
      <c r="WNL937" s="2"/>
      <c r="WNM937" s="2"/>
      <c r="WNN937" s="2"/>
      <c r="WNO937" s="2"/>
      <c r="WNP937" s="2"/>
      <c r="WNQ937" s="2"/>
      <c r="WNR937" s="2"/>
      <c r="WNS937" s="2"/>
      <c r="WNT937" s="2"/>
      <c r="WNU937" s="2"/>
      <c r="WNV937" s="2"/>
      <c r="WNW937" s="2"/>
      <c r="WNX937" s="2"/>
      <c r="WNY937" s="2"/>
      <c r="WNZ937" s="2"/>
      <c r="WOA937" s="2"/>
      <c r="WOB937" s="2"/>
      <c r="WOC937" s="2"/>
      <c r="WOD937" s="2"/>
      <c r="WOE937" s="2"/>
      <c r="WOF937" s="2"/>
      <c r="WOG937" s="2"/>
      <c r="WOH937" s="2"/>
      <c r="WOI937" s="2"/>
      <c r="WOJ937" s="2"/>
      <c r="WOK937" s="2"/>
      <c r="WOL937" s="2"/>
      <c r="WOM937" s="2"/>
      <c r="WON937" s="2"/>
      <c r="WOO937" s="2"/>
      <c r="WOP937" s="2"/>
      <c r="WOQ937" s="2"/>
      <c r="WOR937" s="2"/>
      <c r="WOS937" s="2"/>
      <c r="WOT937" s="2"/>
      <c r="WOU937" s="2"/>
      <c r="WOV937" s="2"/>
      <c r="WOW937" s="2"/>
      <c r="WOX937" s="2"/>
      <c r="WOY937" s="2"/>
      <c r="WOZ937" s="2"/>
      <c r="WPA937" s="2"/>
      <c r="WPB937" s="2"/>
      <c r="WPC937" s="2"/>
      <c r="WPD937" s="2"/>
      <c r="WPE937" s="2"/>
      <c r="WPF937" s="2"/>
      <c r="WPG937" s="2"/>
      <c r="WPH937" s="2"/>
      <c r="WPI937" s="2"/>
      <c r="WPJ937" s="2"/>
      <c r="WPK937" s="2"/>
      <c r="WPL937" s="2"/>
      <c r="WPM937" s="2"/>
      <c r="WPN937" s="2"/>
      <c r="WPO937" s="2"/>
      <c r="WPP937" s="2"/>
      <c r="WPQ937" s="2"/>
      <c r="WPR937" s="2"/>
      <c r="WPS937" s="2"/>
      <c r="WPT937" s="2"/>
      <c r="WPU937" s="2"/>
      <c r="WPV937" s="2"/>
      <c r="WPW937" s="2"/>
      <c r="WPX937" s="2"/>
      <c r="WPY937" s="2"/>
      <c r="WPZ937" s="2"/>
      <c r="WQA937" s="2"/>
      <c r="WQB937" s="2"/>
      <c r="WQC937" s="2"/>
      <c r="WQD937" s="2"/>
      <c r="WQE937" s="2"/>
      <c r="WQF937" s="2"/>
      <c r="WQG937" s="2"/>
      <c r="WQH937" s="2"/>
      <c r="WQI937" s="2"/>
      <c r="WQJ937" s="2"/>
      <c r="WQK937" s="2"/>
      <c r="WQL937" s="2"/>
      <c r="WQM937" s="2"/>
      <c r="WQN937" s="2"/>
      <c r="WQO937" s="2"/>
      <c r="WQP937" s="2"/>
      <c r="WQQ937" s="2"/>
      <c r="WQR937" s="2"/>
      <c r="WQS937" s="2"/>
      <c r="WQT937" s="2"/>
      <c r="WQU937" s="2"/>
      <c r="WQV937" s="2"/>
      <c r="WQW937" s="2"/>
      <c r="WQX937" s="2"/>
      <c r="WQY937" s="2"/>
      <c r="WQZ937" s="2"/>
      <c r="WRA937" s="2"/>
      <c r="WRB937" s="2"/>
      <c r="WRC937" s="2"/>
      <c r="WRD937" s="2"/>
      <c r="WRE937" s="2"/>
      <c r="WRF937" s="2"/>
      <c r="WRG937" s="2"/>
      <c r="WRH937" s="2"/>
      <c r="WRI937" s="2"/>
      <c r="WRJ937" s="2"/>
      <c r="WRK937" s="2"/>
      <c r="WRL937" s="2"/>
      <c r="WRM937" s="2"/>
      <c r="WRN937" s="2"/>
      <c r="WRO937" s="2"/>
      <c r="WRP937" s="2"/>
      <c r="WRQ937" s="2"/>
      <c r="WRR937" s="2"/>
      <c r="WRS937" s="2"/>
      <c r="WRT937" s="2"/>
      <c r="WRU937" s="2"/>
      <c r="WRV937" s="2"/>
      <c r="WRW937" s="2"/>
      <c r="WRX937" s="2"/>
      <c r="WRY937" s="2"/>
      <c r="WRZ937" s="2"/>
      <c r="WSA937" s="2"/>
      <c r="WSB937" s="2"/>
      <c r="WSC937" s="2"/>
      <c r="WSD937" s="2"/>
      <c r="WSE937" s="2"/>
      <c r="WSF937" s="2"/>
      <c r="WSG937" s="2"/>
      <c r="WSH937" s="2"/>
      <c r="WSI937" s="2"/>
      <c r="WSJ937" s="2"/>
      <c r="WSK937" s="2"/>
      <c r="WSL937" s="2"/>
      <c r="WSM937" s="2"/>
      <c r="WSN937" s="2"/>
      <c r="WSO937" s="2"/>
      <c r="WSP937" s="2"/>
      <c r="WSQ937" s="2"/>
      <c r="WSR937" s="2"/>
      <c r="WSS937" s="2"/>
      <c r="WST937" s="2"/>
      <c r="WSU937" s="2"/>
      <c r="WSV937" s="2"/>
      <c r="WSW937" s="2"/>
      <c r="WSX937" s="2"/>
      <c r="WSY937" s="2"/>
      <c r="WSZ937" s="2"/>
      <c r="WTA937" s="2"/>
      <c r="WTB937" s="2"/>
      <c r="WTC937" s="2"/>
      <c r="WTD937" s="2"/>
      <c r="WTE937" s="2"/>
      <c r="WTF937" s="2"/>
      <c r="WTG937" s="2"/>
      <c r="WTH937" s="2"/>
      <c r="WTI937" s="2"/>
      <c r="WTJ937" s="2"/>
      <c r="WTK937" s="2"/>
      <c r="WTL937" s="2"/>
      <c r="WTM937" s="2"/>
      <c r="WTN937" s="2"/>
      <c r="WTO937" s="2"/>
      <c r="WTP937" s="2"/>
      <c r="WTQ937" s="2"/>
      <c r="WTR937" s="2"/>
      <c r="WTS937" s="2"/>
      <c r="WTT937" s="2"/>
      <c r="WTU937" s="2"/>
      <c r="WTV937" s="2"/>
      <c r="WTW937" s="2"/>
      <c r="WTX937" s="2"/>
      <c r="WTY937" s="2"/>
      <c r="WTZ937" s="2"/>
      <c r="WUA937" s="2"/>
      <c r="WUB937" s="2"/>
      <c r="WUC937" s="2"/>
      <c r="WUD937" s="2"/>
      <c r="WUE937" s="2"/>
      <c r="WUF937" s="2"/>
      <c r="WUG937" s="2"/>
      <c r="WUH937" s="2"/>
      <c r="WUI937" s="2"/>
      <c r="WUJ937" s="2"/>
      <c r="WUK937" s="2"/>
      <c r="WUL937" s="2"/>
      <c r="WUM937" s="2"/>
      <c r="WUN937" s="2"/>
      <c r="WUO937" s="2"/>
      <c r="WUP937" s="2"/>
      <c r="WUQ937" s="2"/>
      <c r="WUR937" s="2"/>
      <c r="WUS937" s="2"/>
      <c r="WUT937" s="2"/>
      <c r="WUU937" s="2"/>
      <c r="WUV937" s="2"/>
      <c r="WUW937" s="2"/>
      <c r="WUX937" s="2"/>
      <c r="WUY937" s="2"/>
      <c r="WUZ937" s="2"/>
      <c r="WVA937" s="2"/>
      <c r="WVB937" s="2"/>
      <c r="WVC937" s="2"/>
      <c r="WVD937" s="2"/>
      <c r="WVE937" s="2"/>
      <c r="WVF937" s="2"/>
      <c r="WVG937" s="2"/>
      <c r="WVH937" s="2"/>
      <c r="WVI937" s="2"/>
      <c r="WVJ937" s="2"/>
      <c r="WVK937" s="2"/>
      <c r="WVL937" s="2"/>
      <c r="WVM937" s="2"/>
      <c r="WVN937" s="2"/>
      <c r="WVO937" s="2"/>
      <c r="WVP937" s="2"/>
      <c r="WVQ937" s="2"/>
      <c r="WVR937" s="2"/>
      <c r="WVS937" s="2"/>
      <c r="WVT937" s="2"/>
      <c r="WVU937" s="2"/>
      <c r="WVV937" s="2"/>
      <c r="WVW937" s="2"/>
      <c r="WVX937" s="2"/>
      <c r="WVY937" s="2"/>
      <c r="WVZ937" s="2"/>
      <c r="WWA937" s="2"/>
      <c r="WWB937" s="2"/>
      <c r="WWC937" s="2"/>
      <c r="WWD937" s="2"/>
      <c r="WWE937" s="2"/>
      <c r="WWF937" s="2"/>
      <c r="WWG937" s="2"/>
      <c r="WWH937" s="2"/>
      <c r="WWI937" s="2"/>
      <c r="WWJ937" s="2"/>
      <c r="WWK937" s="2"/>
      <c r="WWL937" s="2"/>
      <c r="WWM937" s="2"/>
      <c r="WWN937" s="2"/>
      <c r="WWO937" s="2"/>
      <c r="WWP937" s="2"/>
      <c r="WWQ937" s="2"/>
      <c r="WWR937" s="2"/>
      <c r="WWS937" s="2"/>
      <c r="WWT937" s="2"/>
      <c r="WWU937" s="2"/>
      <c r="WWV937" s="2"/>
      <c r="WWW937" s="2"/>
      <c r="WWX937" s="2"/>
      <c r="WWY937" s="2"/>
      <c r="WWZ937" s="2"/>
      <c r="WXA937" s="2"/>
      <c r="WXB937" s="2"/>
      <c r="WXC937" s="2"/>
      <c r="WXD937" s="2"/>
      <c r="WXE937" s="2"/>
      <c r="WXF937" s="2"/>
      <c r="WXG937" s="2"/>
      <c r="WXH937" s="2"/>
      <c r="WXI937" s="2"/>
      <c r="WXJ937" s="2"/>
      <c r="WXK937" s="2"/>
      <c r="WXL937" s="2"/>
      <c r="WXM937" s="2"/>
      <c r="WXN937" s="2"/>
      <c r="WXO937" s="2"/>
      <c r="WXP937" s="2"/>
      <c r="WXQ937" s="2"/>
      <c r="WXR937" s="2"/>
      <c r="WXS937" s="2"/>
      <c r="WXT937" s="2"/>
      <c r="WXU937" s="2"/>
      <c r="WXV937" s="2"/>
      <c r="WXW937" s="2"/>
      <c r="WXX937" s="2"/>
      <c r="WXY937" s="2"/>
      <c r="WXZ937" s="2"/>
      <c r="WYA937" s="2"/>
      <c r="WYB937" s="2"/>
      <c r="WYC937" s="2"/>
      <c r="WYD937" s="2"/>
      <c r="WYE937" s="2"/>
      <c r="WYF937" s="2"/>
      <c r="WYG937" s="2"/>
      <c r="WYH937" s="2"/>
      <c r="WYI937" s="2"/>
      <c r="WYJ937" s="2"/>
      <c r="WYK937" s="2"/>
      <c r="WYL937" s="2"/>
      <c r="WYM937" s="2"/>
      <c r="WYN937" s="2"/>
      <c r="WYO937" s="2"/>
      <c r="WYP937" s="2"/>
      <c r="WYQ937" s="2"/>
      <c r="WYR937" s="2"/>
      <c r="WYS937" s="2"/>
      <c r="WYT937" s="2"/>
      <c r="WYU937" s="2"/>
      <c r="WYV937" s="2"/>
      <c r="WYW937" s="2"/>
      <c r="WYX937" s="2"/>
      <c r="WYY937" s="2"/>
      <c r="WYZ937" s="2"/>
      <c r="WZA937" s="2"/>
      <c r="WZB937" s="2"/>
      <c r="WZC937" s="2"/>
      <c r="WZD937" s="2"/>
      <c r="WZE937" s="2"/>
      <c r="WZF937" s="2"/>
      <c r="WZG937" s="2"/>
      <c r="WZH937" s="2"/>
      <c r="WZI937" s="2"/>
      <c r="WZJ937" s="2"/>
      <c r="WZK937" s="2"/>
      <c r="WZL937" s="2"/>
      <c r="WZM937" s="2"/>
      <c r="WZN937" s="2"/>
      <c r="WZO937" s="2"/>
      <c r="WZP937" s="2"/>
      <c r="WZQ937" s="2"/>
      <c r="WZR937" s="2"/>
      <c r="WZS937" s="2"/>
      <c r="WZT937" s="2"/>
      <c r="WZU937" s="2"/>
      <c r="WZV937" s="2"/>
      <c r="WZW937" s="2"/>
      <c r="WZX937" s="2"/>
      <c r="WZY937" s="2"/>
      <c r="WZZ937" s="2"/>
      <c r="XAA937" s="2"/>
      <c r="XAB937" s="2"/>
      <c r="XAC937" s="2"/>
      <c r="XAD937" s="2"/>
      <c r="XAE937" s="2"/>
      <c r="XAF937" s="2"/>
      <c r="XAG937" s="2"/>
      <c r="XAH937" s="2"/>
      <c r="XAI937" s="2"/>
      <c r="XAJ937" s="2"/>
      <c r="XAK937" s="2"/>
      <c r="XAL937" s="2"/>
      <c r="XAM937" s="2"/>
      <c r="XAN937" s="2"/>
      <c r="XAO937" s="2"/>
      <c r="XAP937" s="2"/>
      <c r="XAQ937" s="2"/>
      <c r="XAR937" s="2"/>
      <c r="XAS937" s="2"/>
      <c r="XAT937" s="2"/>
      <c r="XAU937" s="2"/>
      <c r="XAV937" s="2"/>
      <c r="XAW937" s="2"/>
      <c r="XAX937" s="2"/>
      <c r="XAY937" s="2"/>
      <c r="XAZ937" s="2"/>
      <c r="XBA937" s="2"/>
      <c r="XBB937" s="2"/>
      <c r="XBC937" s="2"/>
      <c r="XBD937" s="2"/>
      <c r="XBE937" s="2"/>
      <c r="XBF937" s="2"/>
      <c r="XBG937" s="2"/>
      <c r="XBH937" s="2"/>
      <c r="XBI937" s="2"/>
      <c r="XBJ937" s="2"/>
      <c r="XBK937" s="2"/>
      <c r="XBL937" s="2"/>
      <c r="XBM937" s="2"/>
      <c r="XBN937" s="2"/>
      <c r="XBO937" s="2"/>
      <c r="XBP937" s="2"/>
      <c r="XBQ937" s="2"/>
      <c r="XBR937" s="2"/>
      <c r="XBS937" s="2"/>
      <c r="XBT937" s="2"/>
      <c r="XBU937" s="2"/>
      <c r="XBV937" s="2"/>
      <c r="XBW937" s="2"/>
      <c r="XBX937" s="2"/>
      <c r="XBY937" s="2"/>
      <c r="XBZ937" s="2"/>
      <c r="XCA937" s="2"/>
      <c r="XCB937" s="2"/>
      <c r="XCC937" s="2"/>
      <c r="XCD937" s="2"/>
      <c r="XCE937" s="2"/>
      <c r="XCF937" s="2"/>
      <c r="XCG937" s="2"/>
      <c r="XCH937" s="2"/>
      <c r="XCI937" s="2"/>
      <c r="XCJ937" s="2"/>
      <c r="XCK937" s="2"/>
      <c r="XCL937" s="2"/>
      <c r="XCM937" s="2"/>
      <c r="XCN937" s="2"/>
      <c r="XCO937" s="2"/>
      <c r="XCP937" s="2"/>
      <c r="XCQ937" s="2"/>
      <c r="XCR937" s="2"/>
      <c r="XCS937" s="2"/>
      <c r="XCT937" s="2"/>
      <c r="XCU937" s="2"/>
      <c r="XCV937" s="2"/>
      <c r="XCW937" s="2"/>
      <c r="XCX937" s="2"/>
      <c r="XCY937" s="2"/>
      <c r="XCZ937" s="2"/>
      <c r="XDA937" s="2"/>
      <c r="XDB937" s="2"/>
      <c r="XDC937" s="2"/>
      <c r="XDD937" s="2"/>
      <c r="XDE937" s="2"/>
      <c r="XDF937" s="2"/>
      <c r="XDG937" s="2"/>
      <c r="XDH937" s="2"/>
      <c r="XDI937" s="2"/>
      <c r="XDJ937" s="2"/>
      <c r="XDK937" s="2"/>
      <c r="XDL937" s="2"/>
      <c r="XDM937" s="2"/>
      <c r="XDN937" s="2"/>
      <c r="XDO937" s="2"/>
      <c r="XDP937" s="2"/>
      <c r="XDQ937" s="2"/>
      <c r="XDR937" s="2"/>
      <c r="XDS937" s="2"/>
      <c r="XDT937" s="2"/>
      <c r="XDU937" s="2"/>
      <c r="XDV937" s="2"/>
      <c r="XDW937" s="2"/>
      <c r="XDX937" s="2"/>
      <c r="XDY937" s="2"/>
      <c r="XDZ937" s="2"/>
      <c r="XEA937" s="2"/>
      <c r="XEB937" s="2"/>
      <c r="XEC937" s="2"/>
      <c r="XED937" s="2"/>
      <c r="XEE937" s="2"/>
      <c r="XEF937" s="2"/>
      <c r="XEG937" s="2"/>
      <c r="XEH937" s="2"/>
      <c r="XEI937" s="2"/>
      <c r="XEJ937" s="2"/>
      <c r="XEK937" s="2"/>
      <c r="XEL937" s="2"/>
      <c r="XEM937" s="2"/>
      <c r="XEN937" s="2"/>
      <c r="XEO937" s="2"/>
      <c r="XEP937" s="2"/>
      <c r="XEQ937" s="2"/>
      <c r="XER937" s="2"/>
      <c r="XES937" s="2"/>
      <c r="XET937" s="2"/>
      <c r="XEU937" s="2"/>
      <c r="XEV937" s="2"/>
      <c r="XEW937" s="2"/>
      <c r="XEX937" s="2"/>
      <c r="XEY937" s="2"/>
      <c r="XEZ937" s="2"/>
      <c r="XFA937" s="2"/>
      <c r="XFB937" s="2"/>
      <c r="XFC937" s="2"/>
      <c r="XFD937" s="2"/>
    </row>
    <row r="938" spans="1:16384">
      <c r="A938" s="2" t="str">
        <f t="shared" si="8"/>
        <v>PB-GRA-1</v>
      </c>
      <c r="B938" s="2">
        <f t="shared" si="9"/>
        <v>5</v>
      </c>
      <c r="C938" s="2">
        <v>6.5</v>
      </c>
      <c r="D938" s="2" t="s">
        <v>656</v>
      </c>
      <c r="E938" s="2" t="s">
        <v>882</v>
      </c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  <c r="IX938" s="2"/>
      <c r="IY938" s="2"/>
      <c r="IZ938" s="2"/>
      <c r="JA938" s="2"/>
      <c r="JB938" s="2"/>
      <c r="JC938" s="2"/>
      <c r="JD938" s="2"/>
      <c r="JE938" s="2"/>
      <c r="JF938" s="2"/>
      <c r="JG938" s="2"/>
      <c r="JH938" s="2"/>
      <c r="JI938" s="2"/>
      <c r="JJ938" s="2"/>
      <c r="JK938" s="2"/>
      <c r="JL938" s="2"/>
      <c r="JM938" s="2"/>
      <c r="JN938" s="2"/>
      <c r="JO938" s="2"/>
      <c r="JP938" s="2"/>
      <c r="JQ938" s="2"/>
      <c r="JR938" s="2"/>
      <c r="JS938" s="2"/>
      <c r="JT938" s="2"/>
      <c r="JU938" s="2"/>
      <c r="JV938" s="2"/>
      <c r="JW938" s="2"/>
      <c r="JX938" s="2"/>
      <c r="JY938" s="2"/>
      <c r="JZ938" s="2"/>
      <c r="KA938" s="2"/>
      <c r="KB938" s="2"/>
      <c r="KC938" s="2"/>
      <c r="KD938" s="2"/>
      <c r="KE938" s="2"/>
      <c r="KF938" s="2"/>
      <c r="KG938" s="2"/>
      <c r="KH938" s="2"/>
      <c r="KI938" s="2"/>
      <c r="KJ938" s="2"/>
      <c r="KK938" s="2"/>
      <c r="KL938" s="2"/>
      <c r="KM938" s="2"/>
      <c r="KN938" s="2"/>
      <c r="KO938" s="2"/>
      <c r="KP938" s="2"/>
      <c r="KQ938" s="2"/>
      <c r="KR938" s="2"/>
      <c r="KS938" s="2"/>
      <c r="KT938" s="2"/>
      <c r="KU938" s="2"/>
      <c r="KV938" s="2"/>
      <c r="KW938" s="2"/>
      <c r="KX938" s="2"/>
      <c r="KY938" s="2"/>
      <c r="KZ938" s="2"/>
      <c r="LA938" s="2"/>
      <c r="LB938" s="2"/>
      <c r="LC938" s="2"/>
      <c r="LD938" s="2"/>
      <c r="LE938" s="2"/>
      <c r="LF938" s="2"/>
      <c r="LG938" s="2"/>
      <c r="LH938" s="2"/>
      <c r="LI938" s="2"/>
      <c r="LJ938" s="2"/>
      <c r="LK938" s="2"/>
      <c r="LL938" s="2"/>
      <c r="LM938" s="2"/>
      <c r="LN938" s="2"/>
      <c r="LO938" s="2"/>
      <c r="LP938" s="2"/>
      <c r="LQ938" s="2"/>
      <c r="LR938" s="2"/>
      <c r="LS938" s="2"/>
      <c r="LT938" s="2"/>
      <c r="LU938" s="2"/>
      <c r="LV938" s="2"/>
      <c r="LW938" s="2"/>
      <c r="LX938" s="2"/>
      <c r="LY938" s="2"/>
      <c r="LZ938" s="2"/>
      <c r="MA938" s="2"/>
      <c r="MB938" s="2"/>
      <c r="MC938" s="2"/>
      <c r="MD938" s="2"/>
      <c r="ME938" s="2"/>
      <c r="MF938" s="2"/>
      <c r="MG938" s="2"/>
      <c r="MH938" s="2"/>
      <c r="MI938" s="2"/>
      <c r="MJ938" s="2"/>
      <c r="MK938" s="2"/>
      <c r="ML938" s="2"/>
      <c r="MM938" s="2"/>
      <c r="MN938" s="2"/>
      <c r="MO938" s="2"/>
      <c r="MP938" s="2"/>
      <c r="MQ938" s="2"/>
      <c r="MR938" s="2"/>
      <c r="MS938" s="2"/>
      <c r="MT938" s="2"/>
      <c r="MU938" s="2"/>
      <c r="MV938" s="2"/>
      <c r="MW938" s="2"/>
      <c r="MX938" s="2"/>
      <c r="MY938" s="2"/>
      <c r="MZ938" s="2"/>
      <c r="NA938" s="2"/>
      <c r="NB938" s="2"/>
      <c r="NC938" s="2"/>
      <c r="ND938" s="2"/>
      <c r="NE938" s="2"/>
      <c r="NF938" s="2"/>
      <c r="NG938" s="2"/>
      <c r="NH938" s="2"/>
      <c r="NI938" s="2"/>
      <c r="NJ938" s="2"/>
      <c r="NK938" s="2"/>
      <c r="NL938" s="2"/>
      <c r="NM938" s="2"/>
      <c r="NN938" s="2"/>
      <c r="NO938" s="2"/>
      <c r="NP938" s="2"/>
      <c r="NQ938" s="2"/>
      <c r="NR938" s="2"/>
      <c r="NS938" s="2"/>
      <c r="NT938" s="2"/>
      <c r="NU938" s="2"/>
      <c r="NV938" s="2"/>
      <c r="NW938" s="2"/>
      <c r="NX938" s="2"/>
      <c r="NY938" s="2"/>
      <c r="NZ938" s="2"/>
      <c r="OA938" s="2"/>
      <c r="OB938" s="2"/>
      <c r="OC938" s="2"/>
      <c r="OD938" s="2"/>
      <c r="OE938" s="2"/>
      <c r="OF938" s="2"/>
      <c r="OG938" s="2"/>
      <c r="OH938" s="2"/>
      <c r="OI938" s="2"/>
      <c r="OJ938" s="2"/>
      <c r="OK938" s="2"/>
      <c r="OL938" s="2"/>
      <c r="OM938" s="2"/>
      <c r="ON938" s="2"/>
      <c r="OO938" s="2"/>
      <c r="OP938" s="2"/>
      <c r="OQ938" s="2"/>
      <c r="OR938" s="2"/>
      <c r="OS938" s="2"/>
      <c r="OT938" s="2"/>
      <c r="OU938" s="2"/>
      <c r="OV938" s="2"/>
      <c r="OW938" s="2"/>
      <c r="OX938" s="2"/>
      <c r="OY938" s="2"/>
      <c r="OZ938" s="2"/>
      <c r="PA938" s="2"/>
      <c r="PB938" s="2"/>
      <c r="PC938" s="2"/>
      <c r="PD938" s="2"/>
      <c r="PE938" s="2"/>
      <c r="PF938" s="2"/>
      <c r="PG938" s="2"/>
      <c r="PH938" s="2"/>
      <c r="PI938" s="2"/>
      <c r="PJ938" s="2"/>
      <c r="PK938" s="2"/>
      <c r="PL938" s="2"/>
      <c r="PM938" s="2"/>
      <c r="PN938" s="2"/>
      <c r="PO938" s="2"/>
      <c r="PP938" s="2"/>
      <c r="PQ938" s="2"/>
      <c r="PR938" s="2"/>
      <c r="PS938" s="2"/>
      <c r="PT938" s="2"/>
      <c r="PU938" s="2"/>
      <c r="PV938" s="2"/>
      <c r="PW938" s="2"/>
      <c r="PX938" s="2"/>
      <c r="PY938" s="2"/>
      <c r="PZ938" s="2"/>
      <c r="QA938" s="2"/>
      <c r="QB938" s="2"/>
      <c r="QC938" s="2"/>
      <c r="QD938" s="2"/>
      <c r="QE938" s="2"/>
      <c r="QF938" s="2"/>
      <c r="QG938" s="2"/>
      <c r="QH938" s="2"/>
      <c r="QI938" s="2"/>
      <c r="QJ938" s="2"/>
      <c r="QK938" s="2"/>
      <c r="QL938" s="2"/>
      <c r="QM938" s="2"/>
      <c r="QN938" s="2"/>
      <c r="QO938" s="2"/>
      <c r="QP938" s="2"/>
      <c r="QQ938" s="2"/>
      <c r="QR938" s="2"/>
      <c r="QS938" s="2"/>
      <c r="QT938" s="2"/>
      <c r="QU938" s="2"/>
      <c r="QV938" s="2"/>
      <c r="QW938" s="2"/>
      <c r="QX938" s="2"/>
      <c r="QY938" s="2"/>
      <c r="QZ938" s="2"/>
      <c r="RA938" s="2"/>
      <c r="RB938" s="2"/>
      <c r="RC938" s="2"/>
      <c r="RD938" s="2"/>
      <c r="RE938" s="2"/>
      <c r="RF938" s="2"/>
      <c r="RG938" s="2"/>
      <c r="RH938" s="2"/>
      <c r="RI938" s="2"/>
      <c r="RJ938" s="2"/>
      <c r="RK938" s="2"/>
      <c r="RL938" s="2"/>
      <c r="RM938" s="2"/>
      <c r="RN938" s="2"/>
      <c r="RO938" s="2"/>
      <c r="RP938" s="2"/>
      <c r="RQ938" s="2"/>
      <c r="RR938" s="2"/>
      <c r="RS938" s="2"/>
      <c r="RT938" s="2"/>
      <c r="RU938" s="2"/>
      <c r="RV938" s="2"/>
      <c r="RW938" s="2"/>
      <c r="RX938" s="2"/>
      <c r="RY938" s="2"/>
      <c r="RZ938" s="2"/>
      <c r="SA938" s="2"/>
      <c r="SB938" s="2"/>
      <c r="SC938" s="2"/>
      <c r="SD938" s="2"/>
      <c r="SE938" s="2"/>
      <c r="SF938" s="2"/>
      <c r="SG938" s="2"/>
      <c r="SH938" s="2"/>
      <c r="SI938" s="2"/>
      <c r="SJ938" s="2"/>
      <c r="SK938" s="2"/>
      <c r="SL938" s="2"/>
      <c r="SM938" s="2"/>
      <c r="SN938" s="2"/>
      <c r="SO938" s="2"/>
      <c r="SP938" s="2"/>
      <c r="SQ938" s="2"/>
      <c r="SR938" s="2"/>
      <c r="SS938" s="2"/>
      <c r="ST938" s="2"/>
      <c r="SU938" s="2"/>
      <c r="SV938" s="2"/>
      <c r="SW938" s="2"/>
      <c r="SX938" s="2"/>
      <c r="SY938" s="2"/>
      <c r="SZ938" s="2"/>
      <c r="TA938" s="2"/>
      <c r="TB938" s="2"/>
      <c r="TC938" s="2"/>
      <c r="TD938" s="2"/>
      <c r="TE938" s="2"/>
      <c r="TF938" s="2"/>
      <c r="TG938" s="2"/>
      <c r="TH938" s="2"/>
      <c r="TI938" s="2"/>
      <c r="TJ938" s="2"/>
      <c r="TK938" s="2"/>
      <c r="TL938" s="2"/>
      <c r="TM938" s="2"/>
      <c r="TN938" s="2"/>
      <c r="TO938" s="2"/>
      <c r="TP938" s="2"/>
      <c r="TQ938" s="2"/>
      <c r="TR938" s="2"/>
      <c r="TS938" s="2"/>
      <c r="TT938" s="2"/>
      <c r="TU938" s="2"/>
      <c r="TV938" s="2"/>
      <c r="TW938" s="2"/>
      <c r="TX938" s="2"/>
      <c r="TY938" s="2"/>
      <c r="TZ938" s="2"/>
      <c r="UA938" s="2"/>
      <c r="UB938" s="2"/>
      <c r="UC938" s="2"/>
      <c r="UD938" s="2"/>
      <c r="UE938" s="2"/>
      <c r="UF938" s="2"/>
      <c r="UG938" s="2"/>
      <c r="UH938" s="2"/>
      <c r="UI938" s="2"/>
      <c r="UJ938" s="2"/>
      <c r="UK938" s="2"/>
      <c r="UL938" s="2"/>
      <c r="UM938" s="2"/>
      <c r="UN938" s="2"/>
      <c r="UO938" s="2"/>
      <c r="UP938" s="2"/>
      <c r="UQ938" s="2"/>
      <c r="UR938" s="2"/>
      <c r="US938" s="2"/>
      <c r="UT938" s="2"/>
      <c r="UU938" s="2"/>
      <c r="UV938" s="2"/>
      <c r="UW938" s="2"/>
      <c r="UX938" s="2"/>
      <c r="UY938" s="2"/>
      <c r="UZ938" s="2"/>
      <c r="VA938" s="2"/>
      <c r="VB938" s="2"/>
      <c r="VC938" s="2"/>
      <c r="VD938" s="2"/>
      <c r="VE938" s="2"/>
      <c r="VF938" s="2"/>
      <c r="VG938" s="2"/>
      <c r="VH938" s="2"/>
      <c r="VI938" s="2"/>
      <c r="VJ938" s="2"/>
      <c r="VK938" s="2"/>
      <c r="VL938" s="2"/>
      <c r="VM938" s="2"/>
      <c r="VN938" s="2"/>
      <c r="VO938" s="2"/>
      <c r="VP938" s="2"/>
      <c r="VQ938" s="2"/>
      <c r="VR938" s="2"/>
      <c r="VS938" s="2"/>
      <c r="VT938" s="2"/>
      <c r="VU938" s="2"/>
      <c r="VV938" s="2"/>
      <c r="VW938" s="2"/>
      <c r="VX938" s="2"/>
      <c r="VY938" s="2"/>
      <c r="VZ938" s="2"/>
      <c r="WA938" s="2"/>
      <c r="WB938" s="2"/>
      <c r="WC938" s="2"/>
      <c r="WD938" s="2"/>
      <c r="WE938" s="2"/>
      <c r="WF938" s="2"/>
      <c r="WG938" s="2"/>
      <c r="WH938" s="2"/>
      <c r="WI938" s="2"/>
      <c r="WJ938" s="2"/>
      <c r="WK938" s="2"/>
      <c r="WL938" s="2"/>
      <c r="WM938" s="2"/>
      <c r="WN938" s="2"/>
      <c r="WO938" s="2"/>
      <c r="WP938" s="2"/>
      <c r="WQ938" s="2"/>
      <c r="WR938" s="2"/>
      <c r="WS938" s="2"/>
      <c r="WT938" s="2"/>
      <c r="WU938" s="2"/>
      <c r="WV938" s="2"/>
      <c r="WW938" s="2"/>
      <c r="WX938" s="2"/>
      <c r="WY938" s="2"/>
      <c r="WZ938" s="2"/>
      <c r="XA938" s="2"/>
      <c r="XB938" s="2"/>
      <c r="XC938" s="2"/>
      <c r="XD938" s="2"/>
      <c r="XE938" s="2"/>
      <c r="XF938" s="2"/>
      <c r="XG938" s="2"/>
      <c r="XH938" s="2"/>
      <c r="XI938" s="2"/>
      <c r="XJ938" s="2"/>
      <c r="XK938" s="2"/>
      <c r="XL938" s="2"/>
      <c r="XM938" s="2"/>
      <c r="XN938" s="2"/>
      <c r="XO938" s="2"/>
      <c r="XP938" s="2"/>
      <c r="XQ938" s="2"/>
      <c r="XR938" s="2"/>
      <c r="XS938" s="2"/>
      <c r="XT938" s="2"/>
      <c r="XU938" s="2"/>
      <c r="XV938" s="2"/>
      <c r="XW938" s="2"/>
      <c r="XX938" s="2"/>
      <c r="XY938" s="2"/>
      <c r="XZ938" s="2"/>
      <c r="YA938" s="2"/>
      <c r="YB938" s="2"/>
      <c r="YC938" s="2"/>
      <c r="YD938" s="2"/>
      <c r="YE938" s="2"/>
      <c r="YF938" s="2"/>
      <c r="YG938" s="2"/>
      <c r="YH938" s="2"/>
      <c r="YI938" s="2"/>
      <c r="YJ938" s="2"/>
      <c r="YK938" s="2"/>
      <c r="YL938" s="2"/>
      <c r="YM938" s="2"/>
      <c r="YN938" s="2"/>
      <c r="YO938" s="2"/>
      <c r="YP938" s="2"/>
      <c r="YQ938" s="2"/>
      <c r="YR938" s="2"/>
      <c r="YS938" s="2"/>
      <c r="YT938" s="2"/>
      <c r="YU938" s="2"/>
      <c r="YV938" s="2"/>
      <c r="YW938" s="2"/>
      <c r="YX938" s="2"/>
      <c r="YY938" s="2"/>
      <c r="YZ938" s="2"/>
      <c r="ZA938" s="2"/>
      <c r="ZB938" s="2"/>
      <c r="ZC938" s="2"/>
      <c r="ZD938" s="2"/>
      <c r="ZE938" s="2"/>
      <c r="ZF938" s="2"/>
      <c r="ZG938" s="2"/>
      <c r="ZH938" s="2"/>
      <c r="ZI938" s="2"/>
      <c r="ZJ938" s="2"/>
      <c r="ZK938" s="2"/>
      <c r="ZL938" s="2"/>
      <c r="ZM938" s="2"/>
      <c r="ZN938" s="2"/>
      <c r="ZO938" s="2"/>
      <c r="ZP938" s="2"/>
      <c r="ZQ938" s="2"/>
      <c r="ZR938" s="2"/>
      <c r="ZS938" s="2"/>
      <c r="ZT938" s="2"/>
      <c r="ZU938" s="2"/>
      <c r="ZV938" s="2"/>
      <c r="ZW938" s="2"/>
      <c r="ZX938" s="2"/>
      <c r="ZY938" s="2"/>
      <c r="ZZ938" s="2"/>
      <c r="AAA938" s="2"/>
      <c r="AAB938" s="2"/>
      <c r="AAC938" s="2"/>
      <c r="AAD938" s="2"/>
      <c r="AAE938" s="2"/>
      <c r="AAF938" s="2"/>
      <c r="AAG938" s="2"/>
      <c r="AAH938" s="2"/>
      <c r="AAI938" s="2"/>
      <c r="AAJ938" s="2"/>
      <c r="AAK938" s="2"/>
      <c r="AAL938" s="2"/>
      <c r="AAM938" s="2"/>
      <c r="AAN938" s="2"/>
      <c r="AAO938" s="2"/>
      <c r="AAP938" s="2"/>
      <c r="AAQ938" s="2"/>
      <c r="AAR938" s="2"/>
      <c r="AAS938" s="2"/>
      <c r="AAT938" s="2"/>
      <c r="AAU938" s="2"/>
      <c r="AAV938" s="2"/>
      <c r="AAW938" s="2"/>
      <c r="AAX938" s="2"/>
      <c r="AAY938" s="2"/>
      <c r="AAZ938" s="2"/>
      <c r="ABA938" s="2"/>
      <c r="ABB938" s="2"/>
      <c r="ABC938" s="2"/>
      <c r="ABD938" s="2"/>
      <c r="ABE938" s="2"/>
      <c r="ABF938" s="2"/>
      <c r="ABG938" s="2"/>
      <c r="ABH938" s="2"/>
      <c r="ABI938" s="2"/>
      <c r="ABJ938" s="2"/>
      <c r="ABK938" s="2"/>
      <c r="ABL938" s="2"/>
      <c r="ABM938" s="2"/>
      <c r="ABN938" s="2"/>
      <c r="ABO938" s="2"/>
      <c r="ABP938" s="2"/>
      <c r="ABQ938" s="2"/>
      <c r="ABR938" s="2"/>
      <c r="ABS938" s="2"/>
      <c r="ABT938" s="2"/>
      <c r="ABU938" s="2"/>
      <c r="ABV938" s="2"/>
      <c r="ABW938" s="2"/>
      <c r="ABX938" s="2"/>
      <c r="ABY938" s="2"/>
      <c r="ABZ938" s="2"/>
      <c r="ACA938" s="2"/>
      <c r="ACB938" s="2"/>
      <c r="ACC938" s="2"/>
      <c r="ACD938" s="2"/>
      <c r="ACE938" s="2"/>
      <c r="ACF938" s="2"/>
      <c r="ACG938" s="2"/>
      <c r="ACH938" s="2"/>
      <c r="ACI938" s="2"/>
      <c r="ACJ938" s="2"/>
      <c r="ACK938" s="2"/>
      <c r="ACL938" s="2"/>
      <c r="ACM938" s="2"/>
      <c r="ACN938" s="2"/>
      <c r="ACO938" s="2"/>
      <c r="ACP938" s="2"/>
      <c r="ACQ938" s="2"/>
      <c r="ACR938" s="2"/>
      <c r="ACS938" s="2"/>
      <c r="ACT938" s="2"/>
      <c r="ACU938" s="2"/>
      <c r="ACV938" s="2"/>
      <c r="ACW938" s="2"/>
      <c r="ACX938" s="2"/>
      <c r="ACY938" s="2"/>
      <c r="ACZ938" s="2"/>
      <c r="ADA938" s="2"/>
      <c r="ADB938" s="2"/>
      <c r="ADC938" s="2"/>
      <c r="ADD938" s="2"/>
      <c r="ADE938" s="2"/>
      <c r="ADF938" s="2"/>
      <c r="ADG938" s="2"/>
      <c r="ADH938" s="2"/>
      <c r="ADI938" s="2"/>
      <c r="ADJ938" s="2"/>
      <c r="ADK938" s="2"/>
      <c r="ADL938" s="2"/>
      <c r="ADM938" s="2"/>
      <c r="ADN938" s="2"/>
      <c r="ADO938" s="2"/>
      <c r="ADP938" s="2"/>
      <c r="ADQ938" s="2"/>
      <c r="ADR938" s="2"/>
      <c r="ADS938" s="2"/>
      <c r="ADT938" s="2"/>
      <c r="ADU938" s="2"/>
      <c r="ADV938" s="2"/>
      <c r="ADW938" s="2"/>
      <c r="ADX938" s="2"/>
      <c r="ADY938" s="2"/>
      <c r="ADZ938" s="2"/>
      <c r="AEA938" s="2"/>
      <c r="AEB938" s="2"/>
      <c r="AEC938" s="2"/>
      <c r="AED938" s="2"/>
      <c r="AEE938" s="2"/>
      <c r="AEF938" s="2"/>
      <c r="AEG938" s="2"/>
      <c r="AEH938" s="2"/>
      <c r="AEI938" s="2"/>
      <c r="AEJ938" s="2"/>
      <c r="AEK938" s="2"/>
      <c r="AEL938" s="2"/>
      <c r="AEM938" s="2"/>
      <c r="AEN938" s="2"/>
      <c r="AEO938" s="2"/>
      <c r="AEP938" s="2"/>
      <c r="AEQ938" s="2"/>
      <c r="AER938" s="2"/>
      <c r="AES938" s="2"/>
      <c r="AET938" s="2"/>
      <c r="AEU938" s="2"/>
      <c r="AEV938" s="2"/>
      <c r="AEW938" s="2"/>
      <c r="AEX938" s="2"/>
      <c r="AEY938" s="2"/>
      <c r="AEZ938" s="2"/>
      <c r="AFA938" s="2"/>
      <c r="AFB938" s="2"/>
      <c r="AFC938" s="2"/>
      <c r="AFD938" s="2"/>
      <c r="AFE938" s="2"/>
      <c r="AFF938" s="2"/>
      <c r="AFG938" s="2"/>
      <c r="AFH938" s="2"/>
      <c r="AFI938" s="2"/>
      <c r="AFJ938" s="2"/>
      <c r="AFK938" s="2"/>
      <c r="AFL938" s="2"/>
      <c r="AFM938" s="2"/>
      <c r="AFN938" s="2"/>
      <c r="AFO938" s="2"/>
      <c r="AFP938" s="2"/>
      <c r="AFQ938" s="2"/>
      <c r="AFR938" s="2"/>
      <c r="AFS938" s="2"/>
      <c r="AFT938" s="2"/>
      <c r="AFU938" s="2"/>
      <c r="AFV938" s="2"/>
      <c r="AFW938" s="2"/>
      <c r="AFX938" s="2"/>
      <c r="AFY938" s="2"/>
      <c r="AFZ938" s="2"/>
      <c r="AGA938" s="2"/>
      <c r="AGB938" s="2"/>
      <c r="AGC938" s="2"/>
      <c r="AGD938" s="2"/>
      <c r="AGE938" s="2"/>
      <c r="AGF938" s="2"/>
      <c r="AGG938" s="2"/>
      <c r="AGH938" s="2"/>
      <c r="AGI938" s="2"/>
      <c r="AGJ938" s="2"/>
      <c r="AGK938" s="2"/>
      <c r="AGL938" s="2"/>
      <c r="AGM938" s="2"/>
      <c r="AGN938" s="2"/>
      <c r="AGO938" s="2"/>
      <c r="AGP938" s="2"/>
      <c r="AGQ938" s="2"/>
      <c r="AGR938" s="2"/>
      <c r="AGS938" s="2"/>
      <c r="AGT938" s="2"/>
      <c r="AGU938" s="2"/>
      <c r="AGV938" s="2"/>
      <c r="AGW938" s="2"/>
      <c r="AGX938" s="2"/>
      <c r="AGY938" s="2"/>
      <c r="AGZ938" s="2"/>
      <c r="AHA938" s="2"/>
      <c r="AHB938" s="2"/>
      <c r="AHC938" s="2"/>
      <c r="AHD938" s="2"/>
      <c r="AHE938" s="2"/>
      <c r="AHF938" s="2"/>
      <c r="AHG938" s="2"/>
      <c r="AHH938" s="2"/>
      <c r="AHI938" s="2"/>
      <c r="AHJ938" s="2"/>
      <c r="AHK938" s="2"/>
      <c r="AHL938" s="2"/>
      <c r="AHM938" s="2"/>
      <c r="AHN938" s="2"/>
      <c r="AHO938" s="2"/>
      <c r="AHP938" s="2"/>
      <c r="AHQ938" s="2"/>
      <c r="AHR938" s="2"/>
      <c r="AHS938" s="2"/>
      <c r="AHT938" s="2"/>
      <c r="AHU938" s="2"/>
      <c r="AHV938" s="2"/>
      <c r="AHW938" s="2"/>
      <c r="AHX938" s="2"/>
      <c r="AHY938" s="2"/>
      <c r="AHZ938" s="2"/>
      <c r="AIA938" s="2"/>
      <c r="AIB938" s="2"/>
      <c r="AIC938" s="2"/>
      <c r="AID938" s="2"/>
      <c r="AIE938" s="2"/>
      <c r="AIF938" s="2"/>
      <c r="AIG938" s="2"/>
      <c r="AIH938" s="2"/>
      <c r="AII938" s="2"/>
      <c r="AIJ938" s="2"/>
      <c r="AIK938" s="2"/>
      <c r="AIL938" s="2"/>
      <c r="AIM938" s="2"/>
      <c r="AIN938" s="2"/>
      <c r="AIO938" s="2"/>
      <c r="AIP938" s="2"/>
      <c r="AIQ938" s="2"/>
      <c r="AIR938" s="2"/>
      <c r="AIS938" s="2"/>
      <c r="AIT938" s="2"/>
      <c r="AIU938" s="2"/>
      <c r="AIV938" s="2"/>
      <c r="AIW938" s="2"/>
      <c r="AIX938" s="2"/>
      <c r="AIY938" s="2"/>
      <c r="AIZ938" s="2"/>
      <c r="AJA938" s="2"/>
      <c r="AJB938" s="2"/>
      <c r="AJC938" s="2"/>
      <c r="AJD938" s="2"/>
      <c r="AJE938" s="2"/>
      <c r="AJF938" s="2"/>
      <c r="AJG938" s="2"/>
      <c r="AJH938" s="2"/>
      <c r="AJI938" s="2"/>
      <c r="AJJ938" s="2"/>
      <c r="AJK938" s="2"/>
      <c r="AJL938" s="2"/>
      <c r="AJM938" s="2"/>
      <c r="AJN938" s="2"/>
      <c r="AJO938" s="2"/>
      <c r="AJP938" s="2"/>
      <c r="AJQ938" s="2"/>
      <c r="AJR938" s="2"/>
      <c r="AJS938" s="2"/>
      <c r="AJT938" s="2"/>
      <c r="AJU938" s="2"/>
      <c r="AJV938" s="2"/>
      <c r="AJW938" s="2"/>
      <c r="AJX938" s="2"/>
      <c r="AJY938" s="2"/>
      <c r="AJZ938" s="2"/>
      <c r="AKA938" s="2"/>
      <c r="AKB938" s="2"/>
      <c r="AKC938" s="2"/>
      <c r="AKD938" s="2"/>
      <c r="AKE938" s="2"/>
      <c r="AKF938" s="2"/>
      <c r="AKG938" s="2"/>
      <c r="AKH938" s="2"/>
      <c r="AKI938" s="2"/>
      <c r="AKJ938" s="2"/>
      <c r="AKK938" s="2"/>
      <c r="AKL938" s="2"/>
      <c r="AKM938" s="2"/>
      <c r="AKN938" s="2"/>
      <c r="AKO938" s="2"/>
      <c r="AKP938" s="2"/>
      <c r="AKQ938" s="2"/>
      <c r="AKR938" s="2"/>
      <c r="AKS938" s="2"/>
      <c r="AKT938" s="2"/>
      <c r="AKU938" s="2"/>
      <c r="AKV938" s="2"/>
      <c r="AKW938" s="2"/>
      <c r="AKX938" s="2"/>
      <c r="AKY938" s="2"/>
      <c r="AKZ938" s="2"/>
      <c r="ALA938" s="2"/>
      <c r="ALB938" s="2"/>
      <c r="ALC938" s="2"/>
      <c r="ALD938" s="2"/>
      <c r="ALE938" s="2"/>
      <c r="ALF938" s="2"/>
      <c r="ALG938" s="2"/>
      <c r="ALH938" s="2"/>
      <c r="ALI938" s="2"/>
      <c r="ALJ938" s="2"/>
      <c r="ALK938" s="2"/>
      <c r="ALL938" s="2"/>
      <c r="ALM938" s="2"/>
      <c r="ALN938" s="2"/>
      <c r="ALO938" s="2"/>
      <c r="ALP938" s="2"/>
      <c r="ALQ938" s="2"/>
      <c r="ALR938" s="2"/>
      <c r="ALS938" s="2"/>
      <c r="ALT938" s="2"/>
      <c r="ALU938" s="2"/>
      <c r="ALV938" s="2"/>
      <c r="ALW938" s="2"/>
      <c r="ALX938" s="2"/>
      <c r="ALY938" s="2"/>
      <c r="ALZ938" s="2"/>
      <c r="AMA938" s="2"/>
      <c r="AMB938" s="2"/>
      <c r="AMC938" s="2"/>
      <c r="AMD938" s="2"/>
      <c r="AME938" s="2"/>
      <c r="AMF938" s="2"/>
      <c r="AMG938" s="2"/>
      <c r="AMH938" s="2"/>
      <c r="AMI938" s="2"/>
      <c r="AMJ938" s="2"/>
      <c r="AMK938" s="2"/>
      <c r="AML938" s="2"/>
      <c r="AMM938" s="2"/>
      <c r="AMN938" s="2"/>
      <c r="AMO938" s="2"/>
      <c r="AMP938" s="2"/>
      <c r="AMQ938" s="2"/>
      <c r="AMR938" s="2"/>
      <c r="AMS938" s="2"/>
      <c r="AMT938" s="2"/>
      <c r="AMU938" s="2"/>
      <c r="AMV938" s="2"/>
      <c r="AMW938" s="2"/>
      <c r="AMX938" s="2"/>
      <c r="AMY938" s="2"/>
      <c r="AMZ938" s="2"/>
      <c r="ANA938" s="2"/>
      <c r="ANB938" s="2"/>
      <c r="ANC938" s="2"/>
      <c r="AND938" s="2"/>
      <c r="ANE938" s="2"/>
      <c r="ANF938" s="2"/>
      <c r="ANG938" s="2"/>
      <c r="ANH938" s="2"/>
      <c r="ANI938" s="2"/>
      <c r="ANJ938" s="2"/>
      <c r="ANK938" s="2"/>
      <c r="ANL938" s="2"/>
      <c r="ANM938" s="2"/>
      <c r="ANN938" s="2"/>
      <c r="ANO938" s="2"/>
      <c r="ANP938" s="2"/>
      <c r="ANQ938" s="2"/>
      <c r="ANR938" s="2"/>
      <c r="ANS938" s="2"/>
      <c r="ANT938" s="2"/>
      <c r="ANU938" s="2"/>
      <c r="ANV938" s="2"/>
      <c r="ANW938" s="2"/>
      <c r="ANX938" s="2"/>
      <c r="ANY938" s="2"/>
      <c r="ANZ938" s="2"/>
      <c r="AOA938" s="2"/>
      <c r="AOB938" s="2"/>
      <c r="AOC938" s="2"/>
      <c r="AOD938" s="2"/>
      <c r="AOE938" s="2"/>
      <c r="AOF938" s="2"/>
      <c r="AOG938" s="2"/>
      <c r="AOH938" s="2"/>
      <c r="AOI938" s="2"/>
      <c r="AOJ938" s="2"/>
      <c r="AOK938" s="2"/>
      <c r="AOL938" s="2"/>
      <c r="AOM938" s="2"/>
      <c r="AON938" s="2"/>
      <c r="AOO938" s="2"/>
      <c r="AOP938" s="2"/>
      <c r="AOQ938" s="2"/>
      <c r="AOR938" s="2"/>
      <c r="AOS938" s="2"/>
      <c r="AOT938" s="2"/>
      <c r="AOU938" s="2"/>
      <c r="AOV938" s="2"/>
      <c r="AOW938" s="2"/>
      <c r="AOX938" s="2"/>
      <c r="AOY938" s="2"/>
      <c r="AOZ938" s="2"/>
      <c r="APA938" s="2"/>
      <c r="APB938" s="2"/>
      <c r="APC938" s="2"/>
      <c r="APD938" s="2"/>
      <c r="APE938" s="2"/>
      <c r="APF938" s="2"/>
      <c r="APG938" s="2"/>
      <c r="APH938" s="2"/>
      <c r="API938" s="2"/>
      <c r="APJ938" s="2"/>
      <c r="APK938" s="2"/>
      <c r="APL938" s="2"/>
      <c r="APM938" s="2"/>
      <c r="APN938" s="2"/>
      <c r="APO938" s="2"/>
      <c r="APP938" s="2"/>
      <c r="APQ938" s="2"/>
      <c r="APR938" s="2"/>
      <c r="APS938" s="2"/>
      <c r="APT938" s="2"/>
      <c r="APU938" s="2"/>
      <c r="APV938" s="2"/>
      <c r="APW938" s="2"/>
      <c r="APX938" s="2"/>
      <c r="APY938" s="2"/>
      <c r="APZ938" s="2"/>
      <c r="AQA938" s="2"/>
      <c r="AQB938" s="2"/>
      <c r="AQC938" s="2"/>
      <c r="AQD938" s="2"/>
      <c r="AQE938" s="2"/>
      <c r="AQF938" s="2"/>
      <c r="AQG938" s="2"/>
      <c r="AQH938" s="2"/>
      <c r="AQI938" s="2"/>
      <c r="AQJ938" s="2"/>
      <c r="AQK938" s="2"/>
      <c r="AQL938" s="2"/>
      <c r="AQM938" s="2"/>
      <c r="AQN938" s="2"/>
      <c r="AQO938" s="2"/>
      <c r="AQP938" s="2"/>
      <c r="AQQ938" s="2"/>
      <c r="AQR938" s="2"/>
      <c r="AQS938" s="2"/>
      <c r="AQT938" s="2"/>
      <c r="AQU938" s="2"/>
      <c r="AQV938" s="2"/>
      <c r="AQW938" s="2"/>
      <c r="AQX938" s="2"/>
      <c r="AQY938" s="2"/>
      <c r="AQZ938" s="2"/>
      <c r="ARA938" s="2"/>
      <c r="ARB938" s="2"/>
      <c r="ARC938" s="2"/>
      <c r="ARD938" s="2"/>
      <c r="ARE938" s="2"/>
      <c r="ARF938" s="2"/>
      <c r="ARG938" s="2"/>
      <c r="ARH938" s="2"/>
      <c r="ARI938" s="2"/>
      <c r="ARJ938" s="2"/>
      <c r="ARK938" s="2"/>
      <c r="ARL938" s="2"/>
      <c r="ARM938" s="2"/>
      <c r="ARN938" s="2"/>
      <c r="ARO938" s="2"/>
      <c r="ARP938" s="2"/>
      <c r="ARQ938" s="2"/>
      <c r="ARR938" s="2"/>
      <c r="ARS938" s="2"/>
      <c r="ART938" s="2"/>
      <c r="ARU938" s="2"/>
      <c r="ARV938" s="2"/>
      <c r="ARW938" s="2"/>
      <c r="ARX938" s="2"/>
      <c r="ARY938" s="2"/>
      <c r="ARZ938" s="2"/>
      <c r="ASA938" s="2"/>
      <c r="ASB938" s="2"/>
      <c r="ASC938" s="2"/>
      <c r="ASD938" s="2"/>
      <c r="ASE938" s="2"/>
      <c r="ASF938" s="2"/>
      <c r="ASG938" s="2"/>
      <c r="ASH938" s="2"/>
      <c r="ASI938" s="2"/>
      <c r="ASJ938" s="2"/>
      <c r="ASK938" s="2"/>
      <c r="ASL938" s="2"/>
      <c r="ASM938" s="2"/>
      <c r="ASN938" s="2"/>
      <c r="ASO938" s="2"/>
      <c r="ASP938" s="2"/>
      <c r="ASQ938" s="2"/>
      <c r="ASR938" s="2"/>
      <c r="ASS938" s="2"/>
      <c r="AST938" s="2"/>
      <c r="ASU938" s="2"/>
      <c r="ASV938" s="2"/>
      <c r="ASW938" s="2"/>
      <c r="ASX938" s="2"/>
      <c r="ASY938" s="2"/>
      <c r="ASZ938" s="2"/>
      <c r="ATA938" s="2"/>
      <c r="ATB938" s="2"/>
      <c r="ATC938" s="2"/>
      <c r="ATD938" s="2"/>
      <c r="ATE938" s="2"/>
      <c r="ATF938" s="2"/>
      <c r="ATG938" s="2"/>
      <c r="ATH938" s="2"/>
      <c r="ATI938" s="2"/>
      <c r="ATJ938" s="2"/>
      <c r="ATK938" s="2"/>
      <c r="ATL938" s="2"/>
      <c r="ATM938" s="2"/>
      <c r="ATN938" s="2"/>
      <c r="ATO938" s="2"/>
      <c r="ATP938" s="2"/>
      <c r="ATQ938" s="2"/>
      <c r="ATR938" s="2"/>
      <c r="ATS938" s="2"/>
      <c r="ATT938" s="2"/>
      <c r="ATU938" s="2"/>
      <c r="ATV938" s="2"/>
      <c r="ATW938" s="2"/>
      <c r="ATX938" s="2"/>
      <c r="ATY938" s="2"/>
      <c r="ATZ938" s="2"/>
      <c r="AUA938" s="2"/>
      <c r="AUB938" s="2"/>
      <c r="AUC938" s="2"/>
      <c r="AUD938" s="2"/>
      <c r="AUE938" s="2"/>
      <c r="AUF938" s="2"/>
      <c r="AUG938" s="2"/>
      <c r="AUH938" s="2"/>
      <c r="AUI938" s="2"/>
      <c r="AUJ938" s="2"/>
      <c r="AUK938" s="2"/>
      <c r="AUL938" s="2"/>
      <c r="AUM938" s="2"/>
      <c r="AUN938" s="2"/>
      <c r="AUO938" s="2"/>
      <c r="AUP938" s="2"/>
      <c r="AUQ938" s="2"/>
      <c r="AUR938" s="2"/>
      <c r="AUS938" s="2"/>
      <c r="AUT938" s="2"/>
      <c r="AUU938" s="2"/>
      <c r="AUV938" s="2"/>
      <c r="AUW938" s="2"/>
      <c r="AUX938" s="2"/>
      <c r="AUY938" s="2"/>
      <c r="AUZ938" s="2"/>
      <c r="AVA938" s="2"/>
      <c r="AVB938" s="2"/>
      <c r="AVC938" s="2"/>
      <c r="AVD938" s="2"/>
      <c r="AVE938" s="2"/>
      <c r="AVF938" s="2"/>
      <c r="AVG938" s="2"/>
      <c r="AVH938" s="2"/>
      <c r="AVI938" s="2"/>
      <c r="AVJ938" s="2"/>
      <c r="AVK938" s="2"/>
      <c r="AVL938" s="2"/>
      <c r="AVM938" s="2"/>
      <c r="AVN938" s="2"/>
      <c r="AVO938" s="2"/>
      <c r="AVP938" s="2"/>
      <c r="AVQ938" s="2"/>
      <c r="AVR938" s="2"/>
      <c r="AVS938" s="2"/>
      <c r="AVT938" s="2"/>
      <c r="AVU938" s="2"/>
      <c r="AVV938" s="2"/>
      <c r="AVW938" s="2"/>
      <c r="AVX938" s="2"/>
      <c r="AVY938" s="2"/>
      <c r="AVZ938" s="2"/>
      <c r="AWA938" s="2"/>
      <c r="AWB938" s="2"/>
      <c r="AWC938" s="2"/>
      <c r="AWD938" s="2"/>
      <c r="AWE938" s="2"/>
      <c r="AWF938" s="2"/>
      <c r="AWG938" s="2"/>
      <c r="AWH938" s="2"/>
      <c r="AWI938" s="2"/>
      <c r="AWJ938" s="2"/>
      <c r="AWK938" s="2"/>
      <c r="AWL938" s="2"/>
      <c r="AWM938" s="2"/>
      <c r="AWN938" s="2"/>
      <c r="AWO938" s="2"/>
      <c r="AWP938" s="2"/>
      <c r="AWQ938" s="2"/>
      <c r="AWR938" s="2"/>
      <c r="AWS938" s="2"/>
      <c r="AWT938" s="2"/>
      <c r="AWU938" s="2"/>
      <c r="AWV938" s="2"/>
      <c r="AWW938" s="2"/>
      <c r="AWX938" s="2"/>
      <c r="AWY938" s="2"/>
      <c r="AWZ938" s="2"/>
      <c r="AXA938" s="2"/>
      <c r="AXB938" s="2"/>
      <c r="AXC938" s="2"/>
      <c r="AXD938" s="2"/>
      <c r="AXE938" s="2"/>
      <c r="AXF938" s="2"/>
      <c r="AXG938" s="2"/>
      <c r="AXH938" s="2"/>
      <c r="AXI938" s="2"/>
      <c r="AXJ938" s="2"/>
      <c r="AXK938" s="2"/>
      <c r="AXL938" s="2"/>
      <c r="AXM938" s="2"/>
      <c r="AXN938" s="2"/>
      <c r="AXO938" s="2"/>
      <c r="AXP938" s="2"/>
      <c r="AXQ938" s="2"/>
      <c r="AXR938" s="2"/>
      <c r="AXS938" s="2"/>
      <c r="AXT938" s="2"/>
      <c r="AXU938" s="2"/>
      <c r="AXV938" s="2"/>
      <c r="AXW938" s="2"/>
      <c r="AXX938" s="2"/>
      <c r="AXY938" s="2"/>
      <c r="AXZ938" s="2"/>
      <c r="AYA938" s="2"/>
      <c r="AYB938" s="2"/>
      <c r="AYC938" s="2"/>
      <c r="AYD938" s="2"/>
      <c r="AYE938" s="2"/>
      <c r="AYF938" s="2"/>
      <c r="AYG938" s="2"/>
      <c r="AYH938" s="2"/>
      <c r="AYI938" s="2"/>
      <c r="AYJ938" s="2"/>
      <c r="AYK938" s="2"/>
      <c r="AYL938" s="2"/>
      <c r="AYM938" s="2"/>
      <c r="AYN938" s="2"/>
      <c r="AYO938" s="2"/>
      <c r="AYP938" s="2"/>
      <c r="AYQ938" s="2"/>
      <c r="AYR938" s="2"/>
      <c r="AYS938" s="2"/>
      <c r="AYT938" s="2"/>
      <c r="AYU938" s="2"/>
      <c r="AYV938" s="2"/>
      <c r="AYW938" s="2"/>
      <c r="AYX938" s="2"/>
      <c r="AYY938" s="2"/>
      <c r="AYZ938" s="2"/>
      <c r="AZA938" s="2"/>
      <c r="AZB938" s="2"/>
      <c r="AZC938" s="2"/>
      <c r="AZD938" s="2"/>
      <c r="AZE938" s="2"/>
      <c r="AZF938" s="2"/>
      <c r="AZG938" s="2"/>
      <c r="AZH938" s="2"/>
      <c r="AZI938" s="2"/>
      <c r="AZJ938" s="2"/>
      <c r="AZK938" s="2"/>
      <c r="AZL938" s="2"/>
      <c r="AZM938" s="2"/>
      <c r="AZN938" s="2"/>
      <c r="AZO938" s="2"/>
      <c r="AZP938" s="2"/>
      <c r="AZQ938" s="2"/>
      <c r="AZR938" s="2"/>
      <c r="AZS938" s="2"/>
      <c r="AZT938" s="2"/>
      <c r="AZU938" s="2"/>
      <c r="AZV938" s="2"/>
      <c r="AZW938" s="2"/>
      <c r="AZX938" s="2"/>
      <c r="AZY938" s="2"/>
      <c r="AZZ938" s="2"/>
      <c r="BAA938" s="2"/>
      <c r="BAB938" s="2"/>
      <c r="BAC938" s="2"/>
      <c r="BAD938" s="2"/>
      <c r="BAE938" s="2"/>
      <c r="BAF938" s="2"/>
      <c r="BAG938" s="2"/>
      <c r="BAH938" s="2"/>
      <c r="BAI938" s="2"/>
      <c r="BAJ938" s="2"/>
      <c r="BAK938" s="2"/>
      <c r="BAL938" s="2"/>
      <c r="BAM938" s="2"/>
      <c r="BAN938" s="2"/>
      <c r="BAO938" s="2"/>
      <c r="BAP938" s="2"/>
      <c r="BAQ938" s="2"/>
      <c r="BAR938" s="2"/>
      <c r="BAS938" s="2"/>
      <c r="BAT938" s="2"/>
      <c r="BAU938" s="2"/>
      <c r="BAV938" s="2"/>
      <c r="BAW938" s="2"/>
      <c r="BAX938" s="2"/>
      <c r="BAY938" s="2"/>
      <c r="BAZ938" s="2"/>
      <c r="BBA938" s="2"/>
      <c r="BBB938" s="2"/>
      <c r="BBC938" s="2"/>
      <c r="BBD938" s="2"/>
      <c r="BBE938" s="2"/>
      <c r="BBF938" s="2"/>
      <c r="BBG938" s="2"/>
      <c r="BBH938" s="2"/>
      <c r="BBI938" s="2"/>
      <c r="BBJ938" s="2"/>
      <c r="BBK938" s="2"/>
      <c r="BBL938" s="2"/>
      <c r="BBM938" s="2"/>
      <c r="BBN938" s="2"/>
      <c r="BBO938" s="2"/>
      <c r="BBP938" s="2"/>
      <c r="BBQ938" s="2"/>
      <c r="BBR938" s="2"/>
      <c r="BBS938" s="2"/>
      <c r="BBT938" s="2"/>
      <c r="BBU938" s="2"/>
      <c r="BBV938" s="2"/>
      <c r="BBW938" s="2"/>
      <c r="BBX938" s="2"/>
      <c r="BBY938" s="2"/>
      <c r="BBZ938" s="2"/>
      <c r="BCA938" s="2"/>
      <c r="BCB938" s="2"/>
      <c r="BCC938" s="2"/>
      <c r="BCD938" s="2"/>
      <c r="BCE938" s="2"/>
      <c r="BCF938" s="2"/>
      <c r="BCG938" s="2"/>
      <c r="BCH938" s="2"/>
      <c r="BCI938" s="2"/>
      <c r="BCJ938" s="2"/>
      <c r="BCK938" s="2"/>
      <c r="BCL938" s="2"/>
      <c r="BCM938" s="2"/>
      <c r="BCN938" s="2"/>
      <c r="BCO938" s="2"/>
      <c r="BCP938" s="2"/>
      <c r="BCQ938" s="2"/>
      <c r="BCR938" s="2"/>
      <c r="BCS938" s="2"/>
      <c r="BCT938" s="2"/>
      <c r="BCU938" s="2"/>
      <c r="BCV938" s="2"/>
      <c r="BCW938" s="2"/>
      <c r="BCX938" s="2"/>
      <c r="BCY938" s="2"/>
      <c r="BCZ938" s="2"/>
      <c r="BDA938" s="2"/>
      <c r="BDB938" s="2"/>
      <c r="BDC938" s="2"/>
      <c r="BDD938" s="2"/>
      <c r="BDE938" s="2"/>
      <c r="BDF938" s="2"/>
      <c r="BDG938" s="2"/>
      <c r="BDH938" s="2"/>
      <c r="BDI938" s="2"/>
      <c r="BDJ938" s="2"/>
      <c r="BDK938" s="2"/>
      <c r="BDL938" s="2"/>
      <c r="BDM938" s="2"/>
      <c r="BDN938" s="2"/>
      <c r="BDO938" s="2"/>
      <c r="BDP938" s="2"/>
      <c r="BDQ938" s="2"/>
      <c r="BDR938" s="2"/>
      <c r="BDS938" s="2"/>
      <c r="BDT938" s="2"/>
      <c r="BDU938" s="2"/>
      <c r="BDV938" s="2"/>
      <c r="BDW938" s="2"/>
      <c r="BDX938" s="2"/>
      <c r="BDY938" s="2"/>
      <c r="BDZ938" s="2"/>
      <c r="BEA938" s="2"/>
      <c r="BEB938" s="2"/>
      <c r="BEC938" s="2"/>
      <c r="BED938" s="2"/>
      <c r="BEE938" s="2"/>
      <c r="BEF938" s="2"/>
      <c r="BEG938" s="2"/>
      <c r="BEH938" s="2"/>
      <c r="BEI938" s="2"/>
      <c r="BEJ938" s="2"/>
      <c r="BEK938" s="2"/>
      <c r="BEL938" s="2"/>
      <c r="BEM938" s="2"/>
      <c r="BEN938" s="2"/>
      <c r="BEO938" s="2"/>
      <c r="BEP938" s="2"/>
      <c r="BEQ938" s="2"/>
      <c r="BER938" s="2"/>
      <c r="BES938" s="2"/>
      <c r="BET938" s="2"/>
      <c r="BEU938" s="2"/>
      <c r="BEV938" s="2"/>
      <c r="BEW938" s="2"/>
      <c r="BEX938" s="2"/>
      <c r="BEY938" s="2"/>
      <c r="BEZ938" s="2"/>
      <c r="BFA938" s="2"/>
      <c r="BFB938" s="2"/>
      <c r="BFC938" s="2"/>
      <c r="BFD938" s="2"/>
      <c r="BFE938" s="2"/>
      <c r="BFF938" s="2"/>
      <c r="BFG938" s="2"/>
      <c r="BFH938" s="2"/>
      <c r="BFI938" s="2"/>
      <c r="BFJ938" s="2"/>
      <c r="BFK938" s="2"/>
      <c r="BFL938" s="2"/>
      <c r="BFM938" s="2"/>
      <c r="BFN938" s="2"/>
      <c r="BFO938" s="2"/>
      <c r="BFP938" s="2"/>
      <c r="BFQ938" s="2"/>
      <c r="BFR938" s="2"/>
      <c r="BFS938" s="2"/>
      <c r="BFT938" s="2"/>
      <c r="BFU938" s="2"/>
      <c r="BFV938" s="2"/>
      <c r="BFW938" s="2"/>
      <c r="BFX938" s="2"/>
      <c r="BFY938" s="2"/>
      <c r="BFZ938" s="2"/>
      <c r="BGA938" s="2"/>
      <c r="BGB938" s="2"/>
      <c r="BGC938" s="2"/>
      <c r="BGD938" s="2"/>
      <c r="BGE938" s="2"/>
      <c r="BGF938" s="2"/>
      <c r="BGG938" s="2"/>
      <c r="BGH938" s="2"/>
      <c r="BGI938" s="2"/>
      <c r="BGJ938" s="2"/>
      <c r="BGK938" s="2"/>
      <c r="BGL938" s="2"/>
      <c r="BGM938" s="2"/>
      <c r="BGN938" s="2"/>
      <c r="BGO938" s="2"/>
      <c r="BGP938" s="2"/>
      <c r="BGQ938" s="2"/>
      <c r="BGR938" s="2"/>
      <c r="BGS938" s="2"/>
      <c r="BGT938" s="2"/>
      <c r="BGU938" s="2"/>
      <c r="BGV938" s="2"/>
      <c r="BGW938" s="2"/>
      <c r="BGX938" s="2"/>
      <c r="BGY938" s="2"/>
      <c r="BGZ938" s="2"/>
      <c r="BHA938" s="2"/>
      <c r="BHB938" s="2"/>
      <c r="BHC938" s="2"/>
      <c r="BHD938" s="2"/>
      <c r="BHE938" s="2"/>
      <c r="BHF938" s="2"/>
      <c r="BHG938" s="2"/>
      <c r="BHH938" s="2"/>
      <c r="BHI938" s="2"/>
      <c r="BHJ938" s="2"/>
      <c r="BHK938" s="2"/>
      <c r="BHL938" s="2"/>
      <c r="BHM938" s="2"/>
      <c r="BHN938" s="2"/>
      <c r="BHO938" s="2"/>
      <c r="BHP938" s="2"/>
      <c r="BHQ938" s="2"/>
      <c r="BHR938" s="2"/>
      <c r="BHS938" s="2"/>
      <c r="BHT938" s="2"/>
      <c r="BHU938" s="2"/>
      <c r="BHV938" s="2"/>
      <c r="BHW938" s="2"/>
      <c r="BHX938" s="2"/>
      <c r="BHY938" s="2"/>
      <c r="BHZ938" s="2"/>
      <c r="BIA938" s="2"/>
      <c r="BIB938" s="2"/>
      <c r="BIC938" s="2"/>
      <c r="BID938" s="2"/>
      <c r="BIE938" s="2"/>
      <c r="BIF938" s="2"/>
      <c r="BIG938" s="2"/>
      <c r="BIH938" s="2"/>
      <c r="BII938" s="2"/>
      <c r="BIJ938" s="2"/>
      <c r="BIK938" s="2"/>
      <c r="BIL938" s="2"/>
      <c r="BIM938" s="2"/>
      <c r="BIN938" s="2"/>
      <c r="BIO938" s="2"/>
      <c r="BIP938" s="2"/>
      <c r="BIQ938" s="2"/>
      <c r="BIR938" s="2"/>
      <c r="BIS938" s="2"/>
      <c r="BIT938" s="2"/>
      <c r="BIU938" s="2"/>
      <c r="BIV938" s="2"/>
      <c r="BIW938" s="2"/>
      <c r="BIX938" s="2"/>
      <c r="BIY938" s="2"/>
      <c r="BIZ938" s="2"/>
      <c r="BJA938" s="2"/>
      <c r="BJB938" s="2"/>
      <c r="BJC938" s="2"/>
      <c r="BJD938" s="2"/>
      <c r="BJE938" s="2"/>
      <c r="BJF938" s="2"/>
      <c r="BJG938" s="2"/>
      <c r="BJH938" s="2"/>
      <c r="BJI938" s="2"/>
      <c r="BJJ938" s="2"/>
      <c r="BJK938" s="2"/>
      <c r="BJL938" s="2"/>
      <c r="BJM938" s="2"/>
      <c r="BJN938" s="2"/>
      <c r="BJO938" s="2"/>
      <c r="BJP938" s="2"/>
      <c r="BJQ938" s="2"/>
      <c r="BJR938" s="2"/>
      <c r="BJS938" s="2"/>
      <c r="BJT938" s="2"/>
      <c r="BJU938" s="2"/>
      <c r="BJV938" s="2"/>
      <c r="BJW938" s="2"/>
      <c r="BJX938" s="2"/>
      <c r="BJY938" s="2"/>
      <c r="BJZ938" s="2"/>
      <c r="BKA938" s="2"/>
      <c r="BKB938" s="2"/>
      <c r="BKC938" s="2"/>
      <c r="BKD938" s="2"/>
      <c r="BKE938" s="2"/>
      <c r="BKF938" s="2"/>
      <c r="BKG938" s="2"/>
      <c r="BKH938" s="2"/>
      <c r="BKI938" s="2"/>
      <c r="BKJ938" s="2"/>
      <c r="BKK938" s="2"/>
      <c r="BKL938" s="2"/>
      <c r="BKM938" s="2"/>
      <c r="BKN938" s="2"/>
      <c r="BKO938" s="2"/>
      <c r="BKP938" s="2"/>
      <c r="BKQ938" s="2"/>
      <c r="BKR938" s="2"/>
      <c r="BKS938" s="2"/>
      <c r="BKT938" s="2"/>
      <c r="BKU938" s="2"/>
      <c r="BKV938" s="2"/>
      <c r="BKW938" s="2"/>
      <c r="BKX938" s="2"/>
      <c r="BKY938" s="2"/>
      <c r="BKZ938" s="2"/>
      <c r="BLA938" s="2"/>
      <c r="BLB938" s="2"/>
      <c r="BLC938" s="2"/>
      <c r="BLD938" s="2"/>
      <c r="BLE938" s="2"/>
      <c r="BLF938" s="2"/>
      <c r="BLG938" s="2"/>
      <c r="BLH938" s="2"/>
      <c r="BLI938" s="2"/>
      <c r="BLJ938" s="2"/>
      <c r="BLK938" s="2"/>
      <c r="BLL938" s="2"/>
      <c r="BLM938" s="2"/>
      <c r="BLN938" s="2"/>
      <c r="BLO938" s="2"/>
      <c r="BLP938" s="2"/>
      <c r="BLQ938" s="2"/>
      <c r="BLR938" s="2"/>
      <c r="BLS938" s="2"/>
      <c r="BLT938" s="2"/>
      <c r="BLU938" s="2"/>
      <c r="BLV938" s="2"/>
      <c r="BLW938" s="2"/>
      <c r="BLX938" s="2"/>
      <c r="BLY938" s="2"/>
      <c r="BLZ938" s="2"/>
      <c r="BMA938" s="2"/>
      <c r="BMB938" s="2"/>
      <c r="BMC938" s="2"/>
      <c r="BMD938" s="2"/>
      <c r="BME938" s="2"/>
      <c r="BMF938" s="2"/>
      <c r="BMG938" s="2"/>
      <c r="BMH938" s="2"/>
      <c r="BMI938" s="2"/>
      <c r="BMJ938" s="2"/>
      <c r="BMK938" s="2"/>
      <c r="BML938" s="2"/>
      <c r="BMM938" s="2"/>
      <c r="BMN938" s="2"/>
      <c r="BMO938" s="2"/>
      <c r="BMP938" s="2"/>
      <c r="BMQ938" s="2"/>
      <c r="BMR938" s="2"/>
      <c r="BMS938" s="2"/>
      <c r="BMT938" s="2"/>
      <c r="BMU938" s="2"/>
      <c r="BMV938" s="2"/>
      <c r="BMW938" s="2"/>
      <c r="BMX938" s="2"/>
      <c r="BMY938" s="2"/>
      <c r="BMZ938" s="2"/>
      <c r="BNA938" s="2"/>
      <c r="BNB938" s="2"/>
      <c r="BNC938" s="2"/>
      <c r="BND938" s="2"/>
      <c r="BNE938" s="2"/>
      <c r="BNF938" s="2"/>
      <c r="BNG938" s="2"/>
      <c r="BNH938" s="2"/>
      <c r="BNI938" s="2"/>
      <c r="BNJ938" s="2"/>
      <c r="BNK938" s="2"/>
      <c r="BNL938" s="2"/>
      <c r="BNM938" s="2"/>
      <c r="BNN938" s="2"/>
      <c r="BNO938" s="2"/>
      <c r="BNP938" s="2"/>
      <c r="BNQ938" s="2"/>
      <c r="BNR938" s="2"/>
      <c r="BNS938" s="2"/>
      <c r="BNT938" s="2"/>
      <c r="BNU938" s="2"/>
      <c r="BNV938" s="2"/>
      <c r="BNW938" s="2"/>
      <c r="BNX938" s="2"/>
      <c r="BNY938" s="2"/>
      <c r="BNZ938" s="2"/>
      <c r="BOA938" s="2"/>
      <c r="BOB938" s="2"/>
      <c r="BOC938" s="2"/>
      <c r="BOD938" s="2"/>
      <c r="BOE938" s="2"/>
      <c r="BOF938" s="2"/>
      <c r="BOG938" s="2"/>
      <c r="BOH938" s="2"/>
      <c r="BOI938" s="2"/>
      <c r="BOJ938" s="2"/>
      <c r="BOK938" s="2"/>
      <c r="BOL938" s="2"/>
      <c r="BOM938" s="2"/>
      <c r="BON938" s="2"/>
      <c r="BOO938" s="2"/>
      <c r="BOP938" s="2"/>
      <c r="BOQ938" s="2"/>
      <c r="BOR938" s="2"/>
      <c r="BOS938" s="2"/>
      <c r="BOT938" s="2"/>
      <c r="BOU938" s="2"/>
      <c r="BOV938" s="2"/>
      <c r="BOW938" s="2"/>
      <c r="BOX938" s="2"/>
      <c r="BOY938" s="2"/>
      <c r="BOZ938" s="2"/>
      <c r="BPA938" s="2"/>
      <c r="BPB938" s="2"/>
      <c r="BPC938" s="2"/>
      <c r="BPD938" s="2"/>
      <c r="BPE938" s="2"/>
      <c r="BPF938" s="2"/>
      <c r="BPG938" s="2"/>
      <c r="BPH938" s="2"/>
      <c r="BPI938" s="2"/>
      <c r="BPJ938" s="2"/>
      <c r="BPK938" s="2"/>
      <c r="BPL938" s="2"/>
      <c r="BPM938" s="2"/>
      <c r="BPN938" s="2"/>
      <c r="BPO938" s="2"/>
      <c r="BPP938" s="2"/>
      <c r="BPQ938" s="2"/>
      <c r="BPR938" s="2"/>
      <c r="BPS938" s="2"/>
      <c r="BPT938" s="2"/>
      <c r="BPU938" s="2"/>
      <c r="BPV938" s="2"/>
      <c r="BPW938" s="2"/>
      <c r="BPX938" s="2"/>
      <c r="BPY938" s="2"/>
      <c r="BPZ938" s="2"/>
      <c r="BQA938" s="2"/>
      <c r="BQB938" s="2"/>
      <c r="BQC938" s="2"/>
      <c r="BQD938" s="2"/>
      <c r="BQE938" s="2"/>
      <c r="BQF938" s="2"/>
      <c r="BQG938" s="2"/>
      <c r="BQH938" s="2"/>
      <c r="BQI938" s="2"/>
      <c r="BQJ938" s="2"/>
      <c r="BQK938" s="2"/>
      <c r="BQL938" s="2"/>
      <c r="BQM938" s="2"/>
      <c r="BQN938" s="2"/>
      <c r="BQO938" s="2"/>
      <c r="BQP938" s="2"/>
      <c r="BQQ938" s="2"/>
      <c r="BQR938" s="2"/>
      <c r="BQS938" s="2"/>
      <c r="BQT938" s="2"/>
      <c r="BQU938" s="2"/>
      <c r="BQV938" s="2"/>
      <c r="BQW938" s="2"/>
      <c r="BQX938" s="2"/>
      <c r="BQY938" s="2"/>
      <c r="BQZ938" s="2"/>
      <c r="BRA938" s="2"/>
      <c r="BRB938" s="2"/>
      <c r="BRC938" s="2"/>
      <c r="BRD938" s="2"/>
      <c r="BRE938" s="2"/>
      <c r="BRF938" s="2"/>
      <c r="BRG938" s="2"/>
      <c r="BRH938" s="2"/>
      <c r="BRI938" s="2"/>
      <c r="BRJ938" s="2"/>
      <c r="BRK938" s="2"/>
      <c r="BRL938" s="2"/>
      <c r="BRM938" s="2"/>
      <c r="BRN938" s="2"/>
      <c r="BRO938" s="2"/>
      <c r="BRP938" s="2"/>
      <c r="BRQ938" s="2"/>
      <c r="BRR938" s="2"/>
      <c r="BRS938" s="2"/>
      <c r="BRT938" s="2"/>
      <c r="BRU938" s="2"/>
      <c r="BRV938" s="2"/>
      <c r="BRW938" s="2"/>
      <c r="BRX938" s="2"/>
      <c r="BRY938" s="2"/>
      <c r="BRZ938" s="2"/>
      <c r="BSA938" s="2"/>
      <c r="BSB938" s="2"/>
      <c r="BSC938" s="2"/>
      <c r="BSD938" s="2"/>
      <c r="BSE938" s="2"/>
      <c r="BSF938" s="2"/>
      <c r="BSG938" s="2"/>
      <c r="BSH938" s="2"/>
      <c r="BSI938" s="2"/>
      <c r="BSJ938" s="2"/>
      <c r="BSK938" s="2"/>
      <c r="BSL938" s="2"/>
      <c r="BSM938" s="2"/>
      <c r="BSN938" s="2"/>
      <c r="BSO938" s="2"/>
      <c r="BSP938" s="2"/>
      <c r="BSQ938" s="2"/>
      <c r="BSR938" s="2"/>
      <c r="BSS938" s="2"/>
      <c r="BST938" s="2"/>
      <c r="BSU938" s="2"/>
      <c r="BSV938" s="2"/>
      <c r="BSW938" s="2"/>
      <c r="BSX938" s="2"/>
      <c r="BSY938" s="2"/>
      <c r="BSZ938" s="2"/>
      <c r="BTA938" s="2"/>
      <c r="BTB938" s="2"/>
      <c r="BTC938" s="2"/>
      <c r="BTD938" s="2"/>
      <c r="BTE938" s="2"/>
      <c r="BTF938" s="2"/>
      <c r="BTG938" s="2"/>
      <c r="BTH938" s="2"/>
      <c r="BTI938" s="2"/>
      <c r="BTJ938" s="2"/>
      <c r="BTK938" s="2"/>
      <c r="BTL938" s="2"/>
      <c r="BTM938" s="2"/>
      <c r="BTN938" s="2"/>
      <c r="BTO938" s="2"/>
      <c r="BTP938" s="2"/>
      <c r="BTQ938" s="2"/>
      <c r="BTR938" s="2"/>
      <c r="BTS938" s="2"/>
      <c r="BTT938" s="2"/>
      <c r="BTU938" s="2"/>
      <c r="BTV938" s="2"/>
      <c r="BTW938" s="2"/>
      <c r="BTX938" s="2"/>
      <c r="BTY938" s="2"/>
      <c r="BTZ938" s="2"/>
      <c r="BUA938" s="2"/>
      <c r="BUB938" s="2"/>
      <c r="BUC938" s="2"/>
      <c r="BUD938" s="2"/>
      <c r="BUE938" s="2"/>
      <c r="BUF938" s="2"/>
      <c r="BUG938" s="2"/>
      <c r="BUH938" s="2"/>
      <c r="BUI938" s="2"/>
      <c r="BUJ938" s="2"/>
      <c r="BUK938" s="2"/>
      <c r="BUL938" s="2"/>
      <c r="BUM938" s="2"/>
      <c r="BUN938" s="2"/>
      <c r="BUO938" s="2"/>
      <c r="BUP938" s="2"/>
      <c r="BUQ938" s="2"/>
      <c r="BUR938" s="2"/>
      <c r="BUS938" s="2"/>
      <c r="BUT938" s="2"/>
      <c r="BUU938" s="2"/>
      <c r="BUV938" s="2"/>
      <c r="BUW938" s="2"/>
      <c r="BUX938" s="2"/>
      <c r="BUY938" s="2"/>
      <c r="BUZ938" s="2"/>
      <c r="BVA938" s="2"/>
      <c r="BVB938" s="2"/>
      <c r="BVC938" s="2"/>
      <c r="BVD938" s="2"/>
      <c r="BVE938" s="2"/>
      <c r="BVF938" s="2"/>
      <c r="BVG938" s="2"/>
      <c r="BVH938" s="2"/>
      <c r="BVI938" s="2"/>
      <c r="BVJ938" s="2"/>
      <c r="BVK938" s="2"/>
      <c r="BVL938" s="2"/>
      <c r="BVM938" s="2"/>
      <c r="BVN938" s="2"/>
      <c r="BVO938" s="2"/>
      <c r="BVP938" s="2"/>
      <c r="BVQ938" s="2"/>
      <c r="BVR938" s="2"/>
      <c r="BVS938" s="2"/>
      <c r="BVT938" s="2"/>
      <c r="BVU938" s="2"/>
      <c r="BVV938" s="2"/>
      <c r="BVW938" s="2"/>
      <c r="BVX938" s="2"/>
      <c r="BVY938" s="2"/>
      <c r="BVZ938" s="2"/>
      <c r="BWA938" s="2"/>
      <c r="BWB938" s="2"/>
      <c r="BWC938" s="2"/>
      <c r="BWD938" s="2"/>
      <c r="BWE938" s="2"/>
      <c r="BWF938" s="2"/>
      <c r="BWG938" s="2"/>
      <c r="BWH938" s="2"/>
      <c r="BWI938" s="2"/>
      <c r="BWJ938" s="2"/>
      <c r="BWK938" s="2"/>
      <c r="BWL938" s="2"/>
      <c r="BWM938" s="2"/>
      <c r="BWN938" s="2"/>
      <c r="BWO938" s="2"/>
      <c r="BWP938" s="2"/>
      <c r="BWQ938" s="2"/>
      <c r="BWR938" s="2"/>
      <c r="BWS938" s="2"/>
      <c r="BWT938" s="2"/>
      <c r="BWU938" s="2"/>
      <c r="BWV938" s="2"/>
      <c r="BWW938" s="2"/>
      <c r="BWX938" s="2"/>
      <c r="BWY938" s="2"/>
      <c r="BWZ938" s="2"/>
      <c r="BXA938" s="2"/>
      <c r="BXB938" s="2"/>
      <c r="BXC938" s="2"/>
      <c r="BXD938" s="2"/>
      <c r="BXE938" s="2"/>
      <c r="BXF938" s="2"/>
      <c r="BXG938" s="2"/>
      <c r="BXH938" s="2"/>
      <c r="BXI938" s="2"/>
      <c r="BXJ938" s="2"/>
      <c r="BXK938" s="2"/>
      <c r="BXL938" s="2"/>
      <c r="BXM938" s="2"/>
      <c r="BXN938" s="2"/>
      <c r="BXO938" s="2"/>
      <c r="BXP938" s="2"/>
      <c r="BXQ938" s="2"/>
      <c r="BXR938" s="2"/>
      <c r="BXS938" s="2"/>
      <c r="BXT938" s="2"/>
      <c r="BXU938" s="2"/>
      <c r="BXV938" s="2"/>
      <c r="BXW938" s="2"/>
      <c r="BXX938" s="2"/>
      <c r="BXY938" s="2"/>
      <c r="BXZ938" s="2"/>
      <c r="BYA938" s="2"/>
      <c r="BYB938" s="2"/>
      <c r="BYC938" s="2"/>
      <c r="BYD938" s="2"/>
      <c r="BYE938" s="2"/>
      <c r="BYF938" s="2"/>
      <c r="BYG938" s="2"/>
      <c r="BYH938" s="2"/>
      <c r="BYI938" s="2"/>
      <c r="BYJ938" s="2"/>
      <c r="BYK938" s="2"/>
      <c r="BYL938" s="2"/>
      <c r="BYM938" s="2"/>
      <c r="BYN938" s="2"/>
      <c r="BYO938" s="2"/>
      <c r="BYP938" s="2"/>
      <c r="BYQ938" s="2"/>
      <c r="BYR938" s="2"/>
      <c r="BYS938" s="2"/>
      <c r="BYT938" s="2"/>
      <c r="BYU938" s="2"/>
      <c r="BYV938" s="2"/>
      <c r="BYW938" s="2"/>
      <c r="BYX938" s="2"/>
      <c r="BYY938" s="2"/>
      <c r="BYZ938" s="2"/>
      <c r="BZA938" s="2"/>
      <c r="BZB938" s="2"/>
      <c r="BZC938" s="2"/>
      <c r="BZD938" s="2"/>
      <c r="BZE938" s="2"/>
      <c r="BZF938" s="2"/>
      <c r="BZG938" s="2"/>
      <c r="BZH938" s="2"/>
      <c r="BZI938" s="2"/>
      <c r="BZJ938" s="2"/>
      <c r="BZK938" s="2"/>
      <c r="BZL938" s="2"/>
      <c r="BZM938" s="2"/>
      <c r="BZN938" s="2"/>
      <c r="BZO938" s="2"/>
      <c r="BZP938" s="2"/>
      <c r="BZQ938" s="2"/>
      <c r="BZR938" s="2"/>
      <c r="BZS938" s="2"/>
      <c r="BZT938" s="2"/>
      <c r="BZU938" s="2"/>
      <c r="BZV938" s="2"/>
      <c r="BZW938" s="2"/>
      <c r="BZX938" s="2"/>
      <c r="BZY938" s="2"/>
      <c r="BZZ938" s="2"/>
      <c r="CAA938" s="2"/>
      <c r="CAB938" s="2"/>
      <c r="CAC938" s="2"/>
      <c r="CAD938" s="2"/>
      <c r="CAE938" s="2"/>
      <c r="CAF938" s="2"/>
      <c r="CAG938" s="2"/>
      <c r="CAH938" s="2"/>
      <c r="CAI938" s="2"/>
      <c r="CAJ938" s="2"/>
      <c r="CAK938" s="2"/>
      <c r="CAL938" s="2"/>
      <c r="CAM938" s="2"/>
      <c r="CAN938" s="2"/>
      <c r="CAO938" s="2"/>
      <c r="CAP938" s="2"/>
      <c r="CAQ938" s="2"/>
      <c r="CAR938" s="2"/>
      <c r="CAS938" s="2"/>
      <c r="CAT938" s="2"/>
      <c r="CAU938" s="2"/>
      <c r="CAV938" s="2"/>
      <c r="CAW938" s="2"/>
      <c r="CAX938" s="2"/>
      <c r="CAY938" s="2"/>
      <c r="CAZ938" s="2"/>
      <c r="CBA938" s="2"/>
      <c r="CBB938" s="2"/>
      <c r="CBC938" s="2"/>
      <c r="CBD938" s="2"/>
      <c r="CBE938" s="2"/>
      <c r="CBF938" s="2"/>
      <c r="CBG938" s="2"/>
      <c r="CBH938" s="2"/>
      <c r="CBI938" s="2"/>
      <c r="CBJ938" s="2"/>
      <c r="CBK938" s="2"/>
      <c r="CBL938" s="2"/>
      <c r="CBM938" s="2"/>
      <c r="CBN938" s="2"/>
      <c r="CBO938" s="2"/>
      <c r="CBP938" s="2"/>
      <c r="CBQ938" s="2"/>
      <c r="CBR938" s="2"/>
      <c r="CBS938" s="2"/>
      <c r="CBT938" s="2"/>
      <c r="CBU938" s="2"/>
      <c r="CBV938" s="2"/>
      <c r="CBW938" s="2"/>
      <c r="CBX938" s="2"/>
      <c r="CBY938" s="2"/>
      <c r="CBZ938" s="2"/>
      <c r="CCA938" s="2"/>
      <c r="CCB938" s="2"/>
      <c r="CCC938" s="2"/>
      <c r="CCD938" s="2"/>
      <c r="CCE938" s="2"/>
      <c r="CCF938" s="2"/>
      <c r="CCG938" s="2"/>
      <c r="CCH938" s="2"/>
      <c r="CCI938" s="2"/>
      <c r="CCJ938" s="2"/>
      <c r="CCK938" s="2"/>
      <c r="CCL938" s="2"/>
      <c r="CCM938" s="2"/>
      <c r="CCN938" s="2"/>
      <c r="CCO938" s="2"/>
      <c r="CCP938" s="2"/>
      <c r="CCQ938" s="2"/>
      <c r="CCR938" s="2"/>
      <c r="CCS938" s="2"/>
      <c r="CCT938" s="2"/>
      <c r="CCU938" s="2"/>
      <c r="CCV938" s="2"/>
      <c r="CCW938" s="2"/>
      <c r="CCX938" s="2"/>
      <c r="CCY938" s="2"/>
      <c r="CCZ938" s="2"/>
      <c r="CDA938" s="2"/>
      <c r="CDB938" s="2"/>
      <c r="CDC938" s="2"/>
      <c r="CDD938" s="2"/>
      <c r="CDE938" s="2"/>
      <c r="CDF938" s="2"/>
      <c r="CDG938" s="2"/>
      <c r="CDH938" s="2"/>
      <c r="CDI938" s="2"/>
      <c r="CDJ938" s="2"/>
      <c r="CDK938" s="2"/>
      <c r="CDL938" s="2"/>
      <c r="CDM938" s="2"/>
      <c r="CDN938" s="2"/>
      <c r="CDO938" s="2"/>
      <c r="CDP938" s="2"/>
      <c r="CDQ938" s="2"/>
      <c r="CDR938" s="2"/>
      <c r="CDS938" s="2"/>
      <c r="CDT938" s="2"/>
      <c r="CDU938" s="2"/>
      <c r="CDV938" s="2"/>
      <c r="CDW938" s="2"/>
      <c r="CDX938" s="2"/>
      <c r="CDY938" s="2"/>
      <c r="CDZ938" s="2"/>
      <c r="CEA938" s="2"/>
      <c r="CEB938" s="2"/>
      <c r="CEC938" s="2"/>
      <c r="CED938" s="2"/>
      <c r="CEE938" s="2"/>
      <c r="CEF938" s="2"/>
      <c r="CEG938" s="2"/>
      <c r="CEH938" s="2"/>
      <c r="CEI938" s="2"/>
      <c r="CEJ938" s="2"/>
      <c r="CEK938" s="2"/>
      <c r="CEL938" s="2"/>
      <c r="CEM938" s="2"/>
      <c r="CEN938" s="2"/>
      <c r="CEO938" s="2"/>
      <c r="CEP938" s="2"/>
      <c r="CEQ938" s="2"/>
      <c r="CER938" s="2"/>
      <c r="CES938" s="2"/>
      <c r="CET938" s="2"/>
      <c r="CEU938" s="2"/>
      <c r="CEV938" s="2"/>
      <c r="CEW938" s="2"/>
      <c r="CEX938" s="2"/>
      <c r="CEY938" s="2"/>
      <c r="CEZ938" s="2"/>
      <c r="CFA938" s="2"/>
      <c r="CFB938" s="2"/>
      <c r="CFC938" s="2"/>
      <c r="CFD938" s="2"/>
      <c r="CFE938" s="2"/>
      <c r="CFF938" s="2"/>
      <c r="CFG938" s="2"/>
      <c r="CFH938" s="2"/>
      <c r="CFI938" s="2"/>
      <c r="CFJ938" s="2"/>
      <c r="CFK938" s="2"/>
      <c r="CFL938" s="2"/>
      <c r="CFM938" s="2"/>
      <c r="CFN938" s="2"/>
      <c r="CFO938" s="2"/>
      <c r="CFP938" s="2"/>
      <c r="CFQ938" s="2"/>
      <c r="CFR938" s="2"/>
      <c r="CFS938" s="2"/>
      <c r="CFT938" s="2"/>
      <c r="CFU938" s="2"/>
      <c r="CFV938" s="2"/>
      <c r="CFW938" s="2"/>
      <c r="CFX938" s="2"/>
      <c r="CFY938" s="2"/>
      <c r="CFZ938" s="2"/>
      <c r="CGA938" s="2"/>
      <c r="CGB938" s="2"/>
      <c r="CGC938" s="2"/>
      <c r="CGD938" s="2"/>
      <c r="CGE938" s="2"/>
      <c r="CGF938" s="2"/>
      <c r="CGG938" s="2"/>
      <c r="CGH938" s="2"/>
      <c r="CGI938" s="2"/>
      <c r="CGJ938" s="2"/>
      <c r="CGK938" s="2"/>
      <c r="CGL938" s="2"/>
      <c r="CGM938" s="2"/>
      <c r="CGN938" s="2"/>
      <c r="CGO938" s="2"/>
      <c r="CGP938" s="2"/>
      <c r="CGQ938" s="2"/>
      <c r="CGR938" s="2"/>
      <c r="CGS938" s="2"/>
      <c r="CGT938" s="2"/>
      <c r="CGU938" s="2"/>
      <c r="CGV938" s="2"/>
      <c r="CGW938" s="2"/>
      <c r="CGX938" s="2"/>
      <c r="CGY938" s="2"/>
      <c r="CGZ938" s="2"/>
      <c r="CHA938" s="2"/>
      <c r="CHB938" s="2"/>
      <c r="CHC938" s="2"/>
      <c r="CHD938" s="2"/>
      <c r="CHE938" s="2"/>
      <c r="CHF938" s="2"/>
      <c r="CHG938" s="2"/>
      <c r="CHH938" s="2"/>
      <c r="CHI938" s="2"/>
      <c r="CHJ938" s="2"/>
      <c r="CHK938" s="2"/>
      <c r="CHL938" s="2"/>
      <c r="CHM938" s="2"/>
      <c r="CHN938" s="2"/>
      <c r="CHO938" s="2"/>
      <c r="CHP938" s="2"/>
      <c r="CHQ938" s="2"/>
      <c r="CHR938" s="2"/>
      <c r="CHS938" s="2"/>
      <c r="CHT938" s="2"/>
      <c r="CHU938" s="2"/>
      <c r="CHV938" s="2"/>
      <c r="CHW938" s="2"/>
      <c r="CHX938" s="2"/>
      <c r="CHY938" s="2"/>
      <c r="CHZ938" s="2"/>
      <c r="CIA938" s="2"/>
      <c r="CIB938" s="2"/>
      <c r="CIC938" s="2"/>
      <c r="CID938" s="2"/>
      <c r="CIE938" s="2"/>
      <c r="CIF938" s="2"/>
      <c r="CIG938" s="2"/>
      <c r="CIH938" s="2"/>
      <c r="CII938" s="2"/>
      <c r="CIJ938" s="2"/>
      <c r="CIK938" s="2"/>
      <c r="CIL938" s="2"/>
      <c r="CIM938" s="2"/>
      <c r="CIN938" s="2"/>
      <c r="CIO938" s="2"/>
      <c r="CIP938" s="2"/>
      <c r="CIQ938" s="2"/>
      <c r="CIR938" s="2"/>
      <c r="CIS938" s="2"/>
      <c r="CIT938" s="2"/>
      <c r="CIU938" s="2"/>
      <c r="CIV938" s="2"/>
      <c r="CIW938" s="2"/>
      <c r="CIX938" s="2"/>
      <c r="CIY938" s="2"/>
      <c r="CIZ938" s="2"/>
      <c r="CJA938" s="2"/>
      <c r="CJB938" s="2"/>
      <c r="CJC938" s="2"/>
      <c r="CJD938" s="2"/>
      <c r="CJE938" s="2"/>
      <c r="CJF938" s="2"/>
      <c r="CJG938" s="2"/>
      <c r="CJH938" s="2"/>
      <c r="CJI938" s="2"/>
      <c r="CJJ938" s="2"/>
      <c r="CJK938" s="2"/>
      <c r="CJL938" s="2"/>
      <c r="CJM938" s="2"/>
      <c r="CJN938" s="2"/>
      <c r="CJO938" s="2"/>
      <c r="CJP938" s="2"/>
      <c r="CJQ938" s="2"/>
      <c r="CJR938" s="2"/>
      <c r="CJS938" s="2"/>
      <c r="CJT938" s="2"/>
      <c r="CJU938" s="2"/>
      <c r="CJV938" s="2"/>
      <c r="CJW938" s="2"/>
      <c r="CJX938" s="2"/>
      <c r="CJY938" s="2"/>
      <c r="CJZ938" s="2"/>
      <c r="CKA938" s="2"/>
      <c r="CKB938" s="2"/>
      <c r="CKC938" s="2"/>
      <c r="CKD938" s="2"/>
      <c r="CKE938" s="2"/>
      <c r="CKF938" s="2"/>
      <c r="CKG938" s="2"/>
      <c r="CKH938" s="2"/>
      <c r="CKI938" s="2"/>
      <c r="CKJ938" s="2"/>
      <c r="CKK938" s="2"/>
      <c r="CKL938" s="2"/>
      <c r="CKM938" s="2"/>
      <c r="CKN938" s="2"/>
      <c r="CKO938" s="2"/>
      <c r="CKP938" s="2"/>
      <c r="CKQ938" s="2"/>
      <c r="CKR938" s="2"/>
      <c r="CKS938" s="2"/>
      <c r="CKT938" s="2"/>
      <c r="CKU938" s="2"/>
      <c r="CKV938" s="2"/>
      <c r="CKW938" s="2"/>
      <c r="CKX938" s="2"/>
      <c r="CKY938" s="2"/>
      <c r="CKZ938" s="2"/>
      <c r="CLA938" s="2"/>
      <c r="CLB938" s="2"/>
      <c r="CLC938" s="2"/>
      <c r="CLD938" s="2"/>
      <c r="CLE938" s="2"/>
      <c r="CLF938" s="2"/>
      <c r="CLG938" s="2"/>
      <c r="CLH938" s="2"/>
      <c r="CLI938" s="2"/>
      <c r="CLJ938" s="2"/>
      <c r="CLK938" s="2"/>
      <c r="CLL938" s="2"/>
      <c r="CLM938" s="2"/>
      <c r="CLN938" s="2"/>
      <c r="CLO938" s="2"/>
      <c r="CLP938" s="2"/>
      <c r="CLQ938" s="2"/>
      <c r="CLR938" s="2"/>
      <c r="CLS938" s="2"/>
      <c r="CLT938" s="2"/>
      <c r="CLU938" s="2"/>
      <c r="CLV938" s="2"/>
      <c r="CLW938" s="2"/>
      <c r="CLX938" s="2"/>
      <c r="CLY938" s="2"/>
      <c r="CLZ938" s="2"/>
      <c r="CMA938" s="2"/>
      <c r="CMB938" s="2"/>
      <c r="CMC938" s="2"/>
      <c r="CMD938" s="2"/>
      <c r="CME938" s="2"/>
      <c r="CMF938" s="2"/>
      <c r="CMG938" s="2"/>
      <c r="CMH938" s="2"/>
      <c r="CMI938" s="2"/>
      <c r="CMJ938" s="2"/>
      <c r="CMK938" s="2"/>
      <c r="CML938" s="2"/>
      <c r="CMM938" s="2"/>
      <c r="CMN938" s="2"/>
      <c r="CMO938" s="2"/>
      <c r="CMP938" s="2"/>
      <c r="CMQ938" s="2"/>
      <c r="CMR938" s="2"/>
      <c r="CMS938" s="2"/>
      <c r="CMT938" s="2"/>
      <c r="CMU938" s="2"/>
      <c r="CMV938" s="2"/>
      <c r="CMW938" s="2"/>
      <c r="CMX938" s="2"/>
      <c r="CMY938" s="2"/>
      <c r="CMZ938" s="2"/>
      <c r="CNA938" s="2"/>
      <c r="CNB938" s="2"/>
      <c r="CNC938" s="2"/>
      <c r="CND938" s="2"/>
      <c r="CNE938" s="2"/>
      <c r="CNF938" s="2"/>
      <c r="CNG938" s="2"/>
      <c r="CNH938" s="2"/>
      <c r="CNI938" s="2"/>
      <c r="CNJ938" s="2"/>
      <c r="CNK938" s="2"/>
      <c r="CNL938" s="2"/>
      <c r="CNM938" s="2"/>
      <c r="CNN938" s="2"/>
      <c r="CNO938" s="2"/>
      <c r="CNP938" s="2"/>
      <c r="CNQ938" s="2"/>
      <c r="CNR938" s="2"/>
      <c r="CNS938" s="2"/>
      <c r="CNT938" s="2"/>
      <c r="CNU938" s="2"/>
      <c r="CNV938" s="2"/>
      <c r="CNW938" s="2"/>
      <c r="CNX938" s="2"/>
      <c r="CNY938" s="2"/>
      <c r="CNZ938" s="2"/>
      <c r="COA938" s="2"/>
      <c r="COB938" s="2"/>
      <c r="COC938" s="2"/>
      <c r="COD938" s="2"/>
      <c r="COE938" s="2"/>
      <c r="COF938" s="2"/>
      <c r="COG938" s="2"/>
      <c r="COH938" s="2"/>
      <c r="COI938" s="2"/>
      <c r="COJ938" s="2"/>
      <c r="COK938" s="2"/>
      <c r="COL938" s="2"/>
      <c r="COM938" s="2"/>
      <c r="CON938" s="2"/>
      <c r="COO938" s="2"/>
      <c r="COP938" s="2"/>
      <c r="COQ938" s="2"/>
      <c r="COR938" s="2"/>
      <c r="COS938" s="2"/>
      <c r="COT938" s="2"/>
      <c r="COU938" s="2"/>
      <c r="COV938" s="2"/>
      <c r="COW938" s="2"/>
      <c r="COX938" s="2"/>
      <c r="COY938" s="2"/>
      <c r="COZ938" s="2"/>
      <c r="CPA938" s="2"/>
      <c r="CPB938" s="2"/>
      <c r="CPC938" s="2"/>
      <c r="CPD938" s="2"/>
      <c r="CPE938" s="2"/>
      <c r="CPF938" s="2"/>
      <c r="CPG938" s="2"/>
      <c r="CPH938" s="2"/>
      <c r="CPI938" s="2"/>
      <c r="CPJ938" s="2"/>
      <c r="CPK938" s="2"/>
      <c r="CPL938" s="2"/>
      <c r="CPM938" s="2"/>
      <c r="CPN938" s="2"/>
      <c r="CPO938" s="2"/>
      <c r="CPP938" s="2"/>
      <c r="CPQ938" s="2"/>
      <c r="CPR938" s="2"/>
      <c r="CPS938" s="2"/>
      <c r="CPT938" s="2"/>
      <c r="CPU938" s="2"/>
      <c r="CPV938" s="2"/>
      <c r="CPW938" s="2"/>
      <c r="CPX938" s="2"/>
      <c r="CPY938" s="2"/>
      <c r="CPZ938" s="2"/>
      <c r="CQA938" s="2"/>
      <c r="CQB938" s="2"/>
      <c r="CQC938" s="2"/>
      <c r="CQD938" s="2"/>
      <c r="CQE938" s="2"/>
      <c r="CQF938" s="2"/>
      <c r="CQG938" s="2"/>
      <c r="CQH938" s="2"/>
      <c r="CQI938" s="2"/>
      <c r="CQJ938" s="2"/>
      <c r="CQK938" s="2"/>
      <c r="CQL938" s="2"/>
      <c r="CQM938" s="2"/>
      <c r="CQN938" s="2"/>
      <c r="CQO938" s="2"/>
      <c r="CQP938" s="2"/>
      <c r="CQQ938" s="2"/>
      <c r="CQR938" s="2"/>
      <c r="CQS938" s="2"/>
      <c r="CQT938" s="2"/>
      <c r="CQU938" s="2"/>
      <c r="CQV938" s="2"/>
      <c r="CQW938" s="2"/>
      <c r="CQX938" s="2"/>
      <c r="CQY938" s="2"/>
      <c r="CQZ938" s="2"/>
      <c r="CRA938" s="2"/>
      <c r="CRB938" s="2"/>
      <c r="CRC938" s="2"/>
      <c r="CRD938" s="2"/>
      <c r="CRE938" s="2"/>
      <c r="CRF938" s="2"/>
      <c r="CRG938" s="2"/>
      <c r="CRH938" s="2"/>
      <c r="CRI938" s="2"/>
      <c r="CRJ938" s="2"/>
      <c r="CRK938" s="2"/>
      <c r="CRL938" s="2"/>
      <c r="CRM938" s="2"/>
      <c r="CRN938" s="2"/>
      <c r="CRO938" s="2"/>
      <c r="CRP938" s="2"/>
      <c r="CRQ938" s="2"/>
      <c r="CRR938" s="2"/>
      <c r="CRS938" s="2"/>
      <c r="CRT938" s="2"/>
      <c r="CRU938" s="2"/>
      <c r="CRV938" s="2"/>
      <c r="CRW938" s="2"/>
      <c r="CRX938" s="2"/>
      <c r="CRY938" s="2"/>
      <c r="CRZ938" s="2"/>
      <c r="CSA938" s="2"/>
      <c r="CSB938" s="2"/>
      <c r="CSC938" s="2"/>
      <c r="CSD938" s="2"/>
      <c r="CSE938" s="2"/>
      <c r="CSF938" s="2"/>
      <c r="CSG938" s="2"/>
      <c r="CSH938" s="2"/>
      <c r="CSI938" s="2"/>
      <c r="CSJ938" s="2"/>
      <c r="CSK938" s="2"/>
      <c r="CSL938" s="2"/>
      <c r="CSM938" s="2"/>
      <c r="CSN938" s="2"/>
      <c r="CSO938" s="2"/>
      <c r="CSP938" s="2"/>
      <c r="CSQ938" s="2"/>
      <c r="CSR938" s="2"/>
      <c r="CSS938" s="2"/>
      <c r="CST938" s="2"/>
      <c r="CSU938" s="2"/>
      <c r="CSV938" s="2"/>
      <c r="CSW938" s="2"/>
      <c r="CSX938" s="2"/>
      <c r="CSY938" s="2"/>
      <c r="CSZ938" s="2"/>
      <c r="CTA938" s="2"/>
      <c r="CTB938" s="2"/>
      <c r="CTC938" s="2"/>
      <c r="CTD938" s="2"/>
      <c r="CTE938" s="2"/>
      <c r="CTF938" s="2"/>
      <c r="CTG938" s="2"/>
      <c r="CTH938" s="2"/>
      <c r="CTI938" s="2"/>
      <c r="CTJ938" s="2"/>
      <c r="CTK938" s="2"/>
      <c r="CTL938" s="2"/>
      <c r="CTM938" s="2"/>
      <c r="CTN938" s="2"/>
      <c r="CTO938" s="2"/>
      <c r="CTP938" s="2"/>
      <c r="CTQ938" s="2"/>
      <c r="CTR938" s="2"/>
      <c r="CTS938" s="2"/>
      <c r="CTT938" s="2"/>
      <c r="CTU938" s="2"/>
      <c r="CTV938" s="2"/>
      <c r="CTW938" s="2"/>
      <c r="CTX938" s="2"/>
      <c r="CTY938" s="2"/>
      <c r="CTZ938" s="2"/>
      <c r="CUA938" s="2"/>
      <c r="CUB938" s="2"/>
      <c r="CUC938" s="2"/>
      <c r="CUD938" s="2"/>
      <c r="CUE938" s="2"/>
      <c r="CUF938" s="2"/>
      <c r="CUG938" s="2"/>
      <c r="CUH938" s="2"/>
      <c r="CUI938" s="2"/>
      <c r="CUJ938" s="2"/>
      <c r="CUK938" s="2"/>
      <c r="CUL938" s="2"/>
      <c r="CUM938" s="2"/>
      <c r="CUN938" s="2"/>
      <c r="CUO938" s="2"/>
      <c r="CUP938" s="2"/>
      <c r="CUQ938" s="2"/>
      <c r="CUR938" s="2"/>
      <c r="CUS938" s="2"/>
      <c r="CUT938" s="2"/>
      <c r="CUU938" s="2"/>
      <c r="CUV938" s="2"/>
      <c r="CUW938" s="2"/>
      <c r="CUX938" s="2"/>
      <c r="CUY938" s="2"/>
      <c r="CUZ938" s="2"/>
      <c r="CVA938" s="2"/>
      <c r="CVB938" s="2"/>
      <c r="CVC938" s="2"/>
      <c r="CVD938" s="2"/>
      <c r="CVE938" s="2"/>
      <c r="CVF938" s="2"/>
      <c r="CVG938" s="2"/>
      <c r="CVH938" s="2"/>
      <c r="CVI938" s="2"/>
      <c r="CVJ938" s="2"/>
      <c r="CVK938" s="2"/>
      <c r="CVL938" s="2"/>
      <c r="CVM938" s="2"/>
      <c r="CVN938" s="2"/>
      <c r="CVO938" s="2"/>
      <c r="CVP938" s="2"/>
      <c r="CVQ938" s="2"/>
      <c r="CVR938" s="2"/>
      <c r="CVS938" s="2"/>
      <c r="CVT938" s="2"/>
      <c r="CVU938" s="2"/>
      <c r="CVV938" s="2"/>
      <c r="CVW938" s="2"/>
      <c r="CVX938" s="2"/>
      <c r="CVY938" s="2"/>
      <c r="CVZ938" s="2"/>
      <c r="CWA938" s="2"/>
      <c r="CWB938" s="2"/>
      <c r="CWC938" s="2"/>
      <c r="CWD938" s="2"/>
      <c r="CWE938" s="2"/>
      <c r="CWF938" s="2"/>
      <c r="CWG938" s="2"/>
      <c r="CWH938" s="2"/>
      <c r="CWI938" s="2"/>
      <c r="CWJ938" s="2"/>
      <c r="CWK938" s="2"/>
      <c r="CWL938" s="2"/>
      <c r="CWM938" s="2"/>
      <c r="CWN938" s="2"/>
      <c r="CWO938" s="2"/>
      <c r="CWP938" s="2"/>
      <c r="CWQ938" s="2"/>
      <c r="CWR938" s="2"/>
      <c r="CWS938" s="2"/>
      <c r="CWT938" s="2"/>
      <c r="CWU938" s="2"/>
      <c r="CWV938" s="2"/>
      <c r="CWW938" s="2"/>
      <c r="CWX938" s="2"/>
      <c r="CWY938" s="2"/>
      <c r="CWZ938" s="2"/>
      <c r="CXA938" s="2"/>
      <c r="CXB938" s="2"/>
      <c r="CXC938" s="2"/>
      <c r="CXD938" s="2"/>
      <c r="CXE938" s="2"/>
      <c r="CXF938" s="2"/>
      <c r="CXG938" s="2"/>
      <c r="CXH938" s="2"/>
      <c r="CXI938" s="2"/>
      <c r="CXJ938" s="2"/>
      <c r="CXK938" s="2"/>
      <c r="CXL938" s="2"/>
      <c r="CXM938" s="2"/>
      <c r="CXN938" s="2"/>
      <c r="CXO938" s="2"/>
      <c r="CXP938" s="2"/>
      <c r="CXQ938" s="2"/>
      <c r="CXR938" s="2"/>
      <c r="CXS938" s="2"/>
      <c r="CXT938" s="2"/>
      <c r="CXU938" s="2"/>
      <c r="CXV938" s="2"/>
      <c r="CXW938" s="2"/>
      <c r="CXX938" s="2"/>
      <c r="CXY938" s="2"/>
      <c r="CXZ938" s="2"/>
      <c r="CYA938" s="2"/>
      <c r="CYB938" s="2"/>
      <c r="CYC938" s="2"/>
      <c r="CYD938" s="2"/>
      <c r="CYE938" s="2"/>
      <c r="CYF938" s="2"/>
      <c r="CYG938" s="2"/>
      <c r="CYH938" s="2"/>
      <c r="CYI938" s="2"/>
      <c r="CYJ938" s="2"/>
      <c r="CYK938" s="2"/>
      <c r="CYL938" s="2"/>
      <c r="CYM938" s="2"/>
      <c r="CYN938" s="2"/>
      <c r="CYO938" s="2"/>
      <c r="CYP938" s="2"/>
      <c r="CYQ938" s="2"/>
      <c r="CYR938" s="2"/>
      <c r="CYS938" s="2"/>
      <c r="CYT938" s="2"/>
      <c r="CYU938" s="2"/>
      <c r="CYV938" s="2"/>
      <c r="CYW938" s="2"/>
      <c r="CYX938" s="2"/>
      <c r="CYY938" s="2"/>
      <c r="CYZ938" s="2"/>
      <c r="CZA938" s="2"/>
      <c r="CZB938" s="2"/>
      <c r="CZC938" s="2"/>
      <c r="CZD938" s="2"/>
      <c r="CZE938" s="2"/>
      <c r="CZF938" s="2"/>
      <c r="CZG938" s="2"/>
      <c r="CZH938" s="2"/>
      <c r="CZI938" s="2"/>
      <c r="CZJ938" s="2"/>
      <c r="CZK938" s="2"/>
      <c r="CZL938" s="2"/>
      <c r="CZM938" s="2"/>
      <c r="CZN938" s="2"/>
      <c r="CZO938" s="2"/>
      <c r="CZP938" s="2"/>
      <c r="CZQ938" s="2"/>
      <c r="CZR938" s="2"/>
      <c r="CZS938" s="2"/>
      <c r="CZT938" s="2"/>
      <c r="CZU938" s="2"/>
      <c r="CZV938" s="2"/>
      <c r="CZW938" s="2"/>
      <c r="CZX938" s="2"/>
      <c r="CZY938" s="2"/>
      <c r="CZZ938" s="2"/>
      <c r="DAA938" s="2"/>
      <c r="DAB938" s="2"/>
      <c r="DAC938" s="2"/>
      <c r="DAD938" s="2"/>
      <c r="DAE938" s="2"/>
      <c r="DAF938" s="2"/>
      <c r="DAG938" s="2"/>
      <c r="DAH938" s="2"/>
      <c r="DAI938" s="2"/>
      <c r="DAJ938" s="2"/>
      <c r="DAK938" s="2"/>
      <c r="DAL938" s="2"/>
      <c r="DAM938" s="2"/>
      <c r="DAN938" s="2"/>
      <c r="DAO938" s="2"/>
      <c r="DAP938" s="2"/>
      <c r="DAQ938" s="2"/>
      <c r="DAR938" s="2"/>
      <c r="DAS938" s="2"/>
      <c r="DAT938" s="2"/>
      <c r="DAU938" s="2"/>
      <c r="DAV938" s="2"/>
      <c r="DAW938" s="2"/>
      <c r="DAX938" s="2"/>
      <c r="DAY938" s="2"/>
      <c r="DAZ938" s="2"/>
      <c r="DBA938" s="2"/>
      <c r="DBB938" s="2"/>
      <c r="DBC938" s="2"/>
      <c r="DBD938" s="2"/>
      <c r="DBE938" s="2"/>
      <c r="DBF938" s="2"/>
      <c r="DBG938" s="2"/>
      <c r="DBH938" s="2"/>
      <c r="DBI938" s="2"/>
      <c r="DBJ938" s="2"/>
      <c r="DBK938" s="2"/>
      <c r="DBL938" s="2"/>
      <c r="DBM938" s="2"/>
      <c r="DBN938" s="2"/>
      <c r="DBO938" s="2"/>
      <c r="DBP938" s="2"/>
      <c r="DBQ938" s="2"/>
      <c r="DBR938" s="2"/>
      <c r="DBS938" s="2"/>
      <c r="DBT938" s="2"/>
      <c r="DBU938" s="2"/>
      <c r="DBV938" s="2"/>
      <c r="DBW938" s="2"/>
      <c r="DBX938" s="2"/>
      <c r="DBY938" s="2"/>
      <c r="DBZ938" s="2"/>
      <c r="DCA938" s="2"/>
      <c r="DCB938" s="2"/>
      <c r="DCC938" s="2"/>
      <c r="DCD938" s="2"/>
      <c r="DCE938" s="2"/>
      <c r="DCF938" s="2"/>
      <c r="DCG938" s="2"/>
      <c r="DCH938" s="2"/>
      <c r="DCI938" s="2"/>
      <c r="DCJ938" s="2"/>
      <c r="DCK938" s="2"/>
      <c r="DCL938" s="2"/>
      <c r="DCM938" s="2"/>
      <c r="DCN938" s="2"/>
      <c r="DCO938" s="2"/>
      <c r="DCP938" s="2"/>
      <c r="DCQ938" s="2"/>
      <c r="DCR938" s="2"/>
      <c r="DCS938" s="2"/>
      <c r="DCT938" s="2"/>
      <c r="DCU938" s="2"/>
      <c r="DCV938" s="2"/>
      <c r="DCW938" s="2"/>
      <c r="DCX938" s="2"/>
      <c r="DCY938" s="2"/>
      <c r="DCZ938" s="2"/>
      <c r="DDA938" s="2"/>
      <c r="DDB938" s="2"/>
      <c r="DDC938" s="2"/>
      <c r="DDD938" s="2"/>
      <c r="DDE938" s="2"/>
      <c r="DDF938" s="2"/>
      <c r="DDG938" s="2"/>
      <c r="DDH938" s="2"/>
      <c r="DDI938" s="2"/>
      <c r="DDJ938" s="2"/>
      <c r="DDK938" s="2"/>
      <c r="DDL938" s="2"/>
      <c r="DDM938" s="2"/>
      <c r="DDN938" s="2"/>
      <c r="DDO938" s="2"/>
      <c r="DDP938" s="2"/>
      <c r="DDQ938" s="2"/>
      <c r="DDR938" s="2"/>
      <c r="DDS938" s="2"/>
      <c r="DDT938" s="2"/>
      <c r="DDU938" s="2"/>
      <c r="DDV938" s="2"/>
      <c r="DDW938" s="2"/>
      <c r="DDX938" s="2"/>
      <c r="DDY938" s="2"/>
      <c r="DDZ938" s="2"/>
      <c r="DEA938" s="2"/>
      <c r="DEB938" s="2"/>
      <c r="DEC938" s="2"/>
      <c r="DED938" s="2"/>
      <c r="DEE938" s="2"/>
      <c r="DEF938" s="2"/>
      <c r="DEG938" s="2"/>
      <c r="DEH938" s="2"/>
      <c r="DEI938" s="2"/>
      <c r="DEJ938" s="2"/>
      <c r="DEK938" s="2"/>
      <c r="DEL938" s="2"/>
      <c r="DEM938" s="2"/>
      <c r="DEN938" s="2"/>
      <c r="DEO938" s="2"/>
      <c r="DEP938" s="2"/>
      <c r="DEQ938" s="2"/>
      <c r="DER938" s="2"/>
      <c r="DES938" s="2"/>
      <c r="DET938" s="2"/>
      <c r="DEU938" s="2"/>
      <c r="DEV938" s="2"/>
      <c r="DEW938" s="2"/>
      <c r="DEX938" s="2"/>
      <c r="DEY938" s="2"/>
      <c r="DEZ938" s="2"/>
      <c r="DFA938" s="2"/>
      <c r="DFB938" s="2"/>
      <c r="DFC938" s="2"/>
      <c r="DFD938" s="2"/>
      <c r="DFE938" s="2"/>
      <c r="DFF938" s="2"/>
      <c r="DFG938" s="2"/>
      <c r="DFH938" s="2"/>
      <c r="DFI938" s="2"/>
      <c r="DFJ938" s="2"/>
      <c r="DFK938" s="2"/>
      <c r="DFL938" s="2"/>
      <c r="DFM938" s="2"/>
      <c r="DFN938" s="2"/>
      <c r="DFO938" s="2"/>
      <c r="DFP938" s="2"/>
      <c r="DFQ938" s="2"/>
      <c r="DFR938" s="2"/>
      <c r="DFS938" s="2"/>
      <c r="DFT938" s="2"/>
      <c r="DFU938" s="2"/>
      <c r="DFV938" s="2"/>
      <c r="DFW938" s="2"/>
      <c r="DFX938" s="2"/>
      <c r="DFY938" s="2"/>
      <c r="DFZ938" s="2"/>
      <c r="DGA938" s="2"/>
      <c r="DGB938" s="2"/>
      <c r="DGC938" s="2"/>
      <c r="DGD938" s="2"/>
      <c r="DGE938" s="2"/>
      <c r="DGF938" s="2"/>
      <c r="DGG938" s="2"/>
      <c r="DGH938" s="2"/>
      <c r="DGI938" s="2"/>
      <c r="DGJ938" s="2"/>
      <c r="DGK938" s="2"/>
      <c r="DGL938" s="2"/>
      <c r="DGM938" s="2"/>
      <c r="DGN938" s="2"/>
      <c r="DGO938" s="2"/>
      <c r="DGP938" s="2"/>
      <c r="DGQ938" s="2"/>
      <c r="DGR938" s="2"/>
      <c r="DGS938" s="2"/>
      <c r="DGT938" s="2"/>
      <c r="DGU938" s="2"/>
      <c r="DGV938" s="2"/>
      <c r="DGW938" s="2"/>
      <c r="DGX938" s="2"/>
      <c r="DGY938" s="2"/>
      <c r="DGZ938" s="2"/>
      <c r="DHA938" s="2"/>
      <c r="DHB938" s="2"/>
      <c r="DHC938" s="2"/>
      <c r="DHD938" s="2"/>
      <c r="DHE938" s="2"/>
      <c r="DHF938" s="2"/>
      <c r="DHG938" s="2"/>
      <c r="DHH938" s="2"/>
      <c r="DHI938" s="2"/>
      <c r="DHJ938" s="2"/>
      <c r="DHK938" s="2"/>
      <c r="DHL938" s="2"/>
      <c r="DHM938" s="2"/>
      <c r="DHN938" s="2"/>
      <c r="DHO938" s="2"/>
      <c r="DHP938" s="2"/>
      <c r="DHQ938" s="2"/>
      <c r="DHR938" s="2"/>
      <c r="DHS938" s="2"/>
      <c r="DHT938" s="2"/>
      <c r="DHU938" s="2"/>
      <c r="DHV938" s="2"/>
      <c r="DHW938" s="2"/>
      <c r="DHX938" s="2"/>
      <c r="DHY938" s="2"/>
      <c r="DHZ938" s="2"/>
      <c r="DIA938" s="2"/>
      <c r="DIB938" s="2"/>
      <c r="DIC938" s="2"/>
      <c r="DID938" s="2"/>
      <c r="DIE938" s="2"/>
      <c r="DIF938" s="2"/>
      <c r="DIG938" s="2"/>
      <c r="DIH938" s="2"/>
      <c r="DII938" s="2"/>
      <c r="DIJ938" s="2"/>
      <c r="DIK938" s="2"/>
      <c r="DIL938" s="2"/>
      <c r="DIM938" s="2"/>
      <c r="DIN938" s="2"/>
      <c r="DIO938" s="2"/>
      <c r="DIP938" s="2"/>
      <c r="DIQ938" s="2"/>
      <c r="DIR938" s="2"/>
      <c r="DIS938" s="2"/>
      <c r="DIT938" s="2"/>
      <c r="DIU938" s="2"/>
      <c r="DIV938" s="2"/>
      <c r="DIW938" s="2"/>
      <c r="DIX938" s="2"/>
      <c r="DIY938" s="2"/>
      <c r="DIZ938" s="2"/>
      <c r="DJA938" s="2"/>
      <c r="DJB938" s="2"/>
      <c r="DJC938" s="2"/>
      <c r="DJD938" s="2"/>
      <c r="DJE938" s="2"/>
      <c r="DJF938" s="2"/>
      <c r="DJG938" s="2"/>
      <c r="DJH938" s="2"/>
      <c r="DJI938" s="2"/>
      <c r="DJJ938" s="2"/>
      <c r="DJK938" s="2"/>
      <c r="DJL938" s="2"/>
      <c r="DJM938" s="2"/>
      <c r="DJN938" s="2"/>
      <c r="DJO938" s="2"/>
      <c r="DJP938" s="2"/>
      <c r="DJQ938" s="2"/>
      <c r="DJR938" s="2"/>
      <c r="DJS938" s="2"/>
      <c r="DJT938" s="2"/>
      <c r="DJU938" s="2"/>
      <c r="DJV938" s="2"/>
      <c r="DJW938" s="2"/>
      <c r="DJX938" s="2"/>
      <c r="DJY938" s="2"/>
      <c r="DJZ938" s="2"/>
      <c r="DKA938" s="2"/>
      <c r="DKB938" s="2"/>
      <c r="DKC938" s="2"/>
      <c r="DKD938" s="2"/>
      <c r="DKE938" s="2"/>
      <c r="DKF938" s="2"/>
      <c r="DKG938" s="2"/>
      <c r="DKH938" s="2"/>
      <c r="DKI938" s="2"/>
      <c r="DKJ938" s="2"/>
      <c r="DKK938" s="2"/>
      <c r="DKL938" s="2"/>
      <c r="DKM938" s="2"/>
      <c r="DKN938" s="2"/>
      <c r="DKO938" s="2"/>
      <c r="DKP938" s="2"/>
      <c r="DKQ938" s="2"/>
      <c r="DKR938" s="2"/>
      <c r="DKS938" s="2"/>
      <c r="DKT938" s="2"/>
      <c r="DKU938" s="2"/>
      <c r="DKV938" s="2"/>
      <c r="DKW938" s="2"/>
      <c r="DKX938" s="2"/>
      <c r="DKY938" s="2"/>
      <c r="DKZ938" s="2"/>
      <c r="DLA938" s="2"/>
      <c r="DLB938" s="2"/>
      <c r="DLC938" s="2"/>
      <c r="DLD938" s="2"/>
      <c r="DLE938" s="2"/>
      <c r="DLF938" s="2"/>
      <c r="DLG938" s="2"/>
      <c r="DLH938" s="2"/>
      <c r="DLI938" s="2"/>
      <c r="DLJ938" s="2"/>
      <c r="DLK938" s="2"/>
      <c r="DLL938" s="2"/>
      <c r="DLM938" s="2"/>
      <c r="DLN938" s="2"/>
      <c r="DLO938" s="2"/>
      <c r="DLP938" s="2"/>
      <c r="DLQ938" s="2"/>
      <c r="DLR938" s="2"/>
      <c r="DLS938" s="2"/>
      <c r="DLT938" s="2"/>
      <c r="DLU938" s="2"/>
      <c r="DLV938" s="2"/>
      <c r="DLW938" s="2"/>
      <c r="DLX938" s="2"/>
      <c r="DLY938" s="2"/>
      <c r="DLZ938" s="2"/>
      <c r="DMA938" s="2"/>
      <c r="DMB938" s="2"/>
      <c r="DMC938" s="2"/>
      <c r="DMD938" s="2"/>
      <c r="DME938" s="2"/>
      <c r="DMF938" s="2"/>
      <c r="DMG938" s="2"/>
      <c r="DMH938" s="2"/>
      <c r="DMI938" s="2"/>
      <c r="DMJ938" s="2"/>
      <c r="DMK938" s="2"/>
      <c r="DML938" s="2"/>
      <c r="DMM938" s="2"/>
      <c r="DMN938" s="2"/>
      <c r="DMO938" s="2"/>
      <c r="DMP938" s="2"/>
      <c r="DMQ938" s="2"/>
      <c r="DMR938" s="2"/>
      <c r="DMS938" s="2"/>
      <c r="DMT938" s="2"/>
      <c r="DMU938" s="2"/>
      <c r="DMV938" s="2"/>
      <c r="DMW938" s="2"/>
      <c r="DMX938" s="2"/>
      <c r="DMY938" s="2"/>
      <c r="DMZ938" s="2"/>
      <c r="DNA938" s="2"/>
      <c r="DNB938" s="2"/>
      <c r="DNC938" s="2"/>
      <c r="DND938" s="2"/>
      <c r="DNE938" s="2"/>
      <c r="DNF938" s="2"/>
      <c r="DNG938" s="2"/>
      <c r="DNH938" s="2"/>
      <c r="DNI938" s="2"/>
      <c r="DNJ938" s="2"/>
      <c r="DNK938" s="2"/>
      <c r="DNL938" s="2"/>
      <c r="DNM938" s="2"/>
      <c r="DNN938" s="2"/>
      <c r="DNO938" s="2"/>
      <c r="DNP938" s="2"/>
      <c r="DNQ938" s="2"/>
      <c r="DNR938" s="2"/>
      <c r="DNS938" s="2"/>
      <c r="DNT938" s="2"/>
      <c r="DNU938" s="2"/>
      <c r="DNV938" s="2"/>
      <c r="DNW938" s="2"/>
      <c r="DNX938" s="2"/>
      <c r="DNY938" s="2"/>
      <c r="DNZ938" s="2"/>
      <c r="DOA938" s="2"/>
      <c r="DOB938" s="2"/>
      <c r="DOC938" s="2"/>
      <c r="DOD938" s="2"/>
      <c r="DOE938" s="2"/>
      <c r="DOF938" s="2"/>
      <c r="DOG938" s="2"/>
      <c r="DOH938" s="2"/>
      <c r="DOI938" s="2"/>
      <c r="DOJ938" s="2"/>
      <c r="DOK938" s="2"/>
      <c r="DOL938" s="2"/>
      <c r="DOM938" s="2"/>
      <c r="DON938" s="2"/>
      <c r="DOO938" s="2"/>
      <c r="DOP938" s="2"/>
      <c r="DOQ938" s="2"/>
      <c r="DOR938" s="2"/>
      <c r="DOS938" s="2"/>
      <c r="DOT938" s="2"/>
      <c r="DOU938" s="2"/>
      <c r="DOV938" s="2"/>
      <c r="DOW938" s="2"/>
      <c r="DOX938" s="2"/>
      <c r="DOY938" s="2"/>
      <c r="DOZ938" s="2"/>
      <c r="DPA938" s="2"/>
      <c r="DPB938" s="2"/>
      <c r="DPC938" s="2"/>
      <c r="DPD938" s="2"/>
      <c r="DPE938" s="2"/>
      <c r="DPF938" s="2"/>
      <c r="DPG938" s="2"/>
      <c r="DPH938" s="2"/>
      <c r="DPI938" s="2"/>
      <c r="DPJ938" s="2"/>
      <c r="DPK938" s="2"/>
      <c r="DPL938" s="2"/>
      <c r="DPM938" s="2"/>
      <c r="DPN938" s="2"/>
      <c r="DPO938" s="2"/>
      <c r="DPP938" s="2"/>
      <c r="DPQ938" s="2"/>
      <c r="DPR938" s="2"/>
      <c r="DPS938" s="2"/>
      <c r="DPT938" s="2"/>
      <c r="DPU938" s="2"/>
      <c r="DPV938" s="2"/>
      <c r="DPW938" s="2"/>
      <c r="DPX938" s="2"/>
      <c r="DPY938" s="2"/>
      <c r="DPZ938" s="2"/>
      <c r="DQA938" s="2"/>
      <c r="DQB938" s="2"/>
      <c r="DQC938" s="2"/>
      <c r="DQD938" s="2"/>
      <c r="DQE938" s="2"/>
      <c r="DQF938" s="2"/>
      <c r="DQG938" s="2"/>
      <c r="DQH938" s="2"/>
      <c r="DQI938" s="2"/>
      <c r="DQJ938" s="2"/>
      <c r="DQK938" s="2"/>
      <c r="DQL938" s="2"/>
      <c r="DQM938" s="2"/>
      <c r="DQN938" s="2"/>
      <c r="DQO938" s="2"/>
      <c r="DQP938" s="2"/>
      <c r="DQQ938" s="2"/>
      <c r="DQR938" s="2"/>
      <c r="DQS938" s="2"/>
      <c r="DQT938" s="2"/>
      <c r="DQU938" s="2"/>
      <c r="DQV938" s="2"/>
      <c r="DQW938" s="2"/>
      <c r="DQX938" s="2"/>
      <c r="DQY938" s="2"/>
      <c r="DQZ938" s="2"/>
      <c r="DRA938" s="2"/>
      <c r="DRB938" s="2"/>
      <c r="DRC938" s="2"/>
      <c r="DRD938" s="2"/>
      <c r="DRE938" s="2"/>
      <c r="DRF938" s="2"/>
      <c r="DRG938" s="2"/>
      <c r="DRH938" s="2"/>
      <c r="DRI938" s="2"/>
      <c r="DRJ938" s="2"/>
      <c r="DRK938" s="2"/>
      <c r="DRL938" s="2"/>
      <c r="DRM938" s="2"/>
      <c r="DRN938" s="2"/>
      <c r="DRO938" s="2"/>
      <c r="DRP938" s="2"/>
      <c r="DRQ938" s="2"/>
      <c r="DRR938" s="2"/>
      <c r="DRS938" s="2"/>
      <c r="DRT938" s="2"/>
      <c r="DRU938" s="2"/>
      <c r="DRV938" s="2"/>
      <c r="DRW938" s="2"/>
      <c r="DRX938" s="2"/>
      <c r="DRY938" s="2"/>
      <c r="DRZ938" s="2"/>
      <c r="DSA938" s="2"/>
      <c r="DSB938" s="2"/>
      <c r="DSC938" s="2"/>
      <c r="DSD938" s="2"/>
      <c r="DSE938" s="2"/>
      <c r="DSF938" s="2"/>
      <c r="DSG938" s="2"/>
      <c r="DSH938" s="2"/>
      <c r="DSI938" s="2"/>
      <c r="DSJ938" s="2"/>
      <c r="DSK938" s="2"/>
      <c r="DSL938" s="2"/>
      <c r="DSM938" s="2"/>
      <c r="DSN938" s="2"/>
      <c r="DSO938" s="2"/>
      <c r="DSP938" s="2"/>
      <c r="DSQ938" s="2"/>
      <c r="DSR938" s="2"/>
      <c r="DSS938" s="2"/>
      <c r="DST938" s="2"/>
      <c r="DSU938" s="2"/>
      <c r="DSV938" s="2"/>
      <c r="DSW938" s="2"/>
      <c r="DSX938" s="2"/>
      <c r="DSY938" s="2"/>
      <c r="DSZ938" s="2"/>
      <c r="DTA938" s="2"/>
      <c r="DTB938" s="2"/>
      <c r="DTC938" s="2"/>
      <c r="DTD938" s="2"/>
      <c r="DTE938" s="2"/>
      <c r="DTF938" s="2"/>
      <c r="DTG938" s="2"/>
      <c r="DTH938" s="2"/>
      <c r="DTI938" s="2"/>
      <c r="DTJ938" s="2"/>
      <c r="DTK938" s="2"/>
      <c r="DTL938" s="2"/>
      <c r="DTM938" s="2"/>
      <c r="DTN938" s="2"/>
      <c r="DTO938" s="2"/>
      <c r="DTP938" s="2"/>
      <c r="DTQ938" s="2"/>
      <c r="DTR938" s="2"/>
      <c r="DTS938" s="2"/>
      <c r="DTT938" s="2"/>
      <c r="DTU938" s="2"/>
      <c r="DTV938" s="2"/>
      <c r="DTW938" s="2"/>
      <c r="DTX938" s="2"/>
      <c r="DTY938" s="2"/>
      <c r="DTZ938" s="2"/>
      <c r="DUA938" s="2"/>
      <c r="DUB938" s="2"/>
      <c r="DUC938" s="2"/>
      <c r="DUD938" s="2"/>
      <c r="DUE938" s="2"/>
      <c r="DUF938" s="2"/>
      <c r="DUG938" s="2"/>
      <c r="DUH938" s="2"/>
      <c r="DUI938" s="2"/>
      <c r="DUJ938" s="2"/>
      <c r="DUK938" s="2"/>
      <c r="DUL938" s="2"/>
      <c r="DUM938" s="2"/>
      <c r="DUN938" s="2"/>
      <c r="DUO938" s="2"/>
      <c r="DUP938" s="2"/>
      <c r="DUQ938" s="2"/>
      <c r="DUR938" s="2"/>
      <c r="DUS938" s="2"/>
      <c r="DUT938" s="2"/>
      <c r="DUU938" s="2"/>
      <c r="DUV938" s="2"/>
      <c r="DUW938" s="2"/>
      <c r="DUX938" s="2"/>
      <c r="DUY938" s="2"/>
      <c r="DUZ938" s="2"/>
      <c r="DVA938" s="2"/>
      <c r="DVB938" s="2"/>
      <c r="DVC938" s="2"/>
      <c r="DVD938" s="2"/>
      <c r="DVE938" s="2"/>
      <c r="DVF938" s="2"/>
      <c r="DVG938" s="2"/>
      <c r="DVH938" s="2"/>
      <c r="DVI938" s="2"/>
      <c r="DVJ938" s="2"/>
      <c r="DVK938" s="2"/>
      <c r="DVL938" s="2"/>
      <c r="DVM938" s="2"/>
      <c r="DVN938" s="2"/>
      <c r="DVO938" s="2"/>
      <c r="DVP938" s="2"/>
      <c r="DVQ938" s="2"/>
      <c r="DVR938" s="2"/>
      <c r="DVS938" s="2"/>
      <c r="DVT938" s="2"/>
      <c r="DVU938" s="2"/>
      <c r="DVV938" s="2"/>
      <c r="DVW938" s="2"/>
      <c r="DVX938" s="2"/>
      <c r="DVY938" s="2"/>
      <c r="DVZ938" s="2"/>
      <c r="DWA938" s="2"/>
      <c r="DWB938" s="2"/>
      <c r="DWC938" s="2"/>
      <c r="DWD938" s="2"/>
      <c r="DWE938" s="2"/>
      <c r="DWF938" s="2"/>
      <c r="DWG938" s="2"/>
      <c r="DWH938" s="2"/>
      <c r="DWI938" s="2"/>
      <c r="DWJ938" s="2"/>
      <c r="DWK938" s="2"/>
      <c r="DWL938" s="2"/>
      <c r="DWM938" s="2"/>
      <c r="DWN938" s="2"/>
      <c r="DWO938" s="2"/>
      <c r="DWP938" s="2"/>
      <c r="DWQ938" s="2"/>
      <c r="DWR938" s="2"/>
      <c r="DWS938" s="2"/>
      <c r="DWT938" s="2"/>
      <c r="DWU938" s="2"/>
      <c r="DWV938" s="2"/>
      <c r="DWW938" s="2"/>
      <c r="DWX938" s="2"/>
      <c r="DWY938" s="2"/>
      <c r="DWZ938" s="2"/>
      <c r="DXA938" s="2"/>
      <c r="DXB938" s="2"/>
      <c r="DXC938" s="2"/>
      <c r="DXD938" s="2"/>
      <c r="DXE938" s="2"/>
      <c r="DXF938" s="2"/>
      <c r="DXG938" s="2"/>
      <c r="DXH938" s="2"/>
      <c r="DXI938" s="2"/>
      <c r="DXJ938" s="2"/>
      <c r="DXK938" s="2"/>
      <c r="DXL938" s="2"/>
      <c r="DXM938" s="2"/>
      <c r="DXN938" s="2"/>
      <c r="DXO938" s="2"/>
      <c r="DXP938" s="2"/>
      <c r="DXQ938" s="2"/>
      <c r="DXR938" s="2"/>
      <c r="DXS938" s="2"/>
      <c r="DXT938" s="2"/>
      <c r="DXU938" s="2"/>
      <c r="DXV938" s="2"/>
      <c r="DXW938" s="2"/>
      <c r="DXX938" s="2"/>
      <c r="DXY938" s="2"/>
      <c r="DXZ938" s="2"/>
      <c r="DYA938" s="2"/>
      <c r="DYB938" s="2"/>
      <c r="DYC938" s="2"/>
      <c r="DYD938" s="2"/>
      <c r="DYE938" s="2"/>
      <c r="DYF938" s="2"/>
      <c r="DYG938" s="2"/>
      <c r="DYH938" s="2"/>
      <c r="DYI938" s="2"/>
      <c r="DYJ938" s="2"/>
      <c r="DYK938" s="2"/>
      <c r="DYL938" s="2"/>
      <c r="DYM938" s="2"/>
      <c r="DYN938" s="2"/>
      <c r="DYO938" s="2"/>
      <c r="DYP938" s="2"/>
      <c r="DYQ938" s="2"/>
      <c r="DYR938" s="2"/>
      <c r="DYS938" s="2"/>
      <c r="DYT938" s="2"/>
      <c r="DYU938" s="2"/>
      <c r="DYV938" s="2"/>
      <c r="DYW938" s="2"/>
      <c r="DYX938" s="2"/>
      <c r="DYY938" s="2"/>
      <c r="DYZ938" s="2"/>
      <c r="DZA938" s="2"/>
      <c r="DZB938" s="2"/>
      <c r="DZC938" s="2"/>
      <c r="DZD938" s="2"/>
      <c r="DZE938" s="2"/>
      <c r="DZF938" s="2"/>
      <c r="DZG938" s="2"/>
      <c r="DZH938" s="2"/>
      <c r="DZI938" s="2"/>
      <c r="DZJ938" s="2"/>
      <c r="DZK938" s="2"/>
      <c r="DZL938" s="2"/>
      <c r="DZM938" s="2"/>
      <c r="DZN938" s="2"/>
      <c r="DZO938" s="2"/>
      <c r="DZP938" s="2"/>
      <c r="DZQ938" s="2"/>
      <c r="DZR938" s="2"/>
      <c r="DZS938" s="2"/>
      <c r="DZT938" s="2"/>
      <c r="DZU938" s="2"/>
      <c r="DZV938" s="2"/>
      <c r="DZW938" s="2"/>
      <c r="DZX938" s="2"/>
      <c r="DZY938" s="2"/>
      <c r="DZZ938" s="2"/>
      <c r="EAA938" s="2"/>
      <c r="EAB938" s="2"/>
      <c r="EAC938" s="2"/>
      <c r="EAD938" s="2"/>
      <c r="EAE938" s="2"/>
      <c r="EAF938" s="2"/>
      <c r="EAG938" s="2"/>
      <c r="EAH938" s="2"/>
      <c r="EAI938" s="2"/>
      <c r="EAJ938" s="2"/>
      <c r="EAK938" s="2"/>
      <c r="EAL938" s="2"/>
      <c r="EAM938" s="2"/>
      <c r="EAN938" s="2"/>
      <c r="EAO938" s="2"/>
      <c r="EAP938" s="2"/>
      <c r="EAQ938" s="2"/>
      <c r="EAR938" s="2"/>
      <c r="EAS938" s="2"/>
      <c r="EAT938" s="2"/>
      <c r="EAU938" s="2"/>
      <c r="EAV938" s="2"/>
      <c r="EAW938" s="2"/>
      <c r="EAX938" s="2"/>
      <c r="EAY938" s="2"/>
      <c r="EAZ938" s="2"/>
      <c r="EBA938" s="2"/>
      <c r="EBB938" s="2"/>
      <c r="EBC938" s="2"/>
      <c r="EBD938" s="2"/>
      <c r="EBE938" s="2"/>
      <c r="EBF938" s="2"/>
      <c r="EBG938" s="2"/>
      <c r="EBH938" s="2"/>
      <c r="EBI938" s="2"/>
      <c r="EBJ938" s="2"/>
      <c r="EBK938" s="2"/>
      <c r="EBL938" s="2"/>
      <c r="EBM938" s="2"/>
      <c r="EBN938" s="2"/>
      <c r="EBO938" s="2"/>
      <c r="EBP938" s="2"/>
      <c r="EBQ938" s="2"/>
      <c r="EBR938" s="2"/>
      <c r="EBS938" s="2"/>
      <c r="EBT938" s="2"/>
      <c r="EBU938" s="2"/>
      <c r="EBV938" s="2"/>
      <c r="EBW938" s="2"/>
      <c r="EBX938" s="2"/>
      <c r="EBY938" s="2"/>
      <c r="EBZ938" s="2"/>
      <c r="ECA938" s="2"/>
      <c r="ECB938" s="2"/>
      <c r="ECC938" s="2"/>
      <c r="ECD938" s="2"/>
      <c r="ECE938" s="2"/>
      <c r="ECF938" s="2"/>
      <c r="ECG938" s="2"/>
      <c r="ECH938" s="2"/>
      <c r="ECI938" s="2"/>
      <c r="ECJ938" s="2"/>
      <c r="ECK938" s="2"/>
      <c r="ECL938" s="2"/>
      <c r="ECM938" s="2"/>
      <c r="ECN938" s="2"/>
      <c r="ECO938" s="2"/>
      <c r="ECP938" s="2"/>
      <c r="ECQ938" s="2"/>
      <c r="ECR938" s="2"/>
      <c r="ECS938" s="2"/>
      <c r="ECT938" s="2"/>
      <c r="ECU938" s="2"/>
      <c r="ECV938" s="2"/>
      <c r="ECW938" s="2"/>
      <c r="ECX938" s="2"/>
      <c r="ECY938" s="2"/>
      <c r="ECZ938" s="2"/>
      <c r="EDA938" s="2"/>
      <c r="EDB938" s="2"/>
      <c r="EDC938" s="2"/>
      <c r="EDD938" s="2"/>
      <c r="EDE938" s="2"/>
      <c r="EDF938" s="2"/>
      <c r="EDG938" s="2"/>
      <c r="EDH938" s="2"/>
      <c r="EDI938" s="2"/>
      <c r="EDJ938" s="2"/>
      <c r="EDK938" s="2"/>
      <c r="EDL938" s="2"/>
      <c r="EDM938" s="2"/>
      <c r="EDN938" s="2"/>
      <c r="EDO938" s="2"/>
      <c r="EDP938" s="2"/>
      <c r="EDQ938" s="2"/>
      <c r="EDR938" s="2"/>
      <c r="EDS938" s="2"/>
      <c r="EDT938" s="2"/>
      <c r="EDU938" s="2"/>
      <c r="EDV938" s="2"/>
      <c r="EDW938" s="2"/>
      <c r="EDX938" s="2"/>
      <c r="EDY938" s="2"/>
      <c r="EDZ938" s="2"/>
      <c r="EEA938" s="2"/>
      <c r="EEB938" s="2"/>
      <c r="EEC938" s="2"/>
      <c r="EED938" s="2"/>
      <c r="EEE938" s="2"/>
      <c r="EEF938" s="2"/>
      <c r="EEG938" s="2"/>
      <c r="EEH938" s="2"/>
      <c r="EEI938" s="2"/>
      <c r="EEJ938" s="2"/>
      <c r="EEK938" s="2"/>
      <c r="EEL938" s="2"/>
      <c r="EEM938" s="2"/>
      <c r="EEN938" s="2"/>
      <c r="EEO938" s="2"/>
      <c r="EEP938" s="2"/>
      <c r="EEQ938" s="2"/>
      <c r="EER938" s="2"/>
      <c r="EES938" s="2"/>
      <c r="EET938" s="2"/>
      <c r="EEU938" s="2"/>
      <c r="EEV938" s="2"/>
      <c r="EEW938" s="2"/>
      <c r="EEX938" s="2"/>
      <c r="EEY938" s="2"/>
      <c r="EEZ938" s="2"/>
      <c r="EFA938" s="2"/>
      <c r="EFB938" s="2"/>
      <c r="EFC938" s="2"/>
      <c r="EFD938" s="2"/>
      <c r="EFE938" s="2"/>
      <c r="EFF938" s="2"/>
      <c r="EFG938" s="2"/>
      <c r="EFH938" s="2"/>
      <c r="EFI938" s="2"/>
      <c r="EFJ938" s="2"/>
      <c r="EFK938" s="2"/>
      <c r="EFL938" s="2"/>
      <c r="EFM938" s="2"/>
      <c r="EFN938" s="2"/>
      <c r="EFO938" s="2"/>
      <c r="EFP938" s="2"/>
      <c r="EFQ938" s="2"/>
      <c r="EFR938" s="2"/>
      <c r="EFS938" s="2"/>
      <c r="EFT938" s="2"/>
      <c r="EFU938" s="2"/>
      <c r="EFV938" s="2"/>
      <c r="EFW938" s="2"/>
      <c r="EFX938" s="2"/>
      <c r="EFY938" s="2"/>
      <c r="EFZ938" s="2"/>
      <c r="EGA938" s="2"/>
      <c r="EGB938" s="2"/>
      <c r="EGC938" s="2"/>
      <c r="EGD938" s="2"/>
      <c r="EGE938" s="2"/>
      <c r="EGF938" s="2"/>
      <c r="EGG938" s="2"/>
      <c r="EGH938" s="2"/>
      <c r="EGI938" s="2"/>
      <c r="EGJ938" s="2"/>
      <c r="EGK938" s="2"/>
      <c r="EGL938" s="2"/>
      <c r="EGM938" s="2"/>
      <c r="EGN938" s="2"/>
      <c r="EGO938" s="2"/>
      <c r="EGP938" s="2"/>
      <c r="EGQ938" s="2"/>
      <c r="EGR938" s="2"/>
      <c r="EGS938" s="2"/>
      <c r="EGT938" s="2"/>
      <c r="EGU938" s="2"/>
      <c r="EGV938" s="2"/>
      <c r="EGW938" s="2"/>
      <c r="EGX938" s="2"/>
      <c r="EGY938" s="2"/>
      <c r="EGZ938" s="2"/>
      <c r="EHA938" s="2"/>
      <c r="EHB938" s="2"/>
      <c r="EHC938" s="2"/>
      <c r="EHD938" s="2"/>
      <c r="EHE938" s="2"/>
      <c r="EHF938" s="2"/>
      <c r="EHG938" s="2"/>
      <c r="EHH938" s="2"/>
      <c r="EHI938" s="2"/>
      <c r="EHJ938" s="2"/>
      <c r="EHK938" s="2"/>
      <c r="EHL938" s="2"/>
      <c r="EHM938" s="2"/>
      <c r="EHN938" s="2"/>
      <c r="EHO938" s="2"/>
      <c r="EHP938" s="2"/>
      <c r="EHQ938" s="2"/>
      <c r="EHR938" s="2"/>
      <c r="EHS938" s="2"/>
      <c r="EHT938" s="2"/>
      <c r="EHU938" s="2"/>
      <c r="EHV938" s="2"/>
      <c r="EHW938" s="2"/>
      <c r="EHX938" s="2"/>
      <c r="EHY938" s="2"/>
      <c r="EHZ938" s="2"/>
      <c r="EIA938" s="2"/>
      <c r="EIB938" s="2"/>
      <c r="EIC938" s="2"/>
      <c r="EID938" s="2"/>
      <c r="EIE938" s="2"/>
      <c r="EIF938" s="2"/>
      <c r="EIG938" s="2"/>
      <c r="EIH938" s="2"/>
      <c r="EII938" s="2"/>
      <c r="EIJ938" s="2"/>
      <c r="EIK938" s="2"/>
      <c r="EIL938" s="2"/>
      <c r="EIM938" s="2"/>
      <c r="EIN938" s="2"/>
      <c r="EIO938" s="2"/>
      <c r="EIP938" s="2"/>
      <c r="EIQ938" s="2"/>
      <c r="EIR938" s="2"/>
      <c r="EIS938" s="2"/>
      <c r="EIT938" s="2"/>
      <c r="EIU938" s="2"/>
      <c r="EIV938" s="2"/>
      <c r="EIW938" s="2"/>
      <c r="EIX938" s="2"/>
      <c r="EIY938" s="2"/>
      <c r="EIZ938" s="2"/>
      <c r="EJA938" s="2"/>
      <c r="EJB938" s="2"/>
      <c r="EJC938" s="2"/>
      <c r="EJD938" s="2"/>
      <c r="EJE938" s="2"/>
      <c r="EJF938" s="2"/>
      <c r="EJG938" s="2"/>
      <c r="EJH938" s="2"/>
      <c r="EJI938" s="2"/>
      <c r="EJJ938" s="2"/>
      <c r="EJK938" s="2"/>
      <c r="EJL938" s="2"/>
      <c r="EJM938" s="2"/>
      <c r="EJN938" s="2"/>
      <c r="EJO938" s="2"/>
      <c r="EJP938" s="2"/>
      <c r="EJQ938" s="2"/>
      <c r="EJR938" s="2"/>
      <c r="EJS938" s="2"/>
      <c r="EJT938" s="2"/>
      <c r="EJU938" s="2"/>
      <c r="EJV938" s="2"/>
      <c r="EJW938" s="2"/>
      <c r="EJX938" s="2"/>
      <c r="EJY938" s="2"/>
      <c r="EJZ938" s="2"/>
      <c r="EKA938" s="2"/>
      <c r="EKB938" s="2"/>
      <c r="EKC938" s="2"/>
      <c r="EKD938" s="2"/>
      <c r="EKE938" s="2"/>
      <c r="EKF938" s="2"/>
      <c r="EKG938" s="2"/>
      <c r="EKH938" s="2"/>
      <c r="EKI938" s="2"/>
      <c r="EKJ938" s="2"/>
      <c r="EKK938" s="2"/>
      <c r="EKL938" s="2"/>
      <c r="EKM938" s="2"/>
      <c r="EKN938" s="2"/>
      <c r="EKO938" s="2"/>
      <c r="EKP938" s="2"/>
      <c r="EKQ938" s="2"/>
      <c r="EKR938" s="2"/>
      <c r="EKS938" s="2"/>
      <c r="EKT938" s="2"/>
      <c r="EKU938" s="2"/>
      <c r="EKV938" s="2"/>
      <c r="EKW938" s="2"/>
      <c r="EKX938" s="2"/>
      <c r="EKY938" s="2"/>
      <c r="EKZ938" s="2"/>
      <c r="ELA938" s="2"/>
      <c r="ELB938" s="2"/>
      <c r="ELC938" s="2"/>
      <c r="ELD938" s="2"/>
      <c r="ELE938" s="2"/>
      <c r="ELF938" s="2"/>
      <c r="ELG938" s="2"/>
      <c r="ELH938" s="2"/>
      <c r="ELI938" s="2"/>
      <c r="ELJ938" s="2"/>
      <c r="ELK938" s="2"/>
      <c r="ELL938" s="2"/>
      <c r="ELM938" s="2"/>
      <c r="ELN938" s="2"/>
      <c r="ELO938" s="2"/>
      <c r="ELP938" s="2"/>
      <c r="ELQ938" s="2"/>
      <c r="ELR938" s="2"/>
      <c r="ELS938" s="2"/>
      <c r="ELT938" s="2"/>
      <c r="ELU938" s="2"/>
      <c r="ELV938" s="2"/>
      <c r="ELW938" s="2"/>
      <c r="ELX938" s="2"/>
      <c r="ELY938" s="2"/>
      <c r="ELZ938" s="2"/>
      <c r="EMA938" s="2"/>
      <c r="EMB938" s="2"/>
      <c r="EMC938" s="2"/>
      <c r="EMD938" s="2"/>
      <c r="EME938" s="2"/>
      <c r="EMF938" s="2"/>
      <c r="EMG938" s="2"/>
      <c r="EMH938" s="2"/>
      <c r="EMI938" s="2"/>
      <c r="EMJ938" s="2"/>
      <c r="EMK938" s="2"/>
      <c r="EML938" s="2"/>
      <c r="EMM938" s="2"/>
      <c r="EMN938" s="2"/>
      <c r="EMO938" s="2"/>
      <c r="EMP938" s="2"/>
      <c r="EMQ938" s="2"/>
      <c r="EMR938" s="2"/>
      <c r="EMS938" s="2"/>
      <c r="EMT938" s="2"/>
      <c r="EMU938" s="2"/>
      <c r="EMV938" s="2"/>
      <c r="EMW938" s="2"/>
      <c r="EMX938" s="2"/>
      <c r="EMY938" s="2"/>
      <c r="EMZ938" s="2"/>
      <c r="ENA938" s="2"/>
      <c r="ENB938" s="2"/>
      <c r="ENC938" s="2"/>
      <c r="END938" s="2"/>
      <c r="ENE938" s="2"/>
      <c r="ENF938" s="2"/>
      <c r="ENG938" s="2"/>
      <c r="ENH938" s="2"/>
      <c r="ENI938" s="2"/>
      <c r="ENJ938" s="2"/>
      <c r="ENK938" s="2"/>
      <c r="ENL938" s="2"/>
      <c r="ENM938" s="2"/>
      <c r="ENN938" s="2"/>
      <c r="ENO938" s="2"/>
      <c r="ENP938" s="2"/>
      <c r="ENQ938" s="2"/>
      <c r="ENR938" s="2"/>
      <c r="ENS938" s="2"/>
      <c r="ENT938" s="2"/>
      <c r="ENU938" s="2"/>
      <c r="ENV938" s="2"/>
      <c r="ENW938" s="2"/>
      <c r="ENX938" s="2"/>
      <c r="ENY938" s="2"/>
      <c r="ENZ938" s="2"/>
      <c r="EOA938" s="2"/>
      <c r="EOB938" s="2"/>
      <c r="EOC938" s="2"/>
      <c r="EOD938" s="2"/>
      <c r="EOE938" s="2"/>
      <c r="EOF938" s="2"/>
      <c r="EOG938" s="2"/>
      <c r="EOH938" s="2"/>
      <c r="EOI938" s="2"/>
      <c r="EOJ938" s="2"/>
      <c r="EOK938" s="2"/>
      <c r="EOL938" s="2"/>
      <c r="EOM938" s="2"/>
      <c r="EON938" s="2"/>
      <c r="EOO938" s="2"/>
      <c r="EOP938" s="2"/>
      <c r="EOQ938" s="2"/>
      <c r="EOR938" s="2"/>
      <c r="EOS938" s="2"/>
      <c r="EOT938" s="2"/>
      <c r="EOU938" s="2"/>
      <c r="EOV938" s="2"/>
      <c r="EOW938" s="2"/>
      <c r="EOX938" s="2"/>
      <c r="EOY938" s="2"/>
      <c r="EOZ938" s="2"/>
      <c r="EPA938" s="2"/>
      <c r="EPB938" s="2"/>
      <c r="EPC938" s="2"/>
      <c r="EPD938" s="2"/>
      <c r="EPE938" s="2"/>
      <c r="EPF938" s="2"/>
      <c r="EPG938" s="2"/>
      <c r="EPH938" s="2"/>
      <c r="EPI938" s="2"/>
      <c r="EPJ938" s="2"/>
      <c r="EPK938" s="2"/>
      <c r="EPL938" s="2"/>
      <c r="EPM938" s="2"/>
      <c r="EPN938" s="2"/>
      <c r="EPO938" s="2"/>
      <c r="EPP938" s="2"/>
      <c r="EPQ938" s="2"/>
      <c r="EPR938" s="2"/>
      <c r="EPS938" s="2"/>
      <c r="EPT938" s="2"/>
      <c r="EPU938" s="2"/>
      <c r="EPV938" s="2"/>
      <c r="EPW938" s="2"/>
      <c r="EPX938" s="2"/>
      <c r="EPY938" s="2"/>
      <c r="EPZ938" s="2"/>
      <c r="EQA938" s="2"/>
      <c r="EQB938" s="2"/>
      <c r="EQC938" s="2"/>
      <c r="EQD938" s="2"/>
      <c r="EQE938" s="2"/>
      <c r="EQF938" s="2"/>
      <c r="EQG938" s="2"/>
      <c r="EQH938" s="2"/>
      <c r="EQI938" s="2"/>
      <c r="EQJ938" s="2"/>
      <c r="EQK938" s="2"/>
      <c r="EQL938" s="2"/>
      <c r="EQM938" s="2"/>
      <c r="EQN938" s="2"/>
      <c r="EQO938" s="2"/>
      <c r="EQP938" s="2"/>
      <c r="EQQ938" s="2"/>
      <c r="EQR938" s="2"/>
      <c r="EQS938" s="2"/>
      <c r="EQT938" s="2"/>
      <c r="EQU938" s="2"/>
      <c r="EQV938" s="2"/>
      <c r="EQW938" s="2"/>
      <c r="EQX938" s="2"/>
      <c r="EQY938" s="2"/>
      <c r="EQZ938" s="2"/>
      <c r="ERA938" s="2"/>
      <c r="ERB938" s="2"/>
      <c r="ERC938" s="2"/>
      <c r="ERD938" s="2"/>
      <c r="ERE938" s="2"/>
      <c r="ERF938" s="2"/>
      <c r="ERG938" s="2"/>
      <c r="ERH938" s="2"/>
      <c r="ERI938" s="2"/>
      <c r="ERJ938" s="2"/>
      <c r="ERK938" s="2"/>
      <c r="ERL938" s="2"/>
      <c r="ERM938" s="2"/>
      <c r="ERN938" s="2"/>
      <c r="ERO938" s="2"/>
      <c r="ERP938" s="2"/>
      <c r="ERQ938" s="2"/>
      <c r="ERR938" s="2"/>
      <c r="ERS938" s="2"/>
      <c r="ERT938" s="2"/>
      <c r="ERU938" s="2"/>
      <c r="ERV938" s="2"/>
      <c r="ERW938" s="2"/>
      <c r="ERX938" s="2"/>
      <c r="ERY938" s="2"/>
      <c r="ERZ938" s="2"/>
      <c r="ESA938" s="2"/>
      <c r="ESB938" s="2"/>
      <c r="ESC938" s="2"/>
      <c r="ESD938" s="2"/>
      <c r="ESE938" s="2"/>
      <c r="ESF938" s="2"/>
      <c r="ESG938" s="2"/>
      <c r="ESH938" s="2"/>
      <c r="ESI938" s="2"/>
      <c r="ESJ938" s="2"/>
      <c r="ESK938" s="2"/>
      <c r="ESL938" s="2"/>
      <c r="ESM938" s="2"/>
      <c r="ESN938" s="2"/>
      <c r="ESO938" s="2"/>
      <c r="ESP938" s="2"/>
      <c r="ESQ938" s="2"/>
      <c r="ESR938" s="2"/>
      <c r="ESS938" s="2"/>
      <c r="EST938" s="2"/>
      <c r="ESU938" s="2"/>
      <c r="ESV938" s="2"/>
      <c r="ESW938" s="2"/>
      <c r="ESX938" s="2"/>
      <c r="ESY938" s="2"/>
      <c r="ESZ938" s="2"/>
      <c r="ETA938" s="2"/>
      <c r="ETB938" s="2"/>
      <c r="ETC938" s="2"/>
      <c r="ETD938" s="2"/>
      <c r="ETE938" s="2"/>
      <c r="ETF938" s="2"/>
      <c r="ETG938" s="2"/>
      <c r="ETH938" s="2"/>
      <c r="ETI938" s="2"/>
      <c r="ETJ938" s="2"/>
      <c r="ETK938" s="2"/>
      <c r="ETL938" s="2"/>
      <c r="ETM938" s="2"/>
      <c r="ETN938" s="2"/>
      <c r="ETO938" s="2"/>
      <c r="ETP938" s="2"/>
      <c r="ETQ938" s="2"/>
      <c r="ETR938" s="2"/>
      <c r="ETS938" s="2"/>
      <c r="ETT938" s="2"/>
      <c r="ETU938" s="2"/>
      <c r="ETV938" s="2"/>
      <c r="ETW938" s="2"/>
      <c r="ETX938" s="2"/>
      <c r="ETY938" s="2"/>
      <c r="ETZ938" s="2"/>
      <c r="EUA938" s="2"/>
      <c r="EUB938" s="2"/>
      <c r="EUC938" s="2"/>
      <c r="EUD938" s="2"/>
      <c r="EUE938" s="2"/>
      <c r="EUF938" s="2"/>
      <c r="EUG938" s="2"/>
      <c r="EUH938" s="2"/>
      <c r="EUI938" s="2"/>
      <c r="EUJ938" s="2"/>
      <c r="EUK938" s="2"/>
      <c r="EUL938" s="2"/>
      <c r="EUM938" s="2"/>
      <c r="EUN938" s="2"/>
      <c r="EUO938" s="2"/>
      <c r="EUP938" s="2"/>
      <c r="EUQ938" s="2"/>
      <c r="EUR938" s="2"/>
      <c r="EUS938" s="2"/>
      <c r="EUT938" s="2"/>
      <c r="EUU938" s="2"/>
      <c r="EUV938" s="2"/>
      <c r="EUW938" s="2"/>
      <c r="EUX938" s="2"/>
      <c r="EUY938" s="2"/>
      <c r="EUZ938" s="2"/>
      <c r="EVA938" s="2"/>
      <c r="EVB938" s="2"/>
      <c r="EVC938" s="2"/>
      <c r="EVD938" s="2"/>
      <c r="EVE938" s="2"/>
      <c r="EVF938" s="2"/>
      <c r="EVG938" s="2"/>
      <c r="EVH938" s="2"/>
      <c r="EVI938" s="2"/>
      <c r="EVJ938" s="2"/>
      <c r="EVK938" s="2"/>
      <c r="EVL938" s="2"/>
      <c r="EVM938" s="2"/>
      <c r="EVN938" s="2"/>
      <c r="EVO938" s="2"/>
      <c r="EVP938" s="2"/>
      <c r="EVQ938" s="2"/>
      <c r="EVR938" s="2"/>
      <c r="EVS938" s="2"/>
      <c r="EVT938" s="2"/>
      <c r="EVU938" s="2"/>
      <c r="EVV938" s="2"/>
      <c r="EVW938" s="2"/>
      <c r="EVX938" s="2"/>
      <c r="EVY938" s="2"/>
      <c r="EVZ938" s="2"/>
      <c r="EWA938" s="2"/>
      <c r="EWB938" s="2"/>
      <c r="EWC938" s="2"/>
      <c r="EWD938" s="2"/>
      <c r="EWE938" s="2"/>
      <c r="EWF938" s="2"/>
      <c r="EWG938" s="2"/>
      <c r="EWH938" s="2"/>
      <c r="EWI938" s="2"/>
      <c r="EWJ938" s="2"/>
      <c r="EWK938" s="2"/>
      <c r="EWL938" s="2"/>
      <c r="EWM938" s="2"/>
      <c r="EWN938" s="2"/>
      <c r="EWO938" s="2"/>
      <c r="EWP938" s="2"/>
      <c r="EWQ938" s="2"/>
      <c r="EWR938" s="2"/>
      <c r="EWS938" s="2"/>
      <c r="EWT938" s="2"/>
      <c r="EWU938" s="2"/>
      <c r="EWV938" s="2"/>
      <c r="EWW938" s="2"/>
      <c r="EWX938" s="2"/>
      <c r="EWY938" s="2"/>
      <c r="EWZ938" s="2"/>
      <c r="EXA938" s="2"/>
      <c r="EXB938" s="2"/>
      <c r="EXC938" s="2"/>
      <c r="EXD938" s="2"/>
      <c r="EXE938" s="2"/>
      <c r="EXF938" s="2"/>
      <c r="EXG938" s="2"/>
      <c r="EXH938" s="2"/>
      <c r="EXI938" s="2"/>
      <c r="EXJ938" s="2"/>
      <c r="EXK938" s="2"/>
      <c r="EXL938" s="2"/>
      <c r="EXM938" s="2"/>
      <c r="EXN938" s="2"/>
      <c r="EXO938" s="2"/>
      <c r="EXP938" s="2"/>
      <c r="EXQ938" s="2"/>
      <c r="EXR938" s="2"/>
      <c r="EXS938" s="2"/>
      <c r="EXT938" s="2"/>
      <c r="EXU938" s="2"/>
      <c r="EXV938" s="2"/>
      <c r="EXW938" s="2"/>
      <c r="EXX938" s="2"/>
      <c r="EXY938" s="2"/>
      <c r="EXZ938" s="2"/>
      <c r="EYA938" s="2"/>
      <c r="EYB938" s="2"/>
      <c r="EYC938" s="2"/>
      <c r="EYD938" s="2"/>
      <c r="EYE938" s="2"/>
      <c r="EYF938" s="2"/>
      <c r="EYG938" s="2"/>
      <c r="EYH938" s="2"/>
      <c r="EYI938" s="2"/>
      <c r="EYJ938" s="2"/>
      <c r="EYK938" s="2"/>
      <c r="EYL938" s="2"/>
      <c r="EYM938" s="2"/>
      <c r="EYN938" s="2"/>
      <c r="EYO938" s="2"/>
      <c r="EYP938" s="2"/>
      <c r="EYQ938" s="2"/>
      <c r="EYR938" s="2"/>
      <c r="EYS938" s="2"/>
      <c r="EYT938" s="2"/>
      <c r="EYU938" s="2"/>
      <c r="EYV938" s="2"/>
      <c r="EYW938" s="2"/>
      <c r="EYX938" s="2"/>
      <c r="EYY938" s="2"/>
      <c r="EYZ938" s="2"/>
      <c r="EZA938" s="2"/>
      <c r="EZB938" s="2"/>
      <c r="EZC938" s="2"/>
      <c r="EZD938" s="2"/>
      <c r="EZE938" s="2"/>
      <c r="EZF938" s="2"/>
      <c r="EZG938" s="2"/>
      <c r="EZH938" s="2"/>
      <c r="EZI938" s="2"/>
      <c r="EZJ938" s="2"/>
      <c r="EZK938" s="2"/>
      <c r="EZL938" s="2"/>
      <c r="EZM938" s="2"/>
      <c r="EZN938" s="2"/>
      <c r="EZO938" s="2"/>
      <c r="EZP938" s="2"/>
      <c r="EZQ938" s="2"/>
      <c r="EZR938" s="2"/>
      <c r="EZS938" s="2"/>
      <c r="EZT938" s="2"/>
      <c r="EZU938" s="2"/>
      <c r="EZV938" s="2"/>
      <c r="EZW938" s="2"/>
      <c r="EZX938" s="2"/>
      <c r="EZY938" s="2"/>
      <c r="EZZ938" s="2"/>
      <c r="FAA938" s="2"/>
      <c r="FAB938" s="2"/>
      <c r="FAC938" s="2"/>
      <c r="FAD938" s="2"/>
      <c r="FAE938" s="2"/>
      <c r="FAF938" s="2"/>
      <c r="FAG938" s="2"/>
      <c r="FAH938" s="2"/>
      <c r="FAI938" s="2"/>
      <c r="FAJ938" s="2"/>
      <c r="FAK938" s="2"/>
      <c r="FAL938" s="2"/>
      <c r="FAM938" s="2"/>
      <c r="FAN938" s="2"/>
      <c r="FAO938" s="2"/>
      <c r="FAP938" s="2"/>
      <c r="FAQ938" s="2"/>
      <c r="FAR938" s="2"/>
      <c r="FAS938" s="2"/>
      <c r="FAT938" s="2"/>
      <c r="FAU938" s="2"/>
      <c r="FAV938" s="2"/>
      <c r="FAW938" s="2"/>
      <c r="FAX938" s="2"/>
      <c r="FAY938" s="2"/>
      <c r="FAZ938" s="2"/>
      <c r="FBA938" s="2"/>
      <c r="FBB938" s="2"/>
      <c r="FBC938" s="2"/>
      <c r="FBD938" s="2"/>
      <c r="FBE938" s="2"/>
      <c r="FBF938" s="2"/>
      <c r="FBG938" s="2"/>
      <c r="FBH938" s="2"/>
      <c r="FBI938" s="2"/>
      <c r="FBJ938" s="2"/>
      <c r="FBK938" s="2"/>
      <c r="FBL938" s="2"/>
      <c r="FBM938" s="2"/>
      <c r="FBN938" s="2"/>
      <c r="FBO938" s="2"/>
      <c r="FBP938" s="2"/>
      <c r="FBQ938" s="2"/>
      <c r="FBR938" s="2"/>
      <c r="FBS938" s="2"/>
      <c r="FBT938" s="2"/>
      <c r="FBU938" s="2"/>
      <c r="FBV938" s="2"/>
      <c r="FBW938" s="2"/>
      <c r="FBX938" s="2"/>
      <c r="FBY938" s="2"/>
      <c r="FBZ938" s="2"/>
      <c r="FCA938" s="2"/>
      <c r="FCB938" s="2"/>
      <c r="FCC938" s="2"/>
      <c r="FCD938" s="2"/>
      <c r="FCE938" s="2"/>
      <c r="FCF938" s="2"/>
      <c r="FCG938" s="2"/>
      <c r="FCH938" s="2"/>
      <c r="FCI938" s="2"/>
      <c r="FCJ938" s="2"/>
      <c r="FCK938" s="2"/>
      <c r="FCL938" s="2"/>
      <c r="FCM938" s="2"/>
      <c r="FCN938" s="2"/>
      <c r="FCO938" s="2"/>
      <c r="FCP938" s="2"/>
      <c r="FCQ938" s="2"/>
      <c r="FCR938" s="2"/>
      <c r="FCS938" s="2"/>
      <c r="FCT938" s="2"/>
      <c r="FCU938" s="2"/>
      <c r="FCV938" s="2"/>
      <c r="FCW938" s="2"/>
      <c r="FCX938" s="2"/>
      <c r="FCY938" s="2"/>
      <c r="FCZ938" s="2"/>
      <c r="FDA938" s="2"/>
      <c r="FDB938" s="2"/>
      <c r="FDC938" s="2"/>
      <c r="FDD938" s="2"/>
      <c r="FDE938" s="2"/>
      <c r="FDF938" s="2"/>
      <c r="FDG938" s="2"/>
      <c r="FDH938" s="2"/>
      <c r="FDI938" s="2"/>
      <c r="FDJ938" s="2"/>
      <c r="FDK938" s="2"/>
      <c r="FDL938" s="2"/>
      <c r="FDM938" s="2"/>
      <c r="FDN938" s="2"/>
      <c r="FDO938" s="2"/>
      <c r="FDP938" s="2"/>
      <c r="FDQ938" s="2"/>
      <c r="FDR938" s="2"/>
      <c r="FDS938" s="2"/>
      <c r="FDT938" s="2"/>
      <c r="FDU938" s="2"/>
      <c r="FDV938" s="2"/>
      <c r="FDW938" s="2"/>
      <c r="FDX938" s="2"/>
      <c r="FDY938" s="2"/>
      <c r="FDZ938" s="2"/>
      <c r="FEA938" s="2"/>
      <c r="FEB938" s="2"/>
      <c r="FEC938" s="2"/>
      <c r="FED938" s="2"/>
      <c r="FEE938" s="2"/>
      <c r="FEF938" s="2"/>
      <c r="FEG938" s="2"/>
      <c r="FEH938" s="2"/>
      <c r="FEI938" s="2"/>
      <c r="FEJ938" s="2"/>
      <c r="FEK938" s="2"/>
      <c r="FEL938" s="2"/>
      <c r="FEM938" s="2"/>
      <c r="FEN938" s="2"/>
      <c r="FEO938" s="2"/>
      <c r="FEP938" s="2"/>
      <c r="FEQ938" s="2"/>
      <c r="FER938" s="2"/>
      <c r="FES938" s="2"/>
      <c r="FET938" s="2"/>
      <c r="FEU938" s="2"/>
      <c r="FEV938" s="2"/>
      <c r="FEW938" s="2"/>
      <c r="FEX938" s="2"/>
      <c r="FEY938" s="2"/>
      <c r="FEZ938" s="2"/>
      <c r="FFA938" s="2"/>
      <c r="FFB938" s="2"/>
      <c r="FFC938" s="2"/>
      <c r="FFD938" s="2"/>
      <c r="FFE938" s="2"/>
      <c r="FFF938" s="2"/>
      <c r="FFG938" s="2"/>
      <c r="FFH938" s="2"/>
      <c r="FFI938" s="2"/>
      <c r="FFJ938" s="2"/>
      <c r="FFK938" s="2"/>
      <c r="FFL938" s="2"/>
      <c r="FFM938" s="2"/>
      <c r="FFN938" s="2"/>
      <c r="FFO938" s="2"/>
      <c r="FFP938" s="2"/>
      <c r="FFQ938" s="2"/>
      <c r="FFR938" s="2"/>
      <c r="FFS938" s="2"/>
      <c r="FFT938" s="2"/>
      <c r="FFU938" s="2"/>
      <c r="FFV938" s="2"/>
      <c r="FFW938" s="2"/>
      <c r="FFX938" s="2"/>
      <c r="FFY938" s="2"/>
      <c r="FFZ938" s="2"/>
      <c r="FGA938" s="2"/>
      <c r="FGB938" s="2"/>
      <c r="FGC938" s="2"/>
      <c r="FGD938" s="2"/>
      <c r="FGE938" s="2"/>
      <c r="FGF938" s="2"/>
      <c r="FGG938" s="2"/>
      <c r="FGH938" s="2"/>
      <c r="FGI938" s="2"/>
      <c r="FGJ938" s="2"/>
      <c r="FGK938" s="2"/>
      <c r="FGL938" s="2"/>
      <c r="FGM938" s="2"/>
      <c r="FGN938" s="2"/>
      <c r="FGO938" s="2"/>
      <c r="FGP938" s="2"/>
      <c r="FGQ938" s="2"/>
      <c r="FGR938" s="2"/>
      <c r="FGS938" s="2"/>
      <c r="FGT938" s="2"/>
      <c r="FGU938" s="2"/>
      <c r="FGV938" s="2"/>
      <c r="FGW938" s="2"/>
      <c r="FGX938" s="2"/>
      <c r="FGY938" s="2"/>
      <c r="FGZ938" s="2"/>
      <c r="FHA938" s="2"/>
      <c r="FHB938" s="2"/>
      <c r="FHC938" s="2"/>
      <c r="FHD938" s="2"/>
      <c r="FHE938" s="2"/>
      <c r="FHF938" s="2"/>
      <c r="FHG938" s="2"/>
      <c r="FHH938" s="2"/>
      <c r="FHI938" s="2"/>
      <c r="FHJ938" s="2"/>
      <c r="FHK938" s="2"/>
      <c r="FHL938" s="2"/>
      <c r="FHM938" s="2"/>
      <c r="FHN938" s="2"/>
      <c r="FHO938" s="2"/>
      <c r="FHP938" s="2"/>
      <c r="FHQ938" s="2"/>
      <c r="FHR938" s="2"/>
      <c r="FHS938" s="2"/>
      <c r="FHT938" s="2"/>
      <c r="FHU938" s="2"/>
      <c r="FHV938" s="2"/>
      <c r="FHW938" s="2"/>
      <c r="FHX938" s="2"/>
      <c r="FHY938" s="2"/>
      <c r="FHZ938" s="2"/>
      <c r="FIA938" s="2"/>
      <c r="FIB938" s="2"/>
      <c r="FIC938" s="2"/>
      <c r="FID938" s="2"/>
      <c r="FIE938" s="2"/>
      <c r="FIF938" s="2"/>
      <c r="FIG938" s="2"/>
      <c r="FIH938" s="2"/>
      <c r="FII938" s="2"/>
      <c r="FIJ938" s="2"/>
      <c r="FIK938" s="2"/>
      <c r="FIL938" s="2"/>
      <c r="FIM938" s="2"/>
      <c r="FIN938" s="2"/>
      <c r="FIO938" s="2"/>
      <c r="FIP938" s="2"/>
      <c r="FIQ938" s="2"/>
      <c r="FIR938" s="2"/>
      <c r="FIS938" s="2"/>
      <c r="FIT938" s="2"/>
      <c r="FIU938" s="2"/>
      <c r="FIV938" s="2"/>
      <c r="FIW938" s="2"/>
      <c r="FIX938" s="2"/>
      <c r="FIY938" s="2"/>
      <c r="FIZ938" s="2"/>
      <c r="FJA938" s="2"/>
      <c r="FJB938" s="2"/>
      <c r="FJC938" s="2"/>
      <c r="FJD938" s="2"/>
      <c r="FJE938" s="2"/>
      <c r="FJF938" s="2"/>
      <c r="FJG938" s="2"/>
      <c r="FJH938" s="2"/>
      <c r="FJI938" s="2"/>
      <c r="FJJ938" s="2"/>
      <c r="FJK938" s="2"/>
      <c r="FJL938" s="2"/>
      <c r="FJM938" s="2"/>
      <c r="FJN938" s="2"/>
      <c r="FJO938" s="2"/>
      <c r="FJP938" s="2"/>
      <c r="FJQ938" s="2"/>
      <c r="FJR938" s="2"/>
      <c r="FJS938" s="2"/>
      <c r="FJT938" s="2"/>
      <c r="FJU938" s="2"/>
      <c r="FJV938" s="2"/>
      <c r="FJW938" s="2"/>
      <c r="FJX938" s="2"/>
      <c r="FJY938" s="2"/>
      <c r="FJZ938" s="2"/>
      <c r="FKA938" s="2"/>
      <c r="FKB938" s="2"/>
      <c r="FKC938" s="2"/>
      <c r="FKD938" s="2"/>
      <c r="FKE938" s="2"/>
      <c r="FKF938" s="2"/>
      <c r="FKG938" s="2"/>
      <c r="FKH938" s="2"/>
      <c r="FKI938" s="2"/>
      <c r="FKJ938" s="2"/>
      <c r="FKK938" s="2"/>
      <c r="FKL938" s="2"/>
      <c r="FKM938" s="2"/>
      <c r="FKN938" s="2"/>
      <c r="FKO938" s="2"/>
      <c r="FKP938" s="2"/>
      <c r="FKQ938" s="2"/>
      <c r="FKR938" s="2"/>
      <c r="FKS938" s="2"/>
      <c r="FKT938" s="2"/>
      <c r="FKU938" s="2"/>
      <c r="FKV938" s="2"/>
      <c r="FKW938" s="2"/>
      <c r="FKX938" s="2"/>
      <c r="FKY938" s="2"/>
      <c r="FKZ938" s="2"/>
      <c r="FLA938" s="2"/>
      <c r="FLB938" s="2"/>
      <c r="FLC938" s="2"/>
      <c r="FLD938" s="2"/>
      <c r="FLE938" s="2"/>
      <c r="FLF938" s="2"/>
      <c r="FLG938" s="2"/>
      <c r="FLH938" s="2"/>
      <c r="FLI938" s="2"/>
      <c r="FLJ938" s="2"/>
      <c r="FLK938" s="2"/>
      <c r="FLL938" s="2"/>
      <c r="FLM938" s="2"/>
      <c r="FLN938" s="2"/>
      <c r="FLO938" s="2"/>
      <c r="FLP938" s="2"/>
      <c r="FLQ938" s="2"/>
      <c r="FLR938" s="2"/>
      <c r="FLS938" s="2"/>
      <c r="FLT938" s="2"/>
      <c r="FLU938" s="2"/>
      <c r="FLV938" s="2"/>
      <c r="FLW938" s="2"/>
      <c r="FLX938" s="2"/>
      <c r="FLY938" s="2"/>
      <c r="FLZ938" s="2"/>
      <c r="FMA938" s="2"/>
      <c r="FMB938" s="2"/>
      <c r="FMC938" s="2"/>
      <c r="FMD938" s="2"/>
      <c r="FME938" s="2"/>
      <c r="FMF938" s="2"/>
      <c r="FMG938" s="2"/>
      <c r="FMH938" s="2"/>
      <c r="FMI938" s="2"/>
      <c r="FMJ938" s="2"/>
      <c r="FMK938" s="2"/>
      <c r="FML938" s="2"/>
      <c r="FMM938" s="2"/>
      <c r="FMN938" s="2"/>
      <c r="FMO938" s="2"/>
      <c r="FMP938" s="2"/>
      <c r="FMQ938" s="2"/>
      <c r="FMR938" s="2"/>
      <c r="FMS938" s="2"/>
      <c r="FMT938" s="2"/>
      <c r="FMU938" s="2"/>
      <c r="FMV938" s="2"/>
      <c r="FMW938" s="2"/>
      <c r="FMX938" s="2"/>
      <c r="FMY938" s="2"/>
      <c r="FMZ938" s="2"/>
      <c r="FNA938" s="2"/>
      <c r="FNB938" s="2"/>
      <c r="FNC938" s="2"/>
      <c r="FND938" s="2"/>
      <c r="FNE938" s="2"/>
      <c r="FNF938" s="2"/>
      <c r="FNG938" s="2"/>
      <c r="FNH938" s="2"/>
      <c r="FNI938" s="2"/>
      <c r="FNJ938" s="2"/>
      <c r="FNK938" s="2"/>
      <c r="FNL938" s="2"/>
      <c r="FNM938" s="2"/>
      <c r="FNN938" s="2"/>
      <c r="FNO938" s="2"/>
      <c r="FNP938" s="2"/>
      <c r="FNQ938" s="2"/>
      <c r="FNR938" s="2"/>
      <c r="FNS938" s="2"/>
      <c r="FNT938" s="2"/>
      <c r="FNU938" s="2"/>
      <c r="FNV938" s="2"/>
      <c r="FNW938" s="2"/>
      <c r="FNX938" s="2"/>
      <c r="FNY938" s="2"/>
      <c r="FNZ938" s="2"/>
      <c r="FOA938" s="2"/>
      <c r="FOB938" s="2"/>
      <c r="FOC938" s="2"/>
      <c r="FOD938" s="2"/>
      <c r="FOE938" s="2"/>
      <c r="FOF938" s="2"/>
      <c r="FOG938" s="2"/>
      <c r="FOH938" s="2"/>
      <c r="FOI938" s="2"/>
      <c r="FOJ938" s="2"/>
      <c r="FOK938" s="2"/>
      <c r="FOL938" s="2"/>
      <c r="FOM938" s="2"/>
      <c r="FON938" s="2"/>
      <c r="FOO938" s="2"/>
      <c r="FOP938" s="2"/>
      <c r="FOQ938" s="2"/>
      <c r="FOR938" s="2"/>
      <c r="FOS938" s="2"/>
      <c r="FOT938" s="2"/>
      <c r="FOU938" s="2"/>
      <c r="FOV938" s="2"/>
      <c r="FOW938" s="2"/>
      <c r="FOX938" s="2"/>
      <c r="FOY938" s="2"/>
      <c r="FOZ938" s="2"/>
      <c r="FPA938" s="2"/>
      <c r="FPB938" s="2"/>
      <c r="FPC938" s="2"/>
      <c r="FPD938" s="2"/>
      <c r="FPE938" s="2"/>
      <c r="FPF938" s="2"/>
      <c r="FPG938" s="2"/>
      <c r="FPH938" s="2"/>
      <c r="FPI938" s="2"/>
      <c r="FPJ938" s="2"/>
      <c r="FPK938" s="2"/>
      <c r="FPL938" s="2"/>
      <c r="FPM938" s="2"/>
      <c r="FPN938" s="2"/>
      <c r="FPO938" s="2"/>
      <c r="FPP938" s="2"/>
      <c r="FPQ938" s="2"/>
      <c r="FPR938" s="2"/>
      <c r="FPS938" s="2"/>
      <c r="FPT938" s="2"/>
      <c r="FPU938" s="2"/>
      <c r="FPV938" s="2"/>
      <c r="FPW938" s="2"/>
      <c r="FPX938" s="2"/>
      <c r="FPY938" s="2"/>
      <c r="FPZ938" s="2"/>
      <c r="FQA938" s="2"/>
      <c r="FQB938" s="2"/>
      <c r="FQC938" s="2"/>
      <c r="FQD938" s="2"/>
      <c r="FQE938" s="2"/>
      <c r="FQF938" s="2"/>
      <c r="FQG938" s="2"/>
      <c r="FQH938" s="2"/>
      <c r="FQI938" s="2"/>
      <c r="FQJ938" s="2"/>
      <c r="FQK938" s="2"/>
      <c r="FQL938" s="2"/>
      <c r="FQM938" s="2"/>
      <c r="FQN938" s="2"/>
      <c r="FQO938" s="2"/>
      <c r="FQP938" s="2"/>
      <c r="FQQ938" s="2"/>
      <c r="FQR938" s="2"/>
      <c r="FQS938" s="2"/>
      <c r="FQT938" s="2"/>
      <c r="FQU938" s="2"/>
      <c r="FQV938" s="2"/>
      <c r="FQW938" s="2"/>
      <c r="FQX938" s="2"/>
      <c r="FQY938" s="2"/>
      <c r="FQZ938" s="2"/>
      <c r="FRA938" s="2"/>
      <c r="FRB938" s="2"/>
      <c r="FRC938" s="2"/>
      <c r="FRD938" s="2"/>
      <c r="FRE938" s="2"/>
      <c r="FRF938" s="2"/>
      <c r="FRG938" s="2"/>
      <c r="FRH938" s="2"/>
      <c r="FRI938" s="2"/>
      <c r="FRJ938" s="2"/>
      <c r="FRK938" s="2"/>
      <c r="FRL938" s="2"/>
      <c r="FRM938" s="2"/>
      <c r="FRN938" s="2"/>
      <c r="FRO938" s="2"/>
      <c r="FRP938" s="2"/>
      <c r="FRQ938" s="2"/>
      <c r="FRR938" s="2"/>
      <c r="FRS938" s="2"/>
      <c r="FRT938" s="2"/>
      <c r="FRU938" s="2"/>
      <c r="FRV938" s="2"/>
      <c r="FRW938" s="2"/>
      <c r="FRX938" s="2"/>
      <c r="FRY938" s="2"/>
      <c r="FRZ938" s="2"/>
      <c r="FSA938" s="2"/>
      <c r="FSB938" s="2"/>
      <c r="FSC938" s="2"/>
      <c r="FSD938" s="2"/>
      <c r="FSE938" s="2"/>
      <c r="FSF938" s="2"/>
      <c r="FSG938" s="2"/>
      <c r="FSH938" s="2"/>
      <c r="FSI938" s="2"/>
      <c r="FSJ938" s="2"/>
      <c r="FSK938" s="2"/>
      <c r="FSL938" s="2"/>
      <c r="FSM938" s="2"/>
      <c r="FSN938" s="2"/>
      <c r="FSO938" s="2"/>
      <c r="FSP938" s="2"/>
      <c r="FSQ938" s="2"/>
      <c r="FSR938" s="2"/>
      <c r="FSS938" s="2"/>
      <c r="FST938" s="2"/>
      <c r="FSU938" s="2"/>
      <c r="FSV938" s="2"/>
      <c r="FSW938" s="2"/>
      <c r="FSX938" s="2"/>
      <c r="FSY938" s="2"/>
      <c r="FSZ938" s="2"/>
      <c r="FTA938" s="2"/>
      <c r="FTB938" s="2"/>
      <c r="FTC938" s="2"/>
      <c r="FTD938" s="2"/>
      <c r="FTE938" s="2"/>
      <c r="FTF938" s="2"/>
      <c r="FTG938" s="2"/>
      <c r="FTH938" s="2"/>
      <c r="FTI938" s="2"/>
      <c r="FTJ938" s="2"/>
      <c r="FTK938" s="2"/>
      <c r="FTL938" s="2"/>
      <c r="FTM938" s="2"/>
      <c r="FTN938" s="2"/>
      <c r="FTO938" s="2"/>
      <c r="FTP938" s="2"/>
      <c r="FTQ938" s="2"/>
      <c r="FTR938" s="2"/>
      <c r="FTS938" s="2"/>
      <c r="FTT938" s="2"/>
      <c r="FTU938" s="2"/>
      <c r="FTV938" s="2"/>
      <c r="FTW938" s="2"/>
      <c r="FTX938" s="2"/>
      <c r="FTY938" s="2"/>
      <c r="FTZ938" s="2"/>
      <c r="FUA938" s="2"/>
      <c r="FUB938" s="2"/>
      <c r="FUC938" s="2"/>
      <c r="FUD938" s="2"/>
      <c r="FUE938" s="2"/>
      <c r="FUF938" s="2"/>
      <c r="FUG938" s="2"/>
      <c r="FUH938" s="2"/>
      <c r="FUI938" s="2"/>
      <c r="FUJ938" s="2"/>
      <c r="FUK938" s="2"/>
      <c r="FUL938" s="2"/>
      <c r="FUM938" s="2"/>
      <c r="FUN938" s="2"/>
      <c r="FUO938" s="2"/>
      <c r="FUP938" s="2"/>
      <c r="FUQ938" s="2"/>
      <c r="FUR938" s="2"/>
      <c r="FUS938" s="2"/>
      <c r="FUT938" s="2"/>
      <c r="FUU938" s="2"/>
      <c r="FUV938" s="2"/>
      <c r="FUW938" s="2"/>
      <c r="FUX938" s="2"/>
      <c r="FUY938" s="2"/>
      <c r="FUZ938" s="2"/>
      <c r="FVA938" s="2"/>
      <c r="FVB938" s="2"/>
      <c r="FVC938" s="2"/>
      <c r="FVD938" s="2"/>
      <c r="FVE938" s="2"/>
      <c r="FVF938" s="2"/>
      <c r="FVG938" s="2"/>
      <c r="FVH938" s="2"/>
      <c r="FVI938" s="2"/>
      <c r="FVJ938" s="2"/>
      <c r="FVK938" s="2"/>
      <c r="FVL938" s="2"/>
      <c r="FVM938" s="2"/>
      <c r="FVN938" s="2"/>
      <c r="FVO938" s="2"/>
      <c r="FVP938" s="2"/>
      <c r="FVQ938" s="2"/>
      <c r="FVR938" s="2"/>
      <c r="FVS938" s="2"/>
      <c r="FVT938" s="2"/>
      <c r="FVU938" s="2"/>
      <c r="FVV938" s="2"/>
      <c r="FVW938" s="2"/>
      <c r="FVX938" s="2"/>
      <c r="FVY938" s="2"/>
      <c r="FVZ938" s="2"/>
      <c r="FWA938" s="2"/>
      <c r="FWB938" s="2"/>
      <c r="FWC938" s="2"/>
      <c r="FWD938" s="2"/>
      <c r="FWE938" s="2"/>
      <c r="FWF938" s="2"/>
      <c r="FWG938" s="2"/>
      <c r="FWH938" s="2"/>
      <c r="FWI938" s="2"/>
      <c r="FWJ938" s="2"/>
      <c r="FWK938" s="2"/>
      <c r="FWL938" s="2"/>
      <c r="FWM938" s="2"/>
      <c r="FWN938" s="2"/>
      <c r="FWO938" s="2"/>
      <c r="FWP938" s="2"/>
      <c r="FWQ938" s="2"/>
      <c r="FWR938" s="2"/>
      <c r="FWS938" s="2"/>
      <c r="FWT938" s="2"/>
      <c r="FWU938" s="2"/>
      <c r="FWV938" s="2"/>
      <c r="FWW938" s="2"/>
      <c r="FWX938" s="2"/>
      <c r="FWY938" s="2"/>
      <c r="FWZ938" s="2"/>
      <c r="FXA938" s="2"/>
      <c r="FXB938" s="2"/>
      <c r="FXC938" s="2"/>
      <c r="FXD938" s="2"/>
      <c r="FXE938" s="2"/>
      <c r="FXF938" s="2"/>
      <c r="FXG938" s="2"/>
      <c r="FXH938" s="2"/>
      <c r="FXI938" s="2"/>
      <c r="FXJ938" s="2"/>
      <c r="FXK938" s="2"/>
      <c r="FXL938" s="2"/>
      <c r="FXM938" s="2"/>
      <c r="FXN938" s="2"/>
      <c r="FXO938" s="2"/>
      <c r="FXP938" s="2"/>
      <c r="FXQ938" s="2"/>
      <c r="FXR938" s="2"/>
      <c r="FXS938" s="2"/>
      <c r="FXT938" s="2"/>
      <c r="FXU938" s="2"/>
      <c r="FXV938" s="2"/>
      <c r="FXW938" s="2"/>
      <c r="FXX938" s="2"/>
      <c r="FXY938" s="2"/>
      <c r="FXZ938" s="2"/>
      <c r="FYA938" s="2"/>
      <c r="FYB938" s="2"/>
      <c r="FYC938" s="2"/>
      <c r="FYD938" s="2"/>
      <c r="FYE938" s="2"/>
      <c r="FYF938" s="2"/>
      <c r="FYG938" s="2"/>
      <c r="FYH938" s="2"/>
      <c r="FYI938" s="2"/>
      <c r="FYJ938" s="2"/>
      <c r="FYK938" s="2"/>
      <c r="FYL938" s="2"/>
      <c r="FYM938" s="2"/>
      <c r="FYN938" s="2"/>
      <c r="FYO938" s="2"/>
      <c r="FYP938" s="2"/>
      <c r="FYQ938" s="2"/>
      <c r="FYR938" s="2"/>
      <c r="FYS938" s="2"/>
      <c r="FYT938" s="2"/>
      <c r="FYU938" s="2"/>
      <c r="FYV938" s="2"/>
      <c r="FYW938" s="2"/>
      <c r="FYX938" s="2"/>
      <c r="FYY938" s="2"/>
      <c r="FYZ938" s="2"/>
      <c r="FZA938" s="2"/>
      <c r="FZB938" s="2"/>
      <c r="FZC938" s="2"/>
      <c r="FZD938" s="2"/>
      <c r="FZE938" s="2"/>
      <c r="FZF938" s="2"/>
      <c r="FZG938" s="2"/>
      <c r="FZH938" s="2"/>
      <c r="FZI938" s="2"/>
      <c r="FZJ938" s="2"/>
      <c r="FZK938" s="2"/>
      <c r="FZL938" s="2"/>
      <c r="FZM938" s="2"/>
      <c r="FZN938" s="2"/>
      <c r="FZO938" s="2"/>
      <c r="FZP938" s="2"/>
      <c r="FZQ938" s="2"/>
      <c r="FZR938" s="2"/>
      <c r="FZS938" s="2"/>
      <c r="FZT938" s="2"/>
      <c r="FZU938" s="2"/>
      <c r="FZV938" s="2"/>
      <c r="FZW938" s="2"/>
      <c r="FZX938" s="2"/>
      <c r="FZY938" s="2"/>
      <c r="FZZ938" s="2"/>
      <c r="GAA938" s="2"/>
      <c r="GAB938" s="2"/>
      <c r="GAC938" s="2"/>
      <c r="GAD938" s="2"/>
      <c r="GAE938" s="2"/>
      <c r="GAF938" s="2"/>
      <c r="GAG938" s="2"/>
      <c r="GAH938" s="2"/>
      <c r="GAI938" s="2"/>
      <c r="GAJ938" s="2"/>
      <c r="GAK938" s="2"/>
      <c r="GAL938" s="2"/>
      <c r="GAM938" s="2"/>
      <c r="GAN938" s="2"/>
      <c r="GAO938" s="2"/>
      <c r="GAP938" s="2"/>
      <c r="GAQ938" s="2"/>
      <c r="GAR938" s="2"/>
      <c r="GAS938" s="2"/>
      <c r="GAT938" s="2"/>
      <c r="GAU938" s="2"/>
      <c r="GAV938" s="2"/>
      <c r="GAW938" s="2"/>
      <c r="GAX938" s="2"/>
      <c r="GAY938" s="2"/>
      <c r="GAZ938" s="2"/>
      <c r="GBA938" s="2"/>
      <c r="GBB938" s="2"/>
      <c r="GBC938" s="2"/>
      <c r="GBD938" s="2"/>
      <c r="GBE938" s="2"/>
      <c r="GBF938" s="2"/>
      <c r="GBG938" s="2"/>
      <c r="GBH938" s="2"/>
      <c r="GBI938" s="2"/>
      <c r="GBJ938" s="2"/>
      <c r="GBK938" s="2"/>
      <c r="GBL938" s="2"/>
      <c r="GBM938" s="2"/>
      <c r="GBN938" s="2"/>
      <c r="GBO938" s="2"/>
      <c r="GBP938" s="2"/>
      <c r="GBQ938" s="2"/>
      <c r="GBR938" s="2"/>
      <c r="GBS938" s="2"/>
      <c r="GBT938" s="2"/>
      <c r="GBU938" s="2"/>
      <c r="GBV938" s="2"/>
      <c r="GBW938" s="2"/>
      <c r="GBX938" s="2"/>
      <c r="GBY938" s="2"/>
      <c r="GBZ938" s="2"/>
      <c r="GCA938" s="2"/>
      <c r="GCB938" s="2"/>
      <c r="GCC938" s="2"/>
      <c r="GCD938" s="2"/>
      <c r="GCE938" s="2"/>
      <c r="GCF938" s="2"/>
      <c r="GCG938" s="2"/>
      <c r="GCH938" s="2"/>
      <c r="GCI938" s="2"/>
      <c r="GCJ938" s="2"/>
      <c r="GCK938" s="2"/>
      <c r="GCL938" s="2"/>
      <c r="GCM938" s="2"/>
      <c r="GCN938" s="2"/>
      <c r="GCO938" s="2"/>
      <c r="GCP938" s="2"/>
      <c r="GCQ938" s="2"/>
      <c r="GCR938" s="2"/>
      <c r="GCS938" s="2"/>
      <c r="GCT938" s="2"/>
      <c r="GCU938" s="2"/>
      <c r="GCV938" s="2"/>
      <c r="GCW938" s="2"/>
      <c r="GCX938" s="2"/>
      <c r="GCY938" s="2"/>
      <c r="GCZ938" s="2"/>
      <c r="GDA938" s="2"/>
      <c r="GDB938" s="2"/>
      <c r="GDC938" s="2"/>
      <c r="GDD938" s="2"/>
      <c r="GDE938" s="2"/>
      <c r="GDF938" s="2"/>
      <c r="GDG938" s="2"/>
      <c r="GDH938" s="2"/>
      <c r="GDI938" s="2"/>
      <c r="GDJ938" s="2"/>
      <c r="GDK938" s="2"/>
      <c r="GDL938" s="2"/>
      <c r="GDM938" s="2"/>
      <c r="GDN938" s="2"/>
      <c r="GDO938" s="2"/>
      <c r="GDP938" s="2"/>
      <c r="GDQ938" s="2"/>
      <c r="GDR938" s="2"/>
      <c r="GDS938" s="2"/>
      <c r="GDT938" s="2"/>
      <c r="GDU938" s="2"/>
      <c r="GDV938" s="2"/>
      <c r="GDW938" s="2"/>
      <c r="GDX938" s="2"/>
      <c r="GDY938" s="2"/>
      <c r="GDZ938" s="2"/>
      <c r="GEA938" s="2"/>
      <c r="GEB938" s="2"/>
      <c r="GEC938" s="2"/>
      <c r="GED938" s="2"/>
      <c r="GEE938" s="2"/>
      <c r="GEF938" s="2"/>
      <c r="GEG938" s="2"/>
      <c r="GEH938" s="2"/>
      <c r="GEI938" s="2"/>
      <c r="GEJ938" s="2"/>
      <c r="GEK938" s="2"/>
      <c r="GEL938" s="2"/>
      <c r="GEM938" s="2"/>
      <c r="GEN938" s="2"/>
      <c r="GEO938" s="2"/>
      <c r="GEP938" s="2"/>
      <c r="GEQ938" s="2"/>
      <c r="GER938" s="2"/>
      <c r="GES938" s="2"/>
      <c r="GET938" s="2"/>
      <c r="GEU938" s="2"/>
      <c r="GEV938" s="2"/>
      <c r="GEW938" s="2"/>
      <c r="GEX938" s="2"/>
      <c r="GEY938" s="2"/>
      <c r="GEZ938" s="2"/>
      <c r="GFA938" s="2"/>
      <c r="GFB938" s="2"/>
      <c r="GFC938" s="2"/>
      <c r="GFD938" s="2"/>
      <c r="GFE938" s="2"/>
      <c r="GFF938" s="2"/>
      <c r="GFG938" s="2"/>
      <c r="GFH938" s="2"/>
      <c r="GFI938" s="2"/>
      <c r="GFJ938" s="2"/>
      <c r="GFK938" s="2"/>
      <c r="GFL938" s="2"/>
      <c r="GFM938" s="2"/>
      <c r="GFN938" s="2"/>
      <c r="GFO938" s="2"/>
      <c r="GFP938" s="2"/>
      <c r="GFQ938" s="2"/>
      <c r="GFR938" s="2"/>
      <c r="GFS938" s="2"/>
      <c r="GFT938" s="2"/>
      <c r="GFU938" s="2"/>
      <c r="GFV938" s="2"/>
      <c r="GFW938" s="2"/>
      <c r="GFX938" s="2"/>
      <c r="GFY938" s="2"/>
      <c r="GFZ938" s="2"/>
      <c r="GGA938" s="2"/>
      <c r="GGB938" s="2"/>
      <c r="GGC938" s="2"/>
      <c r="GGD938" s="2"/>
      <c r="GGE938" s="2"/>
      <c r="GGF938" s="2"/>
      <c r="GGG938" s="2"/>
      <c r="GGH938" s="2"/>
      <c r="GGI938" s="2"/>
      <c r="GGJ938" s="2"/>
      <c r="GGK938" s="2"/>
      <c r="GGL938" s="2"/>
      <c r="GGM938" s="2"/>
      <c r="GGN938" s="2"/>
      <c r="GGO938" s="2"/>
      <c r="GGP938" s="2"/>
      <c r="GGQ938" s="2"/>
      <c r="GGR938" s="2"/>
      <c r="GGS938" s="2"/>
      <c r="GGT938" s="2"/>
      <c r="GGU938" s="2"/>
      <c r="GGV938" s="2"/>
      <c r="GGW938" s="2"/>
      <c r="GGX938" s="2"/>
      <c r="GGY938" s="2"/>
      <c r="GGZ938" s="2"/>
      <c r="GHA938" s="2"/>
      <c r="GHB938" s="2"/>
      <c r="GHC938" s="2"/>
      <c r="GHD938" s="2"/>
      <c r="GHE938" s="2"/>
      <c r="GHF938" s="2"/>
      <c r="GHG938" s="2"/>
      <c r="GHH938" s="2"/>
      <c r="GHI938" s="2"/>
      <c r="GHJ938" s="2"/>
      <c r="GHK938" s="2"/>
      <c r="GHL938" s="2"/>
      <c r="GHM938" s="2"/>
      <c r="GHN938" s="2"/>
      <c r="GHO938" s="2"/>
      <c r="GHP938" s="2"/>
      <c r="GHQ938" s="2"/>
      <c r="GHR938" s="2"/>
      <c r="GHS938" s="2"/>
      <c r="GHT938" s="2"/>
      <c r="GHU938" s="2"/>
      <c r="GHV938" s="2"/>
      <c r="GHW938" s="2"/>
      <c r="GHX938" s="2"/>
      <c r="GHY938" s="2"/>
      <c r="GHZ938" s="2"/>
      <c r="GIA938" s="2"/>
      <c r="GIB938" s="2"/>
      <c r="GIC938" s="2"/>
      <c r="GID938" s="2"/>
      <c r="GIE938" s="2"/>
      <c r="GIF938" s="2"/>
      <c r="GIG938" s="2"/>
      <c r="GIH938" s="2"/>
      <c r="GII938" s="2"/>
      <c r="GIJ938" s="2"/>
      <c r="GIK938" s="2"/>
      <c r="GIL938" s="2"/>
      <c r="GIM938" s="2"/>
      <c r="GIN938" s="2"/>
      <c r="GIO938" s="2"/>
      <c r="GIP938" s="2"/>
      <c r="GIQ938" s="2"/>
      <c r="GIR938" s="2"/>
      <c r="GIS938" s="2"/>
      <c r="GIT938" s="2"/>
      <c r="GIU938" s="2"/>
      <c r="GIV938" s="2"/>
      <c r="GIW938" s="2"/>
      <c r="GIX938" s="2"/>
      <c r="GIY938" s="2"/>
      <c r="GIZ938" s="2"/>
      <c r="GJA938" s="2"/>
      <c r="GJB938" s="2"/>
      <c r="GJC938" s="2"/>
      <c r="GJD938" s="2"/>
      <c r="GJE938" s="2"/>
      <c r="GJF938" s="2"/>
      <c r="GJG938" s="2"/>
      <c r="GJH938" s="2"/>
      <c r="GJI938" s="2"/>
      <c r="GJJ938" s="2"/>
      <c r="GJK938" s="2"/>
      <c r="GJL938" s="2"/>
      <c r="GJM938" s="2"/>
      <c r="GJN938" s="2"/>
      <c r="GJO938" s="2"/>
      <c r="GJP938" s="2"/>
      <c r="GJQ938" s="2"/>
      <c r="GJR938" s="2"/>
      <c r="GJS938" s="2"/>
      <c r="GJT938" s="2"/>
      <c r="GJU938" s="2"/>
      <c r="GJV938" s="2"/>
      <c r="GJW938" s="2"/>
      <c r="GJX938" s="2"/>
      <c r="GJY938" s="2"/>
      <c r="GJZ938" s="2"/>
      <c r="GKA938" s="2"/>
      <c r="GKB938" s="2"/>
      <c r="GKC938" s="2"/>
      <c r="GKD938" s="2"/>
      <c r="GKE938" s="2"/>
      <c r="GKF938" s="2"/>
      <c r="GKG938" s="2"/>
      <c r="GKH938" s="2"/>
      <c r="GKI938" s="2"/>
      <c r="GKJ938" s="2"/>
      <c r="GKK938" s="2"/>
      <c r="GKL938" s="2"/>
      <c r="GKM938" s="2"/>
      <c r="GKN938" s="2"/>
      <c r="GKO938" s="2"/>
      <c r="GKP938" s="2"/>
      <c r="GKQ938" s="2"/>
      <c r="GKR938" s="2"/>
      <c r="GKS938" s="2"/>
      <c r="GKT938" s="2"/>
      <c r="GKU938" s="2"/>
      <c r="GKV938" s="2"/>
      <c r="GKW938" s="2"/>
      <c r="GKX938" s="2"/>
      <c r="GKY938" s="2"/>
      <c r="GKZ938" s="2"/>
      <c r="GLA938" s="2"/>
      <c r="GLB938" s="2"/>
      <c r="GLC938" s="2"/>
      <c r="GLD938" s="2"/>
      <c r="GLE938" s="2"/>
      <c r="GLF938" s="2"/>
      <c r="GLG938" s="2"/>
      <c r="GLH938" s="2"/>
      <c r="GLI938" s="2"/>
      <c r="GLJ938" s="2"/>
      <c r="GLK938" s="2"/>
      <c r="GLL938" s="2"/>
      <c r="GLM938" s="2"/>
      <c r="GLN938" s="2"/>
      <c r="GLO938" s="2"/>
      <c r="GLP938" s="2"/>
      <c r="GLQ938" s="2"/>
      <c r="GLR938" s="2"/>
      <c r="GLS938" s="2"/>
      <c r="GLT938" s="2"/>
      <c r="GLU938" s="2"/>
      <c r="GLV938" s="2"/>
      <c r="GLW938" s="2"/>
      <c r="GLX938" s="2"/>
      <c r="GLY938" s="2"/>
      <c r="GLZ938" s="2"/>
      <c r="GMA938" s="2"/>
      <c r="GMB938" s="2"/>
      <c r="GMC938" s="2"/>
      <c r="GMD938" s="2"/>
      <c r="GME938" s="2"/>
      <c r="GMF938" s="2"/>
      <c r="GMG938" s="2"/>
      <c r="GMH938" s="2"/>
      <c r="GMI938" s="2"/>
      <c r="GMJ938" s="2"/>
      <c r="GMK938" s="2"/>
      <c r="GML938" s="2"/>
      <c r="GMM938" s="2"/>
      <c r="GMN938" s="2"/>
      <c r="GMO938" s="2"/>
      <c r="GMP938" s="2"/>
      <c r="GMQ938" s="2"/>
      <c r="GMR938" s="2"/>
      <c r="GMS938" s="2"/>
      <c r="GMT938" s="2"/>
      <c r="GMU938" s="2"/>
      <c r="GMV938" s="2"/>
      <c r="GMW938" s="2"/>
      <c r="GMX938" s="2"/>
      <c r="GMY938" s="2"/>
      <c r="GMZ938" s="2"/>
      <c r="GNA938" s="2"/>
      <c r="GNB938" s="2"/>
      <c r="GNC938" s="2"/>
      <c r="GND938" s="2"/>
      <c r="GNE938" s="2"/>
      <c r="GNF938" s="2"/>
      <c r="GNG938" s="2"/>
      <c r="GNH938" s="2"/>
      <c r="GNI938" s="2"/>
      <c r="GNJ938" s="2"/>
      <c r="GNK938" s="2"/>
      <c r="GNL938" s="2"/>
      <c r="GNM938" s="2"/>
      <c r="GNN938" s="2"/>
      <c r="GNO938" s="2"/>
      <c r="GNP938" s="2"/>
      <c r="GNQ938" s="2"/>
      <c r="GNR938" s="2"/>
      <c r="GNS938" s="2"/>
      <c r="GNT938" s="2"/>
      <c r="GNU938" s="2"/>
      <c r="GNV938" s="2"/>
      <c r="GNW938" s="2"/>
      <c r="GNX938" s="2"/>
      <c r="GNY938" s="2"/>
      <c r="GNZ938" s="2"/>
      <c r="GOA938" s="2"/>
      <c r="GOB938" s="2"/>
      <c r="GOC938" s="2"/>
      <c r="GOD938" s="2"/>
      <c r="GOE938" s="2"/>
      <c r="GOF938" s="2"/>
      <c r="GOG938" s="2"/>
      <c r="GOH938" s="2"/>
      <c r="GOI938" s="2"/>
      <c r="GOJ938" s="2"/>
      <c r="GOK938" s="2"/>
      <c r="GOL938" s="2"/>
      <c r="GOM938" s="2"/>
      <c r="GON938" s="2"/>
      <c r="GOO938" s="2"/>
      <c r="GOP938" s="2"/>
      <c r="GOQ938" s="2"/>
      <c r="GOR938" s="2"/>
      <c r="GOS938" s="2"/>
      <c r="GOT938" s="2"/>
      <c r="GOU938" s="2"/>
      <c r="GOV938" s="2"/>
      <c r="GOW938" s="2"/>
      <c r="GOX938" s="2"/>
      <c r="GOY938" s="2"/>
      <c r="GOZ938" s="2"/>
      <c r="GPA938" s="2"/>
      <c r="GPB938" s="2"/>
      <c r="GPC938" s="2"/>
      <c r="GPD938" s="2"/>
      <c r="GPE938" s="2"/>
      <c r="GPF938" s="2"/>
      <c r="GPG938" s="2"/>
      <c r="GPH938" s="2"/>
      <c r="GPI938" s="2"/>
      <c r="GPJ938" s="2"/>
      <c r="GPK938" s="2"/>
      <c r="GPL938" s="2"/>
      <c r="GPM938" s="2"/>
      <c r="GPN938" s="2"/>
      <c r="GPO938" s="2"/>
      <c r="GPP938" s="2"/>
      <c r="GPQ938" s="2"/>
      <c r="GPR938" s="2"/>
      <c r="GPS938" s="2"/>
      <c r="GPT938" s="2"/>
      <c r="GPU938" s="2"/>
      <c r="GPV938" s="2"/>
      <c r="GPW938" s="2"/>
      <c r="GPX938" s="2"/>
      <c r="GPY938" s="2"/>
      <c r="GPZ938" s="2"/>
      <c r="GQA938" s="2"/>
      <c r="GQB938" s="2"/>
      <c r="GQC938" s="2"/>
      <c r="GQD938" s="2"/>
      <c r="GQE938" s="2"/>
      <c r="GQF938" s="2"/>
      <c r="GQG938" s="2"/>
      <c r="GQH938" s="2"/>
      <c r="GQI938" s="2"/>
      <c r="GQJ938" s="2"/>
      <c r="GQK938" s="2"/>
      <c r="GQL938" s="2"/>
      <c r="GQM938" s="2"/>
      <c r="GQN938" s="2"/>
      <c r="GQO938" s="2"/>
      <c r="GQP938" s="2"/>
      <c r="GQQ938" s="2"/>
      <c r="GQR938" s="2"/>
      <c r="GQS938" s="2"/>
      <c r="GQT938" s="2"/>
      <c r="GQU938" s="2"/>
      <c r="GQV938" s="2"/>
      <c r="GQW938" s="2"/>
      <c r="GQX938" s="2"/>
      <c r="GQY938" s="2"/>
      <c r="GQZ938" s="2"/>
      <c r="GRA938" s="2"/>
      <c r="GRB938" s="2"/>
      <c r="GRC938" s="2"/>
      <c r="GRD938" s="2"/>
      <c r="GRE938" s="2"/>
      <c r="GRF938" s="2"/>
      <c r="GRG938" s="2"/>
      <c r="GRH938" s="2"/>
      <c r="GRI938" s="2"/>
      <c r="GRJ938" s="2"/>
      <c r="GRK938" s="2"/>
      <c r="GRL938" s="2"/>
      <c r="GRM938" s="2"/>
      <c r="GRN938" s="2"/>
      <c r="GRO938" s="2"/>
      <c r="GRP938" s="2"/>
      <c r="GRQ938" s="2"/>
      <c r="GRR938" s="2"/>
      <c r="GRS938" s="2"/>
      <c r="GRT938" s="2"/>
      <c r="GRU938" s="2"/>
      <c r="GRV938" s="2"/>
      <c r="GRW938" s="2"/>
      <c r="GRX938" s="2"/>
      <c r="GRY938" s="2"/>
      <c r="GRZ938" s="2"/>
      <c r="GSA938" s="2"/>
      <c r="GSB938" s="2"/>
      <c r="GSC938" s="2"/>
      <c r="GSD938" s="2"/>
      <c r="GSE938" s="2"/>
      <c r="GSF938" s="2"/>
      <c r="GSG938" s="2"/>
      <c r="GSH938" s="2"/>
      <c r="GSI938" s="2"/>
      <c r="GSJ938" s="2"/>
      <c r="GSK938" s="2"/>
      <c r="GSL938" s="2"/>
      <c r="GSM938" s="2"/>
      <c r="GSN938" s="2"/>
      <c r="GSO938" s="2"/>
      <c r="GSP938" s="2"/>
      <c r="GSQ938" s="2"/>
      <c r="GSR938" s="2"/>
      <c r="GSS938" s="2"/>
      <c r="GST938" s="2"/>
      <c r="GSU938" s="2"/>
      <c r="GSV938" s="2"/>
      <c r="GSW938" s="2"/>
      <c r="GSX938" s="2"/>
      <c r="GSY938" s="2"/>
      <c r="GSZ938" s="2"/>
      <c r="GTA938" s="2"/>
      <c r="GTB938" s="2"/>
      <c r="GTC938" s="2"/>
      <c r="GTD938" s="2"/>
      <c r="GTE938" s="2"/>
      <c r="GTF938" s="2"/>
      <c r="GTG938" s="2"/>
      <c r="GTH938" s="2"/>
      <c r="GTI938" s="2"/>
      <c r="GTJ938" s="2"/>
      <c r="GTK938" s="2"/>
      <c r="GTL938" s="2"/>
      <c r="GTM938" s="2"/>
      <c r="GTN938" s="2"/>
      <c r="GTO938" s="2"/>
      <c r="GTP938" s="2"/>
      <c r="GTQ938" s="2"/>
      <c r="GTR938" s="2"/>
      <c r="GTS938" s="2"/>
      <c r="GTT938" s="2"/>
      <c r="GTU938" s="2"/>
      <c r="GTV938" s="2"/>
      <c r="GTW938" s="2"/>
      <c r="GTX938" s="2"/>
      <c r="GTY938" s="2"/>
      <c r="GTZ938" s="2"/>
      <c r="GUA938" s="2"/>
      <c r="GUB938" s="2"/>
      <c r="GUC938" s="2"/>
      <c r="GUD938" s="2"/>
      <c r="GUE938" s="2"/>
      <c r="GUF938" s="2"/>
      <c r="GUG938" s="2"/>
      <c r="GUH938" s="2"/>
      <c r="GUI938" s="2"/>
      <c r="GUJ938" s="2"/>
      <c r="GUK938" s="2"/>
      <c r="GUL938" s="2"/>
      <c r="GUM938" s="2"/>
      <c r="GUN938" s="2"/>
      <c r="GUO938" s="2"/>
      <c r="GUP938" s="2"/>
      <c r="GUQ938" s="2"/>
      <c r="GUR938" s="2"/>
      <c r="GUS938" s="2"/>
      <c r="GUT938" s="2"/>
      <c r="GUU938" s="2"/>
      <c r="GUV938" s="2"/>
      <c r="GUW938" s="2"/>
      <c r="GUX938" s="2"/>
      <c r="GUY938" s="2"/>
      <c r="GUZ938" s="2"/>
      <c r="GVA938" s="2"/>
      <c r="GVB938" s="2"/>
      <c r="GVC938" s="2"/>
      <c r="GVD938" s="2"/>
      <c r="GVE938" s="2"/>
      <c r="GVF938" s="2"/>
      <c r="GVG938" s="2"/>
      <c r="GVH938" s="2"/>
      <c r="GVI938" s="2"/>
      <c r="GVJ938" s="2"/>
      <c r="GVK938" s="2"/>
      <c r="GVL938" s="2"/>
      <c r="GVM938" s="2"/>
      <c r="GVN938" s="2"/>
      <c r="GVO938" s="2"/>
      <c r="GVP938" s="2"/>
      <c r="GVQ938" s="2"/>
      <c r="GVR938" s="2"/>
      <c r="GVS938" s="2"/>
      <c r="GVT938" s="2"/>
      <c r="GVU938" s="2"/>
      <c r="GVV938" s="2"/>
      <c r="GVW938" s="2"/>
      <c r="GVX938" s="2"/>
      <c r="GVY938" s="2"/>
      <c r="GVZ938" s="2"/>
      <c r="GWA938" s="2"/>
      <c r="GWB938" s="2"/>
      <c r="GWC938" s="2"/>
      <c r="GWD938" s="2"/>
      <c r="GWE938" s="2"/>
      <c r="GWF938" s="2"/>
      <c r="GWG938" s="2"/>
      <c r="GWH938" s="2"/>
      <c r="GWI938" s="2"/>
      <c r="GWJ938" s="2"/>
      <c r="GWK938" s="2"/>
      <c r="GWL938" s="2"/>
      <c r="GWM938" s="2"/>
      <c r="GWN938" s="2"/>
      <c r="GWO938" s="2"/>
      <c r="GWP938" s="2"/>
      <c r="GWQ938" s="2"/>
      <c r="GWR938" s="2"/>
      <c r="GWS938" s="2"/>
      <c r="GWT938" s="2"/>
      <c r="GWU938" s="2"/>
      <c r="GWV938" s="2"/>
      <c r="GWW938" s="2"/>
      <c r="GWX938" s="2"/>
      <c r="GWY938" s="2"/>
      <c r="GWZ938" s="2"/>
      <c r="GXA938" s="2"/>
      <c r="GXB938" s="2"/>
      <c r="GXC938" s="2"/>
      <c r="GXD938" s="2"/>
      <c r="GXE938" s="2"/>
      <c r="GXF938" s="2"/>
      <c r="GXG938" s="2"/>
      <c r="GXH938" s="2"/>
      <c r="GXI938" s="2"/>
      <c r="GXJ938" s="2"/>
      <c r="GXK938" s="2"/>
      <c r="GXL938" s="2"/>
      <c r="GXM938" s="2"/>
      <c r="GXN938" s="2"/>
      <c r="GXO938" s="2"/>
      <c r="GXP938" s="2"/>
      <c r="GXQ938" s="2"/>
      <c r="GXR938" s="2"/>
      <c r="GXS938" s="2"/>
      <c r="GXT938" s="2"/>
      <c r="GXU938" s="2"/>
      <c r="GXV938" s="2"/>
      <c r="GXW938" s="2"/>
      <c r="GXX938" s="2"/>
      <c r="GXY938" s="2"/>
      <c r="GXZ938" s="2"/>
      <c r="GYA938" s="2"/>
      <c r="GYB938" s="2"/>
      <c r="GYC938" s="2"/>
      <c r="GYD938" s="2"/>
      <c r="GYE938" s="2"/>
      <c r="GYF938" s="2"/>
      <c r="GYG938" s="2"/>
      <c r="GYH938" s="2"/>
      <c r="GYI938" s="2"/>
      <c r="GYJ938" s="2"/>
      <c r="GYK938" s="2"/>
      <c r="GYL938" s="2"/>
      <c r="GYM938" s="2"/>
      <c r="GYN938" s="2"/>
      <c r="GYO938" s="2"/>
      <c r="GYP938" s="2"/>
      <c r="GYQ938" s="2"/>
      <c r="GYR938" s="2"/>
      <c r="GYS938" s="2"/>
      <c r="GYT938" s="2"/>
      <c r="GYU938" s="2"/>
      <c r="GYV938" s="2"/>
      <c r="GYW938" s="2"/>
      <c r="GYX938" s="2"/>
      <c r="GYY938" s="2"/>
      <c r="GYZ938" s="2"/>
      <c r="GZA938" s="2"/>
      <c r="GZB938" s="2"/>
      <c r="GZC938" s="2"/>
      <c r="GZD938" s="2"/>
      <c r="GZE938" s="2"/>
      <c r="GZF938" s="2"/>
      <c r="GZG938" s="2"/>
      <c r="GZH938" s="2"/>
      <c r="GZI938" s="2"/>
      <c r="GZJ938" s="2"/>
      <c r="GZK938" s="2"/>
      <c r="GZL938" s="2"/>
      <c r="GZM938" s="2"/>
      <c r="GZN938" s="2"/>
      <c r="GZO938" s="2"/>
      <c r="GZP938" s="2"/>
      <c r="GZQ938" s="2"/>
      <c r="GZR938" s="2"/>
      <c r="GZS938" s="2"/>
      <c r="GZT938" s="2"/>
      <c r="GZU938" s="2"/>
      <c r="GZV938" s="2"/>
      <c r="GZW938" s="2"/>
      <c r="GZX938" s="2"/>
      <c r="GZY938" s="2"/>
      <c r="GZZ938" s="2"/>
      <c r="HAA938" s="2"/>
      <c r="HAB938" s="2"/>
      <c r="HAC938" s="2"/>
      <c r="HAD938" s="2"/>
      <c r="HAE938" s="2"/>
      <c r="HAF938" s="2"/>
      <c r="HAG938" s="2"/>
      <c r="HAH938" s="2"/>
      <c r="HAI938" s="2"/>
      <c r="HAJ938" s="2"/>
      <c r="HAK938" s="2"/>
      <c r="HAL938" s="2"/>
      <c r="HAM938" s="2"/>
      <c r="HAN938" s="2"/>
      <c r="HAO938" s="2"/>
      <c r="HAP938" s="2"/>
      <c r="HAQ938" s="2"/>
      <c r="HAR938" s="2"/>
      <c r="HAS938" s="2"/>
      <c r="HAT938" s="2"/>
      <c r="HAU938" s="2"/>
      <c r="HAV938" s="2"/>
      <c r="HAW938" s="2"/>
      <c r="HAX938" s="2"/>
      <c r="HAY938" s="2"/>
      <c r="HAZ938" s="2"/>
      <c r="HBA938" s="2"/>
      <c r="HBB938" s="2"/>
      <c r="HBC938" s="2"/>
      <c r="HBD938" s="2"/>
      <c r="HBE938" s="2"/>
      <c r="HBF938" s="2"/>
      <c r="HBG938" s="2"/>
      <c r="HBH938" s="2"/>
      <c r="HBI938" s="2"/>
      <c r="HBJ938" s="2"/>
      <c r="HBK938" s="2"/>
      <c r="HBL938" s="2"/>
      <c r="HBM938" s="2"/>
      <c r="HBN938" s="2"/>
      <c r="HBO938" s="2"/>
      <c r="HBP938" s="2"/>
      <c r="HBQ938" s="2"/>
      <c r="HBR938" s="2"/>
      <c r="HBS938" s="2"/>
      <c r="HBT938" s="2"/>
      <c r="HBU938" s="2"/>
      <c r="HBV938" s="2"/>
      <c r="HBW938" s="2"/>
      <c r="HBX938" s="2"/>
      <c r="HBY938" s="2"/>
      <c r="HBZ938" s="2"/>
      <c r="HCA938" s="2"/>
      <c r="HCB938" s="2"/>
      <c r="HCC938" s="2"/>
      <c r="HCD938" s="2"/>
      <c r="HCE938" s="2"/>
      <c r="HCF938" s="2"/>
      <c r="HCG938" s="2"/>
      <c r="HCH938" s="2"/>
      <c r="HCI938" s="2"/>
      <c r="HCJ938" s="2"/>
      <c r="HCK938" s="2"/>
      <c r="HCL938" s="2"/>
      <c r="HCM938" s="2"/>
      <c r="HCN938" s="2"/>
      <c r="HCO938" s="2"/>
      <c r="HCP938" s="2"/>
      <c r="HCQ938" s="2"/>
      <c r="HCR938" s="2"/>
      <c r="HCS938" s="2"/>
      <c r="HCT938" s="2"/>
      <c r="HCU938" s="2"/>
      <c r="HCV938" s="2"/>
      <c r="HCW938" s="2"/>
      <c r="HCX938" s="2"/>
      <c r="HCY938" s="2"/>
      <c r="HCZ938" s="2"/>
      <c r="HDA938" s="2"/>
      <c r="HDB938" s="2"/>
      <c r="HDC938" s="2"/>
      <c r="HDD938" s="2"/>
      <c r="HDE938" s="2"/>
      <c r="HDF938" s="2"/>
      <c r="HDG938" s="2"/>
      <c r="HDH938" s="2"/>
      <c r="HDI938" s="2"/>
      <c r="HDJ938" s="2"/>
      <c r="HDK938" s="2"/>
      <c r="HDL938" s="2"/>
      <c r="HDM938" s="2"/>
      <c r="HDN938" s="2"/>
      <c r="HDO938" s="2"/>
      <c r="HDP938" s="2"/>
      <c r="HDQ938" s="2"/>
      <c r="HDR938" s="2"/>
      <c r="HDS938" s="2"/>
      <c r="HDT938" s="2"/>
      <c r="HDU938" s="2"/>
      <c r="HDV938" s="2"/>
      <c r="HDW938" s="2"/>
      <c r="HDX938" s="2"/>
      <c r="HDY938" s="2"/>
      <c r="HDZ938" s="2"/>
      <c r="HEA938" s="2"/>
      <c r="HEB938" s="2"/>
      <c r="HEC938" s="2"/>
      <c r="HED938" s="2"/>
      <c r="HEE938" s="2"/>
      <c r="HEF938" s="2"/>
      <c r="HEG938" s="2"/>
      <c r="HEH938" s="2"/>
      <c r="HEI938" s="2"/>
      <c r="HEJ938" s="2"/>
      <c r="HEK938" s="2"/>
      <c r="HEL938" s="2"/>
      <c r="HEM938" s="2"/>
      <c r="HEN938" s="2"/>
      <c r="HEO938" s="2"/>
      <c r="HEP938" s="2"/>
      <c r="HEQ938" s="2"/>
      <c r="HER938" s="2"/>
      <c r="HES938" s="2"/>
      <c r="HET938" s="2"/>
      <c r="HEU938" s="2"/>
      <c r="HEV938" s="2"/>
      <c r="HEW938" s="2"/>
      <c r="HEX938" s="2"/>
      <c r="HEY938" s="2"/>
      <c r="HEZ938" s="2"/>
      <c r="HFA938" s="2"/>
      <c r="HFB938" s="2"/>
      <c r="HFC938" s="2"/>
      <c r="HFD938" s="2"/>
      <c r="HFE938" s="2"/>
      <c r="HFF938" s="2"/>
      <c r="HFG938" s="2"/>
      <c r="HFH938" s="2"/>
      <c r="HFI938" s="2"/>
      <c r="HFJ938" s="2"/>
      <c r="HFK938" s="2"/>
      <c r="HFL938" s="2"/>
      <c r="HFM938" s="2"/>
      <c r="HFN938" s="2"/>
      <c r="HFO938" s="2"/>
      <c r="HFP938" s="2"/>
      <c r="HFQ938" s="2"/>
      <c r="HFR938" s="2"/>
      <c r="HFS938" s="2"/>
      <c r="HFT938" s="2"/>
      <c r="HFU938" s="2"/>
      <c r="HFV938" s="2"/>
      <c r="HFW938" s="2"/>
      <c r="HFX938" s="2"/>
      <c r="HFY938" s="2"/>
      <c r="HFZ938" s="2"/>
      <c r="HGA938" s="2"/>
      <c r="HGB938" s="2"/>
      <c r="HGC938" s="2"/>
      <c r="HGD938" s="2"/>
      <c r="HGE938" s="2"/>
      <c r="HGF938" s="2"/>
      <c r="HGG938" s="2"/>
      <c r="HGH938" s="2"/>
      <c r="HGI938" s="2"/>
      <c r="HGJ938" s="2"/>
      <c r="HGK938" s="2"/>
      <c r="HGL938" s="2"/>
      <c r="HGM938" s="2"/>
      <c r="HGN938" s="2"/>
      <c r="HGO938" s="2"/>
      <c r="HGP938" s="2"/>
      <c r="HGQ938" s="2"/>
      <c r="HGR938" s="2"/>
      <c r="HGS938" s="2"/>
      <c r="HGT938" s="2"/>
      <c r="HGU938" s="2"/>
      <c r="HGV938" s="2"/>
      <c r="HGW938" s="2"/>
      <c r="HGX938" s="2"/>
      <c r="HGY938" s="2"/>
      <c r="HGZ938" s="2"/>
      <c r="HHA938" s="2"/>
      <c r="HHB938" s="2"/>
      <c r="HHC938" s="2"/>
      <c r="HHD938" s="2"/>
      <c r="HHE938" s="2"/>
      <c r="HHF938" s="2"/>
      <c r="HHG938" s="2"/>
      <c r="HHH938" s="2"/>
      <c r="HHI938" s="2"/>
      <c r="HHJ938" s="2"/>
      <c r="HHK938" s="2"/>
      <c r="HHL938" s="2"/>
      <c r="HHM938" s="2"/>
      <c r="HHN938" s="2"/>
      <c r="HHO938" s="2"/>
      <c r="HHP938" s="2"/>
      <c r="HHQ938" s="2"/>
      <c r="HHR938" s="2"/>
      <c r="HHS938" s="2"/>
      <c r="HHT938" s="2"/>
      <c r="HHU938" s="2"/>
      <c r="HHV938" s="2"/>
      <c r="HHW938" s="2"/>
      <c r="HHX938" s="2"/>
      <c r="HHY938" s="2"/>
      <c r="HHZ938" s="2"/>
      <c r="HIA938" s="2"/>
      <c r="HIB938" s="2"/>
      <c r="HIC938" s="2"/>
      <c r="HID938" s="2"/>
      <c r="HIE938" s="2"/>
      <c r="HIF938" s="2"/>
      <c r="HIG938" s="2"/>
      <c r="HIH938" s="2"/>
      <c r="HII938" s="2"/>
      <c r="HIJ938" s="2"/>
      <c r="HIK938" s="2"/>
      <c r="HIL938" s="2"/>
      <c r="HIM938" s="2"/>
      <c r="HIN938" s="2"/>
      <c r="HIO938" s="2"/>
      <c r="HIP938" s="2"/>
      <c r="HIQ938" s="2"/>
      <c r="HIR938" s="2"/>
      <c r="HIS938" s="2"/>
      <c r="HIT938" s="2"/>
      <c r="HIU938" s="2"/>
      <c r="HIV938" s="2"/>
      <c r="HIW938" s="2"/>
      <c r="HIX938" s="2"/>
      <c r="HIY938" s="2"/>
      <c r="HIZ938" s="2"/>
      <c r="HJA938" s="2"/>
      <c r="HJB938" s="2"/>
      <c r="HJC938" s="2"/>
      <c r="HJD938" s="2"/>
      <c r="HJE938" s="2"/>
      <c r="HJF938" s="2"/>
      <c r="HJG938" s="2"/>
      <c r="HJH938" s="2"/>
      <c r="HJI938" s="2"/>
      <c r="HJJ938" s="2"/>
      <c r="HJK938" s="2"/>
      <c r="HJL938" s="2"/>
      <c r="HJM938" s="2"/>
      <c r="HJN938" s="2"/>
      <c r="HJO938" s="2"/>
      <c r="HJP938" s="2"/>
      <c r="HJQ938" s="2"/>
      <c r="HJR938" s="2"/>
      <c r="HJS938" s="2"/>
      <c r="HJT938" s="2"/>
      <c r="HJU938" s="2"/>
      <c r="HJV938" s="2"/>
      <c r="HJW938" s="2"/>
      <c r="HJX938" s="2"/>
      <c r="HJY938" s="2"/>
      <c r="HJZ938" s="2"/>
      <c r="HKA938" s="2"/>
      <c r="HKB938" s="2"/>
      <c r="HKC938" s="2"/>
      <c r="HKD938" s="2"/>
      <c r="HKE938" s="2"/>
      <c r="HKF938" s="2"/>
      <c r="HKG938" s="2"/>
      <c r="HKH938" s="2"/>
      <c r="HKI938" s="2"/>
      <c r="HKJ938" s="2"/>
      <c r="HKK938" s="2"/>
      <c r="HKL938" s="2"/>
      <c r="HKM938" s="2"/>
      <c r="HKN938" s="2"/>
      <c r="HKO938" s="2"/>
      <c r="HKP938" s="2"/>
      <c r="HKQ938" s="2"/>
      <c r="HKR938" s="2"/>
      <c r="HKS938" s="2"/>
      <c r="HKT938" s="2"/>
      <c r="HKU938" s="2"/>
      <c r="HKV938" s="2"/>
      <c r="HKW938" s="2"/>
      <c r="HKX938" s="2"/>
      <c r="HKY938" s="2"/>
      <c r="HKZ938" s="2"/>
      <c r="HLA938" s="2"/>
      <c r="HLB938" s="2"/>
      <c r="HLC938" s="2"/>
      <c r="HLD938" s="2"/>
      <c r="HLE938" s="2"/>
      <c r="HLF938" s="2"/>
      <c r="HLG938" s="2"/>
      <c r="HLH938" s="2"/>
      <c r="HLI938" s="2"/>
      <c r="HLJ938" s="2"/>
      <c r="HLK938" s="2"/>
      <c r="HLL938" s="2"/>
      <c r="HLM938" s="2"/>
      <c r="HLN938" s="2"/>
      <c r="HLO938" s="2"/>
      <c r="HLP938" s="2"/>
      <c r="HLQ938" s="2"/>
      <c r="HLR938" s="2"/>
      <c r="HLS938" s="2"/>
      <c r="HLT938" s="2"/>
      <c r="HLU938" s="2"/>
      <c r="HLV938" s="2"/>
      <c r="HLW938" s="2"/>
      <c r="HLX938" s="2"/>
      <c r="HLY938" s="2"/>
      <c r="HLZ938" s="2"/>
      <c r="HMA938" s="2"/>
      <c r="HMB938" s="2"/>
      <c r="HMC938" s="2"/>
      <c r="HMD938" s="2"/>
      <c r="HME938" s="2"/>
      <c r="HMF938" s="2"/>
      <c r="HMG938" s="2"/>
      <c r="HMH938" s="2"/>
      <c r="HMI938" s="2"/>
      <c r="HMJ938" s="2"/>
      <c r="HMK938" s="2"/>
      <c r="HML938" s="2"/>
      <c r="HMM938" s="2"/>
      <c r="HMN938" s="2"/>
      <c r="HMO938" s="2"/>
      <c r="HMP938" s="2"/>
      <c r="HMQ938" s="2"/>
      <c r="HMR938" s="2"/>
      <c r="HMS938" s="2"/>
      <c r="HMT938" s="2"/>
      <c r="HMU938" s="2"/>
      <c r="HMV938" s="2"/>
      <c r="HMW938" s="2"/>
      <c r="HMX938" s="2"/>
      <c r="HMY938" s="2"/>
      <c r="HMZ938" s="2"/>
      <c r="HNA938" s="2"/>
      <c r="HNB938" s="2"/>
      <c r="HNC938" s="2"/>
      <c r="HND938" s="2"/>
      <c r="HNE938" s="2"/>
      <c r="HNF938" s="2"/>
      <c r="HNG938" s="2"/>
      <c r="HNH938" s="2"/>
      <c r="HNI938" s="2"/>
      <c r="HNJ938" s="2"/>
      <c r="HNK938" s="2"/>
      <c r="HNL938" s="2"/>
      <c r="HNM938" s="2"/>
      <c r="HNN938" s="2"/>
      <c r="HNO938" s="2"/>
      <c r="HNP938" s="2"/>
      <c r="HNQ938" s="2"/>
      <c r="HNR938" s="2"/>
      <c r="HNS938" s="2"/>
      <c r="HNT938" s="2"/>
      <c r="HNU938" s="2"/>
      <c r="HNV938" s="2"/>
      <c r="HNW938" s="2"/>
      <c r="HNX938" s="2"/>
      <c r="HNY938" s="2"/>
      <c r="HNZ938" s="2"/>
      <c r="HOA938" s="2"/>
      <c r="HOB938" s="2"/>
      <c r="HOC938" s="2"/>
      <c r="HOD938" s="2"/>
      <c r="HOE938" s="2"/>
      <c r="HOF938" s="2"/>
      <c r="HOG938" s="2"/>
      <c r="HOH938" s="2"/>
      <c r="HOI938" s="2"/>
      <c r="HOJ938" s="2"/>
      <c r="HOK938" s="2"/>
      <c r="HOL938" s="2"/>
      <c r="HOM938" s="2"/>
      <c r="HON938" s="2"/>
      <c r="HOO938" s="2"/>
      <c r="HOP938" s="2"/>
      <c r="HOQ938" s="2"/>
      <c r="HOR938" s="2"/>
      <c r="HOS938" s="2"/>
      <c r="HOT938" s="2"/>
      <c r="HOU938" s="2"/>
      <c r="HOV938" s="2"/>
      <c r="HOW938" s="2"/>
      <c r="HOX938" s="2"/>
      <c r="HOY938" s="2"/>
      <c r="HOZ938" s="2"/>
      <c r="HPA938" s="2"/>
      <c r="HPB938" s="2"/>
      <c r="HPC938" s="2"/>
      <c r="HPD938" s="2"/>
      <c r="HPE938" s="2"/>
      <c r="HPF938" s="2"/>
      <c r="HPG938" s="2"/>
      <c r="HPH938" s="2"/>
      <c r="HPI938" s="2"/>
      <c r="HPJ938" s="2"/>
      <c r="HPK938" s="2"/>
      <c r="HPL938" s="2"/>
      <c r="HPM938" s="2"/>
      <c r="HPN938" s="2"/>
      <c r="HPO938" s="2"/>
      <c r="HPP938" s="2"/>
      <c r="HPQ938" s="2"/>
      <c r="HPR938" s="2"/>
      <c r="HPS938" s="2"/>
      <c r="HPT938" s="2"/>
      <c r="HPU938" s="2"/>
      <c r="HPV938" s="2"/>
      <c r="HPW938" s="2"/>
      <c r="HPX938" s="2"/>
      <c r="HPY938" s="2"/>
      <c r="HPZ938" s="2"/>
      <c r="HQA938" s="2"/>
      <c r="HQB938" s="2"/>
      <c r="HQC938" s="2"/>
      <c r="HQD938" s="2"/>
      <c r="HQE938" s="2"/>
      <c r="HQF938" s="2"/>
      <c r="HQG938" s="2"/>
      <c r="HQH938" s="2"/>
      <c r="HQI938" s="2"/>
      <c r="HQJ938" s="2"/>
      <c r="HQK938" s="2"/>
      <c r="HQL938" s="2"/>
      <c r="HQM938" s="2"/>
      <c r="HQN938" s="2"/>
      <c r="HQO938" s="2"/>
      <c r="HQP938" s="2"/>
      <c r="HQQ938" s="2"/>
      <c r="HQR938" s="2"/>
      <c r="HQS938" s="2"/>
      <c r="HQT938" s="2"/>
      <c r="HQU938" s="2"/>
      <c r="HQV938" s="2"/>
      <c r="HQW938" s="2"/>
      <c r="HQX938" s="2"/>
      <c r="HQY938" s="2"/>
      <c r="HQZ938" s="2"/>
      <c r="HRA938" s="2"/>
      <c r="HRB938" s="2"/>
      <c r="HRC938" s="2"/>
      <c r="HRD938" s="2"/>
      <c r="HRE938" s="2"/>
      <c r="HRF938" s="2"/>
      <c r="HRG938" s="2"/>
      <c r="HRH938" s="2"/>
      <c r="HRI938" s="2"/>
      <c r="HRJ938" s="2"/>
      <c r="HRK938" s="2"/>
      <c r="HRL938" s="2"/>
      <c r="HRM938" s="2"/>
      <c r="HRN938" s="2"/>
      <c r="HRO938" s="2"/>
      <c r="HRP938" s="2"/>
      <c r="HRQ938" s="2"/>
      <c r="HRR938" s="2"/>
      <c r="HRS938" s="2"/>
      <c r="HRT938" s="2"/>
      <c r="HRU938" s="2"/>
      <c r="HRV938" s="2"/>
      <c r="HRW938" s="2"/>
      <c r="HRX938" s="2"/>
      <c r="HRY938" s="2"/>
      <c r="HRZ938" s="2"/>
      <c r="HSA938" s="2"/>
      <c r="HSB938" s="2"/>
      <c r="HSC938" s="2"/>
      <c r="HSD938" s="2"/>
      <c r="HSE938" s="2"/>
      <c r="HSF938" s="2"/>
      <c r="HSG938" s="2"/>
      <c r="HSH938" s="2"/>
      <c r="HSI938" s="2"/>
      <c r="HSJ938" s="2"/>
      <c r="HSK938" s="2"/>
      <c r="HSL938" s="2"/>
      <c r="HSM938" s="2"/>
      <c r="HSN938" s="2"/>
      <c r="HSO938" s="2"/>
      <c r="HSP938" s="2"/>
      <c r="HSQ938" s="2"/>
      <c r="HSR938" s="2"/>
      <c r="HSS938" s="2"/>
      <c r="HST938" s="2"/>
      <c r="HSU938" s="2"/>
      <c r="HSV938" s="2"/>
      <c r="HSW938" s="2"/>
      <c r="HSX938" s="2"/>
      <c r="HSY938" s="2"/>
      <c r="HSZ938" s="2"/>
      <c r="HTA938" s="2"/>
      <c r="HTB938" s="2"/>
      <c r="HTC938" s="2"/>
      <c r="HTD938" s="2"/>
      <c r="HTE938" s="2"/>
      <c r="HTF938" s="2"/>
      <c r="HTG938" s="2"/>
      <c r="HTH938" s="2"/>
      <c r="HTI938" s="2"/>
      <c r="HTJ938" s="2"/>
      <c r="HTK938" s="2"/>
      <c r="HTL938" s="2"/>
      <c r="HTM938" s="2"/>
      <c r="HTN938" s="2"/>
      <c r="HTO938" s="2"/>
      <c r="HTP938" s="2"/>
      <c r="HTQ938" s="2"/>
      <c r="HTR938" s="2"/>
      <c r="HTS938" s="2"/>
      <c r="HTT938" s="2"/>
      <c r="HTU938" s="2"/>
      <c r="HTV938" s="2"/>
      <c r="HTW938" s="2"/>
      <c r="HTX938" s="2"/>
      <c r="HTY938" s="2"/>
      <c r="HTZ938" s="2"/>
      <c r="HUA938" s="2"/>
      <c r="HUB938" s="2"/>
      <c r="HUC938" s="2"/>
      <c r="HUD938" s="2"/>
      <c r="HUE938" s="2"/>
      <c r="HUF938" s="2"/>
      <c r="HUG938" s="2"/>
      <c r="HUH938" s="2"/>
      <c r="HUI938" s="2"/>
      <c r="HUJ938" s="2"/>
      <c r="HUK938" s="2"/>
      <c r="HUL938" s="2"/>
      <c r="HUM938" s="2"/>
      <c r="HUN938" s="2"/>
      <c r="HUO938" s="2"/>
      <c r="HUP938" s="2"/>
      <c r="HUQ938" s="2"/>
      <c r="HUR938" s="2"/>
      <c r="HUS938" s="2"/>
      <c r="HUT938" s="2"/>
      <c r="HUU938" s="2"/>
      <c r="HUV938" s="2"/>
      <c r="HUW938" s="2"/>
      <c r="HUX938" s="2"/>
      <c r="HUY938" s="2"/>
      <c r="HUZ938" s="2"/>
      <c r="HVA938" s="2"/>
      <c r="HVB938" s="2"/>
      <c r="HVC938" s="2"/>
      <c r="HVD938" s="2"/>
      <c r="HVE938" s="2"/>
      <c r="HVF938" s="2"/>
      <c r="HVG938" s="2"/>
      <c r="HVH938" s="2"/>
      <c r="HVI938" s="2"/>
      <c r="HVJ938" s="2"/>
      <c r="HVK938" s="2"/>
      <c r="HVL938" s="2"/>
      <c r="HVM938" s="2"/>
      <c r="HVN938" s="2"/>
      <c r="HVO938" s="2"/>
      <c r="HVP938" s="2"/>
      <c r="HVQ938" s="2"/>
      <c r="HVR938" s="2"/>
      <c r="HVS938" s="2"/>
      <c r="HVT938" s="2"/>
      <c r="HVU938" s="2"/>
      <c r="HVV938" s="2"/>
      <c r="HVW938" s="2"/>
      <c r="HVX938" s="2"/>
      <c r="HVY938" s="2"/>
      <c r="HVZ938" s="2"/>
      <c r="HWA938" s="2"/>
      <c r="HWB938" s="2"/>
      <c r="HWC938" s="2"/>
      <c r="HWD938" s="2"/>
      <c r="HWE938" s="2"/>
      <c r="HWF938" s="2"/>
      <c r="HWG938" s="2"/>
      <c r="HWH938" s="2"/>
      <c r="HWI938" s="2"/>
      <c r="HWJ938" s="2"/>
      <c r="HWK938" s="2"/>
      <c r="HWL938" s="2"/>
      <c r="HWM938" s="2"/>
      <c r="HWN938" s="2"/>
      <c r="HWO938" s="2"/>
      <c r="HWP938" s="2"/>
      <c r="HWQ938" s="2"/>
      <c r="HWR938" s="2"/>
      <c r="HWS938" s="2"/>
      <c r="HWT938" s="2"/>
      <c r="HWU938" s="2"/>
      <c r="HWV938" s="2"/>
      <c r="HWW938" s="2"/>
      <c r="HWX938" s="2"/>
      <c r="HWY938" s="2"/>
      <c r="HWZ938" s="2"/>
      <c r="HXA938" s="2"/>
      <c r="HXB938" s="2"/>
      <c r="HXC938" s="2"/>
      <c r="HXD938" s="2"/>
      <c r="HXE938" s="2"/>
      <c r="HXF938" s="2"/>
      <c r="HXG938" s="2"/>
      <c r="HXH938" s="2"/>
      <c r="HXI938" s="2"/>
      <c r="HXJ938" s="2"/>
      <c r="HXK938" s="2"/>
      <c r="HXL938" s="2"/>
      <c r="HXM938" s="2"/>
      <c r="HXN938" s="2"/>
      <c r="HXO938" s="2"/>
      <c r="HXP938" s="2"/>
      <c r="HXQ938" s="2"/>
      <c r="HXR938" s="2"/>
      <c r="HXS938" s="2"/>
      <c r="HXT938" s="2"/>
      <c r="HXU938" s="2"/>
      <c r="HXV938" s="2"/>
      <c r="HXW938" s="2"/>
      <c r="HXX938" s="2"/>
      <c r="HXY938" s="2"/>
      <c r="HXZ938" s="2"/>
      <c r="HYA938" s="2"/>
      <c r="HYB938" s="2"/>
      <c r="HYC938" s="2"/>
      <c r="HYD938" s="2"/>
      <c r="HYE938" s="2"/>
      <c r="HYF938" s="2"/>
      <c r="HYG938" s="2"/>
      <c r="HYH938" s="2"/>
      <c r="HYI938" s="2"/>
      <c r="HYJ938" s="2"/>
      <c r="HYK938" s="2"/>
      <c r="HYL938" s="2"/>
      <c r="HYM938" s="2"/>
      <c r="HYN938" s="2"/>
      <c r="HYO938" s="2"/>
      <c r="HYP938" s="2"/>
      <c r="HYQ938" s="2"/>
      <c r="HYR938" s="2"/>
      <c r="HYS938" s="2"/>
      <c r="HYT938" s="2"/>
      <c r="HYU938" s="2"/>
      <c r="HYV938" s="2"/>
      <c r="HYW938" s="2"/>
      <c r="HYX938" s="2"/>
      <c r="HYY938" s="2"/>
      <c r="HYZ938" s="2"/>
      <c r="HZA938" s="2"/>
      <c r="HZB938" s="2"/>
      <c r="HZC938" s="2"/>
      <c r="HZD938" s="2"/>
      <c r="HZE938" s="2"/>
      <c r="HZF938" s="2"/>
      <c r="HZG938" s="2"/>
      <c r="HZH938" s="2"/>
      <c r="HZI938" s="2"/>
      <c r="HZJ938" s="2"/>
      <c r="HZK938" s="2"/>
      <c r="HZL938" s="2"/>
      <c r="HZM938" s="2"/>
      <c r="HZN938" s="2"/>
      <c r="HZO938" s="2"/>
      <c r="HZP938" s="2"/>
      <c r="HZQ938" s="2"/>
      <c r="HZR938" s="2"/>
      <c r="HZS938" s="2"/>
      <c r="HZT938" s="2"/>
      <c r="HZU938" s="2"/>
      <c r="HZV938" s="2"/>
      <c r="HZW938" s="2"/>
      <c r="HZX938" s="2"/>
      <c r="HZY938" s="2"/>
      <c r="HZZ938" s="2"/>
      <c r="IAA938" s="2"/>
      <c r="IAB938" s="2"/>
      <c r="IAC938" s="2"/>
      <c r="IAD938" s="2"/>
      <c r="IAE938" s="2"/>
      <c r="IAF938" s="2"/>
      <c r="IAG938" s="2"/>
      <c r="IAH938" s="2"/>
      <c r="IAI938" s="2"/>
      <c r="IAJ938" s="2"/>
      <c r="IAK938" s="2"/>
      <c r="IAL938" s="2"/>
      <c r="IAM938" s="2"/>
      <c r="IAN938" s="2"/>
      <c r="IAO938" s="2"/>
      <c r="IAP938" s="2"/>
      <c r="IAQ938" s="2"/>
      <c r="IAR938" s="2"/>
      <c r="IAS938" s="2"/>
      <c r="IAT938" s="2"/>
      <c r="IAU938" s="2"/>
      <c r="IAV938" s="2"/>
      <c r="IAW938" s="2"/>
      <c r="IAX938" s="2"/>
      <c r="IAY938" s="2"/>
      <c r="IAZ938" s="2"/>
      <c r="IBA938" s="2"/>
      <c r="IBB938" s="2"/>
      <c r="IBC938" s="2"/>
      <c r="IBD938" s="2"/>
      <c r="IBE938" s="2"/>
      <c r="IBF938" s="2"/>
      <c r="IBG938" s="2"/>
      <c r="IBH938" s="2"/>
      <c r="IBI938" s="2"/>
      <c r="IBJ938" s="2"/>
      <c r="IBK938" s="2"/>
      <c r="IBL938" s="2"/>
      <c r="IBM938" s="2"/>
      <c r="IBN938" s="2"/>
      <c r="IBO938" s="2"/>
      <c r="IBP938" s="2"/>
      <c r="IBQ938" s="2"/>
      <c r="IBR938" s="2"/>
      <c r="IBS938" s="2"/>
      <c r="IBT938" s="2"/>
      <c r="IBU938" s="2"/>
      <c r="IBV938" s="2"/>
      <c r="IBW938" s="2"/>
      <c r="IBX938" s="2"/>
      <c r="IBY938" s="2"/>
      <c r="IBZ938" s="2"/>
      <c r="ICA938" s="2"/>
      <c r="ICB938" s="2"/>
      <c r="ICC938" s="2"/>
      <c r="ICD938" s="2"/>
      <c r="ICE938" s="2"/>
      <c r="ICF938" s="2"/>
      <c r="ICG938" s="2"/>
      <c r="ICH938" s="2"/>
      <c r="ICI938" s="2"/>
      <c r="ICJ938" s="2"/>
      <c r="ICK938" s="2"/>
      <c r="ICL938" s="2"/>
      <c r="ICM938" s="2"/>
      <c r="ICN938" s="2"/>
      <c r="ICO938" s="2"/>
      <c r="ICP938" s="2"/>
      <c r="ICQ938" s="2"/>
      <c r="ICR938" s="2"/>
      <c r="ICS938" s="2"/>
      <c r="ICT938" s="2"/>
      <c r="ICU938" s="2"/>
      <c r="ICV938" s="2"/>
      <c r="ICW938" s="2"/>
      <c r="ICX938" s="2"/>
      <c r="ICY938" s="2"/>
      <c r="ICZ938" s="2"/>
      <c r="IDA938" s="2"/>
      <c r="IDB938" s="2"/>
      <c r="IDC938" s="2"/>
      <c r="IDD938" s="2"/>
      <c r="IDE938" s="2"/>
      <c r="IDF938" s="2"/>
      <c r="IDG938" s="2"/>
      <c r="IDH938" s="2"/>
      <c r="IDI938" s="2"/>
      <c r="IDJ938" s="2"/>
      <c r="IDK938" s="2"/>
      <c r="IDL938" s="2"/>
      <c r="IDM938" s="2"/>
      <c r="IDN938" s="2"/>
      <c r="IDO938" s="2"/>
      <c r="IDP938" s="2"/>
      <c r="IDQ938" s="2"/>
      <c r="IDR938" s="2"/>
      <c r="IDS938" s="2"/>
      <c r="IDT938" s="2"/>
      <c r="IDU938" s="2"/>
      <c r="IDV938" s="2"/>
      <c r="IDW938" s="2"/>
      <c r="IDX938" s="2"/>
      <c r="IDY938" s="2"/>
      <c r="IDZ938" s="2"/>
      <c r="IEA938" s="2"/>
      <c r="IEB938" s="2"/>
      <c r="IEC938" s="2"/>
      <c r="IED938" s="2"/>
      <c r="IEE938" s="2"/>
      <c r="IEF938" s="2"/>
      <c r="IEG938" s="2"/>
      <c r="IEH938" s="2"/>
      <c r="IEI938" s="2"/>
      <c r="IEJ938" s="2"/>
      <c r="IEK938" s="2"/>
      <c r="IEL938" s="2"/>
      <c r="IEM938" s="2"/>
      <c r="IEN938" s="2"/>
      <c r="IEO938" s="2"/>
      <c r="IEP938" s="2"/>
      <c r="IEQ938" s="2"/>
      <c r="IER938" s="2"/>
      <c r="IES938" s="2"/>
      <c r="IET938" s="2"/>
      <c r="IEU938" s="2"/>
      <c r="IEV938" s="2"/>
      <c r="IEW938" s="2"/>
      <c r="IEX938" s="2"/>
      <c r="IEY938" s="2"/>
      <c r="IEZ938" s="2"/>
      <c r="IFA938" s="2"/>
      <c r="IFB938" s="2"/>
      <c r="IFC938" s="2"/>
      <c r="IFD938" s="2"/>
      <c r="IFE938" s="2"/>
      <c r="IFF938" s="2"/>
      <c r="IFG938" s="2"/>
      <c r="IFH938" s="2"/>
      <c r="IFI938" s="2"/>
      <c r="IFJ938" s="2"/>
      <c r="IFK938" s="2"/>
      <c r="IFL938" s="2"/>
      <c r="IFM938" s="2"/>
      <c r="IFN938" s="2"/>
      <c r="IFO938" s="2"/>
      <c r="IFP938" s="2"/>
      <c r="IFQ938" s="2"/>
      <c r="IFR938" s="2"/>
      <c r="IFS938" s="2"/>
      <c r="IFT938" s="2"/>
      <c r="IFU938" s="2"/>
      <c r="IFV938" s="2"/>
      <c r="IFW938" s="2"/>
      <c r="IFX938" s="2"/>
      <c r="IFY938" s="2"/>
      <c r="IFZ938" s="2"/>
      <c r="IGA938" s="2"/>
      <c r="IGB938" s="2"/>
      <c r="IGC938" s="2"/>
      <c r="IGD938" s="2"/>
      <c r="IGE938" s="2"/>
      <c r="IGF938" s="2"/>
      <c r="IGG938" s="2"/>
      <c r="IGH938" s="2"/>
      <c r="IGI938" s="2"/>
      <c r="IGJ938" s="2"/>
      <c r="IGK938" s="2"/>
      <c r="IGL938" s="2"/>
      <c r="IGM938" s="2"/>
      <c r="IGN938" s="2"/>
      <c r="IGO938" s="2"/>
      <c r="IGP938" s="2"/>
      <c r="IGQ938" s="2"/>
      <c r="IGR938" s="2"/>
      <c r="IGS938" s="2"/>
      <c r="IGT938" s="2"/>
      <c r="IGU938" s="2"/>
      <c r="IGV938" s="2"/>
      <c r="IGW938" s="2"/>
      <c r="IGX938" s="2"/>
      <c r="IGY938" s="2"/>
      <c r="IGZ938" s="2"/>
      <c r="IHA938" s="2"/>
      <c r="IHB938" s="2"/>
      <c r="IHC938" s="2"/>
      <c r="IHD938" s="2"/>
      <c r="IHE938" s="2"/>
      <c r="IHF938" s="2"/>
      <c r="IHG938" s="2"/>
      <c r="IHH938" s="2"/>
      <c r="IHI938" s="2"/>
      <c r="IHJ938" s="2"/>
      <c r="IHK938" s="2"/>
      <c r="IHL938" s="2"/>
      <c r="IHM938" s="2"/>
      <c r="IHN938" s="2"/>
      <c r="IHO938" s="2"/>
      <c r="IHP938" s="2"/>
      <c r="IHQ938" s="2"/>
      <c r="IHR938" s="2"/>
      <c r="IHS938" s="2"/>
      <c r="IHT938" s="2"/>
      <c r="IHU938" s="2"/>
      <c r="IHV938" s="2"/>
      <c r="IHW938" s="2"/>
      <c r="IHX938" s="2"/>
      <c r="IHY938" s="2"/>
      <c r="IHZ938" s="2"/>
      <c r="IIA938" s="2"/>
      <c r="IIB938" s="2"/>
      <c r="IIC938" s="2"/>
      <c r="IID938" s="2"/>
      <c r="IIE938" s="2"/>
      <c r="IIF938" s="2"/>
      <c r="IIG938" s="2"/>
      <c r="IIH938" s="2"/>
      <c r="III938" s="2"/>
      <c r="IIJ938" s="2"/>
      <c r="IIK938" s="2"/>
      <c r="IIL938" s="2"/>
      <c r="IIM938" s="2"/>
      <c r="IIN938" s="2"/>
      <c r="IIO938" s="2"/>
      <c r="IIP938" s="2"/>
      <c r="IIQ938" s="2"/>
      <c r="IIR938" s="2"/>
      <c r="IIS938" s="2"/>
      <c r="IIT938" s="2"/>
      <c r="IIU938" s="2"/>
      <c r="IIV938" s="2"/>
      <c r="IIW938" s="2"/>
      <c r="IIX938" s="2"/>
      <c r="IIY938" s="2"/>
      <c r="IIZ938" s="2"/>
      <c r="IJA938" s="2"/>
      <c r="IJB938" s="2"/>
      <c r="IJC938" s="2"/>
      <c r="IJD938" s="2"/>
      <c r="IJE938" s="2"/>
      <c r="IJF938" s="2"/>
      <c r="IJG938" s="2"/>
      <c r="IJH938" s="2"/>
      <c r="IJI938" s="2"/>
      <c r="IJJ938" s="2"/>
      <c r="IJK938" s="2"/>
      <c r="IJL938" s="2"/>
      <c r="IJM938" s="2"/>
      <c r="IJN938" s="2"/>
      <c r="IJO938" s="2"/>
      <c r="IJP938" s="2"/>
      <c r="IJQ938" s="2"/>
      <c r="IJR938" s="2"/>
      <c r="IJS938" s="2"/>
      <c r="IJT938" s="2"/>
      <c r="IJU938" s="2"/>
      <c r="IJV938" s="2"/>
      <c r="IJW938" s="2"/>
      <c r="IJX938" s="2"/>
      <c r="IJY938" s="2"/>
      <c r="IJZ938" s="2"/>
      <c r="IKA938" s="2"/>
      <c r="IKB938" s="2"/>
      <c r="IKC938" s="2"/>
      <c r="IKD938" s="2"/>
      <c r="IKE938" s="2"/>
      <c r="IKF938" s="2"/>
      <c r="IKG938" s="2"/>
      <c r="IKH938" s="2"/>
      <c r="IKI938" s="2"/>
      <c r="IKJ938" s="2"/>
      <c r="IKK938" s="2"/>
      <c r="IKL938" s="2"/>
      <c r="IKM938" s="2"/>
      <c r="IKN938" s="2"/>
      <c r="IKO938" s="2"/>
      <c r="IKP938" s="2"/>
      <c r="IKQ938" s="2"/>
      <c r="IKR938" s="2"/>
      <c r="IKS938" s="2"/>
      <c r="IKT938" s="2"/>
      <c r="IKU938" s="2"/>
      <c r="IKV938" s="2"/>
      <c r="IKW938" s="2"/>
      <c r="IKX938" s="2"/>
      <c r="IKY938" s="2"/>
      <c r="IKZ938" s="2"/>
      <c r="ILA938" s="2"/>
      <c r="ILB938" s="2"/>
      <c r="ILC938" s="2"/>
      <c r="ILD938" s="2"/>
      <c r="ILE938" s="2"/>
      <c r="ILF938" s="2"/>
      <c r="ILG938" s="2"/>
      <c r="ILH938" s="2"/>
      <c r="ILI938" s="2"/>
      <c r="ILJ938" s="2"/>
      <c r="ILK938" s="2"/>
      <c r="ILL938" s="2"/>
      <c r="ILM938" s="2"/>
      <c r="ILN938" s="2"/>
      <c r="ILO938" s="2"/>
      <c r="ILP938" s="2"/>
      <c r="ILQ938" s="2"/>
      <c r="ILR938" s="2"/>
      <c r="ILS938" s="2"/>
      <c r="ILT938" s="2"/>
      <c r="ILU938" s="2"/>
      <c r="ILV938" s="2"/>
      <c r="ILW938" s="2"/>
      <c r="ILX938" s="2"/>
      <c r="ILY938" s="2"/>
      <c r="ILZ938" s="2"/>
      <c r="IMA938" s="2"/>
      <c r="IMB938" s="2"/>
      <c r="IMC938" s="2"/>
      <c r="IMD938" s="2"/>
      <c r="IME938" s="2"/>
      <c r="IMF938" s="2"/>
      <c r="IMG938" s="2"/>
      <c r="IMH938" s="2"/>
      <c r="IMI938" s="2"/>
      <c r="IMJ938" s="2"/>
      <c r="IMK938" s="2"/>
      <c r="IML938" s="2"/>
      <c r="IMM938" s="2"/>
      <c r="IMN938" s="2"/>
      <c r="IMO938" s="2"/>
      <c r="IMP938" s="2"/>
      <c r="IMQ938" s="2"/>
      <c r="IMR938" s="2"/>
      <c r="IMS938" s="2"/>
      <c r="IMT938" s="2"/>
      <c r="IMU938" s="2"/>
      <c r="IMV938" s="2"/>
      <c r="IMW938" s="2"/>
      <c r="IMX938" s="2"/>
      <c r="IMY938" s="2"/>
      <c r="IMZ938" s="2"/>
      <c r="INA938" s="2"/>
      <c r="INB938" s="2"/>
      <c r="INC938" s="2"/>
      <c r="IND938" s="2"/>
      <c r="INE938" s="2"/>
      <c r="INF938" s="2"/>
      <c r="ING938" s="2"/>
      <c r="INH938" s="2"/>
      <c r="INI938" s="2"/>
      <c r="INJ938" s="2"/>
      <c r="INK938" s="2"/>
      <c r="INL938" s="2"/>
      <c r="INM938" s="2"/>
      <c r="INN938" s="2"/>
      <c r="INO938" s="2"/>
      <c r="INP938" s="2"/>
      <c r="INQ938" s="2"/>
      <c r="INR938" s="2"/>
      <c r="INS938" s="2"/>
      <c r="INT938" s="2"/>
      <c r="INU938" s="2"/>
      <c r="INV938" s="2"/>
      <c r="INW938" s="2"/>
      <c r="INX938" s="2"/>
      <c r="INY938" s="2"/>
      <c r="INZ938" s="2"/>
      <c r="IOA938" s="2"/>
      <c r="IOB938" s="2"/>
      <c r="IOC938" s="2"/>
      <c r="IOD938" s="2"/>
      <c r="IOE938" s="2"/>
      <c r="IOF938" s="2"/>
      <c r="IOG938" s="2"/>
      <c r="IOH938" s="2"/>
      <c r="IOI938" s="2"/>
      <c r="IOJ938" s="2"/>
      <c r="IOK938" s="2"/>
      <c r="IOL938" s="2"/>
      <c r="IOM938" s="2"/>
      <c r="ION938" s="2"/>
      <c r="IOO938" s="2"/>
      <c r="IOP938" s="2"/>
      <c r="IOQ938" s="2"/>
      <c r="IOR938" s="2"/>
      <c r="IOS938" s="2"/>
      <c r="IOT938" s="2"/>
      <c r="IOU938" s="2"/>
      <c r="IOV938" s="2"/>
      <c r="IOW938" s="2"/>
      <c r="IOX938" s="2"/>
      <c r="IOY938" s="2"/>
      <c r="IOZ938" s="2"/>
      <c r="IPA938" s="2"/>
      <c r="IPB938" s="2"/>
      <c r="IPC938" s="2"/>
      <c r="IPD938" s="2"/>
      <c r="IPE938" s="2"/>
      <c r="IPF938" s="2"/>
      <c r="IPG938" s="2"/>
      <c r="IPH938" s="2"/>
      <c r="IPI938" s="2"/>
      <c r="IPJ938" s="2"/>
      <c r="IPK938" s="2"/>
      <c r="IPL938" s="2"/>
      <c r="IPM938" s="2"/>
      <c r="IPN938" s="2"/>
      <c r="IPO938" s="2"/>
      <c r="IPP938" s="2"/>
      <c r="IPQ938" s="2"/>
      <c r="IPR938" s="2"/>
      <c r="IPS938" s="2"/>
      <c r="IPT938" s="2"/>
      <c r="IPU938" s="2"/>
      <c r="IPV938" s="2"/>
      <c r="IPW938" s="2"/>
      <c r="IPX938" s="2"/>
      <c r="IPY938" s="2"/>
      <c r="IPZ938" s="2"/>
      <c r="IQA938" s="2"/>
      <c r="IQB938" s="2"/>
      <c r="IQC938" s="2"/>
      <c r="IQD938" s="2"/>
      <c r="IQE938" s="2"/>
      <c r="IQF938" s="2"/>
      <c r="IQG938" s="2"/>
      <c r="IQH938" s="2"/>
      <c r="IQI938" s="2"/>
      <c r="IQJ938" s="2"/>
      <c r="IQK938" s="2"/>
      <c r="IQL938" s="2"/>
      <c r="IQM938" s="2"/>
      <c r="IQN938" s="2"/>
      <c r="IQO938" s="2"/>
      <c r="IQP938" s="2"/>
      <c r="IQQ938" s="2"/>
      <c r="IQR938" s="2"/>
      <c r="IQS938" s="2"/>
      <c r="IQT938" s="2"/>
      <c r="IQU938" s="2"/>
      <c r="IQV938" s="2"/>
      <c r="IQW938" s="2"/>
      <c r="IQX938" s="2"/>
      <c r="IQY938" s="2"/>
      <c r="IQZ938" s="2"/>
      <c r="IRA938" s="2"/>
      <c r="IRB938" s="2"/>
      <c r="IRC938" s="2"/>
      <c r="IRD938" s="2"/>
      <c r="IRE938" s="2"/>
      <c r="IRF938" s="2"/>
      <c r="IRG938" s="2"/>
      <c r="IRH938" s="2"/>
      <c r="IRI938" s="2"/>
      <c r="IRJ938" s="2"/>
      <c r="IRK938" s="2"/>
      <c r="IRL938" s="2"/>
      <c r="IRM938" s="2"/>
      <c r="IRN938" s="2"/>
      <c r="IRO938" s="2"/>
      <c r="IRP938" s="2"/>
      <c r="IRQ938" s="2"/>
      <c r="IRR938" s="2"/>
      <c r="IRS938" s="2"/>
      <c r="IRT938" s="2"/>
      <c r="IRU938" s="2"/>
      <c r="IRV938" s="2"/>
      <c r="IRW938" s="2"/>
      <c r="IRX938" s="2"/>
      <c r="IRY938" s="2"/>
      <c r="IRZ938" s="2"/>
      <c r="ISA938" s="2"/>
      <c r="ISB938" s="2"/>
      <c r="ISC938" s="2"/>
      <c r="ISD938" s="2"/>
      <c r="ISE938" s="2"/>
      <c r="ISF938" s="2"/>
      <c r="ISG938" s="2"/>
      <c r="ISH938" s="2"/>
      <c r="ISI938" s="2"/>
      <c r="ISJ938" s="2"/>
      <c r="ISK938" s="2"/>
      <c r="ISL938" s="2"/>
      <c r="ISM938" s="2"/>
      <c r="ISN938" s="2"/>
      <c r="ISO938" s="2"/>
      <c r="ISP938" s="2"/>
      <c r="ISQ938" s="2"/>
      <c r="ISR938" s="2"/>
      <c r="ISS938" s="2"/>
      <c r="IST938" s="2"/>
      <c r="ISU938" s="2"/>
      <c r="ISV938" s="2"/>
      <c r="ISW938" s="2"/>
      <c r="ISX938" s="2"/>
      <c r="ISY938" s="2"/>
      <c r="ISZ938" s="2"/>
      <c r="ITA938" s="2"/>
      <c r="ITB938" s="2"/>
      <c r="ITC938" s="2"/>
      <c r="ITD938" s="2"/>
      <c r="ITE938" s="2"/>
      <c r="ITF938" s="2"/>
      <c r="ITG938" s="2"/>
      <c r="ITH938" s="2"/>
      <c r="ITI938" s="2"/>
      <c r="ITJ938" s="2"/>
      <c r="ITK938" s="2"/>
      <c r="ITL938" s="2"/>
      <c r="ITM938" s="2"/>
      <c r="ITN938" s="2"/>
      <c r="ITO938" s="2"/>
      <c r="ITP938" s="2"/>
      <c r="ITQ938" s="2"/>
      <c r="ITR938" s="2"/>
      <c r="ITS938" s="2"/>
      <c r="ITT938" s="2"/>
      <c r="ITU938" s="2"/>
      <c r="ITV938" s="2"/>
      <c r="ITW938" s="2"/>
      <c r="ITX938" s="2"/>
      <c r="ITY938" s="2"/>
      <c r="ITZ938" s="2"/>
      <c r="IUA938" s="2"/>
      <c r="IUB938" s="2"/>
      <c r="IUC938" s="2"/>
      <c r="IUD938" s="2"/>
      <c r="IUE938" s="2"/>
      <c r="IUF938" s="2"/>
      <c r="IUG938" s="2"/>
      <c r="IUH938" s="2"/>
      <c r="IUI938" s="2"/>
      <c r="IUJ938" s="2"/>
      <c r="IUK938" s="2"/>
      <c r="IUL938" s="2"/>
      <c r="IUM938" s="2"/>
      <c r="IUN938" s="2"/>
      <c r="IUO938" s="2"/>
      <c r="IUP938" s="2"/>
      <c r="IUQ938" s="2"/>
      <c r="IUR938" s="2"/>
      <c r="IUS938" s="2"/>
      <c r="IUT938" s="2"/>
      <c r="IUU938" s="2"/>
      <c r="IUV938" s="2"/>
      <c r="IUW938" s="2"/>
      <c r="IUX938" s="2"/>
      <c r="IUY938" s="2"/>
      <c r="IUZ938" s="2"/>
      <c r="IVA938" s="2"/>
      <c r="IVB938" s="2"/>
      <c r="IVC938" s="2"/>
      <c r="IVD938" s="2"/>
      <c r="IVE938" s="2"/>
      <c r="IVF938" s="2"/>
      <c r="IVG938" s="2"/>
      <c r="IVH938" s="2"/>
      <c r="IVI938" s="2"/>
      <c r="IVJ938" s="2"/>
      <c r="IVK938" s="2"/>
      <c r="IVL938" s="2"/>
      <c r="IVM938" s="2"/>
      <c r="IVN938" s="2"/>
      <c r="IVO938" s="2"/>
      <c r="IVP938" s="2"/>
      <c r="IVQ938" s="2"/>
      <c r="IVR938" s="2"/>
      <c r="IVS938" s="2"/>
      <c r="IVT938" s="2"/>
      <c r="IVU938" s="2"/>
      <c r="IVV938" s="2"/>
      <c r="IVW938" s="2"/>
      <c r="IVX938" s="2"/>
      <c r="IVY938" s="2"/>
      <c r="IVZ938" s="2"/>
      <c r="IWA938" s="2"/>
      <c r="IWB938" s="2"/>
      <c r="IWC938" s="2"/>
      <c r="IWD938" s="2"/>
      <c r="IWE938" s="2"/>
      <c r="IWF938" s="2"/>
      <c r="IWG938" s="2"/>
      <c r="IWH938" s="2"/>
      <c r="IWI938" s="2"/>
      <c r="IWJ938" s="2"/>
      <c r="IWK938" s="2"/>
      <c r="IWL938" s="2"/>
      <c r="IWM938" s="2"/>
      <c r="IWN938" s="2"/>
      <c r="IWO938" s="2"/>
      <c r="IWP938" s="2"/>
      <c r="IWQ938" s="2"/>
      <c r="IWR938" s="2"/>
      <c r="IWS938" s="2"/>
      <c r="IWT938" s="2"/>
      <c r="IWU938" s="2"/>
      <c r="IWV938" s="2"/>
      <c r="IWW938" s="2"/>
      <c r="IWX938" s="2"/>
      <c r="IWY938" s="2"/>
      <c r="IWZ938" s="2"/>
      <c r="IXA938" s="2"/>
      <c r="IXB938" s="2"/>
      <c r="IXC938" s="2"/>
      <c r="IXD938" s="2"/>
      <c r="IXE938" s="2"/>
      <c r="IXF938" s="2"/>
      <c r="IXG938" s="2"/>
      <c r="IXH938" s="2"/>
      <c r="IXI938" s="2"/>
      <c r="IXJ938" s="2"/>
      <c r="IXK938" s="2"/>
      <c r="IXL938" s="2"/>
      <c r="IXM938" s="2"/>
      <c r="IXN938" s="2"/>
      <c r="IXO938" s="2"/>
      <c r="IXP938" s="2"/>
      <c r="IXQ938" s="2"/>
      <c r="IXR938" s="2"/>
      <c r="IXS938" s="2"/>
      <c r="IXT938" s="2"/>
      <c r="IXU938" s="2"/>
      <c r="IXV938" s="2"/>
      <c r="IXW938" s="2"/>
      <c r="IXX938" s="2"/>
      <c r="IXY938" s="2"/>
      <c r="IXZ938" s="2"/>
      <c r="IYA938" s="2"/>
      <c r="IYB938" s="2"/>
      <c r="IYC938" s="2"/>
      <c r="IYD938" s="2"/>
      <c r="IYE938" s="2"/>
      <c r="IYF938" s="2"/>
      <c r="IYG938" s="2"/>
      <c r="IYH938" s="2"/>
      <c r="IYI938" s="2"/>
      <c r="IYJ938" s="2"/>
      <c r="IYK938" s="2"/>
      <c r="IYL938" s="2"/>
      <c r="IYM938" s="2"/>
      <c r="IYN938" s="2"/>
      <c r="IYO938" s="2"/>
      <c r="IYP938" s="2"/>
      <c r="IYQ938" s="2"/>
      <c r="IYR938" s="2"/>
      <c r="IYS938" s="2"/>
      <c r="IYT938" s="2"/>
      <c r="IYU938" s="2"/>
      <c r="IYV938" s="2"/>
      <c r="IYW938" s="2"/>
      <c r="IYX938" s="2"/>
      <c r="IYY938" s="2"/>
      <c r="IYZ938" s="2"/>
      <c r="IZA938" s="2"/>
      <c r="IZB938" s="2"/>
      <c r="IZC938" s="2"/>
      <c r="IZD938" s="2"/>
      <c r="IZE938" s="2"/>
      <c r="IZF938" s="2"/>
      <c r="IZG938" s="2"/>
      <c r="IZH938" s="2"/>
      <c r="IZI938" s="2"/>
      <c r="IZJ938" s="2"/>
      <c r="IZK938" s="2"/>
      <c r="IZL938" s="2"/>
      <c r="IZM938" s="2"/>
      <c r="IZN938" s="2"/>
      <c r="IZO938" s="2"/>
      <c r="IZP938" s="2"/>
      <c r="IZQ938" s="2"/>
      <c r="IZR938" s="2"/>
      <c r="IZS938" s="2"/>
      <c r="IZT938" s="2"/>
      <c r="IZU938" s="2"/>
      <c r="IZV938" s="2"/>
      <c r="IZW938" s="2"/>
      <c r="IZX938" s="2"/>
      <c r="IZY938" s="2"/>
      <c r="IZZ938" s="2"/>
      <c r="JAA938" s="2"/>
      <c r="JAB938" s="2"/>
      <c r="JAC938" s="2"/>
      <c r="JAD938" s="2"/>
      <c r="JAE938" s="2"/>
      <c r="JAF938" s="2"/>
      <c r="JAG938" s="2"/>
      <c r="JAH938" s="2"/>
      <c r="JAI938" s="2"/>
      <c r="JAJ938" s="2"/>
      <c r="JAK938" s="2"/>
      <c r="JAL938" s="2"/>
      <c r="JAM938" s="2"/>
      <c r="JAN938" s="2"/>
      <c r="JAO938" s="2"/>
      <c r="JAP938" s="2"/>
      <c r="JAQ938" s="2"/>
      <c r="JAR938" s="2"/>
      <c r="JAS938" s="2"/>
      <c r="JAT938" s="2"/>
      <c r="JAU938" s="2"/>
      <c r="JAV938" s="2"/>
      <c r="JAW938" s="2"/>
      <c r="JAX938" s="2"/>
      <c r="JAY938" s="2"/>
      <c r="JAZ938" s="2"/>
      <c r="JBA938" s="2"/>
      <c r="JBB938" s="2"/>
      <c r="JBC938" s="2"/>
      <c r="JBD938" s="2"/>
      <c r="JBE938" s="2"/>
      <c r="JBF938" s="2"/>
      <c r="JBG938" s="2"/>
      <c r="JBH938" s="2"/>
      <c r="JBI938" s="2"/>
      <c r="JBJ938" s="2"/>
      <c r="JBK938" s="2"/>
      <c r="JBL938" s="2"/>
      <c r="JBM938" s="2"/>
      <c r="JBN938" s="2"/>
      <c r="JBO938" s="2"/>
      <c r="JBP938" s="2"/>
      <c r="JBQ938" s="2"/>
      <c r="JBR938" s="2"/>
      <c r="JBS938" s="2"/>
      <c r="JBT938" s="2"/>
      <c r="JBU938" s="2"/>
      <c r="JBV938" s="2"/>
      <c r="JBW938" s="2"/>
      <c r="JBX938" s="2"/>
      <c r="JBY938" s="2"/>
      <c r="JBZ938" s="2"/>
      <c r="JCA938" s="2"/>
      <c r="JCB938" s="2"/>
      <c r="JCC938" s="2"/>
      <c r="JCD938" s="2"/>
      <c r="JCE938" s="2"/>
      <c r="JCF938" s="2"/>
      <c r="JCG938" s="2"/>
      <c r="JCH938" s="2"/>
      <c r="JCI938" s="2"/>
      <c r="JCJ938" s="2"/>
      <c r="JCK938" s="2"/>
      <c r="JCL938" s="2"/>
      <c r="JCM938" s="2"/>
      <c r="JCN938" s="2"/>
      <c r="JCO938" s="2"/>
      <c r="JCP938" s="2"/>
      <c r="JCQ938" s="2"/>
      <c r="JCR938" s="2"/>
      <c r="JCS938" s="2"/>
      <c r="JCT938" s="2"/>
      <c r="JCU938" s="2"/>
      <c r="JCV938" s="2"/>
      <c r="JCW938" s="2"/>
      <c r="JCX938" s="2"/>
      <c r="JCY938" s="2"/>
      <c r="JCZ938" s="2"/>
      <c r="JDA938" s="2"/>
      <c r="JDB938" s="2"/>
      <c r="JDC938" s="2"/>
      <c r="JDD938" s="2"/>
      <c r="JDE938" s="2"/>
      <c r="JDF938" s="2"/>
      <c r="JDG938" s="2"/>
      <c r="JDH938" s="2"/>
      <c r="JDI938" s="2"/>
      <c r="JDJ938" s="2"/>
      <c r="JDK938" s="2"/>
      <c r="JDL938" s="2"/>
      <c r="JDM938" s="2"/>
      <c r="JDN938" s="2"/>
      <c r="JDO938" s="2"/>
      <c r="JDP938" s="2"/>
      <c r="JDQ938" s="2"/>
      <c r="JDR938" s="2"/>
      <c r="JDS938" s="2"/>
      <c r="JDT938" s="2"/>
      <c r="JDU938" s="2"/>
      <c r="JDV938" s="2"/>
      <c r="JDW938" s="2"/>
      <c r="JDX938" s="2"/>
      <c r="JDY938" s="2"/>
      <c r="JDZ938" s="2"/>
      <c r="JEA938" s="2"/>
      <c r="JEB938" s="2"/>
      <c r="JEC938" s="2"/>
      <c r="JED938" s="2"/>
      <c r="JEE938" s="2"/>
      <c r="JEF938" s="2"/>
      <c r="JEG938" s="2"/>
      <c r="JEH938" s="2"/>
      <c r="JEI938" s="2"/>
      <c r="JEJ938" s="2"/>
      <c r="JEK938" s="2"/>
      <c r="JEL938" s="2"/>
      <c r="JEM938" s="2"/>
      <c r="JEN938" s="2"/>
      <c r="JEO938" s="2"/>
      <c r="JEP938" s="2"/>
      <c r="JEQ938" s="2"/>
      <c r="JER938" s="2"/>
      <c r="JES938" s="2"/>
      <c r="JET938" s="2"/>
      <c r="JEU938" s="2"/>
      <c r="JEV938" s="2"/>
      <c r="JEW938" s="2"/>
      <c r="JEX938" s="2"/>
      <c r="JEY938" s="2"/>
      <c r="JEZ938" s="2"/>
      <c r="JFA938" s="2"/>
      <c r="JFB938" s="2"/>
      <c r="JFC938" s="2"/>
      <c r="JFD938" s="2"/>
      <c r="JFE938" s="2"/>
      <c r="JFF938" s="2"/>
      <c r="JFG938" s="2"/>
      <c r="JFH938" s="2"/>
      <c r="JFI938" s="2"/>
      <c r="JFJ938" s="2"/>
      <c r="JFK938" s="2"/>
      <c r="JFL938" s="2"/>
      <c r="JFM938" s="2"/>
      <c r="JFN938" s="2"/>
      <c r="JFO938" s="2"/>
      <c r="JFP938" s="2"/>
      <c r="JFQ938" s="2"/>
      <c r="JFR938" s="2"/>
      <c r="JFS938" s="2"/>
      <c r="JFT938" s="2"/>
      <c r="JFU938" s="2"/>
      <c r="JFV938" s="2"/>
      <c r="JFW938" s="2"/>
      <c r="JFX938" s="2"/>
      <c r="JFY938" s="2"/>
      <c r="JFZ938" s="2"/>
      <c r="JGA938" s="2"/>
      <c r="JGB938" s="2"/>
      <c r="JGC938" s="2"/>
      <c r="JGD938" s="2"/>
      <c r="JGE938" s="2"/>
      <c r="JGF938" s="2"/>
      <c r="JGG938" s="2"/>
      <c r="JGH938" s="2"/>
      <c r="JGI938" s="2"/>
      <c r="JGJ938" s="2"/>
      <c r="JGK938" s="2"/>
      <c r="JGL938" s="2"/>
      <c r="JGM938" s="2"/>
      <c r="JGN938" s="2"/>
      <c r="JGO938" s="2"/>
      <c r="JGP938" s="2"/>
      <c r="JGQ938" s="2"/>
      <c r="JGR938" s="2"/>
      <c r="JGS938" s="2"/>
      <c r="JGT938" s="2"/>
      <c r="JGU938" s="2"/>
      <c r="JGV938" s="2"/>
      <c r="JGW938" s="2"/>
      <c r="JGX938" s="2"/>
      <c r="JGY938" s="2"/>
      <c r="JGZ938" s="2"/>
      <c r="JHA938" s="2"/>
      <c r="JHB938" s="2"/>
      <c r="JHC938" s="2"/>
      <c r="JHD938" s="2"/>
      <c r="JHE938" s="2"/>
      <c r="JHF938" s="2"/>
      <c r="JHG938" s="2"/>
      <c r="JHH938" s="2"/>
      <c r="JHI938" s="2"/>
      <c r="JHJ938" s="2"/>
      <c r="JHK938" s="2"/>
      <c r="JHL938" s="2"/>
      <c r="JHM938" s="2"/>
      <c r="JHN938" s="2"/>
      <c r="JHO938" s="2"/>
      <c r="JHP938" s="2"/>
      <c r="JHQ938" s="2"/>
      <c r="JHR938" s="2"/>
      <c r="JHS938" s="2"/>
      <c r="JHT938" s="2"/>
      <c r="JHU938" s="2"/>
      <c r="JHV938" s="2"/>
      <c r="JHW938" s="2"/>
      <c r="JHX938" s="2"/>
      <c r="JHY938" s="2"/>
      <c r="JHZ938" s="2"/>
      <c r="JIA938" s="2"/>
      <c r="JIB938" s="2"/>
      <c r="JIC938" s="2"/>
      <c r="JID938" s="2"/>
      <c r="JIE938" s="2"/>
      <c r="JIF938" s="2"/>
      <c r="JIG938" s="2"/>
      <c r="JIH938" s="2"/>
      <c r="JII938" s="2"/>
      <c r="JIJ938" s="2"/>
      <c r="JIK938" s="2"/>
      <c r="JIL938" s="2"/>
      <c r="JIM938" s="2"/>
      <c r="JIN938" s="2"/>
      <c r="JIO938" s="2"/>
      <c r="JIP938" s="2"/>
      <c r="JIQ938" s="2"/>
      <c r="JIR938" s="2"/>
      <c r="JIS938" s="2"/>
      <c r="JIT938" s="2"/>
      <c r="JIU938" s="2"/>
      <c r="JIV938" s="2"/>
      <c r="JIW938" s="2"/>
      <c r="JIX938" s="2"/>
      <c r="JIY938" s="2"/>
      <c r="JIZ938" s="2"/>
      <c r="JJA938" s="2"/>
      <c r="JJB938" s="2"/>
      <c r="JJC938" s="2"/>
      <c r="JJD938" s="2"/>
      <c r="JJE938" s="2"/>
      <c r="JJF938" s="2"/>
      <c r="JJG938" s="2"/>
      <c r="JJH938" s="2"/>
      <c r="JJI938" s="2"/>
      <c r="JJJ938" s="2"/>
      <c r="JJK938" s="2"/>
      <c r="JJL938" s="2"/>
      <c r="JJM938" s="2"/>
      <c r="JJN938" s="2"/>
      <c r="JJO938" s="2"/>
      <c r="JJP938" s="2"/>
      <c r="JJQ938" s="2"/>
      <c r="JJR938" s="2"/>
      <c r="JJS938" s="2"/>
      <c r="JJT938" s="2"/>
      <c r="JJU938" s="2"/>
      <c r="JJV938" s="2"/>
      <c r="JJW938" s="2"/>
      <c r="JJX938" s="2"/>
      <c r="JJY938" s="2"/>
      <c r="JJZ938" s="2"/>
      <c r="JKA938" s="2"/>
      <c r="JKB938" s="2"/>
      <c r="JKC938" s="2"/>
      <c r="JKD938" s="2"/>
      <c r="JKE938" s="2"/>
      <c r="JKF938" s="2"/>
      <c r="JKG938" s="2"/>
      <c r="JKH938" s="2"/>
      <c r="JKI938" s="2"/>
      <c r="JKJ938" s="2"/>
      <c r="JKK938" s="2"/>
      <c r="JKL938" s="2"/>
      <c r="JKM938" s="2"/>
      <c r="JKN938" s="2"/>
      <c r="JKO938" s="2"/>
      <c r="JKP938" s="2"/>
      <c r="JKQ938" s="2"/>
      <c r="JKR938" s="2"/>
      <c r="JKS938" s="2"/>
      <c r="JKT938" s="2"/>
      <c r="JKU938" s="2"/>
      <c r="JKV938" s="2"/>
      <c r="JKW938" s="2"/>
      <c r="JKX938" s="2"/>
      <c r="JKY938" s="2"/>
      <c r="JKZ938" s="2"/>
      <c r="JLA938" s="2"/>
      <c r="JLB938" s="2"/>
      <c r="JLC938" s="2"/>
      <c r="JLD938" s="2"/>
      <c r="JLE938" s="2"/>
      <c r="JLF938" s="2"/>
      <c r="JLG938" s="2"/>
      <c r="JLH938" s="2"/>
      <c r="JLI938" s="2"/>
      <c r="JLJ938" s="2"/>
      <c r="JLK938" s="2"/>
      <c r="JLL938" s="2"/>
      <c r="JLM938" s="2"/>
      <c r="JLN938" s="2"/>
      <c r="JLO938" s="2"/>
      <c r="JLP938" s="2"/>
      <c r="JLQ938" s="2"/>
      <c r="JLR938" s="2"/>
      <c r="JLS938" s="2"/>
      <c r="JLT938" s="2"/>
      <c r="JLU938" s="2"/>
      <c r="JLV938" s="2"/>
      <c r="JLW938" s="2"/>
      <c r="JLX938" s="2"/>
      <c r="JLY938" s="2"/>
      <c r="JLZ938" s="2"/>
      <c r="JMA938" s="2"/>
      <c r="JMB938" s="2"/>
      <c r="JMC938" s="2"/>
      <c r="JMD938" s="2"/>
      <c r="JME938" s="2"/>
      <c r="JMF938" s="2"/>
      <c r="JMG938" s="2"/>
      <c r="JMH938" s="2"/>
      <c r="JMI938" s="2"/>
      <c r="JMJ938" s="2"/>
      <c r="JMK938" s="2"/>
      <c r="JML938" s="2"/>
      <c r="JMM938" s="2"/>
      <c r="JMN938" s="2"/>
      <c r="JMO938" s="2"/>
      <c r="JMP938" s="2"/>
      <c r="JMQ938" s="2"/>
      <c r="JMR938" s="2"/>
      <c r="JMS938" s="2"/>
      <c r="JMT938" s="2"/>
      <c r="JMU938" s="2"/>
      <c r="JMV938" s="2"/>
      <c r="JMW938" s="2"/>
      <c r="JMX938" s="2"/>
      <c r="JMY938" s="2"/>
      <c r="JMZ938" s="2"/>
      <c r="JNA938" s="2"/>
      <c r="JNB938" s="2"/>
      <c r="JNC938" s="2"/>
      <c r="JND938" s="2"/>
      <c r="JNE938" s="2"/>
      <c r="JNF938" s="2"/>
      <c r="JNG938" s="2"/>
      <c r="JNH938" s="2"/>
      <c r="JNI938" s="2"/>
      <c r="JNJ938" s="2"/>
      <c r="JNK938" s="2"/>
      <c r="JNL938" s="2"/>
      <c r="JNM938" s="2"/>
      <c r="JNN938" s="2"/>
      <c r="JNO938" s="2"/>
      <c r="JNP938" s="2"/>
      <c r="JNQ938" s="2"/>
      <c r="JNR938" s="2"/>
      <c r="JNS938" s="2"/>
      <c r="JNT938" s="2"/>
      <c r="JNU938" s="2"/>
      <c r="JNV938" s="2"/>
      <c r="JNW938" s="2"/>
      <c r="JNX938" s="2"/>
      <c r="JNY938" s="2"/>
      <c r="JNZ938" s="2"/>
      <c r="JOA938" s="2"/>
      <c r="JOB938" s="2"/>
      <c r="JOC938" s="2"/>
      <c r="JOD938" s="2"/>
      <c r="JOE938" s="2"/>
      <c r="JOF938" s="2"/>
      <c r="JOG938" s="2"/>
      <c r="JOH938" s="2"/>
      <c r="JOI938" s="2"/>
      <c r="JOJ938" s="2"/>
      <c r="JOK938" s="2"/>
      <c r="JOL938" s="2"/>
      <c r="JOM938" s="2"/>
      <c r="JON938" s="2"/>
      <c r="JOO938" s="2"/>
      <c r="JOP938" s="2"/>
      <c r="JOQ938" s="2"/>
      <c r="JOR938" s="2"/>
      <c r="JOS938" s="2"/>
      <c r="JOT938" s="2"/>
      <c r="JOU938" s="2"/>
      <c r="JOV938" s="2"/>
      <c r="JOW938" s="2"/>
      <c r="JOX938" s="2"/>
      <c r="JOY938" s="2"/>
      <c r="JOZ938" s="2"/>
      <c r="JPA938" s="2"/>
      <c r="JPB938" s="2"/>
      <c r="JPC938" s="2"/>
      <c r="JPD938" s="2"/>
      <c r="JPE938" s="2"/>
      <c r="JPF938" s="2"/>
      <c r="JPG938" s="2"/>
      <c r="JPH938" s="2"/>
      <c r="JPI938" s="2"/>
      <c r="JPJ938" s="2"/>
      <c r="JPK938" s="2"/>
      <c r="JPL938" s="2"/>
      <c r="JPM938" s="2"/>
      <c r="JPN938" s="2"/>
      <c r="JPO938" s="2"/>
      <c r="JPP938" s="2"/>
      <c r="JPQ938" s="2"/>
      <c r="JPR938" s="2"/>
      <c r="JPS938" s="2"/>
      <c r="JPT938" s="2"/>
      <c r="JPU938" s="2"/>
      <c r="JPV938" s="2"/>
      <c r="JPW938" s="2"/>
      <c r="JPX938" s="2"/>
      <c r="JPY938" s="2"/>
      <c r="JPZ938" s="2"/>
      <c r="JQA938" s="2"/>
      <c r="JQB938" s="2"/>
      <c r="JQC938" s="2"/>
      <c r="JQD938" s="2"/>
      <c r="JQE938" s="2"/>
      <c r="JQF938" s="2"/>
      <c r="JQG938" s="2"/>
      <c r="JQH938" s="2"/>
      <c r="JQI938" s="2"/>
      <c r="JQJ938" s="2"/>
      <c r="JQK938" s="2"/>
      <c r="JQL938" s="2"/>
      <c r="JQM938" s="2"/>
      <c r="JQN938" s="2"/>
      <c r="JQO938" s="2"/>
      <c r="JQP938" s="2"/>
      <c r="JQQ938" s="2"/>
      <c r="JQR938" s="2"/>
      <c r="JQS938" s="2"/>
      <c r="JQT938" s="2"/>
      <c r="JQU938" s="2"/>
      <c r="JQV938" s="2"/>
      <c r="JQW938" s="2"/>
      <c r="JQX938" s="2"/>
      <c r="JQY938" s="2"/>
      <c r="JQZ938" s="2"/>
      <c r="JRA938" s="2"/>
      <c r="JRB938" s="2"/>
      <c r="JRC938" s="2"/>
      <c r="JRD938" s="2"/>
      <c r="JRE938" s="2"/>
      <c r="JRF938" s="2"/>
      <c r="JRG938" s="2"/>
      <c r="JRH938" s="2"/>
      <c r="JRI938" s="2"/>
      <c r="JRJ938" s="2"/>
      <c r="JRK938" s="2"/>
      <c r="JRL938" s="2"/>
      <c r="JRM938" s="2"/>
      <c r="JRN938" s="2"/>
      <c r="JRO938" s="2"/>
      <c r="JRP938" s="2"/>
      <c r="JRQ938" s="2"/>
      <c r="JRR938" s="2"/>
      <c r="JRS938" s="2"/>
      <c r="JRT938" s="2"/>
      <c r="JRU938" s="2"/>
      <c r="JRV938" s="2"/>
      <c r="JRW938" s="2"/>
      <c r="JRX938" s="2"/>
      <c r="JRY938" s="2"/>
      <c r="JRZ938" s="2"/>
      <c r="JSA938" s="2"/>
      <c r="JSB938" s="2"/>
      <c r="JSC938" s="2"/>
      <c r="JSD938" s="2"/>
      <c r="JSE938" s="2"/>
      <c r="JSF938" s="2"/>
      <c r="JSG938" s="2"/>
      <c r="JSH938" s="2"/>
      <c r="JSI938" s="2"/>
      <c r="JSJ938" s="2"/>
      <c r="JSK938" s="2"/>
      <c r="JSL938" s="2"/>
      <c r="JSM938" s="2"/>
      <c r="JSN938" s="2"/>
      <c r="JSO938" s="2"/>
      <c r="JSP938" s="2"/>
      <c r="JSQ938" s="2"/>
      <c r="JSR938" s="2"/>
      <c r="JSS938" s="2"/>
      <c r="JST938" s="2"/>
      <c r="JSU938" s="2"/>
      <c r="JSV938" s="2"/>
      <c r="JSW938" s="2"/>
      <c r="JSX938" s="2"/>
      <c r="JSY938" s="2"/>
      <c r="JSZ938" s="2"/>
      <c r="JTA938" s="2"/>
      <c r="JTB938" s="2"/>
      <c r="JTC938" s="2"/>
      <c r="JTD938" s="2"/>
      <c r="JTE938" s="2"/>
      <c r="JTF938" s="2"/>
      <c r="JTG938" s="2"/>
      <c r="JTH938" s="2"/>
      <c r="JTI938" s="2"/>
      <c r="JTJ938" s="2"/>
      <c r="JTK938" s="2"/>
      <c r="JTL938" s="2"/>
      <c r="JTM938" s="2"/>
      <c r="JTN938" s="2"/>
      <c r="JTO938" s="2"/>
      <c r="JTP938" s="2"/>
      <c r="JTQ938" s="2"/>
      <c r="JTR938" s="2"/>
      <c r="JTS938" s="2"/>
      <c r="JTT938" s="2"/>
      <c r="JTU938" s="2"/>
      <c r="JTV938" s="2"/>
      <c r="JTW938" s="2"/>
      <c r="JTX938" s="2"/>
      <c r="JTY938" s="2"/>
      <c r="JTZ938" s="2"/>
      <c r="JUA938" s="2"/>
      <c r="JUB938" s="2"/>
      <c r="JUC938" s="2"/>
      <c r="JUD938" s="2"/>
      <c r="JUE938" s="2"/>
      <c r="JUF938" s="2"/>
      <c r="JUG938" s="2"/>
      <c r="JUH938" s="2"/>
      <c r="JUI938" s="2"/>
      <c r="JUJ938" s="2"/>
      <c r="JUK938" s="2"/>
      <c r="JUL938" s="2"/>
      <c r="JUM938" s="2"/>
      <c r="JUN938" s="2"/>
      <c r="JUO938" s="2"/>
      <c r="JUP938" s="2"/>
      <c r="JUQ938" s="2"/>
      <c r="JUR938" s="2"/>
      <c r="JUS938" s="2"/>
      <c r="JUT938" s="2"/>
      <c r="JUU938" s="2"/>
      <c r="JUV938" s="2"/>
      <c r="JUW938" s="2"/>
      <c r="JUX938" s="2"/>
      <c r="JUY938" s="2"/>
      <c r="JUZ938" s="2"/>
      <c r="JVA938" s="2"/>
      <c r="JVB938" s="2"/>
      <c r="JVC938" s="2"/>
      <c r="JVD938" s="2"/>
      <c r="JVE938" s="2"/>
      <c r="JVF938" s="2"/>
      <c r="JVG938" s="2"/>
      <c r="JVH938" s="2"/>
      <c r="JVI938" s="2"/>
      <c r="JVJ938" s="2"/>
      <c r="JVK938" s="2"/>
      <c r="JVL938" s="2"/>
      <c r="JVM938" s="2"/>
      <c r="JVN938" s="2"/>
      <c r="JVO938" s="2"/>
      <c r="JVP938" s="2"/>
      <c r="JVQ938" s="2"/>
      <c r="JVR938" s="2"/>
      <c r="JVS938" s="2"/>
      <c r="JVT938" s="2"/>
      <c r="JVU938" s="2"/>
      <c r="JVV938" s="2"/>
      <c r="JVW938" s="2"/>
      <c r="JVX938" s="2"/>
      <c r="JVY938" s="2"/>
      <c r="JVZ938" s="2"/>
      <c r="JWA938" s="2"/>
      <c r="JWB938" s="2"/>
      <c r="JWC938" s="2"/>
      <c r="JWD938" s="2"/>
      <c r="JWE938" s="2"/>
      <c r="JWF938" s="2"/>
      <c r="JWG938" s="2"/>
      <c r="JWH938" s="2"/>
      <c r="JWI938" s="2"/>
      <c r="JWJ938" s="2"/>
      <c r="JWK938" s="2"/>
      <c r="JWL938" s="2"/>
      <c r="JWM938" s="2"/>
      <c r="JWN938" s="2"/>
      <c r="JWO938" s="2"/>
      <c r="JWP938" s="2"/>
      <c r="JWQ938" s="2"/>
      <c r="JWR938" s="2"/>
      <c r="JWS938" s="2"/>
      <c r="JWT938" s="2"/>
      <c r="JWU938" s="2"/>
      <c r="JWV938" s="2"/>
      <c r="JWW938" s="2"/>
      <c r="JWX938" s="2"/>
      <c r="JWY938" s="2"/>
      <c r="JWZ938" s="2"/>
      <c r="JXA938" s="2"/>
      <c r="JXB938" s="2"/>
      <c r="JXC938" s="2"/>
      <c r="JXD938" s="2"/>
      <c r="JXE938" s="2"/>
      <c r="JXF938" s="2"/>
      <c r="JXG938" s="2"/>
      <c r="JXH938" s="2"/>
      <c r="JXI938" s="2"/>
      <c r="JXJ938" s="2"/>
      <c r="JXK938" s="2"/>
      <c r="JXL938" s="2"/>
      <c r="JXM938" s="2"/>
      <c r="JXN938" s="2"/>
      <c r="JXO938" s="2"/>
      <c r="JXP938" s="2"/>
      <c r="JXQ938" s="2"/>
      <c r="JXR938" s="2"/>
      <c r="JXS938" s="2"/>
      <c r="JXT938" s="2"/>
      <c r="JXU938" s="2"/>
      <c r="JXV938" s="2"/>
      <c r="JXW938" s="2"/>
      <c r="JXX938" s="2"/>
      <c r="JXY938" s="2"/>
      <c r="JXZ938" s="2"/>
      <c r="JYA938" s="2"/>
      <c r="JYB938" s="2"/>
      <c r="JYC938" s="2"/>
      <c r="JYD938" s="2"/>
      <c r="JYE938" s="2"/>
      <c r="JYF938" s="2"/>
      <c r="JYG938" s="2"/>
      <c r="JYH938" s="2"/>
      <c r="JYI938" s="2"/>
      <c r="JYJ938" s="2"/>
      <c r="JYK938" s="2"/>
      <c r="JYL938" s="2"/>
      <c r="JYM938" s="2"/>
      <c r="JYN938" s="2"/>
      <c r="JYO938" s="2"/>
      <c r="JYP938" s="2"/>
      <c r="JYQ938" s="2"/>
      <c r="JYR938" s="2"/>
      <c r="JYS938" s="2"/>
      <c r="JYT938" s="2"/>
      <c r="JYU938" s="2"/>
      <c r="JYV938" s="2"/>
      <c r="JYW938" s="2"/>
      <c r="JYX938" s="2"/>
      <c r="JYY938" s="2"/>
      <c r="JYZ938" s="2"/>
      <c r="JZA938" s="2"/>
      <c r="JZB938" s="2"/>
      <c r="JZC938" s="2"/>
      <c r="JZD938" s="2"/>
      <c r="JZE938" s="2"/>
      <c r="JZF938" s="2"/>
      <c r="JZG938" s="2"/>
      <c r="JZH938" s="2"/>
      <c r="JZI938" s="2"/>
      <c r="JZJ938" s="2"/>
      <c r="JZK938" s="2"/>
      <c r="JZL938" s="2"/>
      <c r="JZM938" s="2"/>
      <c r="JZN938" s="2"/>
      <c r="JZO938" s="2"/>
      <c r="JZP938" s="2"/>
      <c r="JZQ938" s="2"/>
      <c r="JZR938" s="2"/>
      <c r="JZS938" s="2"/>
      <c r="JZT938" s="2"/>
      <c r="JZU938" s="2"/>
      <c r="JZV938" s="2"/>
      <c r="JZW938" s="2"/>
      <c r="JZX938" s="2"/>
      <c r="JZY938" s="2"/>
      <c r="JZZ938" s="2"/>
      <c r="KAA938" s="2"/>
      <c r="KAB938" s="2"/>
      <c r="KAC938" s="2"/>
      <c r="KAD938" s="2"/>
      <c r="KAE938" s="2"/>
      <c r="KAF938" s="2"/>
      <c r="KAG938" s="2"/>
      <c r="KAH938" s="2"/>
      <c r="KAI938" s="2"/>
      <c r="KAJ938" s="2"/>
      <c r="KAK938" s="2"/>
      <c r="KAL938" s="2"/>
      <c r="KAM938" s="2"/>
      <c r="KAN938" s="2"/>
      <c r="KAO938" s="2"/>
      <c r="KAP938" s="2"/>
      <c r="KAQ938" s="2"/>
      <c r="KAR938" s="2"/>
      <c r="KAS938" s="2"/>
      <c r="KAT938" s="2"/>
      <c r="KAU938" s="2"/>
      <c r="KAV938" s="2"/>
      <c r="KAW938" s="2"/>
      <c r="KAX938" s="2"/>
      <c r="KAY938" s="2"/>
      <c r="KAZ938" s="2"/>
      <c r="KBA938" s="2"/>
      <c r="KBB938" s="2"/>
      <c r="KBC938" s="2"/>
      <c r="KBD938" s="2"/>
      <c r="KBE938" s="2"/>
      <c r="KBF938" s="2"/>
      <c r="KBG938" s="2"/>
      <c r="KBH938" s="2"/>
      <c r="KBI938" s="2"/>
      <c r="KBJ938" s="2"/>
      <c r="KBK938" s="2"/>
      <c r="KBL938" s="2"/>
      <c r="KBM938" s="2"/>
      <c r="KBN938" s="2"/>
      <c r="KBO938" s="2"/>
      <c r="KBP938" s="2"/>
      <c r="KBQ938" s="2"/>
      <c r="KBR938" s="2"/>
      <c r="KBS938" s="2"/>
      <c r="KBT938" s="2"/>
      <c r="KBU938" s="2"/>
      <c r="KBV938" s="2"/>
      <c r="KBW938" s="2"/>
      <c r="KBX938" s="2"/>
      <c r="KBY938" s="2"/>
      <c r="KBZ938" s="2"/>
      <c r="KCA938" s="2"/>
      <c r="KCB938" s="2"/>
      <c r="KCC938" s="2"/>
      <c r="KCD938" s="2"/>
      <c r="KCE938" s="2"/>
      <c r="KCF938" s="2"/>
      <c r="KCG938" s="2"/>
      <c r="KCH938" s="2"/>
      <c r="KCI938" s="2"/>
      <c r="KCJ938" s="2"/>
      <c r="KCK938" s="2"/>
      <c r="KCL938" s="2"/>
      <c r="KCM938" s="2"/>
      <c r="KCN938" s="2"/>
      <c r="KCO938" s="2"/>
      <c r="KCP938" s="2"/>
      <c r="KCQ938" s="2"/>
      <c r="KCR938" s="2"/>
      <c r="KCS938" s="2"/>
      <c r="KCT938" s="2"/>
      <c r="KCU938" s="2"/>
      <c r="KCV938" s="2"/>
      <c r="KCW938" s="2"/>
      <c r="KCX938" s="2"/>
      <c r="KCY938" s="2"/>
      <c r="KCZ938" s="2"/>
      <c r="KDA938" s="2"/>
      <c r="KDB938" s="2"/>
      <c r="KDC938" s="2"/>
      <c r="KDD938" s="2"/>
      <c r="KDE938" s="2"/>
      <c r="KDF938" s="2"/>
      <c r="KDG938" s="2"/>
      <c r="KDH938" s="2"/>
      <c r="KDI938" s="2"/>
      <c r="KDJ938" s="2"/>
      <c r="KDK938" s="2"/>
      <c r="KDL938" s="2"/>
      <c r="KDM938" s="2"/>
      <c r="KDN938" s="2"/>
      <c r="KDO938" s="2"/>
      <c r="KDP938" s="2"/>
      <c r="KDQ938" s="2"/>
      <c r="KDR938" s="2"/>
      <c r="KDS938" s="2"/>
      <c r="KDT938" s="2"/>
      <c r="KDU938" s="2"/>
      <c r="KDV938" s="2"/>
      <c r="KDW938" s="2"/>
      <c r="KDX938" s="2"/>
      <c r="KDY938" s="2"/>
      <c r="KDZ938" s="2"/>
      <c r="KEA938" s="2"/>
      <c r="KEB938" s="2"/>
      <c r="KEC938" s="2"/>
      <c r="KED938" s="2"/>
      <c r="KEE938" s="2"/>
      <c r="KEF938" s="2"/>
      <c r="KEG938" s="2"/>
      <c r="KEH938" s="2"/>
      <c r="KEI938" s="2"/>
      <c r="KEJ938" s="2"/>
      <c r="KEK938" s="2"/>
      <c r="KEL938" s="2"/>
      <c r="KEM938" s="2"/>
      <c r="KEN938" s="2"/>
      <c r="KEO938" s="2"/>
      <c r="KEP938" s="2"/>
      <c r="KEQ938" s="2"/>
      <c r="KER938" s="2"/>
      <c r="KES938" s="2"/>
      <c r="KET938" s="2"/>
      <c r="KEU938" s="2"/>
      <c r="KEV938" s="2"/>
      <c r="KEW938" s="2"/>
      <c r="KEX938" s="2"/>
      <c r="KEY938" s="2"/>
      <c r="KEZ938" s="2"/>
      <c r="KFA938" s="2"/>
      <c r="KFB938" s="2"/>
      <c r="KFC938" s="2"/>
      <c r="KFD938" s="2"/>
      <c r="KFE938" s="2"/>
      <c r="KFF938" s="2"/>
      <c r="KFG938" s="2"/>
      <c r="KFH938" s="2"/>
      <c r="KFI938" s="2"/>
      <c r="KFJ938" s="2"/>
      <c r="KFK938" s="2"/>
      <c r="KFL938" s="2"/>
      <c r="KFM938" s="2"/>
      <c r="KFN938" s="2"/>
      <c r="KFO938" s="2"/>
      <c r="KFP938" s="2"/>
      <c r="KFQ938" s="2"/>
      <c r="KFR938" s="2"/>
      <c r="KFS938" s="2"/>
      <c r="KFT938" s="2"/>
      <c r="KFU938" s="2"/>
      <c r="KFV938" s="2"/>
      <c r="KFW938" s="2"/>
      <c r="KFX938" s="2"/>
      <c r="KFY938" s="2"/>
      <c r="KFZ938" s="2"/>
      <c r="KGA938" s="2"/>
      <c r="KGB938" s="2"/>
      <c r="KGC938" s="2"/>
      <c r="KGD938" s="2"/>
      <c r="KGE938" s="2"/>
      <c r="KGF938" s="2"/>
      <c r="KGG938" s="2"/>
      <c r="KGH938" s="2"/>
      <c r="KGI938" s="2"/>
      <c r="KGJ938" s="2"/>
      <c r="KGK938" s="2"/>
      <c r="KGL938" s="2"/>
      <c r="KGM938" s="2"/>
      <c r="KGN938" s="2"/>
      <c r="KGO938" s="2"/>
      <c r="KGP938" s="2"/>
      <c r="KGQ938" s="2"/>
      <c r="KGR938" s="2"/>
      <c r="KGS938" s="2"/>
      <c r="KGT938" s="2"/>
      <c r="KGU938" s="2"/>
      <c r="KGV938" s="2"/>
      <c r="KGW938" s="2"/>
      <c r="KGX938" s="2"/>
      <c r="KGY938" s="2"/>
      <c r="KGZ938" s="2"/>
      <c r="KHA938" s="2"/>
      <c r="KHB938" s="2"/>
      <c r="KHC938" s="2"/>
      <c r="KHD938" s="2"/>
      <c r="KHE938" s="2"/>
      <c r="KHF938" s="2"/>
      <c r="KHG938" s="2"/>
      <c r="KHH938" s="2"/>
      <c r="KHI938" s="2"/>
      <c r="KHJ938" s="2"/>
      <c r="KHK938" s="2"/>
      <c r="KHL938" s="2"/>
      <c r="KHM938" s="2"/>
      <c r="KHN938" s="2"/>
      <c r="KHO938" s="2"/>
      <c r="KHP938" s="2"/>
      <c r="KHQ938" s="2"/>
      <c r="KHR938" s="2"/>
      <c r="KHS938" s="2"/>
      <c r="KHT938" s="2"/>
      <c r="KHU938" s="2"/>
      <c r="KHV938" s="2"/>
      <c r="KHW938" s="2"/>
      <c r="KHX938" s="2"/>
      <c r="KHY938" s="2"/>
      <c r="KHZ938" s="2"/>
      <c r="KIA938" s="2"/>
      <c r="KIB938" s="2"/>
      <c r="KIC938" s="2"/>
      <c r="KID938" s="2"/>
      <c r="KIE938" s="2"/>
      <c r="KIF938" s="2"/>
      <c r="KIG938" s="2"/>
      <c r="KIH938" s="2"/>
      <c r="KII938" s="2"/>
      <c r="KIJ938" s="2"/>
      <c r="KIK938" s="2"/>
      <c r="KIL938" s="2"/>
      <c r="KIM938" s="2"/>
      <c r="KIN938" s="2"/>
      <c r="KIO938" s="2"/>
      <c r="KIP938" s="2"/>
      <c r="KIQ938" s="2"/>
      <c r="KIR938" s="2"/>
      <c r="KIS938" s="2"/>
      <c r="KIT938" s="2"/>
      <c r="KIU938" s="2"/>
      <c r="KIV938" s="2"/>
      <c r="KIW938" s="2"/>
      <c r="KIX938" s="2"/>
      <c r="KIY938" s="2"/>
      <c r="KIZ938" s="2"/>
      <c r="KJA938" s="2"/>
      <c r="KJB938" s="2"/>
      <c r="KJC938" s="2"/>
      <c r="KJD938" s="2"/>
      <c r="KJE938" s="2"/>
      <c r="KJF938" s="2"/>
      <c r="KJG938" s="2"/>
      <c r="KJH938" s="2"/>
      <c r="KJI938" s="2"/>
      <c r="KJJ938" s="2"/>
      <c r="KJK938" s="2"/>
      <c r="KJL938" s="2"/>
      <c r="KJM938" s="2"/>
      <c r="KJN938" s="2"/>
      <c r="KJO938" s="2"/>
      <c r="KJP938" s="2"/>
      <c r="KJQ938" s="2"/>
      <c r="KJR938" s="2"/>
      <c r="KJS938" s="2"/>
      <c r="KJT938" s="2"/>
      <c r="KJU938" s="2"/>
      <c r="KJV938" s="2"/>
      <c r="KJW938" s="2"/>
      <c r="KJX938" s="2"/>
      <c r="KJY938" s="2"/>
      <c r="KJZ938" s="2"/>
      <c r="KKA938" s="2"/>
      <c r="KKB938" s="2"/>
      <c r="KKC938" s="2"/>
      <c r="KKD938" s="2"/>
      <c r="KKE938" s="2"/>
      <c r="KKF938" s="2"/>
      <c r="KKG938" s="2"/>
      <c r="KKH938" s="2"/>
      <c r="KKI938" s="2"/>
      <c r="KKJ938" s="2"/>
      <c r="KKK938" s="2"/>
      <c r="KKL938" s="2"/>
      <c r="KKM938" s="2"/>
      <c r="KKN938" s="2"/>
      <c r="KKO938" s="2"/>
      <c r="KKP938" s="2"/>
      <c r="KKQ938" s="2"/>
      <c r="KKR938" s="2"/>
      <c r="KKS938" s="2"/>
      <c r="KKT938" s="2"/>
      <c r="KKU938" s="2"/>
      <c r="KKV938" s="2"/>
      <c r="KKW938" s="2"/>
      <c r="KKX938" s="2"/>
      <c r="KKY938" s="2"/>
      <c r="KKZ938" s="2"/>
      <c r="KLA938" s="2"/>
      <c r="KLB938" s="2"/>
      <c r="KLC938" s="2"/>
      <c r="KLD938" s="2"/>
      <c r="KLE938" s="2"/>
      <c r="KLF938" s="2"/>
      <c r="KLG938" s="2"/>
      <c r="KLH938" s="2"/>
      <c r="KLI938" s="2"/>
      <c r="KLJ938" s="2"/>
      <c r="KLK938" s="2"/>
      <c r="KLL938" s="2"/>
      <c r="KLM938" s="2"/>
      <c r="KLN938" s="2"/>
      <c r="KLO938" s="2"/>
      <c r="KLP938" s="2"/>
      <c r="KLQ938" s="2"/>
      <c r="KLR938" s="2"/>
      <c r="KLS938" s="2"/>
      <c r="KLT938" s="2"/>
      <c r="KLU938" s="2"/>
      <c r="KLV938" s="2"/>
      <c r="KLW938" s="2"/>
      <c r="KLX938" s="2"/>
      <c r="KLY938" s="2"/>
      <c r="KLZ938" s="2"/>
      <c r="KMA938" s="2"/>
      <c r="KMB938" s="2"/>
      <c r="KMC938" s="2"/>
      <c r="KMD938" s="2"/>
      <c r="KME938" s="2"/>
      <c r="KMF938" s="2"/>
      <c r="KMG938" s="2"/>
      <c r="KMH938" s="2"/>
      <c r="KMI938" s="2"/>
      <c r="KMJ938" s="2"/>
      <c r="KMK938" s="2"/>
      <c r="KML938" s="2"/>
      <c r="KMM938" s="2"/>
      <c r="KMN938" s="2"/>
      <c r="KMO938" s="2"/>
      <c r="KMP938" s="2"/>
      <c r="KMQ938" s="2"/>
      <c r="KMR938" s="2"/>
      <c r="KMS938" s="2"/>
      <c r="KMT938" s="2"/>
      <c r="KMU938" s="2"/>
      <c r="KMV938" s="2"/>
      <c r="KMW938" s="2"/>
      <c r="KMX938" s="2"/>
      <c r="KMY938" s="2"/>
      <c r="KMZ938" s="2"/>
      <c r="KNA938" s="2"/>
      <c r="KNB938" s="2"/>
      <c r="KNC938" s="2"/>
      <c r="KND938" s="2"/>
      <c r="KNE938" s="2"/>
      <c r="KNF938" s="2"/>
      <c r="KNG938" s="2"/>
      <c r="KNH938" s="2"/>
      <c r="KNI938" s="2"/>
      <c r="KNJ938" s="2"/>
      <c r="KNK938" s="2"/>
      <c r="KNL938" s="2"/>
      <c r="KNM938" s="2"/>
      <c r="KNN938" s="2"/>
      <c r="KNO938" s="2"/>
      <c r="KNP938" s="2"/>
      <c r="KNQ938" s="2"/>
      <c r="KNR938" s="2"/>
      <c r="KNS938" s="2"/>
      <c r="KNT938" s="2"/>
      <c r="KNU938" s="2"/>
      <c r="KNV938" s="2"/>
      <c r="KNW938" s="2"/>
      <c r="KNX938" s="2"/>
      <c r="KNY938" s="2"/>
      <c r="KNZ938" s="2"/>
      <c r="KOA938" s="2"/>
      <c r="KOB938" s="2"/>
      <c r="KOC938" s="2"/>
      <c r="KOD938" s="2"/>
      <c r="KOE938" s="2"/>
      <c r="KOF938" s="2"/>
      <c r="KOG938" s="2"/>
      <c r="KOH938" s="2"/>
      <c r="KOI938" s="2"/>
      <c r="KOJ938" s="2"/>
      <c r="KOK938" s="2"/>
      <c r="KOL938" s="2"/>
      <c r="KOM938" s="2"/>
      <c r="KON938" s="2"/>
      <c r="KOO938" s="2"/>
      <c r="KOP938" s="2"/>
      <c r="KOQ938" s="2"/>
      <c r="KOR938" s="2"/>
      <c r="KOS938" s="2"/>
      <c r="KOT938" s="2"/>
      <c r="KOU938" s="2"/>
      <c r="KOV938" s="2"/>
      <c r="KOW938" s="2"/>
      <c r="KOX938" s="2"/>
      <c r="KOY938" s="2"/>
      <c r="KOZ938" s="2"/>
      <c r="KPA938" s="2"/>
      <c r="KPB938" s="2"/>
      <c r="KPC938" s="2"/>
      <c r="KPD938" s="2"/>
      <c r="KPE938" s="2"/>
      <c r="KPF938" s="2"/>
      <c r="KPG938" s="2"/>
      <c r="KPH938" s="2"/>
      <c r="KPI938" s="2"/>
      <c r="KPJ938" s="2"/>
      <c r="KPK938" s="2"/>
      <c r="KPL938" s="2"/>
      <c r="KPM938" s="2"/>
      <c r="KPN938" s="2"/>
      <c r="KPO938" s="2"/>
      <c r="KPP938" s="2"/>
      <c r="KPQ938" s="2"/>
      <c r="KPR938" s="2"/>
      <c r="KPS938" s="2"/>
      <c r="KPT938" s="2"/>
      <c r="KPU938" s="2"/>
      <c r="KPV938" s="2"/>
      <c r="KPW938" s="2"/>
      <c r="KPX938" s="2"/>
      <c r="KPY938" s="2"/>
      <c r="KPZ938" s="2"/>
      <c r="KQA938" s="2"/>
      <c r="KQB938" s="2"/>
      <c r="KQC938" s="2"/>
      <c r="KQD938" s="2"/>
      <c r="KQE938" s="2"/>
      <c r="KQF938" s="2"/>
      <c r="KQG938" s="2"/>
      <c r="KQH938" s="2"/>
      <c r="KQI938" s="2"/>
      <c r="KQJ938" s="2"/>
      <c r="KQK938" s="2"/>
      <c r="KQL938" s="2"/>
      <c r="KQM938" s="2"/>
      <c r="KQN938" s="2"/>
      <c r="KQO938" s="2"/>
      <c r="KQP938" s="2"/>
      <c r="KQQ938" s="2"/>
      <c r="KQR938" s="2"/>
      <c r="KQS938" s="2"/>
      <c r="KQT938" s="2"/>
      <c r="KQU938" s="2"/>
      <c r="KQV938" s="2"/>
      <c r="KQW938" s="2"/>
      <c r="KQX938" s="2"/>
      <c r="KQY938" s="2"/>
      <c r="KQZ938" s="2"/>
      <c r="KRA938" s="2"/>
      <c r="KRB938" s="2"/>
      <c r="KRC938" s="2"/>
      <c r="KRD938" s="2"/>
      <c r="KRE938" s="2"/>
      <c r="KRF938" s="2"/>
      <c r="KRG938" s="2"/>
      <c r="KRH938" s="2"/>
      <c r="KRI938" s="2"/>
      <c r="KRJ938" s="2"/>
      <c r="KRK938" s="2"/>
      <c r="KRL938" s="2"/>
      <c r="KRM938" s="2"/>
      <c r="KRN938" s="2"/>
      <c r="KRO938" s="2"/>
      <c r="KRP938" s="2"/>
      <c r="KRQ938" s="2"/>
      <c r="KRR938" s="2"/>
      <c r="KRS938" s="2"/>
      <c r="KRT938" s="2"/>
      <c r="KRU938" s="2"/>
      <c r="KRV938" s="2"/>
      <c r="KRW938" s="2"/>
      <c r="KRX938" s="2"/>
      <c r="KRY938" s="2"/>
      <c r="KRZ938" s="2"/>
      <c r="KSA938" s="2"/>
      <c r="KSB938" s="2"/>
      <c r="KSC938" s="2"/>
      <c r="KSD938" s="2"/>
      <c r="KSE938" s="2"/>
      <c r="KSF938" s="2"/>
      <c r="KSG938" s="2"/>
      <c r="KSH938" s="2"/>
      <c r="KSI938" s="2"/>
      <c r="KSJ938" s="2"/>
      <c r="KSK938" s="2"/>
      <c r="KSL938" s="2"/>
      <c r="KSM938" s="2"/>
      <c r="KSN938" s="2"/>
      <c r="KSO938" s="2"/>
      <c r="KSP938" s="2"/>
      <c r="KSQ938" s="2"/>
      <c r="KSR938" s="2"/>
      <c r="KSS938" s="2"/>
      <c r="KST938" s="2"/>
      <c r="KSU938" s="2"/>
      <c r="KSV938" s="2"/>
      <c r="KSW938" s="2"/>
      <c r="KSX938" s="2"/>
      <c r="KSY938" s="2"/>
      <c r="KSZ938" s="2"/>
      <c r="KTA938" s="2"/>
      <c r="KTB938" s="2"/>
      <c r="KTC938" s="2"/>
      <c r="KTD938" s="2"/>
      <c r="KTE938" s="2"/>
      <c r="KTF938" s="2"/>
      <c r="KTG938" s="2"/>
      <c r="KTH938" s="2"/>
      <c r="KTI938" s="2"/>
      <c r="KTJ938" s="2"/>
      <c r="KTK938" s="2"/>
      <c r="KTL938" s="2"/>
      <c r="KTM938" s="2"/>
      <c r="KTN938" s="2"/>
      <c r="KTO938" s="2"/>
      <c r="KTP938" s="2"/>
      <c r="KTQ938" s="2"/>
      <c r="KTR938" s="2"/>
      <c r="KTS938" s="2"/>
      <c r="KTT938" s="2"/>
      <c r="KTU938" s="2"/>
      <c r="KTV938" s="2"/>
      <c r="KTW938" s="2"/>
      <c r="KTX938" s="2"/>
      <c r="KTY938" s="2"/>
      <c r="KTZ938" s="2"/>
      <c r="KUA938" s="2"/>
      <c r="KUB938" s="2"/>
      <c r="KUC938" s="2"/>
      <c r="KUD938" s="2"/>
      <c r="KUE938" s="2"/>
      <c r="KUF938" s="2"/>
      <c r="KUG938" s="2"/>
      <c r="KUH938" s="2"/>
      <c r="KUI938" s="2"/>
      <c r="KUJ938" s="2"/>
      <c r="KUK938" s="2"/>
      <c r="KUL938" s="2"/>
      <c r="KUM938" s="2"/>
      <c r="KUN938" s="2"/>
      <c r="KUO938" s="2"/>
      <c r="KUP938" s="2"/>
      <c r="KUQ938" s="2"/>
      <c r="KUR938" s="2"/>
      <c r="KUS938" s="2"/>
      <c r="KUT938" s="2"/>
      <c r="KUU938" s="2"/>
      <c r="KUV938" s="2"/>
      <c r="KUW938" s="2"/>
      <c r="KUX938" s="2"/>
      <c r="KUY938" s="2"/>
      <c r="KUZ938" s="2"/>
      <c r="KVA938" s="2"/>
      <c r="KVB938" s="2"/>
      <c r="KVC938" s="2"/>
      <c r="KVD938" s="2"/>
      <c r="KVE938" s="2"/>
      <c r="KVF938" s="2"/>
      <c r="KVG938" s="2"/>
      <c r="KVH938" s="2"/>
      <c r="KVI938" s="2"/>
      <c r="KVJ938" s="2"/>
      <c r="KVK938" s="2"/>
      <c r="KVL938" s="2"/>
      <c r="KVM938" s="2"/>
      <c r="KVN938" s="2"/>
      <c r="KVO938" s="2"/>
      <c r="KVP938" s="2"/>
      <c r="KVQ938" s="2"/>
      <c r="KVR938" s="2"/>
      <c r="KVS938" s="2"/>
      <c r="KVT938" s="2"/>
      <c r="KVU938" s="2"/>
      <c r="KVV938" s="2"/>
      <c r="KVW938" s="2"/>
      <c r="KVX938" s="2"/>
      <c r="KVY938" s="2"/>
      <c r="KVZ938" s="2"/>
      <c r="KWA938" s="2"/>
      <c r="KWB938" s="2"/>
      <c r="KWC938" s="2"/>
      <c r="KWD938" s="2"/>
      <c r="KWE938" s="2"/>
      <c r="KWF938" s="2"/>
      <c r="KWG938" s="2"/>
      <c r="KWH938" s="2"/>
      <c r="KWI938" s="2"/>
      <c r="KWJ938" s="2"/>
      <c r="KWK938" s="2"/>
      <c r="KWL938" s="2"/>
      <c r="KWM938" s="2"/>
      <c r="KWN938" s="2"/>
      <c r="KWO938" s="2"/>
      <c r="KWP938" s="2"/>
      <c r="KWQ938" s="2"/>
      <c r="KWR938" s="2"/>
      <c r="KWS938" s="2"/>
      <c r="KWT938" s="2"/>
      <c r="KWU938" s="2"/>
      <c r="KWV938" s="2"/>
      <c r="KWW938" s="2"/>
      <c r="KWX938" s="2"/>
      <c r="KWY938" s="2"/>
      <c r="KWZ938" s="2"/>
      <c r="KXA938" s="2"/>
      <c r="KXB938" s="2"/>
      <c r="KXC938" s="2"/>
      <c r="KXD938" s="2"/>
      <c r="KXE938" s="2"/>
      <c r="KXF938" s="2"/>
      <c r="KXG938" s="2"/>
      <c r="KXH938" s="2"/>
      <c r="KXI938" s="2"/>
      <c r="KXJ938" s="2"/>
      <c r="KXK938" s="2"/>
      <c r="KXL938" s="2"/>
      <c r="KXM938" s="2"/>
      <c r="KXN938" s="2"/>
      <c r="KXO938" s="2"/>
      <c r="KXP938" s="2"/>
      <c r="KXQ938" s="2"/>
      <c r="KXR938" s="2"/>
      <c r="KXS938" s="2"/>
      <c r="KXT938" s="2"/>
      <c r="KXU938" s="2"/>
      <c r="KXV938" s="2"/>
      <c r="KXW938" s="2"/>
      <c r="KXX938" s="2"/>
      <c r="KXY938" s="2"/>
      <c r="KXZ938" s="2"/>
      <c r="KYA938" s="2"/>
      <c r="KYB938" s="2"/>
      <c r="KYC938" s="2"/>
      <c r="KYD938" s="2"/>
      <c r="KYE938" s="2"/>
      <c r="KYF938" s="2"/>
      <c r="KYG938" s="2"/>
      <c r="KYH938" s="2"/>
      <c r="KYI938" s="2"/>
      <c r="KYJ938" s="2"/>
      <c r="KYK938" s="2"/>
      <c r="KYL938" s="2"/>
      <c r="KYM938" s="2"/>
      <c r="KYN938" s="2"/>
      <c r="KYO938" s="2"/>
      <c r="KYP938" s="2"/>
      <c r="KYQ938" s="2"/>
      <c r="KYR938" s="2"/>
      <c r="KYS938" s="2"/>
      <c r="KYT938" s="2"/>
      <c r="KYU938" s="2"/>
      <c r="KYV938" s="2"/>
      <c r="KYW938" s="2"/>
      <c r="KYX938" s="2"/>
      <c r="KYY938" s="2"/>
      <c r="KYZ938" s="2"/>
      <c r="KZA938" s="2"/>
      <c r="KZB938" s="2"/>
      <c r="KZC938" s="2"/>
      <c r="KZD938" s="2"/>
      <c r="KZE938" s="2"/>
      <c r="KZF938" s="2"/>
      <c r="KZG938" s="2"/>
      <c r="KZH938" s="2"/>
      <c r="KZI938" s="2"/>
      <c r="KZJ938" s="2"/>
      <c r="KZK938" s="2"/>
      <c r="KZL938" s="2"/>
      <c r="KZM938" s="2"/>
      <c r="KZN938" s="2"/>
      <c r="KZO938" s="2"/>
      <c r="KZP938" s="2"/>
      <c r="KZQ938" s="2"/>
      <c r="KZR938" s="2"/>
      <c r="KZS938" s="2"/>
      <c r="KZT938" s="2"/>
      <c r="KZU938" s="2"/>
      <c r="KZV938" s="2"/>
      <c r="KZW938" s="2"/>
      <c r="KZX938" s="2"/>
      <c r="KZY938" s="2"/>
      <c r="KZZ938" s="2"/>
      <c r="LAA938" s="2"/>
      <c r="LAB938" s="2"/>
      <c r="LAC938" s="2"/>
      <c r="LAD938" s="2"/>
      <c r="LAE938" s="2"/>
      <c r="LAF938" s="2"/>
      <c r="LAG938" s="2"/>
      <c r="LAH938" s="2"/>
      <c r="LAI938" s="2"/>
      <c r="LAJ938" s="2"/>
      <c r="LAK938" s="2"/>
      <c r="LAL938" s="2"/>
      <c r="LAM938" s="2"/>
      <c r="LAN938" s="2"/>
      <c r="LAO938" s="2"/>
      <c r="LAP938" s="2"/>
      <c r="LAQ938" s="2"/>
      <c r="LAR938" s="2"/>
      <c r="LAS938" s="2"/>
      <c r="LAT938" s="2"/>
      <c r="LAU938" s="2"/>
      <c r="LAV938" s="2"/>
      <c r="LAW938" s="2"/>
      <c r="LAX938" s="2"/>
      <c r="LAY938" s="2"/>
      <c r="LAZ938" s="2"/>
      <c r="LBA938" s="2"/>
      <c r="LBB938" s="2"/>
      <c r="LBC938" s="2"/>
      <c r="LBD938" s="2"/>
      <c r="LBE938" s="2"/>
      <c r="LBF938" s="2"/>
      <c r="LBG938" s="2"/>
      <c r="LBH938" s="2"/>
      <c r="LBI938" s="2"/>
      <c r="LBJ938" s="2"/>
      <c r="LBK938" s="2"/>
      <c r="LBL938" s="2"/>
      <c r="LBM938" s="2"/>
      <c r="LBN938" s="2"/>
      <c r="LBO938" s="2"/>
      <c r="LBP938" s="2"/>
      <c r="LBQ938" s="2"/>
      <c r="LBR938" s="2"/>
      <c r="LBS938" s="2"/>
      <c r="LBT938" s="2"/>
      <c r="LBU938" s="2"/>
      <c r="LBV938" s="2"/>
      <c r="LBW938" s="2"/>
      <c r="LBX938" s="2"/>
      <c r="LBY938" s="2"/>
      <c r="LBZ938" s="2"/>
      <c r="LCA938" s="2"/>
      <c r="LCB938" s="2"/>
      <c r="LCC938" s="2"/>
      <c r="LCD938" s="2"/>
      <c r="LCE938" s="2"/>
      <c r="LCF938" s="2"/>
      <c r="LCG938" s="2"/>
      <c r="LCH938" s="2"/>
      <c r="LCI938" s="2"/>
      <c r="LCJ938" s="2"/>
      <c r="LCK938" s="2"/>
      <c r="LCL938" s="2"/>
      <c r="LCM938" s="2"/>
      <c r="LCN938" s="2"/>
      <c r="LCO938" s="2"/>
      <c r="LCP938" s="2"/>
      <c r="LCQ938" s="2"/>
      <c r="LCR938" s="2"/>
      <c r="LCS938" s="2"/>
      <c r="LCT938" s="2"/>
      <c r="LCU938" s="2"/>
      <c r="LCV938" s="2"/>
      <c r="LCW938" s="2"/>
      <c r="LCX938" s="2"/>
      <c r="LCY938" s="2"/>
      <c r="LCZ938" s="2"/>
      <c r="LDA938" s="2"/>
      <c r="LDB938" s="2"/>
      <c r="LDC938" s="2"/>
      <c r="LDD938" s="2"/>
      <c r="LDE938" s="2"/>
      <c r="LDF938" s="2"/>
      <c r="LDG938" s="2"/>
      <c r="LDH938" s="2"/>
      <c r="LDI938" s="2"/>
      <c r="LDJ938" s="2"/>
      <c r="LDK938" s="2"/>
      <c r="LDL938" s="2"/>
      <c r="LDM938" s="2"/>
      <c r="LDN938" s="2"/>
      <c r="LDO938" s="2"/>
      <c r="LDP938" s="2"/>
      <c r="LDQ938" s="2"/>
      <c r="LDR938" s="2"/>
      <c r="LDS938" s="2"/>
      <c r="LDT938" s="2"/>
      <c r="LDU938" s="2"/>
      <c r="LDV938" s="2"/>
      <c r="LDW938" s="2"/>
      <c r="LDX938" s="2"/>
      <c r="LDY938" s="2"/>
      <c r="LDZ938" s="2"/>
      <c r="LEA938" s="2"/>
      <c r="LEB938" s="2"/>
      <c r="LEC938" s="2"/>
      <c r="LED938" s="2"/>
      <c r="LEE938" s="2"/>
      <c r="LEF938" s="2"/>
      <c r="LEG938" s="2"/>
      <c r="LEH938" s="2"/>
      <c r="LEI938" s="2"/>
      <c r="LEJ938" s="2"/>
      <c r="LEK938" s="2"/>
      <c r="LEL938" s="2"/>
      <c r="LEM938" s="2"/>
      <c r="LEN938" s="2"/>
      <c r="LEO938" s="2"/>
      <c r="LEP938" s="2"/>
      <c r="LEQ938" s="2"/>
      <c r="LER938" s="2"/>
      <c r="LES938" s="2"/>
      <c r="LET938" s="2"/>
      <c r="LEU938" s="2"/>
      <c r="LEV938" s="2"/>
      <c r="LEW938" s="2"/>
      <c r="LEX938" s="2"/>
      <c r="LEY938" s="2"/>
      <c r="LEZ938" s="2"/>
      <c r="LFA938" s="2"/>
      <c r="LFB938" s="2"/>
      <c r="LFC938" s="2"/>
      <c r="LFD938" s="2"/>
      <c r="LFE938" s="2"/>
      <c r="LFF938" s="2"/>
      <c r="LFG938" s="2"/>
      <c r="LFH938" s="2"/>
      <c r="LFI938" s="2"/>
      <c r="LFJ938" s="2"/>
      <c r="LFK938" s="2"/>
      <c r="LFL938" s="2"/>
      <c r="LFM938" s="2"/>
      <c r="LFN938" s="2"/>
      <c r="LFO938" s="2"/>
      <c r="LFP938" s="2"/>
      <c r="LFQ938" s="2"/>
      <c r="LFR938" s="2"/>
      <c r="LFS938" s="2"/>
      <c r="LFT938" s="2"/>
      <c r="LFU938" s="2"/>
      <c r="LFV938" s="2"/>
      <c r="LFW938" s="2"/>
      <c r="LFX938" s="2"/>
      <c r="LFY938" s="2"/>
      <c r="LFZ938" s="2"/>
      <c r="LGA938" s="2"/>
      <c r="LGB938" s="2"/>
      <c r="LGC938" s="2"/>
      <c r="LGD938" s="2"/>
      <c r="LGE938" s="2"/>
      <c r="LGF938" s="2"/>
      <c r="LGG938" s="2"/>
      <c r="LGH938" s="2"/>
      <c r="LGI938" s="2"/>
      <c r="LGJ938" s="2"/>
      <c r="LGK938" s="2"/>
      <c r="LGL938" s="2"/>
      <c r="LGM938" s="2"/>
      <c r="LGN938" s="2"/>
      <c r="LGO938" s="2"/>
      <c r="LGP938" s="2"/>
      <c r="LGQ938" s="2"/>
      <c r="LGR938" s="2"/>
      <c r="LGS938" s="2"/>
      <c r="LGT938" s="2"/>
      <c r="LGU938" s="2"/>
      <c r="LGV938" s="2"/>
      <c r="LGW938" s="2"/>
      <c r="LGX938" s="2"/>
      <c r="LGY938" s="2"/>
      <c r="LGZ938" s="2"/>
      <c r="LHA938" s="2"/>
      <c r="LHB938" s="2"/>
      <c r="LHC938" s="2"/>
      <c r="LHD938" s="2"/>
      <c r="LHE938" s="2"/>
      <c r="LHF938" s="2"/>
      <c r="LHG938" s="2"/>
      <c r="LHH938" s="2"/>
      <c r="LHI938" s="2"/>
      <c r="LHJ938" s="2"/>
      <c r="LHK938" s="2"/>
      <c r="LHL938" s="2"/>
      <c r="LHM938" s="2"/>
      <c r="LHN938" s="2"/>
      <c r="LHO938" s="2"/>
      <c r="LHP938" s="2"/>
      <c r="LHQ938" s="2"/>
      <c r="LHR938" s="2"/>
      <c r="LHS938" s="2"/>
      <c r="LHT938" s="2"/>
      <c r="LHU938" s="2"/>
      <c r="LHV938" s="2"/>
      <c r="LHW938" s="2"/>
      <c r="LHX938" s="2"/>
      <c r="LHY938" s="2"/>
      <c r="LHZ938" s="2"/>
      <c r="LIA938" s="2"/>
      <c r="LIB938" s="2"/>
      <c r="LIC938" s="2"/>
      <c r="LID938" s="2"/>
      <c r="LIE938" s="2"/>
      <c r="LIF938" s="2"/>
      <c r="LIG938" s="2"/>
      <c r="LIH938" s="2"/>
      <c r="LII938" s="2"/>
      <c r="LIJ938" s="2"/>
      <c r="LIK938" s="2"/>
      <c r="LIL938" s="2"/>
      <c r="LIM938" s="2"/>
      <c r="LIN938" s="2"/>
      <c r="LIO938" s="2"/>
      <c r="LIP938" s="2"/>
      <c r="LIQ938" s="2"/>
      <c r="LIR938" s="2"/>
      <c r="LIS938" s="2"/>
      <c r="LIT938" s="2"/>
      <c r="LIU938" s="2"/>
      <c r="LIV938" s="2"/>
      <c r="LIW938" s="2"/>
      <c r="LIX938" s="2"/>
      <c r="LIY938" s="2"/>
      <c r="LIZ938" s="2"/>
      <c r="LJA938" s="2"/>
      <c r="LJB938" s="2"/>
      <c r="LJC938" s="2"/>
      <c r="LJD938" s="2"/>
      <c r="LJE938" s="2"/>
      <c r="LJF938" s="2"/>
      <c r="LJG938" s="2"/>
      <c r="LJH938" s="2"/>
      <c r="LJI938" s="2"/>
      <c r="LJJ938" s="2"/>
      <c r="LJK938" s="2"/>
      <c r="LJL938" s="2"/>
      <c r="LJM938" s="2"/>
      <c r="LJN938" s="2"/>
      <c r="LJO938" s="2"/>
      <c r="LJP938" s="2"/>
      <c r="LJQ938" s="2"/>
      <c r="LJR938" s="2"/>
      <c r="LJS938" s="2"/>
      <c r="LJT938" s="2"/>
      <c r="LJU938" s="2"/>
      <c r="LJV938" s="2"/>
      <c r="LJW938" s="2"/>
      <c r="LJX938" s="2"/>
      <c r="LJY938" s="2"/>
      <c r="LJZ938" s="2"/>
      <c r="LKA938" s="2"/>
      <c r="LKB938" s="2"/>
      <c r="LKC938" s="2"/>
      <c r="LKD938" s="2"/>
      <c r="LKE938" s="2"/>
      <c r="LKF938" s="2"/>
      <c r="LKG938" s="2"/>
      <c r="LKH938" s="2"/>
      <c r="LKI938" s="2"/>
      <c r="LKJ938" s="2"/>
      <c r="LKK938" s="2"/>
      <c r="LKL938" s="2"/>
      <c r="LKM938" s="2"/>
      <c r="LKN938" s="2"/>
      <c r="LKO938" s="2"/>
      <c r="LKP938" s="2"/>
      <c r="LKQ938" s="2"/>
      <c r="LKR938" s="2"/>
      <c r="LKS938" s="2"/>
      <c r="LKT938" s="2"/>
      <c r="LKU938" s="2"/>
      <c r="LKV938" s="2"/>
      <c r="LKW938" s="2"/>
      <c r="LKX938" s="2"/>
      <c r="LKY938" s="2"/>
      <c r="LKZ938" s="2"/>
      <c r="LLA938" s="2"/>
      <c r="LLB938" s="2"/>
      <c r="LLC938" s="2"/>
      <c r="LLD938" s="2"/>
      <c r="LLE938" s="2"/>
      <c r="LLF938" s="2"/>
      <c r="LLG938" s="2"/>
      <c r="LLH938" s="2"/>
      <c r="LLI938" s="2"/>
      <c r="LLJ938" s="2"/>
      <c r="LLK938" s="2"/>
      <c r="LLL938" s="2"/>
      <c r="LLM938" s="2"/>
      <c r="LLN938" s="2"/>
      <c r="LLO938" s="2"/>
      <c r="LLP938" s="2"/>
      <c r="LLQ938" s="2"/>
      <c r="LLR938" s="2"/>
      <c r="LLS938" s="2"/>
      <c r="LLT938" s="2"/>
      <c r="LLU938" s="2"/>
      <c r="LLV938" s="2"/>
      <c r="LLW938" s="2"/>
      <c r="LLX938" s="2"/>
      <c r="LLY938" s="2"/>
      <c r="LLZ938" s="2"/>
      <c r="LMA938" s="2"/>
      <c r="LMB938" s="2"/>
      <c r="LMC938" s="2"/>
      <c r="LMD938" s="2"/>
      <c r="LME938" s="2"/>
      <c r="LMF938" s="2"/>
      <c r="LMG938" s="2"/>
      <c r="LMH938" s="2"/>
      <c r="LMI938" s="2"/>
      <c r="LMJ938" s="2"/>
      <c r="LMK938" s="2"/>
      <c r="LML938" s="2"/>
      <c r="LMM938" s="2"/>
      <c r="LMN938" s="2"/>
      <c r="LMO938" s="2"/>
      <c r="LMP938" s="2"/>
      <c r="LMQ938" s="2"/>
      <c r="LMR938" s="2"/>
      <c r="LMS938" s="2"/>
      <c r="LMT938" s="2"/>
      <c r="LMU938" s="2"/>
      <c r="LMV938" s="2"/>
      <c r="LMW938" s="2"/>
      <c r="LMX938" s="2"/>
      <c r="LMY938" s="2"/>
      <c r="LMZ938" s="2"/>
      <c r="LNA938" s="2"/>
      <c r="LNB938" s="2"/>
      <c r="LNC938" s="2"/>
      <c r="LND938" s="2"/>
      <c r="LNE938" s="2"/>
      <c r="LNF938" s="2"/>
      <c r="LNG938" s="2"/>
      <c r="LNH938" s="2"/>
      <c r="LNI938" s="2"/>
      <c r="LNJ938" s="2"/>
      <c r="LNK938" s="2"/>
      <c r="LNL938" s="2"/>
      <c r="LNM938" s="2"/>
      <c r="LNN938" s="2"/>
      <c r="LNO938" s="2"/>
      <c r="LNP938" s="2"/>
      <c r="LNQ938" s="2"/>
      <c r="LNR938" s="2"/>
      <c r="LNS938" s="2"/>
      <c r="LNT938" s="2"/>
      <c r="LNU938" s="2"/>
      <c r="LNV938" s="2"/>
      <c r="LNW938" s="2"/>
      <c r="LNX938" s="2"/>
      <c r="LNY938" s="2"/>
      <c r="LNZ938" s="2"/>
      <c r="LOA938" s="2"/>
      <c r="LOB938" s="2"/>
      <c r="LOC938" s="2"/>
      <c r="LOD938" s="2"/>
      <c r="LOE938" s="2"/>
      <c r="LOF938" s="2"/>
      <c r="LOG938" s="2"/>
      <c r="LOH938" s="2"/>
      <c r="LOI938" s="2"/>
      <c r="LOJ938" s="2"/>
      <c r="LOK938" s="2"/>
      <c r="LOL938" s="2"/>
      <c r="LOM938" s="2"/>
      <c r="LON938" s="2"/>
      <c r="LOO938" s="2"/>
      <c r="LOP938" s="2"/>
      <c r="LOQ938" s="2"/>
      <c r="LOR938" s="2"/>
      <c r="LOS938" s="2"/>
      <c r="LOT938" s="2"/>
      <c r="LOU938" s="2"/>
      <c r="LOV938" s="2"/>
      <c r="LOW938" s="2"/>
      <c r="LOX938" s="2"/>
      <c r="LOY938" s="2"/>
      <c r="LOZ938" s="2"/>
      <c r="LPA938" s="2"/>
      <c r="LPB938" s="2"/>
      <c r="LPC938" s="2"/>
      <c r="LPD938" s="2"/>
      <c r="LPE938" s="2"/>
      <c r="LPF938" s="2"/>
      <c r="LPG938" s="2"/>
      <c r="LPH938" s="2"/>
      <c r="LPI938" s="2"/>
      <c r="LPJ938" s="2"/>
      <c r="LPK938" s="2"/>
      <c r="LPL938" s="2"/>
      <c r="LPM938" s="2"/>
      <c r="LPN938" s="2"/>
      <c r="LPO938" s="2"/>
      <c r="LPP938" s="2"/>
      <c r="LPQ938" s="2"/>
      <c r="LPR938" s="2"/>
      <c r="LPS938" s="2"/>
      <c r="LPT938" s="2"/>
      <c r="LPU938" s="2"/>
      <c r="LPV938" s="2"/>
      <c r="LPW938" s="2"/>
      <c r="LPX938" s="2"/>
      <c r="LPY938" s="2"/>
      <c r="LPZ938" s="2"/>
      <c r="LQA938" s="2"/>
      <c r="LQB938" s="2"/>
      <c r="LQC938" s="2"/>
      <c r="LQD938" s="2"/>
      <c r="LQE938" s="2"/>
      <c r="LQF938" s="2"/>
      <c r="LQG938" s="2"/>
      <c r="LQH938" s="2"/>
      <c r="LQI938" s="2"/>
      <c r="LQJ938" s="2"/>
      <c r="LQK938" s="2"/>
      <c r="LQL938" s="2"/>
      <c r="LQM938" s="2"/>
      <c r="LQN938" s="2"/>
      <c r="LQO938" s="2"/>
      <c r="LQP938" s="2"/>
      <c r="LQQ938" s="2"/>
      <c r="LQR938" s="2"/>
      <c r="LQS938" s="2"/>
      <c r="LQT938" s="2"/>
      <c r="LQU938" s="2"/>
      <c r="LQV938" s="2"/>
      <c r="LQW938" s="2"/>
      <c r="LQX938" s="2"/>
      <c r="LQY938" s="2"/>
      <c r="LQZ938" s="2"/>
      <c r="LRA938" s="2"/>
      <c r="LRB938" s="2"/>
      <c r="LRC938" s="2"/>
      <c r="LRD938" s="2"/>
      <c r="LRE938" s="2"/>
      <c r="LRF938" s="2"/>
      <c r="LRG938" s="2"/>
      <c r="LRH938" s="2"/>
      <c r="LRI938" s="2"/>
      <c r="LRJ938" s="2"/>
      <c r="LRK938" s="2"/>
      <c r="LRL938" s="2"/>
      <c r="LRM938" s="2"/>
      <c r="LRN938" s="2"/>
      <c r="LRO938" s="2"/>
      <c r="LRP938" s="2"/>
      <c r="LRQ938" s="2"/>
      <c r="LRR938" s="2"/>
      <c r="LRS938" s="2"/>
      <c r="LRT938" s="2"/>
      <c r="LRU938" s="2"/>
      <c r="LRV938" s="2"/>
      <c r="LRW938" s="2"/>
      <c r="LRX938" s="2"/>
      <c r="LRY938" s="2"/>
      <c r="LRZ938" s="2"/>
      <c r="LSA938" s="2"/>
      <c r="LSB938" s="2"/>
      <c r="LSC938" s="2"/>
      <c r="LSD938" s="2"/>
      <c r="LSE938" s="2"/>
      <c r="LSF938" s="2"/>
      <c r="LSG938" s="2"/>
      <c r="LSH938" s="2"/>
      <c r="LSI938" s="2"/>
      <c r="LSJ938" s="2"/>
      <c r="LSK938" s="2"/>
      <c r="LSL938" s="2"/>
      <c r="LSM938" s="2"/>
      <c r="LSN938" s="2"/>
      <c r="LSO938" s="2"/>
      <c r="LSP938" s="2"/>
      <c r="LSQ938" s="2"/>
      <c r="LSR938" s="2"/>
      <c r="LSS938" s="2"/>
      <c r="LST938" s="2"/>
      <c r="LSU938" s="2"/>
      <c r="LSV938" s="2"/>
      <c r="LSW938" s="2"/>
      <c r="LSX938" s="2"/>
      <c r="LSY938" s="2"/>
      <c r="LSZ938" s="2"/>
      <c r="LTA938" s="2"/>
      <c r="LTB938" s="2"/>
      <c r="LTC938" s="2"/>
      <c r="LTD938" s="2"/>
      <c r="LTE938" s="2"/>
      <c r="LTF938" s="2"/>
      <c r="LTG938" s="2"/>
      <c r="LTH938" s="2"/>
      <c r="LTI938" s="2"/>
      <c r="LTJ938" s="2"/>
      <c r="LTK938" s="2"/>
      <c r="LTL938" s="2"/>
      <c r="LTM938" s="2"/>
      <c r="LTN938" s="2"/>
      <c r="LTO938" s="2"/>
      <c r="LTP938" s="2"/>
      <c r="LTQ938" s="2"/>
      <c r="LTR938" s="2"/>
      <c r="LTS938" s="2"/>
      <c r="LTT938" s="2"/>
      <c r="LTU938" s="2"/>
      <c r="LTV938" s="2"/>
      <c r="LTW938" s="2"/>
      <c r="LTX938" s="2"/>
      <c r="LTY938" s="2"/>
      <c r="LTZ938" s="2"/>
      <c r="LUA938" s="2"/>
      <c r="LUB938" s="2"/>
      <c r="LUC938" s="2"/>
      <c r="LUD938" s="2"/>
      <c r="LUE938" s="2"/>
      <c r="LUF938" s="2"/>
      <c r="LUG938" s="2"/>
      <c r="LUH938" s="2"/>
      <c r="LUI938" s="2"/>
      <c r="LUJ938" s="2"/>
      <c r="LUK938" s="2"/>
      <c r="LUL938" s="2"/>
      <c r="LUM938" s="2"/>
      <c r="LUN938" s="2"/>
      <c r="LUO938" s="2"/>
      <c r="LUP938" s="2"/>
      <c r="LUQ938" s="2"/>
      <c r="LUR938" s="2"/>
      <c r="LUS938" s="2"/>
      <c r="LUT938" s="2"/>
      <c r="LUU938" s="2"/>
      <c r="LUV938" s="2"/>
      <c r="LUW938" s="2"/>
      <c r="LUX938" s="2"/>
      <c r="LUY938" s="2"/>
      <c r="LUZ938" s="2"/>
      <c r="LVA938" s="2"/>
      <c r="LVB938" s="2"/>
      <c r="LVC938" s="2"/>
      <c r="LVD938" s="2"/>
      <c r="LVE938" s="2"/>
      <c r="LVF938" s="2"/>
      <c r="LVG938" s="2"/>
      <c r="LVH938" s="2"/>
      <c r="LVI938" s="2"/>
      <c r="LVJ938" s="2"/>
      <c r="LVK938" s="2"/>
      <c r="LVL938" s="2"/>
      <c r="LVM938" s="2"/>
      <c r="LVN938" s="2"/>
      <c r="LVO938" s="2"/>
      <c r="LVP938" s="2"/>
      <c r="LVQ938" s="2"/>
      <c r="LVR938" s="2"/>
      <c r="LVS938" s="2"/>
      <c r="LVT938" s="2"/>
      <c r="LVU938" s="2"/>
      <c r="LVV938" s="2"/>
      <c r="LVW938" s="2"/>
      <c r="LVX938" s="2"/>
      <c r="LVY938" s="2"/>
      <c r="LVZ938" s="2"/>
      <c r="LWA938" s="2"/>
      <c r="LWB938" s="2"/>
      <c r="LWC938" s="2"/>
      <c r="LWD938" s="2"/>
      <c r="LWE938" s="2"/>
      <c r="LWF938" s="2"/>
      <c r="LWG938" s="2"/>
      <c r="LWH938" s="2"/>
      <c r="LWI938" s="2"/>
      <c r="LWJ938" s="2"/>
      <c r="LWK938" s="2"/>
      <c r="LWL938" s="2"/>
      <c r="LWM938" s="2"/>
      <c r="LWN938" s="2"/>
      <c r="LWO938" s="2"/>
      <c r="LWP938" s="2"/>
      <c r="LWQ938" s="2"/>
      <c r="LWR938" s="2"/>
      <c r="LWS938" s="2"/>
      <c r="LWT938" s="2"/>
      <c r="LWU938" s="2"/>
      <c r="LWV938" s="2"/>
      <c r="LWW938" s="2"/>
      <c r="LWX938" s="2"/>
      <c r="LWY938" s="2"/>
      <c r="LWZ938" s="2"/>
      <c r="LXA938" s="2"/>
      <c r="LXB938" s="2"/>
      <c r="LXC938" s="2"/>
      <c r="LXD938" s="2"/>
      <c r="LXE938" s="2"/>
      <c r="LXF938" s="2"/>
      <c r="LXG938" s="2"/>
      <c r="LXH938" s="2"/>
      <c r="LXI938" s="2"/>
      <c r="LXJ938" s="2"/>
      <c r="LXK938" s="2"/>
      <c r="LXL938" s="2"/>
      <c r="LXM938" s="2"/>
      <c r="LXN938" s="2"/>
      <c r="LXO938" s="2"/>
      <c r="LXP938" s="2"/>
      <c r="LXQ938" s="2"/>
      <c r="LXR938" s="2"/>
      <c r="LXS938" s="2"/>
      <c r="LXT938" s="2"/>
      <c r="LXU938" s="2"/>
      <c r="LXV938" s="2"/>
      <c r="LXW938" s="2"/>
      <c r="LXX938" s="2"/>
      <c r="LXY938" s="2"/>
      <c r="LXZ938" s="2"/>
      <c r="LYA938" s="2"/>
      <c r="LYB938" s="2"/>
      <c r="LYC938" s="2"/>
      <c r="LYD938" s="2"/>
      <c r="LYE938" s="2"/>
      <c r="LYF938" s="2"/>
      <c r="LYG938" s="2"/>
      <c r="LYH938" s="2"/>
      <c r="LYI938" s="2"/>
      <c r="LYJ938" s="2"/>
      <c r="LYK938" s="2"/>
      <c r="LYL938" s="2"/>
      <c r="LYM938" s="2"/>
      <c r="LYN938" s="2"/>
      <c r="LYO938" s="2"/>
      <c r="LYP938" s="2"/>
      <c r="LYQ938" s="2"/>
      <c r="LYR938" s="2"/>
      <c r="LYS938" s="2"/>
      <c r="LYT938" s="2"/>
      <c r="LYU938" s="2"/>
      <c r="LYV938" s="2"/>
      <c r="LYW938" s="2"/>
      <c r="LYX938" s="2"/>
      <c r="LYY938" s="2"/>
      <c r="LYZ938" s="2"/>
      <c r="LZA938" s="2"/>
      <c r="LZB938" s="2"/>
      <c r="LZC938" s="2"/>
      <c r="LZD938" s="2"/>
      <c r="LZE938" s="2"/>
      <c r="LZF938" s="2"/>
      <c r="LZG938" s="2"/>
      <c r="LZH938" s="2"/>
      <c r="LZI938" s="2"/>
      <c r="LZJ938" s="2"/>
      <c r="LZK938" s="2"/>
      <c r="LZL938" s="2"/>
      <c r="LZM938" s="2"/>
      <c r="LZN938" s="2"/>
      <c r="LZO938" s="2"/>
      <c r="LZP938" s="2"/>
      <c r="LZQ938" s="2"/>
      <c r="LZR938" s="2"/>
      <c r="LZS938" s="2"/>
      <c r="LZT938" s="2"/>
      <c r="LZU938" s="2"/>
      <c r="LZV938" s="2"/>
      <c r="LZW938" s="2"/>
      <c r="LZX938" s="2"/>
      <c r="LZY938" s="2"/>
      <c r="LZZ938" s="2"/>
      <c r="MAA938" s="2"/>
      <c r="MAB938" s="2"/>
      <c r="MAC938" s="2"/>
      <c r="MAD938" s="2"/>
      <c r="MAE938" s="2"/>
      <c r="MAF938" s="2"/>
      <c r="MAG938" s="2"/>
      <c r="MAH938" s="2"/>
      <c r="MAI938" s="2"/>
      <c r="MAJ938" s="2"/>
      <c r="MAK938" s="2"/>
      <c r="MAL938" s="2"/>
      <c r="MAM938" s="2"/>
      <c r="MAN938" s="2"/>
      <c r="MAO938" s="2"/>
      <c r="MAP938" s="2"/>
      <c r="MAQ938" s="2"/>
      <c r="MAR938" s="2"/>
      <c r="MAS938" s="2"/>
      <c r="MAT938" s="2"/>
      <c r="MAU938" s="2"/>
      <c r="MAV938" s="2"/>
      <c r="MAW938" s="2"/>
      <c r="MAX938" s="2"/>
      <c r="MAY938" s="2"/>
      <c r="MAZ938" s="2"/>
      <c r="MBA938" s="2"/>
      <c r="MBB938" s="2"/>
      <c r="MBC938" s="2"/>
      <c r="MBD938" s="2"/>
      <c r="MBE938" s="2"/>
      <c r="MBF938" s="2"/>
      <c r="MBG938" s="2"/>
      <c r="MBH938" s="2"/>
      <c r="MBI938" s="2"/>
      <c r="MBJ938" s="2"/>
      <c r="MBK938" s="2"/>
      <c r="MBL938" s="2"/>
      <c r="MBM938" s="2"/>
      <c r="MBN938" s="2"/>
      <c r="MBO938" s="2"/>
      <c r="MBP938" s="2"/>
      <c r="MBQ938" s="2"/>
      <c r="MBR938" s="2"/>
      <c r="MBS938" s="2"/>
      <c r="MBT938" s="2"/>
      <c r="MBU938" s="2"/>
      <c r="MBV938" s="2"/>
      <c r="MBW938" s="2"/>
      <c r="MBX938" s="2"/>
      <c r="MBY938" s="2"/>
      <c r="MBZ938" s="2"/>
      <c r="MCA938" s="2"/>
      <c r="MCB938" s="2"/>
      <c r="MCC938" s="2"/>
      <c r="MCD938" s="2"/>
      <c r="MCE938" s="2"/>
      <c r="MCF938" s="2"/>
      <c r="MCG938" s="2"/>
      <c r="MCH938" s="2"/>
      <c r="MCI938" s="2"/>
      <c r="MCJ938" s="2"/>
      <c r="MCK938" s="2"/>
      <c r="MCL938" s="2"/>
      <c r="MCM938" s="2"/>
      <c r="MCN938" s="2"/>
      <c r="MCO938" s="2"/>
      <c r="MCP938" s="2"/>
      <c r="MCQ938" s="2"/>
      <c r="MCR938" s="2"/>
      <c r="MCS938" s="2"/>
      <c r="MCT938" s="2"/>
      <c r="MCU938" s="2"/>
      <c r="MCV938" s="2"/>
      <c r="MCW938" s="2"/>
      <c r="MCX938" s="2"/>
      <c r="MCY938" s="2"/>
      <c r="MCZ938" s="2"/>
      <c r="MDA938" s="2"/>
      <c r="MDB938" s="2"/>
      <c r="MDC938" s="2"/>
      <c r="MDD938" s="2"/>
      <c r="MDE938" s="2"/>
      <c r="MDF938" s="2"/>
      <c r="MDG938" s="2"/>
      <c r="MDH938" s="2"/>
      <c r="MDI938" s="2"/>
      <c r="MDJ938" s="2"/>
      <c r="MDK938" s="2"/>
      <c r="MDL938" s="2"/>
      <c r="MDM938" s="2"/>
      <c r="MDN938" s="2"/>
      <c r="MDO938" s="2"/>
      <c r="MDP938" s="2"/>
      <c r="MDQ938" s="2"/>
      <c r="MDR938" s="2"/>
      <c r="MDS938" s="2"/>
      <c r="MDT938" s="2"/>
      <c r="MDU938" s="2"/>
      <c r="MDV938" s="2"/>
      <c r="MDW938" s="2"/>
      <c r="MDX938" s="2"/>
      <c r="MDY938" s="2"/>
      <c r="MDZ938" s="2"/>
      <c r="MEA938" s="2"/>
      <c r="MEB938" s="2"/>
      <c r="MEC938" s="2"/>
      <c r="MED938" s="2"/>
      <c r="MEE938" s="2"/>
      <c r="MEF938" s="2"/>
      <c r="MEG938" s="2"/>
      <c r="MEH938" s="2"/>
      <c r="MEI938" s="2"/>
      <c r="MEJ938" s="2"/>
      <c r="MEK938" s="2"/>
      <c r="MEL938" s="2"/>
      <c r="MEM938" s="2"/>
      <c r="MEN938" s="2"/>
      <c r="MEO938" s="2"/>
      <c r="MEP938" s="2"/>
      <c r="MEQ938" s="2"/>
      <c r="MER938" s="2"/>
      <c r="MES938" s="2"/>
      <c r="MET938" s="2"/>
      <c r="MEU938" s="2"/>
      <c r="MEV938" s="2"/>
      <c r="MEW938" s="2"/>
      <c r="MEX938" s="2"/>
      <c r="MEY938" s="2"/>
      <c r="MEZ938" s="2"/>
      <c r="MFA938" s="2"/>
      <c r="MFB938" s="2"/>
      <c r="MFC938" s="2"/>
      <c r="MFD938" s="2"/>
      <c r="MFE938" s="2"/>
      <c r="MFF938" s="2"/>
      <c r="MFG938" s="2"/>
      <c r="MFH938" s="2"/>
      <c r="MFI938" s="2"/>
      <c r="MFJ938" s="2"/>
      <c r="MFK938" s="2"/>
      <c r="MFL938" s="2"/>
      <c r="MFM938" s="2"/>
      <c r="MFN938" s="2"/>
      <c r="MFO938" s="2"/>
      <c r="MFP938" s="2"/>
      <c r="MFQ938" s="2"/>
      <c r="MFR938" s="2"/>
      <c r="MFS938" s="2"/>
      <c r="MFT938" s="2"/>
      <c r="MFU938" s="2"/>
      <c r="MFV938" s="2"/>
      <c r="MFW938" s="2"/>
      <c r="MFX938" s="2"/>
      <c r="MFY938" s="2"/>
      <c r="MFZ938" s="2"/>
      <c r="MGA938" s="2"/>
      <c r="MGB938" s="2"/>
      <c r="MGC938" s="2"/>
      <c r="MGD938" s="2"/>
      <c r="MGE938" s="2"/>
      <c r="MGF938" s="2"/>
      <c r="MGG938" s="2"/>
      <c r="MGH938" s="2"/>
      <c r="MGI938" s="2"/>
      <c r="MGJ938" s="2"/>
      <c r="MGK938" s="2"/>
      <c r="MGL938" s="2"/>
      <c r="MGM938" s="2"/>
      <c r="MGN938" s="2"/>
      <c r="MGO938" s="2"/>
      <c r="MGP938" s="2"/>
      <c r="MGQ938" s="2"/>
      <c r="MGR938" s="2"/>
      <c r="MGS938" s="2"/>
      <c r="MGT938" s="2"/>
      <c r="MGU938" s="2"/>
      <c r="MGV938" s="2"/>
      <c r="MGW938" s="2"/>
      <c r="MGX938" s="2"/>
      <c r="MGY938" s="2"/>
      <c r="MGZ938" s="2"/>
      <c r="MHA938" s="2"/>
      <c r="MHB938" s="2"/>
      <c r="MHC938" s="2"/>
      <c r="MHD938" s="2"/>
      <c r="MHE938" s="2"/>
      <c r="MHF938" s="2"/>
      <c r="MHG938" s="2"/>
      <c r="MHH938" s="2"/>
      <c r="MHI938" s="2"/>
      <c r="MHJ938" s="2"/>
      <c r="MHK938" s="2"/>
      <c r="MHL938" s="2"/>
      <c r="MHM938" s="2"/>
      <c r="MHN938" s="2"/>
      <c r="MHO938" s="2"/>
      <c r="MHP938" s="2"/>
      <c r="MHQ938" s="2"/>
      <c r="MHR938" s="2"/>
      <c r="MHS938" s="2"/>
      <c r="MHT938" s="2"/>
      <c r="MHU938" s="2"/>
      <c r="MHV938" s="2"/>
      <c r="MHW938" s="2"/>
      <c r="MHX938" s="2"/>
      <c r="MHY938" s="2"/>
      <c r="MHZ938" s="2"/>
      <c r="MIA938" s="2"/>
      <c r="MIB938" s="2"/>
      <c r="MIC938" s="2"/>
      <c r="MID938" s="2"/>
      <c r="MIE938" s="2"/>
      <c r="MIF938" s="2"/>
      <c r="MIG938" s="2"/>
      <c r="MIH938" s="2"/>
      <c r="MII938" s="2"/>
      <c r="MIJ938" s="2"/>
      <c r="MIK938" s="2"/>
      <c r="MIL938" s="2"/>
      <c r="MIM938" s="2"/>
      <c r="MIN938" s="2"/>
      <c r="MIO938" s="2"/>
      <c r="MIP938" s="2"/>
      <c r="MIQ938" s="2"/>
      <c r="MIR938" s="2"/>
      <c r="MIS938" s="2"/>
      <c r="MIT938" s="2"/>
      <c r="MIU938" s="2"/>
      <c r="MIV938" s="2"/>
      <c r="MIW938" s="2"/>
      <c r="MIX938" s="2"/>
      <c r="MIY938" s="2"/>
      <c r="MIZ938" s="2"/>
      <c r="MJA938" s="2"/>
      <c r="MJB938" s="2"/>
      <c r="MJC938" s="2"/>
      <c r="MJD938" s="2"/>
      <c r="MJE938" s="2"/>
      <c r="MJF938" s="2"/>
      <c r="MJG938" s="2"/>
      <c r="MJH938" s="2"/>
      <c r="MJI938" s="2"/>
      <c r="MJJ938" s="2"/>
      <c r="MJK938" s="2"/>
      <c r="MJL938" s="2"/>
      <c r="MJM938" s="2"/>
      <c r="MJN938" s="2"/>
      <c r="MJO938" s="2"/>
      <c r="MJP938" s="2"/>
      <c r="MJQ938" s="2"/>
      <c r="MJR938" s="2"/>
      <c r="MJS938" s="2"/>
      <c r="MJT938" s="2"/>
      <c r="MJU938" s="2"/>
      <c r="MJV938" s="2"/>
      <c r="MJW938" s="2"/>
      <c r="MJX938" s="2"/>
      <c r="MJY938" s="2"/>
      <c r="MJZ938" s="2"/>
      <c r="MKA938" s="2"/>
      <c r="MKB938" s="2"/>
      <c r="MKC938" s="2"/>
      <c r="MKD938" s="2"/>
      <c r="MKE938" s="2"/>
      <c r="MKF938" s="2"/>
      <c r="MKG938" s="2"/>
      <c r="MKH938" s="2"/>
      <c r="MKI938" s="2"/>
      <c r="MKJ938" s="2"/>
      <c r="MKK938" s="2"/>
      <c r="MKL938" s="2"/>
      <c r="MKM938" s="2"/>
      <c r="MKN938" s="2"/>
      <c r="MKO938" s="2"/>
      <c r="MKP938" s="2"/>
      <c r="MKQ938" s="2"/>
      <c r="MKR938" s="2"/>
      <c r="MKS938" s="2"/>
      <c r="MKT938" s="2"/>
      <c r="MKU938" s="2"/>
      <c r="MKV938" s="2"/>
      <c r="MKW938" s="2"/>
      <c r="MKX938" s="2"/>
      <c r="MKY938" s="2"/>
      <c r="MKZ938" s="2"/>
      <c r="MLA938" s="2"/>
      <c r="MLB938" s="2"/>
      <c r="MLC938" s="2"/>
      <c r="MLD938" s="2"/>
      <c r="MLE938" s="2"/>
      <c r="MLF938" s="2"/>
      <c r="MLG938" s="2"/>
      <c r="MLH938" s="2"/>
      <c r="MLI938" s="2"/>
      <c r="MLJ938" s="2"/>
      <c r="MLK938" s="2"/>
      <c r="MLL938" s="2"/>
      <c r="MLM938" s="2"/>
      <c r="MLN938" s="2"/>
      <c r="MLO938" s="2"/>
      <c r="MLP938" s="2"/>
      <c r="MLQ938" s="2"/>
      <c r="MLR938" s="2"/>
      <c r="MLS938" s="2"/>
      <c r="MLT938" s="2"/>
      <c r="MLU938" s="2"/>
      <c r="MLV938" s="2"/>
      <c r="MLW938" s="2"/>
      <c r="MLX938" s="2"/>
      <c r="MLY938" s="2"/>
      <c r="MLZ938" s="2"/>
      <c r="MMA938" s="2"/>
      <c r="MMB938" s="2"/>
      <c r="MMC938" s="2"/>
      <c r="MMD938" s="2"/>
      <c r="MME938" s="2"/>
      <c r="MMF938" s="2"/>
      <c r="MMG938" s="2"/>
      <c r="MMH938" s="2"/>
      <c r="MMI938" s="2"/>
      <c r="MMJ938" s="2"/>
      <c r="MMK938" s="2"/>
      <c r="MML938" s="2"/>
      <c r="MMM938" s="2"/>
      <c r="MMN938" s="2"/>
      <c r="MMO938" s="2"/>
      <c r="MMP938" s="2"/>
      <c r="MMQ938" s="2"/>
      <c r="MMR938" s="2"/>
      <c r="MMS938" s="2"/>
      <c r="MMT938" s="2"/>
      <c r="MMU938" s="2"/>
      <c r="MMV938" s="2"/>
      <c r="MMW938" s="2"/>
      <c r="MMX938" s="2"/>
      <c r="MMY938" s="2"/>
      <c r="MMZ938" s="2"/>
      <c r="MNA938" s="2"/>
      <c r="MNB938" s="2"/>
      <c r="MNC938" s="2"/>
      <c r="MND938" s="2"/>
      <c r="MNE938" s="2"/>
      <c r="MNF938" s="2"/>
      <c r="MNG938" s="2"/>
      <c r="MNH938" s="2"/>
      <c r="MNI938" s="2"/>
      <c r="MNJ938" s="2"/>
      <c r="MNK938" s="2"/>
      <c r="MNL938" s="2"/>
      <c r="MNM938" s="2"/>
      <c r="MNN938" s="2"/>
      <c r="MNO938" s="2"/>
      <c r="MNP938" s="2"/>
      <c r="MNQ938" s="2"/>
      <c r="MNR938" s="2"/>
      <c r="MNS938" s="2"/>
      <c r="MNT938" s="2"/>
      <c r="MNU938" s="2"/>
      <c r="MNV938" s="2"/>
      <c r="MNW938" s="2"/>
      <c r="MNX938" s="2"/>
      <c r="MNY938" s="2"/>
      <c r="MNZ938" s="2"/>
      <c r="MOA938" s="2"/>
      <c r="MOB938" s="2"/>
      <c r="MOC938" s="2"/>
      <c r="MOD938" s="2"/>
      <c r="MOE938" s="2"/>
      <c r="MOF938" s="2"/>
      <c r="MOG938" s="2"/>
      <c r="MOH938" s="2"/>
      <c r="MOI938" s="2"/>
      <c r="MOJ938" s="2"/>
      <c r="MOK938" s="2"/>
      <c r="MOL938" s="2"/>
      <c r="MOM938" s="2"/>
      <c r="MON938" s="2"/>
      <c r="MOO938" s="2"/>
      <c r="MOP938" s="2"/>
      <c r="MOQ938" s="2"/>
      <c r="MOR938" s="2"/>
      <c r="MOS938" s="2"/>
      <c r="MOT938" s="2"/>
      <c r="MOU938" s="2"/>
      <c r="MOV938" s="2"/>
      <c r="MOW938" s="2"/>
      <c r="MOX938" s="2"/>
      <c r="MOY938" s="2"/>
      <c r="MOZ938" s="2"/>
      <c r="MPA938" s="2"/>
      <c r="MPB938" s="2"/>
      <c r="MPC938" s="2"/>
      <c r="MPD938" s="2"/>
      <c r="MPE938" s="2"/>
      <c r="MPF938" s="2"/>
      <c r="MPG938" s="2"/>
      <c r="MPH938" s="2"/>
      <c r="MPI938" s="2"/>
      <c r="MPJ938" s="2"/>
      <c r="MPK938" s="2"/>
      <c r="MPL938" s="2"/>
      <c r="MPM938" s="2"/>
      <c r="MPN938" s="2"/>
      <c r="MPO938" s="2"/>
      <c r="MPP938" s="2"/>
      <c r="MPQ938" s="2"/>
      <c r="MPR938" s="2"/>
      <c r="MPS938" s="2"/>
      <c r="MPT938" s="2"/>
      <c r="MPU938" s="2"/>
      <c r="MPV938" s="2"/>
      <c r="MPW938" s="2"/>
      <c r="MPX938" s="2"/>
      <c r="MPY938" s="2"/>
      <c r="MPZ938" s="2"/>
      <c r="MQA938" s="2"/>
      <c r="MQB938" s="2"/>
      <c r="MQC938" s="2"/>
      <c r="MQD938" s="2"/>
      <c r="MQE938" s="2"/>
      <c r="MQF938" s="2"/>
      <c r="MQG938" s="2"/>
      <c r="MQH938" s="2"/>
      <c r="MQI938" s="2"/>
      <c r="MQJ938" s="2"/>
      <c r="MQK938" s="2"/>
      <c r="MQL938" s="2"/>
      <c r="MQM938" s="2"/>
      <c r="MQN938" s="2"/>
      <c r="MQO938" s="2"/>
      <c r="MQP938" s="2"/>
      <c r="MQQ938" s="2"/>
      <c r="MQR938" s="2"/>
      <c r="MQS938" s="2"/>
      <c r="MQT938" s="2"/>
      <c r="MQU938" s="2"/>
      <c r="MQV938" s="2"/>
      <c r="MQW938" s="2"/>
      <c r="MQX938" s="2"/>
      <c r="MQY938" s="2"/>
      <c r="MQZ938" s="2"/>
      <c r="MRA938" s="2"/>
      <c r="MRB938" s="2"/>
      <c r="MRC938" s="2"/>
      <c r="MRD938" s="2"/>
      <c r="MRE938" s="2"/>
      <c r="MRF938" s="2"/>
      <c r="MRG938" s="2"/>
      <c r="MRH938" s="2"/>
      <c r="MRI938" s="2"/>
      <c r="MRJ938" s="2"/>
      <c r="MRK938" s="2"/>
      <c r="MRL938" s="2"/>
      <c r="MRM938" s="2"/>
      <c r="MRN938" s="2"/>
      <c r="MRO938" s="2"/>
      <c r="MRP938" s="2"/>
      <c r="MRQ938" s="2"/>
      <c r="MRR938" s="2"/>
      <c r="MRS938" s="2"/>
      <c r="MRT938" s="2"/>
      <c r="MRU938" s="2"/>
      <c r="MRV938" s="2"/>
      <c r="MRW938" s="2"/>
      <c r="MRX938" s="2"/>
      <c r="MRY938" s="2"/>
      <c r="MRZ938" s="2"/>
      <c r="MSA938" s="2"/>
      <c r="MSB938" s="2"/>
      <c r="MSC938" s="2"/>
      <c r="MSD938" s="2"/>
      <c r="MSE938" s="2"/>
      <c r="MSF938" s="2"/>
      <c r="MSG938" s="2"/>
      <c r="MSH938" s="2"/>
      <c r="MSI938" s="2"/>
      <c r="MSJ938" s="2"/>
      <c r="MSK938" s="2"/>
      <c r="MSL938" s="2"/>
      <c r="MSM938" s="2"/>
      <c r="MSN938" s="2"/>
      <c r="MSO938" s="2"/>
      <c r="MSP938" s="2"/>
      <c r="MSQ938" s="2"/>
      <c r="MSR938" s="2"/>
      <c r="MSS938" s="2"/>
      <c r="MST938" s="2"/>
      <c r="MSU938" s="2"/>
      <c r="MSV938" s="2"/>
      <c r="MSW938" s="2"/>
      <c r="MSX938" s="2"/>
      <c r="MSY938" s="2"/>
      <c r="MSZ938" s="2"/>
      <c r="MTA938" s="2"/>
      <c r="MTB938" s="2"/>
      <c r="MTC938" s="2"/>
      <c r="MTD938" s="2"/>
      <c r="MTE938" s="2"/>
      <c r="MTF938" s="2"/>
      <c r="MTG938" s="2"/>
      <c r="MTH938" s="2"/>
      <c r="MTI938" s="2"/>
      <c r="MTJ938" s="2"/>
      <c r="MTK938" s="2"/>
      <c r="MTL938" s="2"/>
      <c r="MTM938" s="2"/>
      <c r="MTN938" s="2"/>
      <c r="MTO938" s="2"/>
      <c r="MTP938" s="2"/>
      <c r="MTQ938" s="2"/>
      <c r="MTR938" s="2"/>
      <c r="MTS938" s="2"/>
      <c r="MTT938" s="2"/>
      <c r="MTU938" s="2"/>
      <c r="MTV938" s="2"/>
      <c r="MTW938" s="2"/>
      <c r="MTX938" s="2"/>
      <c r="MTY938" s="2"/>
      <c r="MTZ938" s="2"/>
      <c r="MUA938" s="2"/>
      <c r="MUB938" s="2"/>
      <c r="MUC938" s="2"/>
      <c r="MUD938" s="2"/>
      <c r="MUE938" s="2"/>
      <c r="MUF938" s="2"/>
      <c r="MUG938" s="2"/>
      <c r="MUH938" s="2"/>
      <c r="MUI938" s="2"/>
      <c r="MUJ938" s="2"/>
      <c r="MUK938" s="2"/>
      <c r="MUL938" s="2"/>
      <c r="MUM938" s="2"/>
      <c r="MUN938" s="2"/>
      <c r="MUO938" s="2"/>
      <c r="MUP938" s="2"/>
      <c r="MUQ938" s="2"/>
      <c r="MUR938" s="2"/>
      <c r="MUS938" s="2"/>
      <c r="MUT938" s="2"/>
      <c r="MUU938" s="2"/>
      <c r="MUV938" s="2"/>
      <c r="MUW938" s="2"/>
      <c r="MUX938" s="2"/>
      <c r="MUY938" s="2"/>
      <c r="MUZ938" s="2"/>
      <c r="MVA938" s="2"/>
      <c r="MVB938" s="2"/>
      <c r="MVC938" s="2"/>
      <c r="MVD938" s="2"/>
      <c r="MVE938" s="2"/>
      <c r="MVF938" s="2"/>
      <c r="MVG938" s="2"/>
      <c r="MVH938" s="2"/>
      <c r="MVI938" s="2"/>
      <c r="MVJ938" s="2"/>
      <c r="MVK938" s="2"/>
      <c r="MVL938" s="2"/>
      <c r="MVM938" s="2"/>
      <c r="MVN938" s="2"/>
      <c r="MVO938" s="2"/>
      <c r="MVP938" s="2"/>
      <c r="MVQ938" s="2"/>
      <c r="MVR938" s="2"/>
      <c r="MVS938" s="2"/>
      <c r="MVT938" s="2"/>
      <c r="MVU938" s="2"/>
      <c r="MVV938" s="2"/>
      <c r="MVW938" s="2"/>
      <c r="MVX938" s="2"/>
      <c r="MVY938" s="2"/>
      <c r="MVZ938" s="2"/>
      <c r="MWA938" s="2"/>
      <c r="MWB938" s="2"/>
      <c r="MWC938" s="2"/>
      <c r="MWD938" s="2"/>
      <c r="MWE938" s="2"/>
      <c r="MWF938" s="2"/>
      <c r="MWG938" s="2"/>
      <c r="MWH938" s="2"/>
      <c r="MWI938" s="2"/>
      <c r="MWJ938" s="2"/>
      <c r="MWK938" s="2"/>
      <c r="MWL938" s="2"/>
      <c r="MWM938" s="2"/>
      <c r="MWN938" s="2"/>
      <c r="MWO938" s="2"/>
      <c r="MWP938" s="2"/>
      <c r="MWQ938" s="2"/>
      <c r="MWR938" s="2"/>
      <c r="MWS938" s="2"/>
      <c r="MWT938" s="2"/>
      <c r="MWU938" s="2"/>
      <c r="MWV938" s="2"/>
      <c r="MWW938" s="2"/>
      <c r="MWX938" s="2"/>
      <c r="MWY938" s="2"/>
      <c r="MWZ938" s="2"/>
      <c r="MXA938" s="2"/>
      <c r="MXB938" s="2"/>
      <c r="MXC938" s="2"/>
      <c r="MXD938" s="2"/>
      <c r="MXE938" s="2"/>
      <c r="MXF938" s="2"/>
      <c r="MXG938" s="2"/>
      <c r="MXH938" s="2"/>
      <c r="MXI938" s="2"/>
      <c r="MXJ938" s="2"/>
      <c r="MXK938" s="2"/>
      <c r="MXL938" s="2"/>
      <c r="MXM938" s="2"/>
      <c r="MXN938" s="2"/>
      <c r="MXO938" s="2"/>
      <c r="MXP938" s="2"/>
      <c r="MXQ938" s="2"/>
      <c r="MXR938" s="2"/>
      <c r="MXS938" s="2"/>
      <c r="MXT938" s="2"/>
      <c r="MXU938" s="2"/>
      <c r="MXV938" s="2"/>
      <c r="MXW938" s="2"/>
      <c r="MXX938" s="2"/>
      <c r="MXY938" s="2"/>
      <c r="MXZ938" s="2"/>
      <c r="MYA938" s="2"/>
      <c r="MYB938" s="2"/>
      <c r="MYC938" s="2"/>
      <c r="MYD938" s="2"/>
      <c r="MYE938" s="2"/>
      <c r="MYF938" s="2"/>
      <c r="MYG938" s="2"/>
      <c r="MYH938" s="2"/>
      <c r="MYI938" s="2"/>
      <c r="MYJ938" s="2"/>
      <c r="MYK938" s="2"/>
      <c r="MYL938" s="2"/>
      <c r="MYM938" s="2"/>
      <c r="MYN938" s="2"/>
      <c r="MYO938" s="2"/>
      <c r="MYP938" s="2"/>
      <c r="MYQ938" s="2"/>
      <c r="MYR938" s="2"/>
      <c r="MYS938" s="2"/>
      <c r="MYT938" s="2"/>
      <c r="MYU938" s="2"/>
      <c r="MYV938" s="2"/>
      <c r="MYW938" s="2"/>
      <c r="MYX938" s="2"/>
      <c r="MYY938" s="2"/>
      <c r="MYZ938" s="2"/>
      <c r="MZA938" s="2"/>
      <c r="MZB938" s="2"/>
      <c r="MZC938" s="2"/>
      <c r="MZD938" s="2"/>
      <c r="MZE938" s="2"/>
      <c r="MZF938" s="2"/>
      <c r="MZG938" s="2"/>
      <c r="MZH938" s="2"/>
      <c r="MZI938" s="2"/>
      <c r="MZJ938" s="2"/>
      <c r="MZK938" s="2"/>
      <c r="MZL938" s="2"/>
      <c r="MZM938" s="2"/>
      <c r="MZN938" s="2"/>
      <c r="MZO938" s="2"/>
      <c r="MZP938" s="2"/>
      <c r="MZQ938" s="2"/>
      <c r="MZR938" s="2"/>
      <c r="MZS938" s="2"/>
      <c r="MZT938" s="2"/>
      <c r="MZU938" s="2"/>
      <c r="MZV938" s="2"/>
      <c r="MZW938" s="2"/>
      <c r="MZX938" s="2"/>
      <c r="MZY938" s="2"/>
      <c r="MZZ938" s="2"/>
      <c r="NAA938" s="2"/>
      <c r="NAB938" s="2"/>
      <c r="NAC938" s="2"/>
      <c r="NAD938" s="2"/>
      <c r="NAE938" s="2"/>
      <c r="NAF938" s="2"/>
      <c r="NAG938" s="2"/>
      <c r="NAH938" s="2"/>
      <c r="NAI938" s="2"/>
      <c r="NAJ938" s="2"/>
      <c r="NAK938" s="2"/>
      <c r="NAL938" s="2"/>
      <c r="NAM938" s="2"/>
      <c r="NAN938" s="2"/>
      <c r="NAO938" s="2"/>
      <c r="NAP938" s="2"/>
      <c r="NAQ938" s="2"/>
      <c r="NAR938" s="2"/>
      <c r="NAS938" s="2"/>
      <c r="NAT938" s="2"/>
      <c r="NAU938" s="2"/>
      <c r="NAV938" s="2"/>
      <c r="NAW938" s="2"/>
      <c r="NAX938" s="2"/>
      <c r="NAY938" s="2"/>
      <c r="NAZ938" s="2"/>
      <c r="NBA938" s="2"/>
      <c r="NBB938" s="2"/>
      <c r="NBC938" s="2"/>
      <c r="NBD938" s="2"/>
      <c r="NBE938" s="2"/>
      <c r="NBF938" s="2"/>
      <c r="NBG938" s="2"/>
      <c r="NBH938" s="2"/>
      <c r="NBI938" s="2"/>
      <c r="NBJ938" s="2"/>
      <c r="NBK938" s="2"/>
      <c r="NBL938" s="2"/>
      <c r="NBM938" s="2"/>
      <c r="NBN938" s="2"/>
      <c r="NBO938" s="2"/>
      <c r="NBP938" s="2"/>
      <c r="NBQ938" s="2"/>
      <c r="NBR938" s="2"/>
      <c r="NBS938" s="2"/>
      <c r="NBT938" s="2"/>
      <c r="NBU938" s="2"/>
      <c r="NBV938" s="2"/>
      <c r="NBW938" s="2"/>
      <c r="NBX938" s="2"/>
      <c r="NBY938" s="2"/>
      <c r="NBZ938" s="2"/>
      <c r="NCA938" s="2"/>
      <c r="NCB938" s="2"/>
      <c r="NCC938" s="2"/>
      <c r="NCD938" s="2"/>
      <c r="NCE938" s="2"/>
      <c r="NCF938" s="2"/>
      <c r="NCG938" s="2"/>
      <c r="NCH938" s="2"/>
      <c r="NCI938" s="2"/>
      <c r="NCJ938" s="2"/>
      <c r="NCK938" s="2"/>
      <c r="NCL938" s="2"/>
      <c r="NCM938" s="2"/>
      <c r="NCN938" s="2"/>
      <c r="NCO938" s="2"/>
      <c r="NCP938" s="2"/>
      <c r="NCQ938" s="2"/>
      <c r="NCR938" s="2"/>
      <c r="NCS938" s="2"/>
      <c r="NCT938" s="2"/>
      <c r="NCU938" s="2"/>
      <c r="NCV938" s="2"/>
      <c r="NCW938" s="2"/>
      <c r="NCX938" s="2"/>
      <c r="NCY938" s="2"/>
      <c r="NCZ938" s="2"/>
      <c r="NDA938" s="2"/>
      <c r="NDB938" s="2"/>
      <c r="NDC938" s="2"/>
      <c r="NDD938" s="2"/>
      <c r="NDE938" s="2"/>
      <c r="NDF938" s="2"/>
      <c r="NDG938" s="2"/>
      <c r="NDH938" s="2"/>
      <c r="NDI938" s="2"/>
      <c r="NDJ938" s="2"/>
      <c r="NDK938" s="2"/>
      <c r="NDL938" s="2"/>
      <c r="NDM938" s="2"/>
      <c r="NDN938" s="2"/>
      <c r="NDO938" s="2"/>
      <c r="NDP938" s="2"/>
      <c r="NDQ938" s="2"/>
      <c r="NDR938" s="2"/>
      <c r="NDS938" s="2"/>
      <c r="NDT938" s="2"/>
      <c r="NDU938" s="2"/>
      <c r="NDV938" s="2"/>
      <c r="NDW938" s="2"/>
      <c r="NDX938" s="2"/>
      <c r="NDY938" s="2"/>
      <c r="NDZ938" s="2"/>
      <c r="NEA938" s="2"/>
      <c r="NEB938" s="2"/>
      <c r="NEC938" s="2"/>
      <c r="NED938" s="2"/>
      <c r="NEE938" s="2"/>
      <c r="NEF938" s="2"/>
      <c r="NEG938" s="2"/>
      <c r="NEH938" s="2"/>
      <c r="NEI938" s="2"/>
      <c r="NEJ938" s="2"/>
      <c r="NEK938" s="2"/>
      <c r="NEL938" s="2"/>
      <c r="NEM938" s="2"/>
      <c r="NEN938" s="2"/>
      <c r="NEO938" s="2"/>
      <c r="NEP938" s="2"/>
      <c r="NEQ938" s="2"/>
      <c r="NER938" s="2"/>
      <c r="NES938" s="2"/>
      <c r="NET938" s="2"/>
      <c r="NEU938" s="2"/>
      <c r="NEV938" s="2"/>
      <c r="NEW938" s="2"/>
      <c r="NEX938" s="2"/>
      <c r="NEY938" s="2"/>
      <c r="NEZ938" s="2"/>
      <c r="NFA938" s="2"/>
      <c r="NFB938" s="2"/>
      <c r="NFC938" s="2"/>
      <c r="NFD938" s="2"/>
      <c r="NFE938" s="2"/>
      <c r="NFF938" s="2"/>
      <c r="NFG938" s="2"/>
      <c r="NFH938" s="2"/>
      <c r="NFI938" s="2"/>
      <c r="NFJ938" s="2"/>
      <c r="NFK938" s="2"/>
      <c r="NFL938" s="2"/>
      <c r="NFM938" s="2"/>
      <c r="NFN938" s="2"/>
      <c r="NFO938" s="2"/>
      <c r="NFP938" s="2"/>
      <c r="NFQ938" s="2"/>
      <c r="NFR938" s="2"/>
      <c r="NFS938" s="2"/>
      <c r="NFT938" s="2"/>
      <c r="NFU938" s="2"/>
      <c r="NFV938" s="2"/>
      <c r="NFW938" s="2"/>
      <c r="NFX938" s="2"/>
      <c r="NFY938" s="2"/>
      <c r="NFZ938" s="2"/>
      <c r="NGA938" s="2"/>
      <c r="NGB938" s="2"/>
      <c r="NGC938" s="2"/>
      <c r="NGD938" s="2"/>
      <c r="NGE938" s="2"/>
      <c r="NGF938" s="2"/>
      <c r="NGG938" s="2"/>
      <c r="NGH938" s="2"/>
      <c r="NGI938" s="2"/>
      <c r="NGJ938" s="2"/>
      <c r="NGK938" s="2"/>
      <c r="NGL938" s="2"/>
      <c r="NGM938" s="2"/>
      <c r="NGN938" s="2"/>
      <c r="NGO938" s="2"/>
      <c r="NGP938" s="2"/>
      <c r="NGQ938" s="2"/>
      <c r="NGR938" s="2"/>
      <c r="NGS938" s="2"/>
      <c r="NGT938" s="2"/>
      <c r="NGU938" s="2"/>
      <c r="NGV938" s="2"/>
      <c r="NGW938" s="2"/>
      <c r="NGX938" s="2"/>
      <c r="NGY938" s="2"/>
      <c r="NGZ938" s="2"/>
      <c r="NHA938" s="2"/>
      <c r="NHB938" s="2"/>
      <c r="NHC938" s="2"/>
      <c r="NHD938" s="2"/>
      <c r="NHE938" s="2"/>
      <c r="NHF938" s="2"/>
      <c r="NHG938" s="2"/>
      <c r="NHH938" s="2"/>
      <c r="NHI938" s="2"/>
      <c r="NHJ938" s="2"/>
      <c r="NHK938" s="2"/>
      <c r="NHL938" s="2"/>
      <c r="NHM938" s="2"/>
      <c r="NHN938" s="2"/>
      <c r="NHO938" s="2"/>
      <c r="NHP938" s="2"/>
      <c r="NHQ938" s="2"/>
      <c r="NHR938" s="2"/>
      <c r="NHS938" s="2"/>
      <c r="NHT938" s="2"/>
      <c r="NHU938" s="2"/>
      <c r="NHV938" s="2"/>
      <c r="NHW938" s="2"/>
      <c r="NHX938" s="2"/>
      <c r="NHY938" s="2"/>
      <c r="NHZ938" s="2"/>
      <c r="NIA938" s="2"/>
      <c r="NIB938" s="2"/>
      <c r="NIC938" s="2"/>
      <c r="NID938" s="2"/>
      <c r="NIE938" s="2"/>
      <c r="NIF938" s="2"/>
      <c r="NIG938" s="2"/>
      <c r="NIH938" s="2"/>
      <c r="NII938" s="2"/>
      <c r="NIJ938" s="2"/>
      <c r="NIK938" s="2"/>
      <c r="NIL938" s="2"/>
      <c r="NIM938" s="2"/>
      <c r="NIN938" s="2"/>
      <c r="NIO938" s="2"/>
      <c r="NIP938" s="2"/>
      <c r="NIQ938" s="2"/>
      <c r="NIR938" s="2"/>
      <c r="NIS938" s="2"/>
      <c r="NIT938" s="2"/>
      <c r="NIU938" s="2"/>
      <c r="NIV938" s="2"/>
      <c r="NIW938" s="2"/>
      <c r="NIX938" s="2"/>
      <c r="NIY938" s="2"/>
      <c r="NIZ938" s="2"/>
      <c r="NJA938" s="2"/>
      <c r="NJB938" s="2"/>
      <c r="NJC938" s="2"/>
      <c r="NJD938" s="2"/>
      <c r="NJE938" s="2"/>
      <c r="NJF938" s="2"/>
      <c r="NJG938" s="2"/>
      <c r="NJH938" s="2"/>
      <c r="NJI938" s="2"/>
      <c r="NJJ938" s="2"/>
      <c r="NJK938" s="2"/>
      <c r="NJL938" s="2"/>
      <c r="NJM938" s="2"/>
      <c r="NJN938" s="2"/>
      <c r="NJO938" s="2"/>
      <c r="NJP938" s="2"/>
      <c r="NJQ938" s="2"/>
      <c r="NJR938" s="2"/>
      <c r="NJS938" s="2"/>
      <c r="NJT938" s="2"/>
      <c r="NJU938" s="2"/>
      <c r="NJV938" s="2"/>
      <c r="NJW938" s="2"/>
      <c r="NJX938" s="2"/>
      <c r="NJY938" s="2"/>
      <c r="NJZ938" s="2"/>
      <c r="NKA938" s="2"/>
      <c r="NKB938" s="2"/>
      <c r="NKC938" s="2"/>
      <c r="NKD938" s="2"/>
      <c r="NKE938" s="2"/>
      <c r="NKF938" s="2"/>
      <c r="NKG938" s="2"/>
      <c r="NKH938" s="2"/>
      <c r="NKI938" s="2"/>
      <c r="NKJ938" s="2"/>
      <c r="NKK938" s="2"/>
      <c r="NKL938" s="2"/>
      <c r="NKM938" s="2"/>
      <c r="NKN938" s="2"/>
      <c r="NKO938" s="2"/>
      <c r="NKP938" s="2"/>
      <c r="NKQ938" s="2"/>
      <c r="NKR938" s="2"/>
      <c r="NKS938" s="2"/>
      <c r="NKT938" s="2"/>
      <c r="NKU938" s="2"/>
      <c r="NKV938" s="2"/>
      <c r="NKW938" s="2"/>
      <c r="NKX938" s="2"/>
      <c r="NKY938" s="2"/>
      <c r="NKZ938" s="2"/>
      <c r="NLA938" s="2"/>
      <c r="NLB938" s="2"/>
      <c r="NLC938" s="2"/>
      <c r="NLD938" s="2"/>
      <c r="NLE938" s="2"/>
      <c r="NLF938" s="2"/>
      <c r="NLG938" s="2"/>
      <c r="NLH938" s="2"/>
      <c r="NLI938" s="2"/>
      <c r="NLJ938" s="2"/>
      <c r="NLK938" s="2"/>
      <c r="NLL938" s="2"/>
      <c r="NLM938" s="2"/>
      <c r="NLN938" s="2"/>
      <c r="NLO938" s="2"/>
      <c r="NLP938" s="2"/>
      <c r="NLQ938" s="2"/>
      <c r="NLR938" s="2"/>
      <c r="NLS938" s="2"/>
      <c r="NLT938" s="2"/>
      <c r="NLU938" s="2"/>
      <c r="NLV938" s="2"/>
      <c r="NLW938" s="2"/>
      <c r="NLX938" s="2"/>
      <c r="NLY938" s="2"/>
      <c r="NLZ938" s="2"/>
      <c r="NMA938" s="2"/>
      <c r="NMB938" s="2"/>
      <c r="NMC938" s="2"/>
      <c r="NMD938" s="2"/>
      <c r="NME938" s="2"/>
      <c r="NMF938" s="2"/>
      <c r="NMG938" s="2"/>
      <c r="NMH938" s="2"/>
      <c r="NMI938" s="2"/>
      <c r="NMJ938" s="2"/>
      <c r="NMK938" s="2"/>
      <c r="NML938" s="2"/>
      <c r="NMM938" s="2"/>
      <c r="NMN938" s="2"/>
      <c r="NMO938" s="2"/>
      <c r="NMP938" s="2"/>
      <c r="NMQ938" s="2"/>
      <c r="NMR938" s="2"/>
      <c r="NMS938" s="2"/>
      <c r="NMT938" s="2"/>
      <c r="NMU938" s="2"/>
      <c r="NMV938" s="2"/>
      <c r="NMW938" s="2"/>
      <c r="NMX938" s="2"/>
      <c r="NMY938" s="2"/>
      <c r="NMZ938" s="2"/>
      <c r="NNA938" s="2"/>
      <c r="NNB938" s="2"/>
      <c r="NNC938" s="2"/>
      <c r="NND938" s="2"/>
      <c r="NNE938" s="2"/>
      <c r="NNF938" s="2"/>
      <c r="NNG938" s="2"/>
      <c r="NNH938" s="2"/>
      <c r="NNI938" s="2"/>
      <c r="NNJ938" s="2"/>
      <c r="NNK938" s="2"/>
      <c r="NNL938" s="2"/>
      <c r="NNM938" s="2"/>
      <c r="NNN938" s="2"/>
      <c r="NNO938" s="2"/>
      <c r="NNP938" s="2"/>
      <c r="NNQ938" s="2"/>
      <c r="NNR938" s="2"/>
      <c r="NNS938" s="2"/>
      <c r="NNT938" s="2"/>
      <c r="NNU938" s="2"/>
      <c r="NNV938" s="2"/>
      <c r="NNW938" s="2"/>
      <c r="NNX938" s="2"/>
      <c r="NNY938" s="2"/>
      <c r="NNZ938" s="2"/>
      <c r="NOA938" s="2"/>
      <c r="NOB938" s="2"/>
      <c r="NOC938" s="2"/>
      <c r="NOD938" s="2"/>
      <c r="NOE938" s="2"/>
      <c r="NOF938" s="2"/>
      <c r="NOG938" s="2"/>
      <c r="NOH938" s="2"/>
      <c r="NOI938" s="2"/>
      <c r="NOJ938" s="2"/>
      <c r="NOK938" s="2"/>
      <c r="NOL938" s="2"/>
      <c r="NOM938" s="2"/>
      <c r="NON938" s="2"/>
      <c r="NOO938" s="2"/>
      <c r="NOP938" s="2"/>
      <c r="NOQ938" s="2"/>
      <c r="NOR938" s="2"/>
      <c r="NOS938" s="2"/>
      <c r="NOT938" s="2"/>
      <c r="NOU938" s="2"/>
      <c r="NOV938" s="2"/>
      <c r="NOW938" s="2"/>
      <c r="NOX938" s="2"/>
      <c r="NOY938" s="2"/>
      <c r="NOZ938" s="2"/>
      <c r="NPA938" s="2"/>
      <c r="NPB938" s="2"/>
      <c r="NPC938" s="2"/>
      <c r="NPD938" s="2"/>
      <c r="NPE938" s="2"/>
      <c r="NPF938" s="2"/>
      <c r="NPG938" s="2"/>
      <c r="NPH938" s="2"/>
      <c r="NPI938" s="2"/>
      <c r="NPJ938" s="2"/>
      <c r="NPK938" s="2"/>
      <c r="NPL938" s="2"/>
      <c r="NPM938" s="2"/>
      <c r="NPN938" s="2"/>
      <c r="NPO938" s="2"/>
      <c r="NPP938" s="2"/>
      <c r="NPQ938" s="2"/>
      <c r="NPR938" s="2"/>
      <c r="NPS938" s="2"/>
      <c r="NPT938" s="2"/>
      <c r="NPU938" s="2"/>
      <c r="NPV938" s="2"/>
      <c r="NPW938" s="2"/>
      <c r="NPX938" s="2"/>
      <c r="NPY938" s="2"/>
      <c r="NPZ938" s="2"/>
      <c r="NQA938" s="2"/>
      <c r="NQB938" s="2"/>
      <c r="NQC938" s="2"/>
      <c r="NQD938" s="2"/>
      <c r="NQE938" s="2"/>
      <c r="NQF938" s="2"/>
      <c r="NQG938" s="2"/>
      <c r="NQH938" s="2"/>
      <c r="NQI938" s="2"/>
      <c r="NQJ938" s="2"/>
      <c r="NQK938" s="2"/>
      <c r="NQL938" s="2"/>
      <c r="NQM938" s="2"/>
      <c r="NQN938" s="2"/>
      <c r="NQO938" s="2"/>
      <c r="NQP938" s="2"/>
      <c r="NQQ938" s="2"/>
      <c r="NQR938" s="2"/>
      <c r="NQS938" s="2"/>
      <c r="NQT938" s="2"/>
      <c r="NQU938" s="2"/>
      <c r="NQV938" s="2"/>
      <c r="NQW938" s="2"/>
      <c r="NQX938" s="2"/>
      <c r="NQY938" s="2"/>
      <c r="NQZ938" s="2"/>
      <c r="NRA938" s="2"/>
      <c r="NRB938" s="2"/>
      <c r="NRC938" s="2"/>
      <c r="NRD938" s="2"/>
      <c r="NRE938" s="2"/>
      <c r="NRF938" s="2"/>
      <c r="NRG938" s="2"/>
      <c r="NRH938" s="2"/>
      <c r="NRI938" s="2"/>
      <c r="NRJ938" s="2"/>
      <c r="NRK938" s="2"/>
      <c r="NRL938" s="2"/>
      <c r="NRM938" s="2"/>
      <c r="NRN938" s="2"/>
      <c r="NRO938" s="2"/>
      <c r="NRP938" s="2"/>
      <c r="NRQ938" s="2"/>
      <c r="NRR938" s="2"/>
      <c r="NRS938" s="2"/>
      <c r="NRT938" s="2"/>
      <c r="NRU938" s="2"/>
      <c r="NRV938" s="2"/>
      <c r="NRW938" s="2"/>
      <c r="NRX938" s="2"/>
      <c r="NRY938" s="2"/>
      <c r="NRZ938" s="2"/>
      <c r="NSA938" s="2"/>
      <c r="NSB938" s="2"/>
      <c r="NSC938" s="2"/>
      <c r="NSD938" s="2"/>
      <c r="NSE938" s="2"/>
      <c r="NSF938" s="2"/>
      <c r="NSG938" s="2"/>
      <c r="NSH938" s="2"/>
      <c r="NSI938" s="2"/>
      <c r="NSJ938" s="2"/>
      <c r="NSK938" s="2"/>
      <c r="NSL938" s="2"/>
      <c r="NSM938" s="2"/>
      <c r="NSN938" s="2"/>
      <c r="NSO938" s="2"/>
      <c r="NSP938" s="2"/>
      <c r="NSQ938" s="2"/>
      <c r="NSR938" s="2"/>
      <c r="NSS938" s="2"/>
      <c r="NST938" s="2"/>
      <c r="NSU938" s="2"/>
      <c r="NSV938" s="2"/>
      <c r="NSW938" s="2"/>
      <c r="NSX938" s="2"/>
      <c r="NSY938" s="2"/>
      <c r="NSZ938" s="2"/>
      <c r="NTA938" s="2"/>
      <c r="NTB938" s="2"/>
      <c r="NTC938" s="2"/>
      <c r="NTD938" s="2"/>
      <c r="NTE938" s="2"/>
      <c r="NTF938" s="2"/>
      <c r="NTG938" s="2"/>
      <c r="NTH938" s="2"/>
      <c r="NTI938" s="2"/>
      <c r="NTJ938" s="2"/>
      <c r="NTK938" s="2"/>
      <c r="NTL938" s="2"/>
      <c r="NTM938" s="2"/>
      <c r="NTN938" s="2"/>
      <c r="NTO938" s="2"/>
      <c r="NTP938" s="2"/>
      <c r="NTQ938" s="2"/>
      <c r="NTR938" s="2"/>
      <c r="NTS938" s="2"/>
      <c r="NTT938" s="2"/>
      <c r="NTU938" s="2"/>
      <c r="NTV938" s="2"/>
      <c r="NTW938" s="2"/>
      <c r="NTX938" s="2"/>
      <c r="NTY938" s="2"/>
      <c r="NTZ938" s="2"/>
      <c r="NUA938" s="2"/>
      <c r="NUB938" s="2"/>
      <c r="NUC938" s="2"/>
      <c r="NUD938" s="2"/>
      <c r="NUE938" s="2"/>
      <c r="NUF938" s="2"/>
      <c r="NUG938" s="2"/>
      <c r="NUH938" s="2"/>
      <c r="NUI938" s="2"/>
      <c r="NUJ938" s="2"/>
      <c r="NUK938" s="2"/>
      <c r="NUL938" s="2"/>
      <c r="NUM938" s="2"/>
      <c r="NUN938" s="2"/>
      <c r="NUO938" s="2"/>
      <c r="NUP938" s="2"/>
      <c r="NUQ938" s="2"/>
      <c r="NUR938" s="2"/>
      <c r="NUS938" s="2"/>
      <c r="NUT938" s="2"/>
      <c r="NUU938" s="2"/>
      <c r="NUV938" s="2"/>
      <c r="NUW938" s="2"/>
      <c r="NUX938" s="2"/>
      <c r="NUY938" s="2"/>
      <c r="NUZ938" s="2"/>
      <c r="NVA938" s="2"/>
      <c r="NVB938" s="2"/>
      <c r="NVC938" s="2"/>
      <c r="NVD938" s="2"/>
      <c r="NVE938" s="2"/>
      <c r="NVF938" s="2"/>
      <c r="NVG938" s="2"/>
      <c r="NVH938" s="2"/>
      <c r="NVI938" s="2"/>
      <c r="NVJ938" s="2"/>
      <c r="NVK938" s="2"/>
      <c r="NVL938" s="2"/>
      <c r="NVM938" s="2"/>
      <c r="NVN938" s="2"/>
      <c r="NVO938" s="2"/>
      <c r="NVP938" s="2"/>
      <c r="NVQ938" s="2"/>
      <c r="NVR938" s="2"/>
      <c r="NVS938" s="2"/>
      <c r="NVT938" s="2"/>
      <c r="NVU938" s="2"/>
      <c r="NVV938" s="2"/>
      <c r="NVW938" s="2"/>
      <c r="NVX938" s="2"/>
      <c r="NVY938" s="2"/>
      <c r="NVZ938" s="2"/>
      <c r="NWA938" s="2"/>
      <c r="NWB938" s="2"/>
      <c r="NWC938" s="2"/>
      <c r="NWD938" s="2"/>
      <c r="NWE938" s="2"/>
      <c r="NWF938" s="2"/>
      <c r="NWG938" s="2"/>
      <c r="NWH938" s="2"/>
      <c r="NWI938" s="2"/>
      <c r="NWJ938" s="2"/>
      <c r="NWK938" s="2"/>
      <c r="NWL938" s="2"/>
      <c r="NWM938" s="2"/>
      <c r="NWN938" s="2"/>
      <c r="NWO938" s="2"/>
      <c r="NWP938" s="2"/>
      <c r="NWQ938" s="2"/>
      <c r="NWR938" s="2"/>
      <c r="NWS938" s="2"/>
      <c r="NWT938" s="2"/>
      <c r="NWU938" s="2"/>
      <c r="NWV938" s="2"/>
      <c r="NWW938" s="2"/>
      <c r="NWX938" s="2"/>
      <c r="NWY938" s="2"/>
      <c r="NWZ938" s="2"/>
      <c r="NXA938" s="2"/>
      <c r="NXB938" s="2"/>
      <c r="NXC938" s="2"/>
      <c r="NXD938" s="2"/>
      <c r="NXE938" s="2"/>
      <c r="NXF938" s="2"/>
      <c r="NXG938" s="2"/>
      <c r="NXH938" s="2"/>
      <c r="NXI938" s="2"/>
      <c r="NXJ938" s="2"/>
      <c r="NXK938" s="2"/>
      <c r="NXL938" s="2"/>
      <c r="NXM938" s="2"/>
      <c r="NXN938" s="2"/>
      <c r="NXO938" s="2"/>
      <c r="NXP938" s="2"/>
      <c r="NXQ938" s="2"/>
      <c r="NXR938" s="2"/>
      <c r="NXS938" s="2"/>
      <c r="NXT938" s="2"/>
      <c r="NXU938" s="2"/>
      <c r="NXV938" s="2"/>
      <c r="NXW938" s="2"/>
      <c r="NXX938" s="2"/>
      <c r="NXY938" s="2"/>
      <c r="NXZ938" s="2"/>
      <c r="NYA938" s="2"/>
      <c r="NYB938" s="2"/>
      <c r="NYC938" s="2"/>
      <c r="NYD938" s="2"/>
      <c r="NYE938" s="2"/>
      <c r="NYF938" s="2"/>
      <c r="NYG938" s="2"/>
      <c r="NYH938" s="2"/>
      <c r="NYI938" s="2"/>
      <c r="NYJ938" s="2"/>
      <c r="NYK938" s="2"/>
      <c r="NYL938" s="2"/>
      <c r="NYM938" s="2"/>
      <c r="NYN938" s="2"/>
      <c r="NYO938" s="2"/>
      <c r="NYP938" s="2"/>
      <c r="NYQ938" s="2"/>
      <c r="NYR938" s="2"/>
      <c r="NYS938" s="2"/>
      <c r="NYT938" s="2"/>
      <c r="NYU938" s="2"/>
      <c r="NYV938" s="2"/>
      <c r="NYW938" s="2"/>
      <c r="NYX938" s="2"/>
      <c r="NYY938" s="2"/>
      <c r="NYZ938" s="2"/>
      <c r="NZA938" s="2"/>
      <c r="NZB938" s="2"/>
      <c r="NZC938" s="2"/>
      <c r="NZD938" s="2"/>
      <c r="NZE938" s="2"/>
      <c r="NZF938" s="2"/>
      <c r="NZG938" s="2"/>
      <c r="NZH938" s="2"/>
      <c r="NZI938" s="2"/>
      <c r="NZJ938" s="2"/>
      <c r="NZK938" s="2"/>
      <c r="NZL938" s="2"/>
      <c r="NZM938" s="2"/>
      <c r="NZN938" s="2"/>
      <c r="NZO938" s="2"/>
      <c r="NZP938" s="2"/>
      <c r="NZQ938" s="2"/>
      <c r="NZR938" s="2"/>
      <c r="NZS938" s="2"/>
      <c r="NZT938" s="2"/>
      <c r="NZU938" s="2"/>
      <c r="NZV938" s="2"/>
      <c r="NZW938" s="2"/>
      <c r="NZX938" s="2"/>
      <c r="NZY938" s="2"/>
      <c r="NZZ938" s="2"/>
      <c r="OAA938" s="2"/>
      <c r="OAB938" s="2"/>
      <c r="OAC938" s="2"/>
      <c r="OAD938" s="2"/>
      <c r="OAE938" s="2"/>
      <c r="OAF938" s="2"/>
      <c r="OAG938" s="2"/>
      <c r="OAH938" s="2"/>
      <c r="OAI938" s="2"/>
      <c r="OAJ938" s="2"/>
      <c r="OAK938" s="2"/>
      <c r="OAL938" s="2"/>
      <c r="OAM938" s="2"/>
      <c r="OAN938" s="2"/>
      <c r="OAO938" s="2"/>
      <c r="OAP938" s="2"/>
      <c r="OAQ938" s="2"/>
      <c r="OAR938" s="2"/>
      <c r="OAS938" s="2"/>
      <c r="OAT938" s="2"/>
      <c r="OAU938" s="2"/>
      <c r="OAV938" s="2"/>
      <c r="OAW938" s="2"/>
      <c r="OAX938" s="2"/>
      <c r="OAY938" s="2"/>
      <c r="OAZ938" s="2"/>
      <c r="OBA938" s="2"/>
      <c r="OBB938" s="2"/>
      <c r="OBC938" s="2"/>
      <c r="OBD938" s="2"/>
      <c r="OBE938" s="2"/>
      <c r="OBF938" s="2"/>
      <c r="OBG938" s="2"/>
      <c r="OBH938" s="2"/>
      <c r="OBI938" s="2"/>
      <c r="OBJ938" s="2"/>
      <c r="OBK938" s="2"/>
      <c r="OBL938" s="2"/>
      <c r="OBM938" s="2"/>
      <c r="OBN938" s="2"/>
      <c r="OBO938" s="2"/>
      <c r="OBP938" s="2"/>
      <c r="OBQ938" s="2"/>
      <c r="OBR938" s="2"/>
      <c r="OBS938" s="2"/>
      <c r="OBT938" s="2"/>
      <c r="OBU938" s="2"/>
      <c r="OBV938" s="2"/>
      <c r="OBW938" s="2"/>
      <c r="OBX938" s="2"/>
      <c r="OBY938" s="2"/>
      <c r="OBZ938" s="2"/>
      <c r="OCA938" s="2"/>
      <c r="OCB938" s="2"/>
      <c r="OCC938" s="2"/>
      <c r="OCD938" s="2"/>
      <c r="OCE938" s="2"/>
      <c r="OCF938" s="2"/>
      <c r="OCG938" s="2"/>
      <c r="OCH938" s="2"/>
      <c r="OCI938" s="2"/>
      <c r="OCJ938" s="2"/>
      <c r="OCK938" s="2"/>
      <c r="OCL938" s="2"/>
      <c r="OCM938" s="2"/>
      <c r="OCN938" s="2"/>
      <c r="OCO938" s="2"/>
      <c r="OCP938" s="2"/>
      <c r="OCQ938" s="2"/>
      <c r="OCR938" s="2"/>
      <c r="OCS938" s="2"/>
      <c r="OCT938" s="2"/>
      <c r="OCU938" s="2"/>
      <c r="OCV938" s="2"/>
      <c r="OCW938" s="2"/>
      <c r="OCX938" s="2"/>
      <c r="OCY938" s="2"/>
      <c r="OCZ938" s="2"/>
      <c r="ODA938" s="2"/>
      <c r="ODB938" s="2"/>
      <c r="ODC938" s="2"/>
      <c r="ODD938" s="2"/>
      <c r="ODE938" s="2"/>
      <c r="ODF938" s="2"/>
      <c r="ODG938" s="2"/>
      <c r="ODH938" s="2"/>
      <c r="ODI938" s="2"/>
      <c r="ODJ938" s="2"/>
      <c r="ODK938" s="2"/>
      <c r="ODL938" s="2"/>
      <c r="ODM938" s="2"/>
      <c r="ODN938" s="2"/>
      <c r="ODO938" s="2"/>
      <c r="ODP938" s="2"/>
      <c r="ODQ938" s="2"/>
      <c r="ODR938" s="2"/>
      <c r="ODS938" s="2"/>
      <c r="ODT938" s="2"/>
      <c r="ODU938" s="2"/>
      <c r="ODV938" s="2"/>
      <c r="ODW938" s="2"/>
      <c r="ODX938" s="2"/>
      <c r="ODY938" s="2"/>
      <c r="ODZ938" s="2"/>
      <c r="OEA938" s="2"/>
      <c r="OEB938" s="2"/>
      <c r="OEC938" s="2"/>
      <c r="OED938" s="2"/>
      <c r="OEE938" s="2"/>
      <c r="OEF938" s="2"/>
      <c r="OEG938" s="2"/>
      <c r="OEH938" s="2"/>
      <c r="OEI938" s="2"/>
      <c r="OEJ938" s="2"/>
      <c r="OEK938" s="2"/>
      <c r="OEL938" s="2"/>
      <c r="OEM938" s="2"/>
      <c r="OEN938" s="2"/>
      <c r="OEO938" s="2"/>
      <c r="OEP938" s="2"/>
      <c r="OEQ938" s="2"/>
      <c r="OER938" s="2"/>
      <c r="OES938" s="2"/>
      <c r="OET938" s="2"/>
      <c r="OEU938" s="2"/>
      <c r="OEV938" s="2"/>
      <c r="OEW938" s="2"/>
      <c r="OEX938" s="2"/>
      <c r="OEY938" s="2"/>
      <c r="OEZ938" s="2"/>
      <c r="OFA938" s="2"/>
      <c r="OFB938" s="2"/>
      <c r="OFC938" s="2"/>
      <c r="OFD938" s="2"/>
      <c r="OFE938" s="2"/>
      <c r="OFF938" s="2"/>
      <c r="OFG938" s="2"/>
      <c r="OFH938" s="2"/>
      <c r="OFI938" s="2"/>
      <c r="OFJ938" s="2"/>
      <c r="OFK938" s="2"/>
      <c r="OFL938" s="2"/>
      <c r="OFM938" s="2"/>
      <c r="OFN938" s="2"/>
      <c r="OFO938" s="2"/>
      <c r="OFP938" s="2"/>
      <c r="OFQ938" s="2"/>
      <c r="OFR938" s="2"/>
      <c r="OFS938" s="2"/>
      <c r="OFT938" s="2"/>
      <c r="OFU938" s="2"/>
      <c r="OFV938" s="2"/>
      <c r="OFW938" s="2"/>
      <c r="OFX938" s="2"/>
      <c r="OFY938" s="2"/>
      <c r="OFZ938" s="2"/>
      <c r="OGA938" s="2"/>
      <c r="OGB938" s="2"/>
      <c r="OGC938" s="2"/>
      <c r="OGD938" s="2"/>
      <c r="OGE938" s="2"/>
      <c r="OGF938" s="2"/>
      <c r="OGG938" s="2"/>
      <c r="OGH938" s="2"/>
      <c r="OGI938" s="2"/>
      <c r="OGJ938" s="2"/>
      <c r="OGK938" s="2"/>
      <c r="OGL938" s="2"/>
      <c r="OGM938" s="2"/>
      <c r="OGN938" s="2"/>
      <c r="OGO938" s="2"/>
      <c r="OGP938" s="2"/>
      <c r="OGQ938" s="2"/>
      <c r="OGR938" s="2"/>
      <c r="OGS938" s="2"/>
      <c r="OGT938" s="2"/>
      <c r="OGU938" s="2"/>
      <c r="OGV938" s="2"/>
      <c r="OGW938" s="2"/>
      <c r="OGX938" s="2"/>
      <c r="OGY938" s="2"/>
      <c r="OGZ938" s="2"/>
      <c r="OHA938" s="2"/>
      <c r="OHB938" s="2"/>
      <c r="OHC938" s="2"/>
      <c r="OHD938" s="2"/>
      <c r="OHE938" s="2"/>
      <c r="OHF938" s="2"/>
      <c r="OHG938" s="2"/>
      <c r="OHH938" s="2"/>
      <c r="OHI938" s="2"/>
      <c r="OHJ938" s="2"/>
      <c r="OHK938" s="2"/>
      <c r="OHL938" s="2"/>
      <c r="OHM938" s="2"/>
      <c r="OHN938" s="2"/>
      <c r="OHO938" s="2"/>
      <c r="OHP938" s="2"/>
      <c r="OHQ938" s="2"/>
      <c r="OHR938" s="2"/>
      <c r="OHS938" s="2"/>
      <c r="OHT938" s="2"/>
      <c r="OHU938" s="2"/>
      <c r="OHV938" s="2"/>
      <c r="OHW938" s="2"/>
      <c r="OHX938" s="2"/>
      <c r="OHY938" s="2"/>
      <c r="OHZ938" s="2"/>
      <c r="OIA938" s="2"/>
      <c r="OIB938" s="2"/>
      <c r="OIC938" s="2"/>
      <c r="OID938" s="2"/>
      <c r="OIE938" s="2"/>
      <c r="OIF938" s="2"/>
      <c r="OIG938" s="2"/>
      <c r="OIH938" s="2"/>
      <c r="OII938" s="2"/>
      <c r="OIJ938" s="2"/>
      <c r="OIK938" s="2"/>
      <c r="OIL938" s="2"/>
      <c r="OIM938" s="2"/>
      <c r="OIN938" s="2"/>
      <c r="OIO938" s="2"/>
      <c r="OIP938" s="2"/>
      <c r="OIQ938" s="2"/>
      <c r="OIR938" s="2"/>
      <c r="OIS938" s="2"/>
      <c r="OIT938" s="2"/>
      <c r="OIU938" s="2"/>
      <c r="OIV938" s="2"/>
      <c r="OIW938" s="2"/>
      <c r="OIX938" s="2"/>
      <c r="OIY938" s="2"/>
      <c r="OIZ938" s="2"/>
      <c r="OJA938" s="2"/>
      <c r="OJB938" s="2"/>
      <c r="OJC938" s="2"/>
      <c r="OJD938" s="2"/>
      <c r="OJE938" s="2"/>
      <c r="OJF938" s="2"/>
      <c r="OJG938" s="2"/>
      <c r="OJH938" s="2"/>
      <c r="OJI938" s="2"/>
      <c r="OJJ938" s="2"/>
      <c r="OJK938" s="2"/>
      <c r="OJL938" s="2"/>
      <c r="OJM938" s="2"/>
      <c r="OJN938" s="2"/>
      <c r="OJO938" s="2"/>
      <c r="OJP938" s="2"/>
      <c r="OJQ938" s="2"/>
      <c r="OJR938" s="2"/>
      <c r="OJS938" s="2"/>
      <c r="OJT938" s="2"/>
      <c r="OJU938" s="2"/>
      <c r="OJV938" s="2"/>
      <c r="OJW938" s="2"/>
      <c r="OJX938" s="2"/>
      <c r="OJY938" s="2"/>
      <c r="OJZ938" s="2"/>
      <c r="OKA938" s="2"/>
      <c r="OKB938" s="2"/>
      <c r="OKC938" s="2"/>
      <c r="OKD938" s="2"/>
      <c r="OKE938" s="2"/>
      <c r="OKF938" s="2"/>
      <c r="OKG938" s="2"/>
      <c r="OKH938" s="2"/>
      <c r="OKI938" s="2"/>
      <c r="OKJ938" s="2"/>
      <c r="OKK938" s="2"/>
      <c r="OKL938" s="2"/>
      <c r="OKM938" s="2"/>
      <c r="OKN938" s="2"/>
      <c r="OKO938" s="2"/>
      <c r="OKP938" s="2"/>
      <c r="OKQ938" s="2"/>
      <c r="OKR938" s="2"/>
      <c r="OKS938" s="2"/>
      <c r="OKT938" s="2"/>
      <c r="OKU938" s="2"/>
      <c r="OKV938" s="2"/>
      <c r="OKW938" s="2"/>
      <c r="OKX938" s="2"/>
      <c r="OKY938" s="2"/>
      <c r="OKZ938" s="2"/>
      <c r="OLA938" s="2"/>
      <c r="OLB938" s="2"/>
      <c r="OLC938" s="2"/>
      <c r="OLD938" s="2"/>
      <c r="OLE938" s="2"/>
      <c r="OLF938" s="2"/>
      <c r="OLG938" s="2"/>
      <c r="OLH938" s="2"/>
      <c r="OLI938" s="2"/>
      <c r="OLJ938" s="2"/>
      <c r="OLK938" s="2"/>
      <c r="OLL938" s="2"/>
      <c r="OLM938" s="2"/>
      <c r="OLN938" s="2"/>
      <c r="OLO938" s="2"/>
      <c r="OLP938" s="2"/>
      <c r="OLQ938" s="2"/>
      <c r="OLR938" s="2"/>
      <c r="OLS938" s="2"/>
      <c r="OLT938" s="2"/>
      <c r="OLU938" s="2"/>
      <c r="OLV938" s="2"/>
      <c r="OLW938" s="2"/>
      <c r="OLX938" s="2"/>
      <c r="OLY938" s="2"/>
      <c r="OLZ938" s="2"/>
      <c r="OMA938" s="2"/>
      <c r="OMB938" s="2"/>
      <c r="OMC938" s="2"/>
      <c r="OMD938" s="2"/>
      <c r="OME938" s="2"/>
      <c r="OMF938" s="2"/>
      <c r="OMG938" s="2"/>
      <c r="OMH938" s="2"/>
      <c r="OMI938" s="2"/>
      <c r="OMJ938" s="2"/>
      <c r="OMK938" s="2"/>
      <c r="OML938" s="2"/>
      <c r="OMM938" s="2"/>
      <c r="OMN938" s="2"/>
      <c r="OMO938" s="2"/>
      <c r="OMP938" s="2"/>
      <c r="OMQ938" s="2"/>
      <c r="OMR938" s="2"/>
      <c r="OMS938" s="2"/>
      <c r="OMT938" s="2"/>
      <c r="OMU938" s="2"/>
      <c r="OMV938" s="2"/>
      <c r="OMW938" s="2"/>
      <c r="OMX938" s="2"/>
      <c r="OMY938" s="2"/>
      <c r="OMZ938" s="2"/>
      <c r="ONA938" s="2"/>
      <c r="ONB938" s="2"/>
      <c r="ONC938" s="2"/>
      <c r="OND938" s="2"/>
      <c r="ONE938" s="2"/>
      <c r="ONF938" s="2"/>
      <c r="ONG938" s="2"/>
      <c r="ONH938" s="2"/>
      <c r="ONI938" s="2"/>
      <c r="ONJ938" s="2"/>
      <c r="ONK938" s="2"/>
      <c r="ONL938" s="2"/>
      <c r="ONM938" s="2"/>
      <c r="ONN938" s="2"/>
      <c r="ONO938" s="2"/>
      <c r="ONP938" s="2"/>
      <c r="ONQ938" s="2"/>
      <c r="ONR938" s="2"/>
      <c r="ONS938" s="2"/>
      <c r="ONT938" s="2"/>
      <c r="ONU938" s="2"/>
      <c r="ONV938" s="2"/>
      <c r="ONW938" s="2"/>
      <c r="ONX938" s="2"/>
      <c r="ONY938" s="2"/>
      <c r="ONZ938" s="2"/>
      <c r="OOA938" s="2"/>
      <c r="OOB938" s="2"/>
      <c r="OOC938" s="2"/>
      <c r="OOD938" s="2"/>
      <c r="OOE938" s="2"/>
      <c r="OOF938" s="2"/>
      <c r="OOG938" s="2"/>
      <c r="OOH938" s="2"/>
      <c r="OOI938" s="2"/>
      <c r="OOJ938" s="2"/>
      <c r="OOK938" s="2"/>
      <c r="OOL938" s="2"/>
      <c r="OOM938" s="2"/>
      <c r="OON938" s="2"/>
      <c r="OOO938" s="2"/>
      <c r="OOP938" s="2"/>
      <c r="OOQ938" s="2"/>
      <c r="OOR938" s="2"/>
      <c r="OOS938" s="2"/>
      <c r="OOT938" s="2"/>
      <c r="OOU938" s="2"/>
      <c r="OOV938" s="2"/>
      <c r="OOW938" s="2"/>
      <c r="OOX938" s="2"/>
      <c r="OOY938" s="2"/>
      <c r="OOZ938" s="2"/>
      <c r="OPA938" s="2"/>
      <c r="OPB938" s="2"/>
      <c r="OPC938" s="2"/>
      <c r="OPD938" s="2"/>
      <c r="OPE938" s="2"/>
      <c r="OPF938" s="2"/>
      <c r="OPG938" s="2"/>
      <c r="OPH938" s="2"/>
      <c r="OPI938" s="2"/>
      <c r="OPJ938" s="2"/>
      <c r="OPK938" s="2"/>
      <c r="OPL938" s="2"/>
      <c r="OPM938" s="2"/>
      <c r="OPN938" s="2"/>
      <c r="OPO938" s="2"/>
      <c r="OPP938" s="2"/>
      <c r="OPQ938" s="2"/>
      <c r="OPR938" s="2"/>
      <c r="OPS938" s="2"/>
      <c r="OPT938" s="2"/>
      <c r="OPU938" s="2"/>
      <c r="OPV938" s="2"/>
      <c r="OPW938" s="2"/>
      <c r="OPX938" s="2"/>
      <c r="OPY938" s="2"/>
      <c r="OPZ938" s="2"/>
      <c r="OQA938" s="2"/>
      <c r="OQB938" s="2"/>
      <c r="OQC938" s="2"/>
      <c r="OQD938" s="2"/>
      <c r="OQE938" s="2"/>
      <c r="OQF938" s="2"/>
      <c r="OQG938" s="2"/>
      <c r="OQH938" s="2"/>
      <c r="OQI938" s="2"/>
      <c r="OQJ938" s="2"/>
      <c r="OQK938" s="2"/>
      <c r="OQL938" s="2"/>
      <c r="OQM938" s="2"/>
      <c r="OQN938" s="2"/>
      <c r="OQO938" s="2"/>
      <c r="OQP938" s="2"/>
      <c r="OQQ938" s="2"/>
      <c r="OQR938" s="2"/>
      <c r="OQS938" s="2"/>
      <c r="OQT938" s="2"/>
      <c r="OQU938" s="2"/>
      <c r="OQV938" s="2"/>
      <c r="OQW938" s="2"/>
      <c r="OQX938" s="2"/>
      <c r="OQY938" s="2"/>
      <c r="OQZ938" s="2"/>
      <c r="ORA938" s="2"/>
      <c r="ORB938" s="2"/>
      <c r="ORC938" s="2"/>
      <c r="ORD938" s="2"/>
      <c r="ORE938" s="2"/>
      <c r="ORF938" s="2"/>
      <c r="ORG938" s="2"/>
      <c r="ORH938" s="2"/>
      <c r="ORI938" s="2"/>
      <c r="ORJ938" s="2"/>
      <c r="ORK938" s="2"/>
      <c r="ORL938" s="2"/>
      <c r="ORM938" s="2"/>
      <c r="ORN938" s="2"/>
      <c r="ORO938" s="2"/>
      <c r="ORP938" s="2"/>
      <c r="ORQ938" s="2"/>
      <c r="ORR938" s="2"/>
      <c r="ORS938" s="2"/>
      <c r="ORT938" s="2"/>
      <c r="ORU938" s="2"/>
      <c r="ORV938" s="2"/>
      <c r="ORW938" s="2"/>
      <c r="ORX938" s="2"/>
      <c r="ORY938" s="2"/>
      <c r="ORZ938" s="2"/>
      <c r="OSA938" s="2"/>
      <c r="OSB938" s="2"/>
      <c r="OSC938" s="2"/>
      <c r="OSD938" s="2"/>
      <c r="OSE938" s="2"/>
      <c r="OSF938" s="2"/>
      <c r="OSG938" s="2"/>
      <c r="OSH938" s="2"/>
      <c r="OSI938" s="2"/>
      <c r="OSJ938" s="2"/>
      <c r="OSK938" s="2"/>
      <c r="OSL938" s="2"/>
      <c r="OSM938" s="2"/>
      <c r="OSN938" s="2"/>
      <c r="OSO938" s="2"/>
      <c r="OSP938" s="2"/>
      <c r="OSQ938" s="2"/>
      <c r="OSR938" s="2"/>
      <c r="OSS938" s="2"/>
      <c r="OST938" s="2"/>
      <c r="OSU938" s="2"/>
      <c r="OSV938" s="2"/>
      <c r="OSW938" s="2"/>
      <c r="OSX938" s="2"/>
      <c r="OSY938" s="2"/>
      <c r="OSZ938" s="2"/>
      <c r="OTA938" s="2"/>
      <c r="OTB938" s="2"/>
      <c r="OTC938" s="2"/>
      <c r="OTD938" s="2"/>
      <c r="OTE938" s="2"/>
      <c r="OTF938" s="2"/>
      <c r="OTG938" s="2"/>
      <c r="OTH938" s="2"/>
      <c r="OTI938" s="2"/>
      <c r="OTJ938" s="2"/>
      <c r="OTK938" s="2"/>
      <c r="OTL938" s="2"/>
      <c r="OTM938" s="2"/>
      <c r="OTN938" s="2"/>
      <c r="OTO938" s="2"/>
      <c r="OTP938" s="2"/>
      <c r="OTQ938" s="2"/>
      <c r="OTR938" s="2"/>
      <c r="OTS938" s="2"/>
      <c r="OTT938" s="2"/>
      <c r="OTU938" s="2"/>
      <c r="OTV938" s="2"/>
      <c r="OTW938" s="2"/>
      <c r="OTX938" s="2"/>
      <c r="OTY938" s="2"/>
      <c r="OTZ938" s="2"/>
      <c r="OUA938" s="2"/>
      <c r="OUB938" s="2"/>
      <c r="OUC938" s="2"/>
      <c r="OUD938" s="2"/>
      <c r="OUE938" s="2"/>
      <c r="OUF938" s="2"/>
      <c r="OUG938" s="2"/>
      <c r="OUH938" s="2"/>
      <c r="OUI938" s="2"/>
      <c r="OUJ938" s="2"/>
      <c r="OUK938" s="2"/>
      <c r="OUL938" s="2"/>
      <c r="OUM938" s="2"/>
      <c r="OUN938" s="2"/>
      <c r="OUO938" s="2"/>
      <c r="OUP938" s="2"/>
      <c r="OUQ938" s="2"/>
      <c r="OUR938" s="2"/>
      <c r="OUS938" s="2"/>
      <c r="OUT938" s="2"/>
      <c r="OUU938" s="2"/>
      <c r="OUV938" s="2"/>
      <c r="OUW938" s="2"/>
      <c r="OUX938" s="2"/>
      <c r="OUY938" s="2"/>
      <c r="OUZ938" s="2"/>
      <c r="OVA938" s="2"/>
      <c r="OVB938" s="2"/>
      <c r="OVC938" s="2"/>
      <c r="OVD938" s="2"/>
      <c r="OVE938" s="2"/>
      <c r="OVF938" s="2"/>
      <c r="OVG938" s="2"/>
      <c r="OVH938" s="2"/>
      <c r="OVI938" s="2"/>
      <c r="OVJ938" s="2"/>
      <c r="OVK938" s="2"/>
      <c r="OVL938" s="2"/>
      <c r="OVM938" s="2"/>
      <c r="OVN938" s="2"/>
      <c r="OVO938" s="2"/>
      <c r="OVP938" s="2"/>
      <c r="OVQ938" s="2"/>
      <c r="OVR938" s="2"/>
      <c r="OVS938" s="2"/>
      <c r="OVT938" s="2"/>
      <c r="OVU938" s="2"/>
      <c r="OVV938" s="2"/>
      <c r="OVW938" s="2"/>
      <c r="OVX938" s="2"/>
      <c r="OVY938" s="2"/>
      <c r="OVZ938" s="2"/>
      <c r="OWA938" s="2"/>
      <c r="OWB938" s="2"/>
      <c r="OWC938" s="2"/>
      <c r="OWD938" s="2"/>
      <c r="OWE938" s="2"/>
      <c r="OWF938" s="2"/>
      <c r="OWG938" s="2"/>
      <c r="OWH938" s="2"/>
      <c r="OWI938" s="2"/>
      <c r="OWJ938" s="2"/>
      <c r="OWK938" s="2"/>
      <c r="OWL938" s="2"/>
      <c r="OWM938" s="2"/>
      <c r="OWN938" s="2"/>
      <c r="OWO938" s="2"/>
      <c r="OWP938" s="2"/>
      <c r="OWQ938" s="2"/>
      <c r="OWR938" s="2"/>
      <c r="OWS938" s="2"/>
      <c r="OWT938" s="2"/>
      <c r="OWU938" s="2"/>
      <c r="OWV938" s="2"/>
      <c r="OWW938" s="2"/>
      <c r="OWX938" s="2"/>
      <c r="OWY938" s="2"/>
      <c r="OWZ938" s="2"/>
      <c r="OXA938" s="2"/>
      <c r="OXB938" s="2"/>
      <c r="OXC938" s="2"/>
      <c r="OXD938" s="2"/>
      <c r="OXE938" s="2"/>
      <c r="OXF938" s="2"/>
      <c r="OXG938" s="2"/>
      <c r="OXH938" s="2"/>
      <c r="OXI938" s="2"/>
      <c r="OXJ938" s="2"/>
      <c r="OXK938" s="2"/>
      <c r="OXL938" s="2"/>
      <c r="OXM938" s="2"/>
      <c r="OXN938" s="2"/>
      <c r="OXO938" s="2"/>
      <c r="OXP938" s="2"/>
      <c r="OXQ938" s="2"/>
      <c r="OXR938" s="2"/>
      <c r="OXS938" s="2"/>
      <c r="OXT938" s="2"/>
      <c r="OXU938" s="2"/>
      <c r="OXV938" s="2"/>
      <c r="OXW938" s="2"/>
      <c r="OXX938" s="2"/>
      <c r="OXY938" s="2"/>
      <c r="OXZ938" s="2"/>
      <c r="OYA938" s="2"/>
      <c r="OYB938" s="2"/>
      <c r="OYC938" s="2"/>
      <c r="OYD938" s="2"/>
      <c r="OYE938" s="2"/>
      <c r="OYF938" s="2"/>
      <c r="OYG938" s="2"/>
      <c r="OYH938" s="2"/>
      <c r="OYI938" s="2"/>
      <c r="OYJ938" s="2"/>
      <c r="OYK938" s="2"/>
      <c r="OYL938" s="2"/>
      <c r="OYM938" s="2"/>
      <c r="OYN938" s="2"/>
      <c r="OYO938" s="2"/>
      <c r="OYP938" s="2"/>
      <c r="OYQ938" s="2"/>
      <c r="OYR938" s="2"/>
      <c r="OYS938" s="2"/>
      <c r="OYT938" s="2"/>
      <c r="OYU938" s="2"/>
      <c r="OYV938" s="2"/>
      <c r="OYW938" s="2"/>
      <c r="OYX938" s="2"/>
      <c r="OYY938" s="2"/>
      <c r="OYZ938" s="2"/>
      <c r="OZA938" s="2"/>
      <c r="OZB938" s="2"/>
      <c r="OZC938" s="2"/>
      <c r="OZD938" s="2"/>
      <c r="OZE938" s="2"/>
      <c r="OZF938" s="2"/>
      <c r="OZG938" s="2"/>
      <c r="OZH938" s="2"/>
      <c r="OZI938" s="2"/>
      <c r="OZJ938" s="2"/>
      <c r="OZK938" s="2"/>
      <c r="OZL938" s="2"/>
      <c r="OZM938" s="2"/>
      <c r="OZN938" s="2"/>
      <c r="OZO938" s="2"/>
      <c r="OZP938" s="2"/>
      <c r="OZQ938" s="2"/>
      <c r="OZR938" s="2"/>
      <c r="OZS938" s="2"/>
      <c r="OZT938" s="2"/>
      <c r="OZU938" s="2"/>
      <c r="OZV938" s="2"/>
      <c r="OZW938" s="2"/>
      <c r="OZX938" s="2"/>
      <c r="OZY938" s="2"/>
      <c r="OZZ938" s="2"/>
      <c r="PAA938" s="2"/>
      <c r="PAB938" s="2"/>
      <c r="PAC938" s="2"/>
      <c r="PAD938" s="2"/>
      <c r="PAE938" s="2"/>
      <c r="PAF938" s="2"/>
      <c r="PAG938" s="2"/>
      <c r="PAH938" s="2"/>
      <c r="PAI938" s="2"/>
      <c r="PAJ938" s="2"/>
      <c r="PAK938" s="2"/>
      <c r="PAL938" s="2"/>
      <c r="PAM938" s="2"/>
      <c r="PAN938" s="2"/>
      <c r="PAO938" s="2"/>
      <c r="PAP938" s="2"/>
      <c r="PAQ938" s="2"/>
      <c r="PAR938" s="2"/>
      <c r="PAS938" s="2"/>
      <c r="PAT938" s="2"/>
      <c r="PAU938" s="2"/>
      <c r="PAV938" s="2"/>
      <c r="PAW938" s="2"/>
      <c r="PAX938" s="2"/>
      <c r="PAY938" s="2"/>
      <c r="PAZ938" s="2"/>
      <c r="PBA938" s="2"/>
      <c r="PBB938" s="2"/>
      <c r="PBC938" s="2"/>
      <c r="PBD938" s="2"/>
      <c r="PBE938" s="2"/>
      <c r="PBF938" s="2"/>
      <c r="PBG938" s="2"/>
      <c r="PBH938" s="2"/>
      <c r="PBI938" s="2"/>
      <c r="PBJ938" s="2"/>
      <c r="PBK938" s="2"/>
      <c r="PBL938" s="2"/>
      <c r="PBM938" s="2"/>
      <c r="PBN938" s="2"/>
      <c r="PBO938" s="2"/>
      <c r="PBP938" s="2"/>
      <c r="PBQ938" s="2"/>
      <c r="PBR938" s="2"/>
      <c r="PBS938" s="2"/>
      <c r="PBT938" s="2"/>
      <c r="PBU938" s="2"/>
      <c r="PBV938" s="2"/>
      <c r="PBW938" s="2"/>
      <c r="PBX938" s="2"/>
      <c r="PBY938" s="2"/>
      <c r="PBZ938" s="2"/>
      <c r="PCA938" s="2"/>
      <c r="PCB938" s="2"/>
      <c r="PCC938" s="2"/>
      <c r="PCD938" s="2"/>
      <c r="PCE938" s="2"/>
      <c r="PCF938" s="2"/>
      <c r="PCG938" s="2"/>
      <c r="PCH938" s="2"/>
      <c r="PCI938" s="2"/>
      <c r="PCJ938" s="2"/>
      <c r="PCK938" s="2"/>
      <c r="PCL938" s="2"/>
      <c r="PCM938" s="2"/>
      <c r="PCN938" s="2"/>
      <c r="PCO938" s="2"/>
      <c r="PCP938" s="2"/>
      <c r="PCQ938" s="2"/>
      <c r="PCR938" s="2"/>
      <c r="PCS938" s="2"/>
      <c r="PCT938" s="2"/>
      <c r="PCU938" s="2"/>
      <c r="PCV938" s="2"/>
      <c r="PCW938" s="2"/>
      <c r="PCX938" s="2"/>
      <c r="PCY938" s="2"/>
      <c r="PCZ938" s="2"/>
      <c r="PDA938" s="2"/>
      <c r="PDB938" s="2"/>
      <c r="PDC938" s="2"/>
      <c r="PDD938" s="2"/>
      <c r="PDE938" s="2"/>
      <c r="PDF938" s="2"/>
      <c r="PDG938" s="2"/>
      <c r="PDH938" s="2"/>
      <c r="PDI938" s="2"/>
      <c r="PDJ938" s="2"/>
      <c r="PDK938" s="2"/>
      <c r="PDL938" s="2"/>
      <c r="PDM938" s="2"/>
      <c r="PDN938" s="2"/>
      <c r="PDO938" s="2"/>
      <c r="PDP938" s="2"/>
      <c r="PDQ938" s="2"/>
      <c r="PDR938" s="2"/>
      <c r="PDS938" s="2"/>
      <c r="PDT938" s="2"/>
      <c r="PDU938" s="2"/>
      <c r="PDV938" s="2"/>
      <c r="PDW938" s="2"/>
      <c r="PDX938" s="2"/>
      <c r="PDY938" s="2"/>
      <c r="PDZ938" s="2"/>
      <c r="PEA938" s="2"/>
      <c r="PEB938" s="2"/>
      <c r="PEC938" s="2"/>
      <c r="PED938" s="2"/>
      <c r="PEE938" s="2"/>
      <c r="PEF938" s="2"/>
      <c r="PEG938" s="2"/>
      <c r="PEH938" s="2"/>
      <c r="PEI938" s="2"/>
      <c r="PEJ938" s="2"/>
      <c r="PEK938" s="2"/>
      <c r="PEL938" s="2"/>
      <c r="PEM938" s="2"/>
      <c r="PEN938" s="2"/>
      <c r="PEO938" s="2"/>
      <c r="PEP938" s="2"/>
      <c r="PEQ938" s="2"/>
      <c r="PER938" s="2"/>
      <c r="PES938" s="2"/>
      <c r="PET938" s="2"/>
      <c r="PEU938" s="2"/>
      <c r="PEV938" s="2"/>
      <c r="PEW938" s="2"/>
      <c r="PEX938" s="2"/>
      <c r="PEY938" s="2"/>
      <c r="PEZ938" s="2"/>
      <c r="PFA938" s="2"/>
      <c r="PFB938" s="2"/>
      <c r="PFC938" s="2"/>
      <c r="PFD938" s="2"/>
      <c r="PFE938" s="2"/>
      <c r="PFF938" s="2"/>
      <c r="PFG938" s="2"/>
      <c r="PFH938" s="2"/>
      <c r="PFI938" s="2"/>
      <c r="PFJ938" s="2"/>
      <c r="PFK938" s="2"/>
      <c r="PFL938" s="2"/>
      <c r="PFM938" s="2"/>
      <c r="PFN938" s="2"/>
      <c r="PFO938" s="2"/>
      <c r="PFP938" s="2"/>
      <c r="PFQ938" s="2"/>
      <c r="PFR938" s="2"/>
      <c r="PFS938" s="2"/>
      <c r="PFT938" s="2"/>
      <c r="PFU938" s="2"/>
      <c r="PFV938" s="2"/>
      <c r="PFW938" s="2"/>
      <c r="PFX938" s="2"/>
      <c r="PFY938" s="2"/>
      <c r="PFZ938" s="2"/>
      <c r="PGA938" s="2"/>
      <c r="PGB938" s="2"/>
      <c r="PGC938" s="2"/>
      <c r="PGD938" s="2"/>
      <c r="PGE938" s="2"/>
      <c r="PGF938" s="2"/>
      <c r="PGG938" s="2"/>
      <c r="PGH938" s="2"/>
      <c r="PGI938" s="2"/>
      <c r="PGJ938" s="2"/>
      <c r="PGK938" s="2"/>
      <c r="PGL938" s="2"/>
      <c r="PGM938" s="2"/>
      <c r="PGN938" s="2"/>
      <c r="PGO938" s="2"/>
      <c r="PGP938" s="2"/>
      <c r="PGQ938" s="2"/>
      <c r="PGR938" s="2"/>
      <c r="PGS938" s="2"/>
      <c r="PGT938" s="2"/>
      <c r="PGU938" s="2"/>
      <c r="PGV938" s="2"/>
      <c r="PGW938" s="2"/>
      <c r="PGX938" s="2"/>
      <c r="PGY938" s="2"/>
      <c r="PGZ938" s="2"/>
      <c r="PHA938" s="2"/>
      <c r="PHB938" s="2"/>
      <c r="PHC938" s="2"/>
      <c r="PHD938" s="2"/>
      <c r="PHE938" s="2"/>
      <c r="PHF938" s="2"/>
      <c r="PHG938" s="2"/>
      <c r="PHH938" s="2"/>
      <c r="PHI938" s="2"/>
      <c r="PHJ938" s="2"/>
      <c r="PHK938" s="2"/>
      <c r="PHL938" s="2"/>
      <c r="PHM938" s="2"/>
      <c r="PHN938" s="2"/>
      <c r="PHO938" s="2"/>
      <c r="PHP938" s="2"/>
      <c r="PHQ938" s="2"/>
      <c r="PHR938" s="2"/>
      <c r="PHS938" s="2"/>
      <c r="PHT938" s="2"/>
      <c r="PHU938" s="2"/>
      <c r="PHV938" s="2"/>
      <c r="PHW938" s="2"/>
      <c r="PHX938" s="2"/>
      <c r="PHY938" s="2"/>
      <c r="PHZ938" s="2"/>
      <c r="PIA938" s="2"/>
      <c r="PIB938" s="2"/>
      <c r="PIC938" s="2"/>
      <c r="PID938" s="2"/>
      <c r="PIE938" s="2"/>
      <c r="PIF938" s="2"/>
      <c r="PIG938" s="2"/>
      <c r="PIH938" s="2"/>
      <c r="PII938" s="2"/>
      <c r="PIJ938" s="2"/>
      <c r="PIK938" s="2"/>
      <c r="PIL938" s="2"/>
      <c r="PIM938" s="2"/>
      <c r="PIN938" s="2"/>
      <c r="PIO938" s="2"/>
      <c r="PIP938" s="2"/>
      <c r="PIQ938" s="2"/>
      <c r="PIR938" s="2"/>
      <c r="PIS938" s="2"/>
      <c r="PIT938" s="2"/>
      <c r="PIU938" s="2"/>
      <c r="PIV938" s="2"/>
      <c r="PIW938" s="2"/>
      <c r="PIX938" s="2"/>
      <c r="PIY938" s="2"/>
      <c r="PIZ938" s="2"/>
      <c r="PJA938" s="2"/>
      <c r="PJB938" s="2"/>
      <c r="PJC938" s="2"/>
      <c r="PJD938" s="2"/>
      <c r="PJE938" s="2"/>
      <c r="PJF938" s="2"/>
      <c r="PJG938" s="2"/>
      <c r="PJH938" s="2"/>
      <c r="PJI938" s="2"/>
      <c r="PJJ938" s="2"/>
      <c r="PJK938" s="2"/>
      <c r="PJL938" s="2"/>
      <c r="PJM938" s="2"/>
      <c r="PJN938" s="2"/>
      <c r="PJO938" s="2"/>
      <c r="PJP938" s="2"/>
      <c r="PJQ938" s="2"/>
      <c r="PJR938" s="2"/>
      <c r="PJS938" s="2"/>
      <c r="PJT938" s="2"/>
      <c r="PJU938" s="2"/>
      <c r="PJV938" s="2"/>
      <c r="PJW938" s="2"/>
      <c r="PJX938" s="2"/>
      <c r="PJY938" s="2"/>
      <c r="PJZ938" s="2"/>
      <c r="PKA938" s="2"/>
      <c r="PKB938" s="2"/>
      <c r="PKC938" s="2"/>
      <c r="PKD938" s="2"/>
      <c r="PKE938" s="2"/>
      <c r="PKF938" s="2"/>
      <c r="PKG938" s="2"/>
      <c r="PKH938" s="2"/>
      <c r="PKI938" s="2"/>
      <c r="PKJ938" s="2"/>
      <c r="PKK938" s="2"/>
      <c r="PKL938" s="2"/>
      <c r="PKM938" s="2"/>
      <c r="PKN938" s="2"/>
      <c r="PKO938" s="2"/>
      <c r="PKP938" s="2"/>
      <c r="PKQ938" s="2"/>
      <c r="PKR938" s="2"/>
      <c r="PKS938" s="2"/>
      <c r="PKT938" s="2"/>
      <c r="PKU938" s="2"/>
      <c r="PKV938" s="2"/>
      <c r="PKW938" s="2"/>
      <c r="PKX938" s="2"/>
      <c r="PKY938" s="2"/>
      <c r="PKZ938" s="2"/>
      <c r="PLA938" s="2"/>
      <c r="PLB938" s="2"/>
      <c r="PLC938" s="2"/>
      <c r="PLD938" s="2"/>
      <c r="PLE938" s="2"/>
      <c r="PLF938" s="2"/>
      <c r="PLG938" s="2"/>
      <c r="PLH938" s="2"/>
      <c r="PLI938" s="2"/>
      <c r="PLJ938" s="2"/>
      <c r="PLK938" s="2"/>
      <c r="PLL938" s="2"/>
      <c r="PLM938" s="2"/>
      <c r="PLN938" s="2"/>
      <c r="PLO938" s="2"/>
      <c r="PLP938" s="2"/>
      <c r="PLQ938" s="2"/>
      <c r="PLR938" s="2"/>
      <c r="PLS938" s="2"/>
      <c r="PLT938" s="2"/>
      <c r="PLU938" s="2"/>
      <c r="PLV938" s="2"/>
      <c r="PLW938" s="2"/>
      <c r="PLX938" s="2"/>
      <c r="PLY938" s="2"/>
      <c r="PLZ938" s="2"/>
      <c r="PMA938" s="2"/>
      <c r="PMB938" s="2"/>
      <c r="PMC938" s="2"/>
      <c r="PMD938" s="2"/>
      <c r="PME938" s="2"/>
      <c r="PMF938" s="2"/>
      <c r="PMG938" s="2"/>
      <c r="PMH938" s="2"/>
      <c r="PMI938" s="2"/>
      <c r="PMJ938" s="2"/>
      <c r="PMK938" s="2"/>
      <c r="PML938" s="2"/>
      <c r="PMM938" s="2"/>
      <c r="PMN938" s="2"/>
      <c r="PMO938" s="2"/>
      <c r="PMP938" s="2"/>
      <c r="PMQ938" s="2"/>
      <c r="PMR938" s="2"/>
      <c r="PMS938" s="2"/>
      <c r="PMT938" s="2"/>
      <c r="PMU938" s="2"/>
      <c r="PMV938" s="2"/>
      <c r="PMW938" s="2"/>
      <c r="PMX938" s="2"/>
      <c r="PMY938" s="2"/>
      <c r="PMZ938" s="2"/>
      <c r="PNA938" s="2"/>
      <c r="PNB938" s="2"/>
      <c r="PNC938" s="2"/>
      <c r="PND938" s="2"/>
      <c r="PNE938" s="2"/>
      <c r="PNF938" s="2"/>
      <c r="PNG938" s="2"/>
      <c r="PNH938" s="2"/>
      <c r="PNI938" s="2"/>
      <c r="PNJ938" s="2"/>
      <c r="PNK938" s="2"/>
      <c r="PNL938" s="2"/>
      <c r="PNM938" s="2"/>
      <c r="PNN938" s="2"/>
      <c r="PNO938" s="2"/>
      <c r="PNP938" s="2"/>
      <c r="PNQ938" s="2"/>
      <c r="PNR938" s="2"/>
      <c r="PNS938" s="2"/>
      <c r="PNT938" s="2"/>
      <c r="PNU938" s="2"/>
      <c r="PNV938" s="2"/>
      <c r="PNW938" s="2"/>
      <c r="PNX938" s="2"/>
      <c r="PNY938" s="2"/>
      <c r="PNZ938" s="2"/>
      <c r="POA938" s="2"/>
      <c r="POB938" s="2"/>
      <c r="POC938" s="2"/>
      <c r="POD938" s="2"/>
      <c r="POE938" s="2"/>
      <c r="POF938" s="2"/>
      <c r="POG938" s="2"/>
      <c r="POH938" s="2"/>
      <c r="POI938" s="2"/>
      <c r="POJ938" s="2"/>
      <c r="POK938" s="2"/>
      <c r="POL938" s="2"/>
      <c r="POM938" s="2"/>
      <c r="PON938" s="2"/>
      <c r="POO938" s="2"/>
      <c r="POP938" s="2"/>
      <c r="POQ938" s="2"/>
      <c r="POR938" s="2"/>
      <c r="POS938" s="2"/>
      <c r="POT938" s="2"/>
      <c r="POU938" s="2"/>
      <c r="POV938" s="2"/>
      <c r="POW938" s="2"/>
      <c r="POX938" s="2"/>
      <c r="POY938" s="2"/>
      <c r="POZ938" s="2"/>
      <c r="PPA938" s="2"/>
      <c r="PPB938" s="2"/>
      <c r="PPC938" s="2"/>
      <c r="PPD938" s="2"/>
      <c r="PPE938" s="2"/>
      <c r="PPF938" s="2"/>
      <c r="PPG938" s="2"/>
      <c r="PPH938" s="2"/>
      <c r="PPI938" s="2"/>
      <c r="PPJ938" s="2"/>
      <c r="PPK938" s="2"/>
      <c r="PPL938" s="2"/>
      <c r="PPM938" s="2"/>
      <c r="PPN938" s="2"/>
      <c r="PPO938" s="2"/>
      <c r="PPP938" s="2"/>
      <c r="PPQ938" s="2"/>
      <c r="PPR938" s="2"/>
      <c r="PPS938" s="2"/>
      <c r="PPT938" s="2"/>
      <c r="PPU938" s="2"/>
      <c r="PPV938" s="2"/>
      <c r="PPW938" s="2"/>
      <c r="PPX938" s="2"/>
      <c r="PPY938" s="2"/>
      <c r="PPZ938" s="2"/>
      <c r="PQA938" s="2"/>
      <c r="PQB938" s="2"/>
      <c r="PQC938" s="2"/>
      <c r="PQD938" s="2"/>
      <c r="PQE938" s="2"/>
      <c r="PQF938" s="2"/>
      <c r="PQG938" s="2"/>
      <c r="PQH938" s="2"/>
      <c r="PQI938" s="2"/>
      <c r="PQJ938" s="2"/>
      <c r="PQK938" s="2"/>
      <c r="PQL938" s="2"/>
      <c r="PQM938" s="2"/>
      <c r="PQN938" s="2"/>
      <c r="PQO938" s="2"/>
      <c r="PQP938" s="2"/>
      <c r="PQQ938" s="2"/>
      <c r="PQR938" s="2"/>
      <c r="PQS938" s="2"/>
      <c r="PQT938" s="2"/>
      <c r="PQU938" s="2"/>
      <c r="PQV938" s="2"/>
      <c r="PQW938" s="2"/>
      <c r="PQX938" s="2"/>
      <c r="PQY938" s="2"/>
      <c r="PQZ938" s="2"/>
      <c r="PRA938" s="2"/>
      <c r="PRB938" s="2"/>
      <c r="PRC938" s="2"/>
      <c r="PRD938" s="2"/>
      <c r="PRE938" s="2"/>
      <c r="PRF938" s="2"/>
      <c r="PRG938" s="2"/>
      <c r="PRH938" s="2"/>
      <c r="PRI938" s="2"/>
      <c r="PRJ938" s="2"/>
      <c r="PRK938" s="2"/>
      <c r="PRL938" s="2"/>
      <c r="PRM938" s="2"/>
      <c r="PRN938" s="2"/>
      <c r="PRO938" s="2"/>
      <c r="PRP938" s="2"/>
      <c r="PRQ938" s="2"/>
      <c r="PRR938" s="2"/>
      <c r="PRS938" s="2"/>
      <c r="PRT938" s="2"/>
      <c r="PRU938" s="2"/>
      <c r="PRV938" s="2"/>
      <c r="PRW938" s="2"/>
      <c r="PRX938" s="2"/>
      <c r="PRY938" s="2"/>
      <c r="PRZ938" s="2"/>
      <c r="PSA938" s="2"/>
      <c r="PSB938" s="2"/>
      <c r="PSC938" s="2"/>
      <c r="PSD938" s="2"/>
      <c r="PSE938" s="2"/>
      <c r="PSF938" s="2"/>
      <c r="PSG938" s="2"/>
      <c r="PSH938" s="2"/>
      <c r="PSI938" s="2"/>
      <c r="PSJ938" s="2"/>
      <c r="PSK938" s="2"/>
      <c r="PSL938" s="2"/>
      <c r="PSM938" s="2"/>
      <c r="PSN938" s="2"/>
      <c r="PSO938" s="2"/>
      <c r="PSP938" s="2"/>
      <c r="PSQ938" s="2"/>
      <c r="PSR938" s="2"/>
      <c r="PSS938" s="2"/>
      <c r="PST938" s="2"/>
      <c r="PSU938" s="2"/>
      <c r="PSV938" s="2"/>
      <c r="PSW938" s="2"/>
      <c r="PSX938" s="2"/>
      <c r="PSY938" s="2"/>
      <c r="PSZ938" s="2"/>
      <c r="PTA938" s="2"/>
      <c r="PTB938" s="2"/>
      <c r="PTC938" s="2"/>
      <c r="PTD938" s="2"/>
      <c r="PTE938" s="2"/>
      <c r="PTF938" s="2"/>
      <c r="PTG938" s="2"/>
      <c r="PTH938" s="2"/>
      <c r="PTI938" s="2"/>
      <c r="PTJ938" s="2"/>
      <c r="PTK938" s="2"/>
      <c r="PTL938" s="2"/>
      <c r="PTM938" s="2"/>
      <c r="PTN938" s="2"/>
      <c r="PTO938" s="2"/>
      <c r="PTP938" s="2"/>
      <c r="PTQ938" s="2"/>
      <c r="PTR938" s="2"/>
      <c r="PTS938" s="2"/>
      <c r="PTT938" s="2"/>
      <c r="PTU938" s="2"/>
      <c r="PTV938" s="2"/>
      <c r="PTW938" s="2"/>
      <c r="PTX938" s="2"/>
      <c r="PTY938" s="2"/>
      <c r="PTZ938" s="2"/>
      <c r="PUA938" s="2"/>
      <c r="PUB938" s="2"/>
      <c r="PUC938" s="2"/>
      <c r="PUD938" s="2"/>
      <c r="PUE938" s="2"/>
      <c r="PUF938" s="2"/>
      <c r="PUG938" s="2"/>
      <c r="PUH938" s="2"/>
      <c r="PUI938" s="2"/>
      <c r="PUJ938" s="2"/>
      <c r="PUK938" s="2"/>
      <c r="PUL938" s="2"/>
      <c r="PUM938" s="2"/>
      <c r="PUN938" s="2"/>
      <c r="PUO938" s="2"/>
      <c r="PUP938" s="2"/>
      <c r="PUQ938" s="2"/>
      <c r="PUR938" s="2"/>
      <c r="PUS938" s="2"/>
      <c r="PUT938" s="2"/>
      <c r="PUU938" s="2"/>
      <c r="PUV938" s="2"/>
      <c r="PUW938" s="2"/>
      <c r="PUX938" s="2"/>
      <c r="PUY938" s="2"/>
      <c r="PUZ938" s="2"/>
      <c r="PVA938" s="2"/>
      <c r="PVB938" s="2"/>
      <c r="PVC938" s="2"/>
      <c r="PVD938" s="2"/>
      <c r="PVE938" s="2"/>
      <c r="PVF938" s="2"/>
      <c r="PVG938" s="2"/>
      <c r="PVH938" s="2"/>
      <c r="PVI938" s="2"/>
      <c r="PVJ938" s="2"/>
      <c r="PVK938" s="2"/>
      <c r="PVL938" s="2"/>
      <c r="PVM938" s="2"/>
      <c r="PVN938" s="2"/>
      <c r="PVO938" s="2"/>
      <c r="PVP938" s="2"/>
      <c r="PVQ938" s="2"/>
      <c r="PVR938" s="2"/>
      <c r="PVS938" s="2"/>
      <c r="PVT938" s="2"/>
      <c r="PVU938" s="2"/>
      <c r="PVV938" s="2"/>
      <c r="PVW938" s="2"/>
      <c r="PVX938" s="2"/>
      <c r="PVY938" s="2"/>
      <c r="PVZ938" s="2"/>
      <c r="PWA938" s="2"/>
      <c r="PWB938" s="2"/>
      <c r="PWC938" s="2"/>
      <c r="PWD938" s="2"/>
      <c r="PWE938" s="2"/>
      <c r="PWF938" s="2"/>
      <c r="PWG938" s="2"/>
      <c r="PWH938" s="2"/>
      <c r="PWI938" s="2"/>
      <c r="PWJ938" s="2"/>
      <c r="PWK938" s="2"/>
      <c r="PWL938" s="2"/>
      <c r="PWM938" s="2"/>
      <c r="PWN938" s="2"/>
      <c r="PWO938" s="2"/>
      <c r="PWP938" s="2"/>
      <c r="PWQ938" s="2"/>
      <c r="PWR938" s="2"/>
      <c r="PWS938" s="2"/>
      <c r="PWT938" s="2"/>
      <c r="PWU938" s="2"/>
      <c r="PWV938" s="2"/>
      <c r="PWW938" s="2"/>
      <c r="PWX938" s="2"/>
      <c r="PWY938" s="2"/>
      <c r="PWZ938" s="2"/>
      <c r="PXA938" s="2"/>
      <c r="PXB938" s="2"/>
      <c r="PXC938" s="2"/>
      <c r="PXD938" s="2"/>
      <c r="PXE938" s="2"/>
      <c r="PXF938" s="2"/>
      <c r="PXG938" s="2"/>
      <c r="PXH938" s="2"/>
      <c r="PXI938" s="2"/>
      <c r="PXJ938" s="2"/>
      <c r="PXK938" s="2"/>
      <c r="PXL938" s="2"/>
      <c r="PXM938" s="2"/>
      <c r="PXN938" s="2"/>
      <c r="PXO938" s="2"/>
      <c r="PXP938" s="2"/>
      <c r="PXQ938" s="2"/>
      <c r="PXR938" s="2"/>
      <c r="PXS938" s="2"/>
      <c r="PXT938" s="2"/>
      <c r="PXU938" s="2"/>
      <c r="PXV938" s="2"/>
      <c r="PXW938" s="2"/>
      <c r="PXX938" s="2"/>
      <c r="PXY938" s="2"/>
      <c r="PXZ938" s="2"/>
      <c r="PYA938" s="2"/>
      <c r="PYB938" s="2"/>
      <c r="PYC938" s="2"/>
      <c r="PYD938" s="2"/>
      <c r="PYE938" s="2"/>
      <c r="PYF938" s="2"/>
      <c r="PYG938" s="2"/>
      <c r="PYH938" s="2"/>
      <c r="PYI938" s="2"/>
      <c r="PYJ938" s="2"/>
      <c r="PYK938" s="2"/>
      <c r="PYL938" s="2"/>
      <c r="PYM938" s="2"/>
      <c r="PYN938" s="2"/>
      <c r="PYO938" s="2"/>
      <c r="PYP938" s="2"/>
      <c r="PYQ938" s="2"/>
      <c r="PYR938" s="2"/>
      <c r="PYS938" s="2"/>
      <c r="PYT938" s="2"/>
      <c r="PYU938" s="2"/>
      <c r="PYV938" s="2"/>
      <c r="PYW938" s="2"/>
      <c r="PYX938" s="2"/>
      <c r="PYY938" s="2"/>
      <c r="PYZ938" s="2"/>
      <c r="PZA938" s="2"/>
      <c r="PZB938" s="2"/>
      <c r="PZC938" s="2"/>
      <c r="PZD938" s="2"/>
      <c r="PZE938" s="2"/>
      <c r="PZF938" s="2"/>
      <c r="PZG938" s="2"/>
      <c r="PZH938" s="2"/>
      <c r="PZI938" s="2"/>
      <c r="PZJ938" s="2"/>
      <c r="PZK938" s="2"/>
      <c r="PZL938" s="2"/>
      <c r="PZM938" s="2"/>
      <c r="PZN938" s="2"/>
      <c r="PZO938" s="2"/>
      <c r="PZP938" s="2"/>
      <c r="PZQ938" s="2"/>
      <c r="PZR938" s="2"/>
      <c r="PZS938" s="2"/>
      <c r="PZT938" s="2"/>
      <c r="PZU938" s="2"/>
      <c r="PZV938" s="2"/>
      <c r="PZW938" s="2"/>
      <c r="PZX938" s="2"/>
      <c r="PZY938" s="2"/>
      <c r="PZZ938" s="2"/>
      <c r="QAA938" s="2"/>
      <c r="QAB938" s="2"/>
      <c r="QAC938" s="2"/>
      <c r="QAD938" s="2"/>
      <c r="QAE938" s="2"/>
      <c r="QAF938" s="2"/>
      <c r="QAG938" s="2"/>
      <c r="QAH938" s="2"/>
      <c r="QAI938" s="2"/>
      <c r="QAJ938" s="2"/>
      <c r="QAK938" s="2"/>
      <c r="QAL938" s="2"/>
      <c r="QAM938" s="2"/>
      <c r="QAN938" s="2"/>
      <c r="QAO938" s="2"/>
      <c r="QAP938" s="2"/>
      <c r="QAQ938" s="2"/>
      <c r="QAR938" s="2"/>
      <c r="QAS938" s="2"/>
      <c r="QAT938" s="2"/>
      <c r="QAU938" s="2"/>
      <c r="QAV938" s="2"/>
      <c r="QAW938" s="2"/>
      <c r="QAX938" s="2"/>
      <c r="QAY938" s="2"/>
      <c r="QAZ938" s="2"/>
      <c r="QBA938" s="2"/>
      <c r="QBB938" s="2"/>
      <c r="QBC938" s="2"/>
      <c r="QBD938" s="2"/>
      <c r="QBE938" s="2"/>
      <c r="QBF938" s="2"/>
      <c r="QBG938" s="2"/>
      <c r="QBH938" s="2"/>
      <c r="QBI938" s="2"/>
      <c r="QBJ938" s="2"/>
      <c r="QBK938" s="2"/>
      <c r="QBL938" s="2"/>
      <c r="QBM938" s="2"/>
      <c r="QBN938" s="2"/>
      <c r="QBO938" s="2"/>
      <c r="QBP938" s="2"/>
      <c r="QBQ938" s="2"/>
      <c r="QBR938" s="2"/>
      <c r="QBS938" s="2"/>
      <c r="QBT938" s="2"/>
      <c r="QBU938" s="2"/>
      <c r="QBV938" s="2"/>
      <c r="QBW938" s="2"/>
      <c r="QBX938" s="2"/>
      <c r="QBY938" s="2"/>
      <c r="QBZ938" s="2"/>
      <c r="QCA938" s="2"/>
      <c r="QCB938" s="2"/>
      <c r="QCC938" s="2"/>
      <c r="QCD938" s="2"/>
      <c r="QCE938" s="2"/>
      <c r="QCF938" s="2"/>
      <c r="QCG938" s="2"/>
      <c r="QCH938" s="2"/>
      <c r="QCI938" s="2"/>
      <c r="QCJ938" s="2"/>
      <c r="QCK938" s="2"/>
      <c r="QCL938" s="2"/>
      <c r="QCM938" s="2"/>
      <c r="QCN938" s="2"/>
      <c r="QCO938" s="2"/>
      <c r="QCP938" s="2"/>
      <c r="QCQ938" s="2"/>
      <c r="QCR938" s="2"/>
      <c r="QCS938" s="2"/>
      <c r="QCT938" s="2"/>
      <c r="QCU938" s="2"/>
      <c r="QCV938" s="2"/>
      <c r="QCW938" s="2"/>
      <c r="QCX938" s="2"/>
      <c r="QCY938" s="2"/>
      <c r="QCZ938" s="2"/>
      <c r="QDA938" s="2"/>
      <c r="QDB938" s="2"/>
      <c r="QDC938" s="2"/>
      <c r="QDD938" s="2"/>
      <c r="QDE938" s="2"/>
      <c r="QDF938" s="2"/>
      <c r="QDG938" s="2"/>
      <c r="QDH938" s="2"/>
      <c r="QDI938" s="2"/>
      <c r="QDJ938" s="2"/>
      <c r="QDK938" s="2"/>
      <c r="QDL938" s="2"/>
      <c r="QDM938" s="2"/>
      <c r="QDN938" s="2"/>
      <c r="QDO938" s="2"/>
      <c r="QDP938" s="2"/>
      <c r="QDQ938" s="2"/>
      <c r="QDR938" s="2"/>
      <c r="QDS938" s="2"/>
      <c r="QDT938" s="2"/>
      <c r="QDU938" s="2"/>
      <c r="QDV938" s="2"/>
      <c r="QDW938" s="2"/>
      <c r="QDX938" s="2"/>
      <c r="QDY938" s="2"/>
      <c r="QDZ938" s="2"/>
      <c r="QEA938" s="2"/>
      <c r="QEB938" s="2"/>
      <c r="QEC938" s="2"/>
      <c r="QED938" s="2"/>
      <c r="QEE938" s="2"/>
      <c r="QEF938" s="2"/>
      <c r="QEG938" s="2"/>
      <c r="QEH938" s="2"/>
      <c r="QEI938" s="2"/>
      <c r="QEJ938" s="2"/>
      <c r="QEK938" s="2"/>
      <c r="QEL938" s="2"/>
      <c r="QEM938" s="2"/>
      <c r="QEN938" s="2"/>
      <c r="QEO938" s="2"/>
      <c r="QEP938" s="2"/>
      <c r="QEQ938" s="2"/>
      <c r="QER938" s="2"/>
      <c r="QES938" s="2"/>
      <c r="QET938" s="2"/>
      <c r="QEU938" s="2"/>
      <c r="QEV938" s="2"/>
      <c r="QEW938" s="2"/>
      <c r="QEX938" s="2"/>
      <c r="QEY938" s="2"/>
      <c r="QEZ938" s="2"/>
      <c r="QFA938" s="2"/>
      <c r="QFB938" s="2"/>
      <c r="QFC938" s="2"/>
      <c r="QFD938" s="2"/>
      <c r="QFE938" s="2"/>
      <c r="QFF938" s="2"/>
      <c r="QFG938" s="2"/>
      <c r="QFH938" s="2"/>
      <c r="QFI938" s="2"/>
      <c r="QFJ938" s="2"/>
      <c r="QFK938" s="2"/>
      <c r="QFL938" s="2"/>
      <c r="QFM938" s="2"/>
      <c r="QFN938" s="2"/>
      <c r="QFO938" s="2"/>
      <c r="QFP938" s="2"/>
      <c r="QFQ938" s="2"/>
      <c r="QFR938" s="2"/>
      <c r="QFS938" s="2"/>
      <c r="QFT938" s="2"/>
      <c r="QFU938" s="2"/>
      <c r="QFV938" s="2"/>
      <c r="QFW938" s="2"/>
      <c r="QFX938" s="2"/>
      <c r="QFY938" s="2"/>
      <c r="QFZ938" s="2"/>
      <c r="QGA938" s="2"/>
      <c r="QGB938" s="2"/>
      <c r="QGC938" s="2"/>
      <c r="QGD938" s="2"/>
      <c r="QGE938" s="2"/>
      <c r="QGF938" s="2"/>
      <c r="QGG938" s="2"/>
      <c r="QGH938" s="2"/>
      <c r="QGI938" s="2"/>
      <c r="QGJ938" s="2"/>
      <c r="QGK938" s="2"/>
      <c r="QGL938" s="2"/>
      <c r="QGM938" s="2"/>
      <c r="QGN938" s="2"/>
      <c r="QGO938" s="2"/>
      <c r="QGP938" s="2"/>
      <c r="QGQ938" s="2"/>
      <c r="QGR938" s="2"/>
      <c r="QGS938" s="2"/>
      <c r="QGT938" s="2"/>
      <c r="QGU938" s="2"/>
      <c r="QGV938" s="2"/>
      <c r="QGW938" s="2"/>
      <c r="QGX938" s="2"/>
      <c r="QGY938" s="2"/>
      <c r="QGZ938" s="2"/>
      <c r="QHA938" s="2"/>
      <c r="QHB938" s="2"/>
      <c r="QHC938" s="2"/>
      <c r="QHD938" s="2"/>
      <c r="QHE938" s="2"/>
      <c r="QHF938" s="2"/>
      <c r="QHG938" s="2"/>
      <c r="QHH938" s="2"/>
      <c r="QHI938" s="2"/>
      <c r="QHJ938" s="2"/>
      <c r="QHK938" s="2"/>
      <c r="QHL938" s="2"/>
      <c r="QHM938" s="2"/>
      <c r="QHN938" s="2"/>
      <c r="QHO938" s="2"/>
      <c r="QHP938" s="2"/>
      <c r="QHQ938" s="2"/>
      <c r="QHR938" s="2"/>
      <c r="QHS938" s="2"/>
      <c r="QHT938" s="2"/>
      <c r="QHU938" s="2"/>
      <c r="QHV938" s="2"/>
      <c r="QHW938" s="2"/>
      <c r="QHX938" s="2"/>
      <c r="QHY938" s="2"/>
      <c r="QHZ938" s="2"/>
      <c r="QIA938" s="2"/>
      <c r="QIB938" s="2"/>
      <c r="QIC938" s="2"/>
      <c r="QID938" s="2"/>
      <c r="QIE938" s="2"/>
      <c r="QIF938" s="2"/>
      <c r="QIG938" s="2"/>
      <c r="QIH938" s="2"/>
      <c r="QII938" s="2"/>
      <c r="QIJ938" s="2"/>
      <c r="QIK938" s="2"/>
      <c r="QIL938" s="2"/>
      <c r="QIM938" s="2"/>
      <c r="QIN938" s="2"/>
      <c r="QIO938" s="2"/>
      <c r="QIP938" s="2"/>
      <c r="QIQ938" s="2"/>
      <c r="QIR938" s="2"/>
      <c r="QIS938" s="2"/>
      <c r="QIT938" s="2"/>
      <c r="QIU938" s="2"/>
      <c r="QIV938" s="2"/>
      <c r="QIW938" s="2"/>
      <c r="QIX938" s="2"/>
      <c r="QIY938" s="2"/>
      <c r="QIZ938" s="2"/>
      <c r="QJA938" s="2"/>
      <c r="QJB938" s="2"/>
      <c r="QJC938" s="2"/>
      <c r="QJD938" s="2"/>
      <c r="QJE938" s="2"/>
      <c r="QJF938" s="2"/>
      <c r="QJG938" s="2"/>
      <c r="QJH938" s="2"/>
      <c r="QJI938" s="2"/>
      <c r="QJJ938" s="2"/>
      <c r="QJK938" s="2"/>
      <c r="QJL938" s="2"/>
      <c r="QJM938" s="2"/>
      <c r="QJN938" s="2"/>
      <c r="QJO938" s="2"/>
      <c r="QJP938" s="2"/>
      <c r="QJQ938" s="2"/>
      <c r="QJR938" s="2"/>
      <c r="QJS938" s="2"/>
      <c r="QJT938" s="2"/>
      <c r="QJU938" s="2"/>
      <c r="QJV938" s="2"/>
      <c r="QJW938" s="2"/>
      <c r="QJX938" s="2"/>
      <c r="QJY938" s="2"/>
      <c r="QJZ938" s="2"/>
      <c r="QKA938" s="2"/>
      <c r="QKB938" s="2"/>
      <c r="QKC938" s="2"/>
      <c r="QKD938" s="2"/>
      <c r="QKE938" s="2"/>
      <c r="QKF938" s="2"/>
      <c r="QKG938" s="2"/>
      <c r="QKH938" s="2"/>
      <c r="QKI938" s="2"/>
      <c r="QKJ938" s="2"/>
      <c r="QKK938" s="2"/>
      <c r="QKL938" s="2"/>
      <c r="QKM938" s="2"/>
      <c r="QKN938" s="2"/>
      <c r="QKO938" s="2"/>
      <c r="QKP938" s="2"/>
      <c r="QKQ938" s="2"/>
      <c r="QKR938" s="2"/>
      <c r="QKS938" s="2"/>
      <c r="QKT938" s="2"/>
      <c r="QKU938" s="2"/>
      <c r="QKV938" s="2"/>
      <c r="QKW938" s="2"/>
      <c r="QKX938" s="2"/>
      <c r="QKY938" s="2"/>
      <c r="QKZ938" s="2"/>
      <c r="QLA938" s="2"/>
      <c r="QLB938" s="2"/>
      <c r="QLC938" s="2"/>
      <c r="QLD938" s="2"/>
      <c r="QLE938" s="2"/>
      <c r="QLF938" s="2"/>
      <c r="QLG938" s="2"/>
      <c r="QLH938" s="2"/>
      <c r="QLI938" s="2"/>
      <c r="QLJ938" s="2"/>
      <c r="QLK938" s="2"/>
      <c r="QLL938" s="2"/>
      <c r="QLM938" s="2"/>
      <c r="QLN938" s="2"/>
      <c r="QLO938" s="2"/>
      <c r="QLP938" s="2"/>
      <c r="QLQ938" s="2"/>
      <c r="QLR938" s="2"/>
      <c r="QLS938" s="2"/>
      <c r="QLT938" s="2"/>
      <c r="QLU938" s="2"/>
      <c r="QLV938" s="2"/>
      <c r="QLW938" s="2"/>
      <c r="QLX938" s="2"/>
      <c r="QLY938" s="2"/>
      <c r="QLZ938" s="2"/>
      <c r="QMA938" s="2"/>
      <c r="QMB938" s="2"/>
      <c r="QMC938" s="2"/>
      <c r="QMD938" s="2"/>
      <c r="QME938" s="2"/>
      <c r="QMF938" s="2"/>
      <c r="QMG938" s="2"/>
      <c r="QMH938" s="2"/>
      <c r="QMI938" s="2"/>
      <c r="QMJ938" s="2"/>
      <c r="QMK938" s="2"/>
      <c r="QML938" s="2"/>
      <c r="QMM938" s="2"/>
      <c r="QMN938" s="2"/>
      <c r="QMO938" s="2"/>
      <c r="QMP938" s="2"/>
      <c r="QMQ938" s="2"/>
      <c r="QMR938" s="2"/>
      <c r="QMS938" s="2"/>
      <c r="QMT938" s="2"/>
      <c r="QMU938" s="2"/>
      <c r="QMV938" s="2"/>
      <c r="QMW938" s="2"/>
      <c r="QMX938" s="2"/>
      <c r="QMY938" s="2"/>
      <c r="QMZ938" s="2"/>
      <c r="QNA938" s="2"/>
      <c r="QNB938" s="2"/>
      <c r="QNC938" s="2"/>
      <c r="QND938" s="2"/>
      <c r="QNE938" s="2"/>
      <c r="QNF938" s="2"/>
      <c r="QNG938" s="2"/>
      <c r="QNH938" s="2"/>
      <c r="QNI938" s="2"/>
      <c r="QNJ938" s="2"/>
      <c r="QNK938" s="2"/>
      <c r="QNL938" s="2"/>
      <c r="QNM938" s="2"/>
      <c r="QNN938" s="2"/>
      <c r="QNO938" s="2"/>
      <c r="QNP938" s="2"/>
      <c r="QNQ938" s="2"/>
      <c r="QNR938" s="2"/>
      <c r="QNS938" s="2"/>
      <c r="QNT938" s="2"/>
      <c r="QNU938" s="2"/>
      <c r="QNV938" s="2"/>
      <c r="QNW938" s="2"/>
      <c r="QNX938" s="2"/>
      <c r="QNY938" s="2"/>
      <c r="QNZ938" s="2"/>
      <c r="QOA938" s="2"/>
      <c r="QOB938" s="2"/>
      <c r="QOC938" s="2"/>
      <c r="QOD938" s="2"/>
      <c r="QOE938" s="2"/>
      <c r="QOF938" s="2"/>
      <c r="QOG938" s="2"/>
      <c r="QOH938" s="2"/>
      <c r="QOI938" s="2"/>
      <c r="QOJ938" s="2"/>
      <c r="QOK938" s="2"/>
      <c r="QOL938" s="2"/>
      <c r="QOM938" s="2"/>
      <c r="QON938" s="2"/>
      <c r="QOO938" s="2"/>
      <c r="QOP938" s="2"/>
      <c r="QOQ938" s="2"/>
      <c r="QOR938" s="2"/>
      <c r="QOS938" s="2"/>
      <c r="QOT938" s="2"/>
      <c r="QOU938" s="2"/>
      <c r="QOV938" s="2"/>
      <c r="QOW938" s="2"/>
      <c r="QOX938" s="2"/>
      <c r="QOY938" s="2"/>
      <c r="QOZ938" s="2"/>
      <c r="QPA938" s="2"/>
      <c r="QPB938" s="2"/>
      <c r="QPC938" s="2"/>
      <c r="QPD938" s="2"/>
      <c r="QPE938" s="2"/>
      <c r="QPF938" s="2"/>
      <c r="QPG938" s="2"/>
      <c r="QPH938" s="2"/>
      <c r="QPI938" s="2"/>
      <c r="QPJ938" s="2"/>
      <c r="QPK938" s="2"/>
      <c r="QPL938" s="2"/>
      <c r="QPM938" s="2"/>
      <c r="QPN938" s="2"/>
      <c r="QPO938" s="2"/>
      <c r="QPP938" s="2"/>
      <c r="QPQ938" s="2"/>
      <c r="QPR938" s="2"/>
      <c r="QPS938" s="2"/>
      <c r="QPT938" s="2"/>
      <c r="QPU938" s="2"/>
      <c r="QPV938" s="2"/>
      <c r="QPW938" s="2"/>
      <c r="QPX938" s="2"/>
      <c r="QPY938" s="2"/>
      <c r="QPZ938" s="2"/>
      <c r="QQA938" s="2"/>
      <c r="QQB938" s="2"/>
      <c r="QQC938" s="2"/>
      <c r="QQD938" s="2"/>
      <c r="QQE938" s="2"/>
      <c r="QQF938" s="2"/>
      <c r="QQG938" s="2"/>
      <c r="QQH938" s="2"/>
      <c r="QQI938" s="2"/>
      <c r="QQJ938" s="2"/>
      <c r="QQK938" s="2"/>
      <c r="QQL938" s="2"/>
      <c r="QQM938" s="2"/>
      <c r="QQN938" s="2"/>
      <c r="QQO938" s="2"/>
      <c r="QQP938" s="2"/>
      <c r="QQQ938" s="2"/>
      <c r="QQR938" s="2"/>
      <c r="QQS938" s="2"/>
      <c r="QQT938" s="2"/>
      <c r="QQU938" s="2"/>
      <c r="QQV938" s="2"/>
      <c r="QQW938" s="2"/>
      <c r="QQX938" s="2"/>
      <c r="QQY938" s="2"/>
      <c r="QQZ938" s="2"/>
      <c r="QRA938" s="2"/>
      <c r="QRB938" s="2"/>
      <c r="QRC938" s="2"/>
      <c r="QRD938" s="2"/>
      <c r="QRE938" s="2"/>
      <c r="QRF938" s="2"/>
      <c r="QRG938" s="2"/>
      <c r="QRH938" s="2"/>
      <c r="QRI938" s="2"/>
      <c r="QRJ938" s="2"/>
      <c r="QRK938" s="2"/>
      <c r="QRL938" s="2"/>
      <c r="QRM938" s="2"/>
      <c r="QRN938" s="2"/>
      <c r="QRO938" s="2"/>
      <c r="QRP938" s="2"/>
      <c r="QRQ938" s="2"/>
      <c r="QRR938" s="2"/>
      <c r="QRS938" s="2"/>
      <c r="QRT938" s="2"/>
      <c r="QRU938" s="2"/>
      <c r="QRV938" s="2"/>
      <c r="QRW938" s="2"/>
      <c r="QRX938" s="2"/>
      <c r="QRY938" s="2"/>
      <c r="QRZ938" s="2"/>
      <c r="QSA938" s="2"/>
      <c r="QSB938" s="2"/>
      <c r="QSC938" s="2"/>
      <c r="QSD938" s="2"/>
      <c r="QSE938" s="2"/>
      <c r="QSF938" s="2"/>
      <c r="QSG938" s="2"/>
      <c r="QSH938" s="2"/>
      <c r="QSI938" s="2"/>
      <c r="QSJ938" s="2"/>
      <c r="QSK938" s="2"/>
      <c r="QSL938" s="2"/>
      <c r="QSM938" s="2"/>
      <c r="QSN938" s="2"/>
      <c r="QSO938" s="2"/>
      <c r="QSP938" s="2"/>
      <c r="QSQ938" s="2"/>
      <c r="QSR938" s="2"/>
      <c r="QSS938" s="2"/>
      <c r="QST938" s="2"/>
      <c r="QSU938" s="2"/>
      <c r="QSV938" s="2"/>
      <c r="QSW938" s="2"/>
      <c r="QSX938" s="2"/>
      <c r="QSY938" s="2"/>
      <c r="QSZ938" s="2"/>
      <c r="QTA938" s="2"/>
      <c r="QTB938" s="2"/>
      <c r="QTC938" s="2"/>
      <c r="QTD938" s="2"/>
      <c r="QTE938" s="2"/>
      <c r="QTF938" s="2"/>
      <c r="QTG938" s="2"/>
      <c r="QTH938" s="2"/>
      <c r="QTI938" s="2"/>
      <c r="QTJ938" s="2"/>
      <c r="QTK938" s="2"/>
      <c r="QTL938" s="2"/>
      <c r="QTM938" s="2"/>
      <c r="QTN938" s="2"/>
      <c r="QTO938" s="2"/>
      <c r="QTP938" s="2"/>
      <c r="QTQ938" s="2"/>
      <c r="QTR938" s="2"/>
      <c r="QTS938" s="2"/>
      <c r="QTT938" s="2"/>
      <c r="QTU938" s="2"/>
      <c r="QTV938" s="2"/>
      <c r="QTW938" s="2"/>
      <c r="QTX938" s="2"/>
      <c r="QTY938" s="2"/>
      <c r="QTZ938" s="2"/>
      <c r="QUA938" s="2"/>
      <c r="QUB938" s="2"/>
      <c r="QUC938" s="2"/>
      <c r="QUD938" s="2"/>
      <c r="QUE938" s="2"/>
      <c r="QUF938" s="2"/>
      <c r="QUG938" s="2"/>
      <c r="QUH938" s="2"/>
      <c r="QUI938" s="2"/>
      <c r="QUJ938" s="2"/>
      <c r="QUK938" s="2"/>
      <c r="QUL938" s="2"/>
      <c r="QUM938" s="2"/>
      <c r="QUN938" s="2"/>
      <c r="QUO938" s="2"/>
      <c r="QUP938" s="2"/>
      <c r="QUQ938" s="2"/>
      <c r="QUR938" s="2"/>
      <c r="QUS938" s="2"/>
      <c r="QUT938" s="2"/>
      <c r="QUU938" s="2"/>
      <c r="QUV938" s="2"/>
      <c r="QUW938" s="2"/>
      <c r="QUX938" s="2"/>
      <c r="QUY938" s="2"/>
      <c r="QUZ938" s="2"/>
      <c r="QVA938" s="2"/>
      <c r="QVB938" s="2"/>
      <c r="QVC938" s="2"/>
      <c r="QVD938" s="2"/>
      <c r="QVE938" s="2"/>
      <c r="QVF938" s="2"/>
      <c r="QVG938" s="2"/>
      <c r="QVH938" s="2"/>
      <c r="QVI938" s="2"/>
      <c r="QVJ938" s="2"/>
      <c r="QVK938" s="2"/>
      <c r="QVL938" s="2"/>
      <c r="QVM938" s="2"/>
      <c r="QVN938" s="2"/>
      <c r="QVO938" s="2"/>
      <c r="QVP938" s="2"/>
      <c r="QVQ938" s="2"/>
      <c r="QVR938" s="2"/>
      <c r="QVS938" s="2"/>
      <c r="QVT938" s="2"/>
      <c r="QVU938" s="2"/>
      <c r="QVV938" s="2"/>
      <c r="QVW938" s="2"/>
      <c r="QVX938" s="2"/>
      <c r="QVY938" s="2"/>
      <c r="QVZ938" s="2"/>
      <c r="QWA938" s="2"/>
      <c r="QWB938" s="2"/>
      <c r="QWC938" s="2"/>
      <c r="QWD938" s="2"/>
      <c r="QWE938" s="2"/>
      <c r="QWF938" s="2"/>
      <c r="QWG938" s="2"/>
      <c r="QWH938" s="2"/>
      <c r="QWI938" s="2"/>
      <c r="QWJ938" s="2"/>
      <c r="QWK938" s="2"/>
      <c r="QWL938" s="2"/>
      <c r="QWM938" s="2"/>
      <c r="QWN938" s="2"/>
      <c r="QWO938" s="2"/>
      <c r="QWP938" s="2"/>
      <c r="QWQ938" s="2"/>
      <c r="QWR938" s="2"/>
      <c r="QWS938" s="2"/>
      <c r="QWT938" s="2"/>
      <c r="QWU938" s="2"/>
      <c r="QWV938" s="2"/>
      <c r="QWW938" s="2"/>
      <c r="QWX938" s="2"/>
      <c r="QWY938" s="2"/>
      <c r="QWZ938" s="2"/>
      <c r="QXA938" s="2"/>
      <c r="QXB938" s="2"/>
      <c r="QXC938" s="2"/>
      <c r="QXD938" s="2"/>
      <c r="QXE938" s="2"/>
      <c r="QXF938" s="2"/>
      <c r="QXG938" s="2"/>
      <c r="QXH938" s="2"/>
      <c r="QXI938" s="2"/>
      <c r="QXJ938" s="2"/>
      <c r="QXK938" s="2"/>
      <c r="QXL938" s="2"/>
      <c r="QXM938" s="2"/>
      <c r="QXN938" s="2"/>
      <c r="QXO938" s="2"/>
      <c r="QXP938" s="2"/>
      <c r="QXQ938" s="2"/>
      <c r="QXR938" s="2"/>
      <c r="QXS938" s="2"/>
      <c r="QXT938" s="2"/>
      <c r="QXU938" s="2"/>
      <c r="QXV938" s="2"/>
      <c r="QXW938" s="2"/>
      <c r="QXX938" s="2"/>
      <c r="QXY938" s="2"/>
      <c r="QXZ938" s="2"/>
      <c r="QYA938" s="2"/>
      <c r="QYB938" s="2"/>
      <c r="QYC938" s="2"/>
      <c r="QYD938" s="2"/>
      <c r="QYE938" s="2"/>
      <c r="QYF938" s="2"/>
      <c r="QYG938" s="2"/>
      <c r="QYH938" s="2"/>
      <c r="QYI938" s="2"/>
      <c r="QYJ938" s="2"/>
      <c r="QYK938" s="2"/>
      <c r="QYL938" s="2"/>
      <c r="QYM938" s="2"/>
      <c r="QYN938" s="2"/>
      <c r="QYO938" s="2"/>
      <c r="QYP938" s="2"/>
      <c r="QYQ938" s="2"/>
      <c r="QYR938" s="2"/>
      <c r="QYS938" s="2"/>
      <c r="QYT938" s="2"/>
      <c r="QYU938" s="2"/>
      <c r="QYV938" s="2"/>
      <c r="QYW938" s="2"/>
      <c r="QYX938" s="2"/>
      <c r="QYY938" s="2"/>
      <c r="QYZ938" s="2"/>
      <c r="QZA938" s="2"/>
      <c r="QZB938" s="2"/>
      <c r="QZC938" s="2"/>
      <c r="QZD938" s="2"/>
      <c r="QZE938" s="2"/>
      <c r="QZF938" s="2"/>
      <c r="QZG938" s="2"/>
      <c r="QZH938" s="2"/>
      <c r="QZI938" s="2"/>
      <c r="QZJ938" s="2"/>
      <c r="QZK938" s="2"/>
      <c r="QZL938" s="2"/>
      <c r="QZM938" s="2"/>
      <c r="QZN938" s="2"/>
      <c r="QZO938" s="2"/>
      <c r="QZP938" s="2"/>
      <c r="QZQ938" s="2"/>
      <c r="QZR938" s="2"/>
      <c r="QZS938" s="2"/>
      <c r="QZT938" s="2"/>
      <c r="QZU938" s="2"/>
      <c r="QZV938" s="2"/>
      <c r="QZW938" s="2"/>
      <c r="QZX938" s="2"/>
      <c r="QZY938" s="2"/>
      <c r="QZZ938" s="2"/>
      <c r="RAA938" s="2"/>
      <c r="RAB938" s="2"/>
      <c r="RAC938" s="2"/>
      <c r="RAD938" s="2"/>
      <c r="RAE938" s="2"/>
      <c r="RAF938" s="2"/>
      <c r="RAG938" s="2"/>
      <c r="RAH938" s="2"/>
      <c r="RAI938" s="2"/>
      <c r="RAJ938" s="2"/>
      <c r="RAK938" s="2"/>
      <c r="RAL938" s="2"/>
      <c r="RAM938" s="2"/>
      <c r="RAN938" s="2"/>
      <c r="RAO938" s="2"/>
      <c r="RAP938" s="2"/>
      <c r="RAQ938" s="2"/>
      <c r="RAR938" s="2"/>
      <c r="RAS938" s="2"/>
      <c r="RAT938" s="2"/>
      <c r="RAU938" s="2"/>
      <c r="RAV938" s="2"/>
      <c r="RAW938" s="2"/>
      <c r="RAX938" s="2"/>
      <c r="RAY938" s="2"/>
      <c r="RAZ938" s="2"/>
      <c r="RBA938" s="2"/>
      <c r="RBB938" s="2"/>
      <c r="RBC938" s="2"/>
      <c r="RBD938" s="2"/>
      <c r="RBE938" s="2"/>
      <c r="RBF938" s="2"/>
      <c r="RBG938" s="2"/>
      <c r="RBH938" s="2"/>
      <c r="RBI938" s="2"/>
      <c r="RBJ938" s="2"/>
      <c r="RBK938" s="2"/>
      <c r="RBL938" s="2"/>
      <c r="RBM938" s="2"/>
      <c r="RBN938" s="2"/>
      <c r="RBO938" s="2"/>
      <c r="RBP938" s="2"/>
      <c r="RBQ938" s="2"/>
      <c r="RBR938" s="2"/>
      <c r="RBS938" s="2"/>
      <c r="RBT938" s="2"/>
      <c r="RBU938" s="2"/>
      <c r="RBV938" s="2"/>
      <c r="RBW938" s="2"/>
      <c r="RBX938" s="2"/>
      <c r="RBY938" s="2"/>
      <c r="RBZ938" s="2"/>
      <c r="RCA938" s="2"/>
      <c r="RCB938" s="2"/>
      <c r="RCC938" s="2"/>
      <c r="RCD938" s="2"/>
      <c r="RCE938" s="2"/>
      <c r="RCF938" s="2"/>
      <c r="RCG938" s="2"/>
      <c r="RCH938" s="2"/>
      <c r="RCI938" s="2"/>
      <c r="RCJ938" s="2"/>
      <c r="RCK938" s="2"/>
      <c r="RCL938" s="2"/>
      <c r="RCM938" s="2"/>
      <c r="RCN938" s="2"/>
      <c r="RCO938" s="2"/>
      <c r="RCP938" s="2"/>
      <c r="RCQ938" s="2"/>
      <c r="RCR938" s="2"/>
      <c r="RCS938" s="2"/>
      <c r="RCT938" s="2"/>
      <c r="RCU938" s="2"/>
      <c r="RCV938" s="2"/>
      <c r="RCW938" s="2"/>
      <c r="RCX938" s="2"/>
      <c r="RCY938" s="2"/>
      <c r="RCZ938" s="2"/>
      <c r="RDA938" s="2"/>
      <c r="RDB938" s="2"/>
      <c r="RDC938" s="2"/>
      <c r="RDD938" s="2"/>
      <c r="RDE938" s="2"/>
      <c r="RDF938" s="2"/>
      <c r="RDG938" s="2"/>
      <c r="RDH938" s="2"/>
      <c r="RDI938" s="2"/>
      <c r="RDJ938" s="2"/>
      <c r="RDK938" s="2"/>
      <c r="RDL938" s="2"/>
      <c r="RDM938" s="2"/>
      <c r="RDN938" s="2"/>
      <c r="RDO938" s="2"/>
      <c r="RDP938" s="2"/>
      <c r="RDQ938" s="2"/>
      <c r="RDR938" s="2"/>
      <c r="RDS938" s="2"/>
      <c r="RDT938" s="2"/>
      <c r="RDU938" s="2"/>
      <c r="RDV938" s="2"/>
      <c r="RDW938" s="2"/>
      <c r="RDX938" s="2"/>
      <c r="RDY938" s="2"/>
      <c r="RDZ938" s="2"/>
      <c r="REA938" s="2"/>
      <c r="REB938" s="2"/>
      <c r="REC938" s="2"/>
      <c r="RED938" s="2"/>
      <c r="REE938" s="2"/>
      <c r="REF938" s="2"/>
      <c r="REG938" s="2"/>
      <c r="REH938" s="2"/>
      <c r="REI938" s="2"/>
      <c r="REJ938" s="2"/>
      <c r="REK938" s="2"/>
      <c r="REL938" s="2"/>
      <c r="REM938" s="2"/>
      <c r="REN938" s="2"/>
      <c r="REO938" s="2"/>
      <c r="REP938" s="2"/>
      <c r="REQ938" s="2"/>
      <c r="RER938" s="2"/>
      <c r="RES938" s="2"/>
      <c r="RET938" s="2"/>
      <c r="REU938" s="2"/>
      <c r="REV938" s="2"/>
      <c r="REW938" s="2"/>
      <c r="REX938" s="2"/>
      <c r="REY938" s="2"/>
      <c r="REZ938" s="2"/>
      <c r="RFA938" s="2"/>
      <c r="RFB938" s="2"/>
      <c r="RFC938" s="2"/>
      <c r="RFD938" s="2"/>
      <c r="RFE938" s="2"/>
      <c r="RFF938" s="2"/>
      <c r="RFG938" s="2"/>
      <c r="RFH938" s="2"/>
      <c r="RFI938" s="2"/>
      <c r="RFJ938" s="2"/>
      <c r="RFK938" s="2"/>
      <c r="RFL938" s="2"/>
      <c r="RFM938" s="2"/>
      <c r="RFN938" s="2"/>
      <c r="RFO938" s="2"/>
      <c r="RFP938" s="2"/>
      <c r="RFQ938" s="2"/>
      <c r="RFR938" s="2"/>
      <c r="RFS938" s="2"/>
      <c r="RFT938" s="2"/>
      <c r="RFU938" s="2"/>
      <c r="RFV938" s="2"/>
      <c r="RFW938" s="2"/>
      <c r="RFX938" s="2"/>
      <c r="RFY938" s="2"/>
      <c r="RFZ938" s="2"/>
      <c r="RGA938" s="2"/>
      <c r="RGB938" s="2"/>
      <c r="RGC938" s="2"/>
      <c r="RGD938" s="2"/>
      <c r="RGE938" s="2"/>
      <c r="RGF938" s="2"/>
      <c r="RGG938" s="2"/>
      <c r="RGH938" s="2"/>
      <c r="RGI938" s="2"/>
      <c r="RGJ938" s="2"/>
      <c r="RGK938" s="2"/>
      <c r="RGL938" s="2"/>
      <c r="RGM938" s="2"/>
      <c r="RGN938" s="2"/>
      <c r="RGO938" s="2"/>
      <c r="RGP938" s="2"/>
      <c r="RGQ938" s="2"/>
      <c r="RGR938" s="2"/>
      <c r="RGS938" s="2"/>
      <c r="RGT938" s="2"/>
      <c r="RGU938" s="2"/>
      <c r="RGV938" s="2"/>
      <c r="RGW938" s="2"/>
      <c r="RGX938" s="2"/>
      <c r="RGY938" s="2"/>
      <c r="RGZ938" s="2"/>
      <c r="RHA938" s="2"/>
      <c r="RHB938" s="2"/>
      <c r="RHC938" s="2"/>
      <c r="RHD938" s="2"/>
      <c r="RHE938" s="2"/>
      <c r="RHF938" s="2"/>
      <c r="RHG938" s="2"/>
      <c r="RHH938" s="2"/>
      <c r="RHI938" s="2"/>
      <c r="RHJ938" s="2"/>
      <c r="RHK938" s="2"/>
      <c r="RHL938" s="2"/>
      <c r="RHM938" s="2"/>
      <c r="RHN938" s="2"/>
      <c r="RHO938" s="2"/>
      <c r="RHP938" s="2"/>
      <c r="RHQ938" s="2"/>
      <c r="RHR938" s="2"/>
      <c r="RHS938" s="2"/>
      <c r="RHT938" s="2"/>
      <c r="RHU938" s="2"/>
      <c r="RHV938" s="2"/>
      <c r="RHW938" s="2"/>
      <c r="RHX938" s="2"/>
      <c r="RHY938" s="2"/>
      <c r="RHZ938" s="2"/>
      <c r="RIA938" s="2"/>
      <c r="RIB938" s="2"/>
      <c r="RIC938" s="2"/>
      <c r="RID938" s="2"/>
      <c r="RIE938" s="2"/>
      <c r="RIF938" s="2"/>
      <c r="RIG938" s="2"/>
      <c r="RIH938" s="2"/>
      <c r="RII938" s="2"/>
      <c r="RIJ938" s="2"/>
      <c r="RIK938" s="2"/>
      <c r="RIL938" s="2"/>
      <c r="RIM938" s="2"/>
      <c r="RIN938" s="2"/>
      <c r="RIO938" s="2"/>
      <c r="RIP938" s="2"/>
      <c r="RIQ938" s="2"/>
      <c r="RIR938" s="2"/>
      <c r="RIS938" s="2"/>
      <c r="RIT938" s="2"/>
      <c r="RIU938" s="2"/>
      <c r="RIV938" s="2"/>
      <c r="RIW938" s="2"/>
      <c r="RIX938" s="2"/>
      <c r="RIY938" s="2"/>
      <c r="RIZ938" s="2"/>
      <c r="RJA938" s="2"/>
      <c r="RJB938" s="2"/>
      <c r="RJC938" s="2"/>
      <c r="RJD938" s="2"/>
      <c r="RJE938" s="2"/>
      <c r="RJF938" s="2"/>
      <c r="RJG938" s="2"/>
      <c r="RJH938" s="2"/>
      <c r="RJI938" s="2"/>
      <c r="RJJ938" s="2"/>
      <c r="RJK938" s="2"/>
      <c r="RJL938" s="2"/>
      <c r="RJM938" s="2"/>
      <c r="RJN938" s="2"/>
      <c r="RJO938" s="2"/>
      <c r="RJP938" s="2"/>
      <c r="RJQ938" s="2"/>
      <c r="RJR938" s="2"/>
      <c r="RJS938" s="2"/>
      <c r="RJT938" s="2"/>
      <c r="RJU938" s="2"/>
      <c r="RJV938" s="2"/>
      <c r="RJW938" s="2"/>
      <c r="RJX938" s="2"/>
      <c r="RJY938" s="2"/>
      <c r="RJZ938" s="2"/>
      <c r="RKA938" s="2"/>
      <c r="RKB938" s="2"/>
      <c r="RKC938" s="2"/>
      <c r="RKD938" s="2"/>
      <c r="RKE938" s="2"/>
      <c r="RKF938" s="2"/>
      <c r="RKG938" s="2"/>
      <c r="RKH938" s="2"/>
      <c r="RKI938" s="2"/>
      <c r="RKJ938" s="2"/>
      <c r="RKK938" s="2"/>
      <c r="RKL938" s="2"/>
      <c r="RKM938" s="2"/>
      <c r="RKN938" s="2"/>
      <c r="RKO938" s="2"/>
      <c r="RKP938" s="2"/>
      <c r="RKQ938" s="2"/>
      <c r="RKR938" s="2"/>
      <c r="RKS938" s="2"/>
      <c r="RKT938" s="2"/>
      <c r="RKU938" s="2"/>
      <c r="RKV938" s="2"/>
      <c r="RKW938" s="2"/>
      <c r="RKX938" s="2"/>
      <c r="RKY938" s="2"/>
      <c r="RKZ938" s="2"/>
      <c r="RLA938" s="2"/>
      <c r="RLB938" s="2"/>
      <c r="RLC938" s="2"/>
      <c r="RLD938" s="2"/>
      <c r="RLE938" s="2"/>
      <c r="RLF938" s="2"/>
      <c r="RLG938" s="2"/>
      <c r="RLH938" s="2"/>
      <c r="RLI938" s="2"/>
      <c r="RLJ938" s="2"/>
      <c r="RLK938" s="2"/>
      <c r="RLL938" s="2"/>
      <c r="RLM938" s="2"/>
      <c r="RLN938" s="2"/>
      <c r="RLO938" s="2"/>
      <c r="RLP938" s="2"/>
      <c r="RLQ938" s="2"/>
      <c r="RLR938" s="2"/>
      <c r="RLS938" s="2"/>
      <c r="RLT938" s="2"/>
      <c r="RLU938" s="2"/>
      <c r="RLV938" s="2"/>
      <c r="RLW938" s="2"/>
      <c r="RLX938" s="2"/>
      <c r="RLY938" s="2"/>
      <c r="RLZ938" s="2"/>
      <c r="RMA938" s="2"/>
      <c r="RMB938" s="2"/>
      <c r="RMC938" s="2"/>
      <c r="RMD938" s="2"/>
      <c r="RME938" s="2"/>
      <c r="RMF938" s="2"/>
      <c r="RMG938" s="2"/>
      <c r="RMH938" s="2"/>
      <c r="RMI938" s="2"/>
      <c r="RMJ938" s="2"/>
      <c r="RMK938" s="2"/>
      <c r="RML938" s="2"/>
      <c r="RMM938" s="2"/>
      <c r="RMN938" s="2"/>
      <c r="RMO938" s="2"/>
      <c r="RMP938" s="2"/>
      <c r="RMQ938" s="2"/>
      <c r="RMR938" s="2"/>
      <c r="RMS938" s="2"/>
      <c r="RMT938" s="2"/>
      <c r="RMU938" s="2"/>
      <c r="RMV938" s="2"/>
      <c r="RMW938" s="2"/>
      <c r="RMX938" s="2"/>
      <c r="RMY938" s="2"/>
      <c r="RMZ938" s="2"/>
      <c r="RNA938" s="2"/>
      <c r="RNB938" s="2"/>
      <c r="RNC938" s="2"/>
      <c r="RND938" s="2"/>
      <c r="RNE938" s="2"/>
      <c r="RNF938" s="2"/>
      <c r="RNG938" s="2"/>
      <c r="RNH938" s="2"/>
      <c r="RNI938" s="2"/>
      <c r="RNJ938" s="2"/>
      <c r="RNK938" s="2"/>
      <c r="RNL938" s="2"/>
      <c r="RNM938" s="2"/>
      <c r="RNN938" s="2"/>
      <c r="RNO938" s="2"/>
      <c r="RNP938" s="2"/>
      <c r="RNQ938" s="2"/>
      <c r="RNR938" s="2"/>
      <c r="RNS938" s="2"/>
      <c r="RNT938" s="2"/>
      <c r="RNU938" s="2"/>
      <c r="RNV938" s="2"/>
      <c r="RNW938" s="2"/>
      <c r="RNX938" s="2"/>
      <c r="RNY938" s="2"/>
      <c r="RNZ938" s="2"/>
      <c r="ROA938" s="2"/>
      <c r="ROB938" s="2"/>
      <c r="ROC938" s="2"/>
      <c r="ROD938" s="2"/>
      <c r="ROE938" s="2"/>
      <c r="ROF938" s="2"/>
      <c r="ROG938" s="2"/>
      <c r="ROH938" s="2"/>
      <c r="ROI938" s="2"/>
      <c r="ROJ938" s="2"/>
      <c r="ROK938" s="2"/>
      <c r="ROL938" s="2"/>
      <c r="ROM938" s="2"/>
      <c r="RON938" s="2"/>
      <c r="ROO938" s="2"/>
      <c r="ROP938" s="2"/>
      <c r="ROQ938" s="2"/>
      <c r="ROR938" s="2"/>
      <c r="ROS938" s="2"/>
      <c r="ROT938" s="2"/>
      <c r="ROU938" s="2"/>
      <c r="ROV938" s="2"/>
      <c r="ROW938" s="2"/>
      <c r="ROX938" s="2"/>
      <c r="ROY938" s="2"/>
      <c r="ROZ938" s="2"/>
      <c r="RPA938" s="2"/>
      <c r="RPB938" s="2"/>
      <c r="RPC938" s="2"/>
      <c r="RPD938" s="2"/>
      <c r="RPE938" s="2"/>
      <c r="RPF938" s="2"/>
      <c r="RPG938" s="2"/>
      <c r="RPH938" s="2"/>
      <c r="RPI938" s="2"/>
      <c r="RPJ938" s="2"/>
      <c r="RPK938" s="2"/>
      <c r="RPL938" s="2"/>
      <c r="RPM938" s="2"/>
      <c r="RPN938" s="2"/>
      <c r="RPO938" s="2"/>
      <c r="RPP938" s="2"/>
      <c r="RPQ938" s="2"/>
      <c r="RPR938" s="2"/>
      <c r="RPS938" s="2"/>
      <c r="RPT938" s="2"/>
      <c r="RPU938" s="2"/>
      <c r="RPV938" s="2"/>
      <c r="RPW938" s="2"/>
      <c r="RPX938" s="2"/>
      <c r="RPY938" s="2"/>
      <c r="RPZ938" s="2"/>
      <c r="RQA938" s="2"/>
      <c r="RQB938" s="2"/>
      <c r="RQC938" s="2"/>
      <c r="RQD938" s="2"/>
      <c r="RQE938" s="2"/>
      <c r="RQF938" s="2"/>
      <c r="RQG938" s="2"/>
      <c r="RQH938" s="2"/>
      <c r="RQI938" s="2"/>
      <c r="RQJ938" s="2"/>
      <c r="RQK938" s="2"/>
      <c r="RQL938" s="2"/>
      <c r="RQM938" s="2"/>
      <c r="RQN938" s="2"/>
      <c r="RQO938" s="2"/>
      <c r="RQP938" s="2"/>
      <c r="RQQ938" s="2"/>
      <c r="RQR938" s="2"/>
      <c r="RQS938" s="2"/>
      <c r="RQT938" s="2"/>
      <c r="RQU938" s="2"/>
      <c r="RQV938" s="2"/>
      <c r="RQW938" s="2"/>
      <c r="RQX938" s="2"/>
      <c r="RQY938" s="2"/>
      <c r="RQZ938" s="2"/>
      <c r="RRA938" s="2"/>
      <c r="RRB938" s="2"/>
      <c r="RRC938" s="2"/>
      <c r="RRD938" s="2"/>
      <c r="RRE938" s="2"/>
      <c r="RRF938" s="2"/>
      <c r="RRG938" s="2"/>
      <c r="RRH938" s="2"/>
      <c r="RRI938" s="2"/>
      <c r="RRJ938" s="2"/>
      <c r="RRK938" s="2"/>
      <c r="RRL938" s="2"/>
      <c r="RRM938" s="2"/>
      <c r="RRN938" s="2"/>
      <c r="RRO938" s="2"/>
      <c r="RRP938" s="2"/>
      <c r="RRQ938" s="2"/>
      <c r="RRR938" s="2"/>
      <c r="RRS938" s="2"/>
      <c r="RRT938" s="2"/>
      <c r="RRU938" s="2"/>
      <c r="RRV938" s="2"/>
      <c r="RRW938" s="2"/>
      <c r="RRX938" s="2"/>
      <c r="RRY938" s="2"/>
      <c r="RRZ938" s="2"/>
      <c r="RSA938" s="2"/>
      <c r="RSB938" s="2"/>
      <c r="RSC938" s="2"/>
      <c r="RSD938" s="2"/>
      <c r="RSE938" s="2"/>
      <c r="RSF938" s="2"/>
      <c r="RSG938" s="2"/>
      <c r="RSH938" s="2"/>
      <c r="RSI938" s="2"/>
      <c r="RSJ938" s="2"/>
      <c r="RSK938" s="2"/>
      <c r="RSL938" s="2"/>
      <c r="RSM938" s="2"/>
      <c r="RSN938" s="2"/>
      <c r="RSO938" s="2"/>
      <c r="RSP938" s="2"/>
      <c r="RSQ938" s="2"/>
      <c r="RSR938" s="2"/>
      <c r="RSS938" s="2"/>
      <c r="RST938" s="2"/>
      <c r="RSU938" s="2"/>
      <c r="RSV938" s="2"/>
      <c r="RSW938" s="2"/>
      <c r="RSX938" s="2"/>
      <c r="RSY938" s="2"/>
      <c r="RSZ938" s="2"/>
      <c r="RTA938" s="2"/>
      <c r="RTB938" s="2"/>
      <c r="RTC938" s="2"/>
      <c r="RTD938" s="2"/>
      <c r="RTE938" s="2"/>
      <c r="RTF938" s="2"/>
      <c r="RTG938" s="2"/>
      <c r="RTH938" s="2"/>
      <c r="RTI938" s="2"/>
      <c r="RTJ938" s="2"/>
      <c r="RTK938" s="2"/>
      <c r="RTL938" s="2"/>
      <c r="RTM938" s="2"/>
      <c r="RTN938" s="2"/>
      <c r="RTO938" s="2"/>
      <c r="RTP938" s="2"/>
      <c r="RTQ938" s="2"/>
      <c r="RTR938" s="2"/>
      <c r="RTS938" s="2"/>
      <c r="RTT938" s="2"/>
      <c r="RTU938" s="2"/>
      <c r="RTV938" s="2"/>
      <c r="RTW938" s="2"/>
      <c r="RTX938" s="2"/>
      <c r="RTY938" s="2"/>
      <c r="RTZ938" s="2"/>
      <c r="RUA938" s="2"/>
      <c r="RUB938" s="2"/>
      <c r="RUC938" s="2"/>
      <c r="RUD938" s="2"/>
      <c r="RUE938" s="2"/>
      <c r="RUF938" s="2"/>
      <c r="RUG938" s="2"/>
      <c r="RUH938" s="2"/>
      <c r="RUI938" s="2"/>
      <c r="RUJ938" s="2"/>
      <c r="RUK938" s="2"/>
      <c r="RUL938" s="2"/>
      <c r="RUM938" s="2"/>
      <c r="RUN938" s="2"/>
      <c r="RUO938" s="2"/>
      <c r="RUP938" s="2"/>
      <c r="RUQ938" s="2"/>
      <c r="RUR938" s="2"/>
      <c r="RUS938" s="2"/>
      <c r="RUT938" s="2"/>
      <c r="RUU938" s="2"/>
      <c r="RUV938" s="2"/>
      <c r="RUW938" s="2"/>
      <c r="RUX938" s="2"/>
      <c r="RUY938" s="2"/>
      <c r="RUZ938" s="2"/>
      <c r="RVA938" s="2"/>
      <c r="RVB938" s="2"/>
      <c r="RVC938" s="2"/>
      <c r="RVD938" s="2"/>
      <c r="RVE938" s="2"/>
      <c r="RVF938" s="2"/>
      <c r="RVG938" s="2"/>
      <c r="RVH938" s="2"/>
      <c r="RVI938" s="2"/>
      <c r="RVJ938" s="2"/>
      <c r="RVK938" s="2"/>
      <c r="RVL938" s="2"/>
      <c r="RVM938" s="2"/>
      <c r="RVN938" s="2"/>
      <c r="RVO938" s="2"/>
      <c r="RVP938" s="2"/>
      <c r="RVQ938" s="2"/>
      <c r="RVR938" s="2"/>
      <c r="RVS938" s="2"/>
      <c r="RVT938" s="2"/>
      <c r="RVU938" s="2"/>
      <c r="RVV938" s="2"/>
      <c r="RVW938" s="2"/>
      <c r="RVX938" s="2"/>
      <c r="RVY938" s="2"/>
      <c r="RVZ938" s="2"/>
      <c r="RWA938" s="2"/>
      <c r="RWB938" s="2"/>
      <c r="RWC938" s="2"/>
      <c r="RWD938" s="2"/>
      <c r="RWE938" s="2"/>
      <c r="RWF938" s="2"/>
      <c r="RWG938" s="2"/>
      <c r="RWH938" s="2"/>
      <c r="RWI938" s="2"/>
      <c r="RWJ938" s="2"/>
      <c r="RWK938" s="2"/>
      <c r="RWL938" s="2"/>
      <c r="RWM938" s="2"/>
      <c r="RWN938" s="2"/>
      <c r="RWO938" s="2"/>
      <c r="RWP938" s="2"/>
      <c r="RWQ938" s="2"/>
      <c r="RWR938" s="2"/>
      <c r="RWS938" s="2"/>
      <c r="RWT938" s="2"/>
      <c r="RWU938" s="2"/>
      <c r="RWV938" s="2"/>
      <c r="RWW938" s="2"/>
      <c r="RWX938" s="2"/>
      <c r="RWY938" s="2"/>
      <c r="RWZ938" s="2"/>
      <c r="RXA938" s="2"/>
      <c r="RXB938" s="2"/>
      <c r="RXC938" s="2"/>
      <c r="RXD938" s="2"/>
      <c r="RXE938" s="2"/>
      <c r="RXF938" s="2"/>
      <c r="RXG938" s="2"/>
      <c r="RXH938" s="2"/>
      <c r="RXI938" s="2"/>
      <c r="RXJ938" s="2"/>
      <c r="RXK938" s="2"/>
      <c r="RXL938" s="2"/>
      <c r="RXM938" s="2"/>
      <c r="RXN938" s="2"/>
      <c r="RXO938" s="2"/>
      <c r="RXP938" s="2"/>
      <c r="RXQ938" s="2"/>
      <c r="RXR938" s="2"/>
      <c r="RXS938" s="2"/>
      <c r="RXT938" s="2"/>
      <c r="RXU938" s="2"/>
      <c r="RXV938" s="2"/>
      <c r="RXW938" s="2"/>
      <c r="RXX938" s="2"/>
      <c r="RXY938" s="2"/>
      <c r="RXZ938" s="2"/>
      <c r="RYA938" s="2"/>
      <c r="RYB938" s="2"/>
      <c r="RYC938" s="2"/>
      <c r="RYD938" s="2"/>
      <c r="RYE938" s="2"/>
      <c r="RYF938" s="2"/>
      <c r="RYG938" s="2"/>
      <c r="RYH938" s="2"/>
      <c r="RYI938" s="2"/>
      <c r="RYJ938" s="2"/>
      <c r="RYK938" s="2"/>
      <c r="RYL938" s="2"/>
      <c r="RYM938" s="2"/>
      <c r="RYN938" s="2"/>
      <c r="RYO938" s="2"/>
      <c r="RYP938" s="2"/>
      <c r="RYQ938" s="2"/>
      <c r="RYR938" s="2"/>
      <c r="RYS938" s="2"/>
      <c r="RYT938" s="2"/>
      <c r="RYU938" s="2"/>
      <c r="RYV938" s="2"/>
      <c r="RYW938" s="2"/>
      <c r="RYX938" s="2"/>
      <c r="RYY938" s="2"/>
      <c r="RYZ938" s="2"/>
      <c r="RZA938" s="2"/>
      <c r="RZB938" s="2"/>
      <c r="RZC938" s="2"/>
      <c r="RZD938" s="2"/>
      <c r="RZE938" s="2"/>
      <c r="RZF938" s="2"/>
      <c r="RZG938" s="2"/>
      <c r="RZH938" s="2"/>
      <c r="RZI938" s="2"/>
      <c r="RZJ938" s="2"/>
      <c r="RZK938" s="2"/>
      <c r="RZL938" s="2"/>
      <c r="RZM938" s="2"/>
      <c r="RZN938" s="2"/>
      <c r="RZO938" s="2"/>
      <c r="RZP938" s="2"/>
      <c r="RZQ938" s="2"/>
      <c r="RZR938" s="2"/>
      <c r="RZS938" s="2"/>
      <c r="RZT938" s="2"/>
      <c r="RZU938" s="2"/>
      <c r="RZV938" s="2"/>
      <c r="RZW938" s="2"/>
      <c r="RZX938" s="2"/>
      <c r="RZY938" s="2"/>
      <c r="RZZ938" s="2"/>
      <c r="SAA938" s="2"/>
      <c r="SAB938" s="2"/>
      <c r="SAC938" s="2"/>
      <c r="SAD938" s="2"/>
      <c r="SAE938" s="2"/>
      <c r="SAF938" s="2"/>
      <c r="SAG938" s="2"/>
      <c r="SAH938" s="2"/>
      <c r="SAI938" s="2"/>
      <c r="SAJ938" s="2"/>
      <c r="SAK938" s="2"/>
      <c r="SAL938" s="2"/>
      <c r="SAM938" s="2"/>
      <c r="SAN938" s="2"/>
      <c r="SAO938" s="2"/>
      <c r="SAP938" s="2"/>
      <c r="SAQ938" s="2"/>
      <c r="SAR938" s="2"/>
      <c r="SAS938" s="2"/>
      <c r="SAT938" s="2"/>
      <c r="SAU938" s="2"/>
      <c r="SAV938" s="2"/>
      <c r="SAW938" s="2"/>
      <c r="SAX938" s="2"/>
      <c r="SAY938" s="2"/>
      <c r="SAZ938" s="2"/>
      <c r="SBA938" s="2"/>
      <c r="SBB938" s="2"/>
      <c r="SBC938" s="2"/>
      <c r="SBD938" s="2"/>
      <c r="SBE938" s="2"/>
      <c r="SBF938" s="2"/>
      <c r="SBG938" s="2"/>
      <c r="SBH938" s="2"/>
      <c r="SBI938" s="2"/>
      <c r="SBJ938" s="2"/>
      <c r="SBK938" s="2"/>
      <c r="SBL938" s="2"/>
      <c r="SBM938" s="2"/>
      <c r="SBN938" s="2"/>
      <c r="SBO938" s="2"/>
      <c r="SBP938" s="2"/>
      <c r="SBQ938" s="2"/>
      <c r="SBR938" s="2"/>
      <c r="SBS938" s="2"/>
      <c r="SBT938" s="2"/>
      <c r="SBU938" s="2"/>
      <c r="SBV938" s="2"/>
      <c r="SBW938" s="2"/>
      <c r="SBX938" s="2"/>
      <c r="SBY938" s="2"/>
      <c r="SBZ938" s="2"/>
      <c r="SCA938" s="2"/>
      <c r="SCB938" s="2"/>
      <c r="SCC938" s="2"/>
      <c r="SCD938" s="2"/>
      <c r="SCE938" s="2"/>
      <c r="SCF938" s="2"/>
      <c r="SCG938" s="2"/>
      <c r="SCH938" s="2"/>
      <c r="SCI938" s="2"/>
      <c r="SCJ938" s="2"/>
      <c r="SCK938" s="2"/>
      <c r="SCL938" s="2"/>
      <c r="SCM938" s="2"/>
      <c r="SCN938" s="2"/>
      <c r="SCO938" s="2"/>
      <c r="SCP938" s="2"/>
      <c r="SCQ938" s="2"/>
      <c r="SCR938" s="2"/>
      <c r="SCS938" s="2"/>
      <c r="SCT938" s="2"/>
      <c r="SCU938" s="2"/>
      <c r="SCV938" s="2"/>
      <c r="SCW938" s="2"/>
      <c r="SCX938" s="2"/>
      <c r="SCY938" s="2"/>
      <c r="SCZ938" s="2"/>
      <c r="SDA938" s="2"/>
      <c r="SDB938" s="2"/>
      <c r="SDC938" s="2"/>
      <c r="SDD938" s="2"/>
      <c r="SDE938" s="2"/>
      <c r="SDF938" s="2"/>
      <c r="SDG938" s="2"/>
      <c r="SDH938" s="2"/>
      <c r="SDI938" s="2"/>
      <c r="SDJ938" s="2"/>
      <c r="SDK938" s="2"/>
      <c r="SDL938" s="2"/>
      <c r="SDM938" s="2"/>
      <c r="SDN938" s="2"/>
      <c r="SDO938" s="2"/>
      <c r="SDP938" s="2"/>
      <c r="SDQ938" s="2"/>
      <c r="SDR938" s="2"/>
      <c r="SDS938" s="2"/>
      <c r="SDT938" s="2"/>
      <c r="SDU938" s="2"/>
      <c r="SDV938" s="2"/>
      <c r="SDW938" s="2"/>
      <c r="SDX938" s="2"/>
      <c r="SDY938" s="2"/>
      <c r="SDZ938" s="2"/>
      <c r="SEA938" s="2"/>
      <c r="SEB938" s="2"/>
      <c r="SEC938" s="2"/>
      <c r="SED938" s="2"/>
      <c r="SEE938" s="2"/>
      <c r="SEF938" s="2"/>
      <c r="SEG938" s="2"/>
      <c r="SEH938" s="2"/>
      <c r="SEI938" s="2"/>
      <c r="SEJ938" s="2"/>
      <c r="SEK938" s="2"/>
      <c r="SEL938" s="2"/>
      <c r="SEM938" s="2"/>
      <c r="SEN938" s="2"/>
      <c r="SEO938" s="2"/>
      <c r="SEP938" s="2"/>
      <c r="SEQ938" s="2"/>
      <c r="SER938" s="2"/>
      <c r="SES938" s="2"/>
      <c r="SET938" s="2"/>
      <c r="SEU938" s="2"/>
      <c r="SEV938" s="2"/>
      <c r="SEW938" s="2"/>
      <c r="SEX938" s="2"/>
      <c r="SEY938" s="2"/>
      <c r="SEZ938" s="2"/>
      <c r="SFA938" s="2"/>
      <c r="SFB938" s="2"/>
      <c r="SFC938" s="2"/>
      <c r="SFD938" s="2"/>
      <c r="SFE938" s="2"/>
      <c r="SFF938" s="2"/>
      <c r="SFG938" s="2"/>
      <c r="SFH938" s="2"/>
      <c r="SFI938" s="2"/>
      <c r="SFJ938" s="2"/>
      <c r="SFK938" s="2"/>
      <c r="SFL938" s="2"/>
      <c r="SFM938" s="2"/>
      <c r="SFN938" s="2"/>
      <c r="SFO938" s="2"/>
      <c r="SFP938" s="2"/>
      <c r="SFQ938" s="2"/>
      <c r="SFR938" s="2"/>
      <c r="SFS938" s="2"/>
      <c r="SFT938" s="2"/>
      <c r="SFU938" s="2"/>
      <c r="SFV938" s="2"/>
      <c r="SFW938" s="2"/>
      <c r="SFX938" s="2"/>
      <c r="SFY938" s="2"/>
      <c r="SFZ938" s="2"/>
      <c r="SGA938" s="2"/>
      <c r="SGB938" s="2"/>
      <c r="SGC938" s="2"/>
      <c r="SGD938" s="2"/>
      <c r="SGE938" s="2"/>
      <c r="SGF938" s="2"/>
      <c r="SGG938" s="2"/>
      <c r="SGH938" s="2"/>
      <c r="SGI938" s="2"/>
      <c r="SGJ938" s="2"/>
      <c r="SGK938" s="2"/>
      <c r="SGL938" s="2"/>
      <c r="SGM938" s="2"/>
      <c r="SGN938" s="2"/>
      <c r="SGO938" s="2"/>
      <c r="SGP938" s="2"/>
      <c r="SGQ938" s="2"/>
      <c r="SGR938" s="2"/>
      <c r="SGS938" s="2"/>
      <c r="SGT938" s="2"/>
      <c r="SGU938" s="2"/>
      <c r="SGV938" s="2"/>
      <c r="SGW938" s="2"/>
      <c r="SGX938" s="2"/>
      <c r="SGY938" s="2"/>
      <c r="SGZ938" s="2"/>
      <c r="SHA938" s="2"/>
      <c r="SHB938" s="2"/>
      <c r="SHC938" s="2"/>
      <c r="SHD938" s="2"/>
      <c r="SHE938" s="2"/>
      <c r="SHF938" s="2"/>
      <c r="SHG938" s="2"/>
      <c r="SHH938" s="2"/>
      <c r="SHI938" s="2"/>
      <c r="SHJ938" s="2"/>
      <c r="SHK938" s="2"/>
      <c r="SHL938" s="2"/>
      <c r="SHM938" s="2"/>
      <c r="SHN938" s="2"/>
      <c r="SHO938" s="2"/>
      <c r="SHP938" s="2"/>
      <c r="SHQ938" s="2"/>
      <c r="SHR938" s="2"/>
      <c r="SHS938" s="2"/>
      <c r="SHT938" s="2"/>
      <c r="SHU938" s="2"/>
      <c r="SHV938" s="2"/>
      <c r="SHW938" s="2"/>
      <c r="SHX938" s="2"/>
      <c r="SHY938" s="2"/>
      <c r="SHZ938" s="2"/>
      <c r="SIA938" s="2"/>
      <c r="SIB938" s="2"/>
      <c r="SIC938" s="2"/>
      <c r="SID938" s="2"/>
      <c r="SIE938" s="2"/>
      <c r="SIF938" s="2"/>
      <c r="SIG938" s="2"/>
      <c r="SIH938" s="2"/>
      <c r="SII938" s="2"/>
      <c r="SIJ938" s="2"/>
      <c r="SIK938" s="2"/>
      <c r="SIL938" s="2"/>
      <c r="SIM938" s="2"/>
      <c r="SIN938" s="2"/>
      <c r="SIO938" s="2"/>
      <c r="SIP938" s="2"/>
      <c r="SIQ938" s="2"/>
      <c r="SIR938" s="2"/>
      <c r="SIS938" s="2"/>
      <c r="SIT938" s="2"/>
      <c r="SIU938" s="2"/>
      <c r="SIV938" s="2"/>
      <c r="SIW938" s="2"/>
      <c r="SIX938" s="2"/>
      <c r="SIY938" s="2"/>
      <c r="SIZ938" s="2"/>
      <c r="SJA938" s="2"/>
      <c r="SJB938" s="2"/>
      <c r="SJC938" s="2"/>
      <c r="SJD938" s="2"/>
      <c r="SJE938" s="2"/>
      <c r="SJF938" s="2"/>
      <c r="SJG938" s="2"/>
      <c r="SJH938" s="2"/>
      <c r="SJI938" s="2"/>
      <c r="SJJ938" s="2"/>
      <c r="SJK938" s="2"/>
      <c r="SJL938" s="2"/>
      <c r="SJM938" s="2"/>
      <c r="SJN938" s="2"/>
      <c r="SJO938" s="2"/>
      <c r="SJP938" s="2"/>
      <c r="SJQ938" s="2"/>
      <c r="SJR938" s="2"/>
      <c r="SJS938" s="2"/>
      <c r="SJT938" s="2"/>
      <c r="SJU938" s="2"/>
      <c r="SJV938" s="2"/>
      <c r="SJW938" s="2"/>
      <c r="SJX938" s="2"/>
      <c r="SJY938" s="2"/>
      <c r="SJZ938" s="2"/>
      <c r="SKA938" s="2"/>
      <c r="SKB938" s="2"/>
      <c r="SKC938" s="2"/>
      <c r="SKD938" s="2"/>
      <c r="SKE938" s="2"/>
      <c r="SKF938" s="2"/>
      <c r="SKG938" s="2"/>
      <c r="SKH938" s="2"/>
      <c r="SKI938" s="2"/>
      <c r="SKJ938" s="2"/>
      <c r="SKK938" s="2"/>
      <c r="SKL938" s="2"/>
      <c r="SKM938" s="2"/>
      <c r="SKN938" s="2"/>
      <c r="SKO938" s="2"/>
      <c r="SKP938" s="2"/>
      <c r="SKQ938" s="2"/>
      <c r="SKR938" s="2"/>
      <c r="SKS938" s="2"/>
      <c r="SKT938" s="2"/>
      <c r="SKU938" s="2"/>
      <c r="SKV938" s="2"/>
      <c r="SKW938" s="2"/>
      <c r="SKX938" s="2"/>
      <c r="SKY938" s="2"/>
      <c r="SKZ938" s="2"/>
      <c r="SLA938" s="2"/>
      <c r="SLB938" s="2"/>
      <c r="SLC938" s="2"/>
      <c r="SLD938" s="2"/>
      <c r="SLE938" s="2"/>
      <c r="SLF938" s="2"/>
      <c r="SLG938" s="2"/>
      <c r="SLH938" s="2"/>
      <c r="SLI938" s="2"/>
      <c r="SLJ938" s="2"/>
      <c r="SLK938" s="2"/>
      <c r="SLL938" s="2"/>
      <c r="SLM938" s="2"/>
      <c r="SLN938" s="2"/>
      <c r="SLO938" s="2"/>
      <c r="SLP938" s="2"/>
      <c r="SLQ938" s="2"/>
      <c r="SLR938" s="2"/>
      <c r="SLS938" s="2"/>
      <c r="SLT938" s="2"/>
      <c r="SLU938" s="2"/>
      <c r="SLV938" s="2"/>
      <c r="SLW938" s="2"/>
      <c r="SLX938" s="2"/>
      <c r="SLY938" s="2"/>
      <c r="SLZ938" s="2"/>
      <c r="SMA938" s="2"/>
      <c r="SMB938" s="2"/>
      <c r="SMC938" s="2"/>
      <c r="SMD938" s="2"/>
      <c r="SME938" s="2"/>
      <c r="SMF938" s="2"/>
      <c r="SMG938" s="2"/>
      <c r="SMH938" s="2"/>
      <c r="SMI938" s="2"/>
      <c r="SMJ938" s="2"/>
      <c r="SMK938" s="2"/>
      <c r="SML938" s="2"/>
      <c r="SMM938" s="2"/>
      <c r="SMN938" s="2"/>
      <c r="SMO938" s="2"/>
      <c r="SMP938" s="2"/>
      <c r="SMQ938" s="2"/>
      <c r="SMR938" s="2"/>
      <c r="SMS938" s="2"/>
      <c r="SMT938" s="2"/>
      <c r="SMU938" s="2"/>
      <c r="SMV938" s="2"/>
      <c r="SMW938" s="2"/>
      <c r="SMX938" s="2"/>
      <c r="SMY938" s="2"/>
      <c r="SMZ938" s="2"/>
      <c r="SNA938" s="2"/>
      <c r="SNB938" s="2"/>
      <c r="SNC938" s="2"/>
      <c r="SND938" s="2"/>
      <c r="SNE938" s="2"/>
      <c r="SNF938" s="2"/>
      <c r="SNG938" s="2"/>
      <c r="SNH938" s="2"/>
      <c r="SNI938" s="2"/>
      <c r="SNJ938" s="2"/>
      <c r="SNK938" s="2"/>
      <c r="SNL938" s="2"/>
      <c r="SNM938" s="2"/>
      <c r="SNN938" s="2"/>
      <c r="SNO938" s="2"/>
      <c r="SNP938" s="2"/>
      <c r="SNQ938" s="2"/>
      <c r="SNR938" s="2"/>
      <c r="SNS938" s="2"/>
      <c r="SNT938" s="2"/>
      <c r="SNU938" s="2"/>
      <c r="SNV938" s="2"/>
      <c r="SNW938" s="2"/>
      <c r="SNX938" s="2"/>
      <c r="SNY938" s="2"/>
      <c r="SNZ938" s="2"/>
      <c r="SOA938" s="2"/>
      <c r="SOB938" s="2"/>
      <c r="SOC938" s="2"/>
      <c r="SOD938" s="2"/>
      <c r="SOE938" s="2"/>
      <c r="SOF938" s="2"/>
      <c r="SOG938" s="2"/>
      <c r="SOH938" s="2"/>
      <c r="SOI938" s="2"/>
      <c r="SOJ938" s="2"/>
      <c r="SOK938" s="2"/>
      <c r="SOL938" s="2"/>
      <c r="SOM938" s="2"/>
      <c r="SON938" s="2"/>
      <c r="SOO938" s="2"/>
      <c r="SOP938" s="2"/>
      <c r="SOQ938" s="2"/>
      <c r="SOR938" s="2"/>
      <c r="SOS938" s="2"/>
      <c r="SOT938" s="2"/>
      <c r="SOU938" s="2"/>
      <c r="SOV938" s="2"/>
      <c r="SOW938" s="2"/>
      <c r="SOX938" s="2"/>
      <c r="SOY938" s="2"/>
      <c r="SOZ938" s="2"/>
      <c r="SPA938" s="2"/>
      <c r="SPB938" s="2"/>
      <c r="SPC938" s="2"/>
      <c r="SPD938" s="2"/>
      <c r="SPE938" s="2"/>
      <c r="SPF938" s="2"/>
      <c r="SPG938" s="2"/>
      <c r="SPH938" s="2"/>
      <c r="SPI938" s="2"/>
      <c r="SPJ938" s="2"/>
      <c r="SPK938" s="2"/>
      <c r="SPL938" s="2"/>
      <c r="SPM938" s="2"/>
      <c r="SPN938" s="2"/>
      <c r="SPO938" s="2"/>
      <c r="SPP938" s="2"/>
      <c r="SPQ938" s="2"/>
      <c r="SPR938" s="2"/>
      <c r="SPS938" s="2"/>
      <c r="SPT938" s="2"/>
      <c r="SPU938" s="2"/>
      <c r="SPV938" s="2"/>
      <c r="SPW938" s="2"/>
      <c r="SPX938" s="2"/>
      <c r="SPY938" s="2"/>
      <c r="SPZ938" s="2"/>
      <c r="SQA938" s="2"/>
      <c r="SQB938" s="2"/>
      <c r="SQC938" s="2"/>
      <c r="SQD938" s="2"/>
      <c r="SQE938" s="2"/>
      <c r="SQF938" s="2"/>
      <c r="SQG938" s="2"/>
      <c r="SQH938" s="2"/>
      <c r="SQI938" s="2"/>
      <c r="SQJ938" s="2"/>
      <c r="SQK938" s="2"/>
      <c r="SQL938" s="2"/>
      <c r="SQM938" s="2"/>
      <c r="SQN938" s="2"/>
      <c r="SQO938" s="2"/>
      <c r="SQP938" s="2"/>
      <c r="SQQ938" s="2"/>
      <c r="SQR938" s="2"/>
      <c r="SQS938" s="2"/>
      <c r="SQT938" s="2"/>
      <c r="SQU938" s="2"/>
      <c r="SQV938" s="2"/>
      <c r="SQW938" s="2"/>
      <c r="SQX938" s="2"/>
      <c r="SQY938" s="2"/>
      <c r="SQZ938" s="2"/>
      <c r="SRA938" s="2"/>
      <c r="SRB938" s="2"/>
      <c r="SRC938" s="2"/>
      <c r="SRD938" s="2"/>
      <c r="SRE938" s="2"/>
      <c r="SRF938" s="2"/>
      <c r="SRG938" s="2"/>
      <c r="SRH938" s="2"/>
      <c r="SRI938" s="2"/>
      <c r="SRJ938" s="2"/>
      <c r="SRK938" s="2"/>
      <c r="SRL938" s="2"/>
      <c r="SRM938" s="2"/>
      <c r="SRN938" s="2"/>
      <c r="SRO938" s="2"/>
      <c r="SRP938" s="2"/>
      <c r="SRQ938" s="2"/>
      <c r="SRR938" s="2"/>
      <c r="SRS938" s="2"/>
      <c r="SRT938" s="2"/>
      <c r="SRU938" s="2"/>
      <c r="SRV938" s="2"/>
      <c r="SRW938" s="2"/>
      <c r="SRX938" s="2"/>
      <c r="SRY938" s="2"/>
      <c r="SRZ938" s="2"/>
      <c r="SSA938" s="2"/>
      <c r="SSB938" s="2"/>
      <c r="SSC938" s="2"/>
      <c r="SSD938" s="2"/>
      <c r="SSE938" s="2"/>
      <c r="SSF938" s="2"/>
      <c r="SSG938" s="2"/>
      <c r="SSH938" s="2"/>
      <c r="SSI938" s="2"/>
      <c r="SSJ938" s="2"/>
      <c r="SSK938" s="2"/>
      <c r="SSL938" s="2"/>
      <c r="SSM938" s="2"/>
      <c r="SSN938" s="2"/>
      <c r="SSO938" s="2"/>
      <c r="SSP938" s="2"/>
      <c r="SSQ938" s="2"/>
      <c r="SSR938" s="2"/>
      <c r="SSS938" s="2"/>
      <c r="SST938" s="2"/>
      <c r="SSU938" s="2"/>
      <c r="SSV938" s="2"/>
      <c r="SSW938" s="2"/>
      <c r="SSX938" s="2"/>
      <c r="SSY938" s="2"/>
      <c r="SSZ938" s="2"/>
      <c r="STA938" s="2"/>
      <c r="STB938" s="2"/>
      <c r="STC938" s="2"/>
      <c r="STD938" s="2"/>
      <c r="STE938" s="2"/>
      <c r="STF938" s="2"/>
      <c r="STG938" s="2"/>
      <c r="STH938" s="2"/>
      <c r="STI938" s="2"/>
      <c r="STJ938" s="2"/>
      <c r="STK938" s="2"/>
      <c r="STL938" s="2"/>
      <c r="STM938" s="2"/>
      <c r="STN938" s="2"/>
      <c r="STO938" s="2"/>
      <c r="STP938" s="2"/>
      <c r="STQ938" s="2"/>
      <c r="STR938" s="2"/>
      <c r="STS938" s="2"/>
      <c r="STT938" s="2"/>
      <c r="STU938" s="2"/>
      <c r="STV938" s="2"/>
      <c r="STW938" s="2"/>
      <c r="STX938" s="2"/>
      <c r="STY938" s="2"/>
      <c r="STZ938" s="2"/>
      <c r="SUA938" s="2"/>
      <c r="SUB938" s="2"/>
      <c r="SUC938" s="2"/>
      <c r="SUD938" s="2"/>
      <c r="SUE938" s="2"/>
      <c r="SUF938" s="2"/>
      <c r="SUG938" s="2"/>
      <c r="SUH938" s="2"/>
      <c r="SUI938" s="2"/>
      <c r="SUJ938" s="2"/>
      <c r="SUK938" s="2"/>
      <c r="SUL938" s="2"/>
      <c r="SUM938" s="2"/>
      <c r="SUN938" s="2"/>
      <c r="SUO938" s="2"/>
      <c r="SUP938" s="2"/>
      <c r="SUQ938" s="2"/>
      <c r="SUR938" s="2"/>
      <c r="SUS938" s="2"/>
      <c r="SUT938" s="2"/>
      <c r="SUU938" s="2"/>
      <c r="SUV938" s="2"/>
      <c r="SUW938" s="2"/>
      <c r="SUX938" s="2"/>
      <c r="SUY938" s="2"/>
      <c r="SUZ938" s="2"/>
      <c r="SVA938" s="2"/>
      <c r="SVB938" s="2"/>
      <c r="SVC938" s="2"/>
      <c r="SVD938" s="2"/>
      <c r="SVE938" s="2"/>
      <c r="SVF938" s="2"/>
      <c r="SVG938" s="2"/>
      <c r="SVH938" s="2"/>
      <c r="SVI938" s="2"/>
      <c r="SVJ938" s="2"/>
      <c r="SVK938" s="2"/>
      <c r="SVL938" s="2"/>
      <c r="SVM938" s="2"/>
      <c r="SVN938" s="2"/>
      <c r="SVO938" s="2"/>
      <c r="SVP938" s="2"/>
      <c r="SVQ938" s="2"/>
      <c r="SVR938" s="2"/>
      <c r="SVS938" s="2"/>
      <c r="SVT938" s="2"/>
      <c r="SVU938" s="2"/>
      <c r="SVV938" s="2"/>
      <c r="SVW938" s="2"/>
      <c r="SVX938" s="2"/>
      <c r="SVY938" s="2"/>
      <c r="SVZ938" s="2"/>
      <c r="SWA938" s="2"/>
      <c r="SWB938" s="2"/>
      <c r="SWC938" s="2"/>
      <c r="SWD938" s="2"/>
      <c r="SWE938" s="2"/>
      <c r="SWF938" s="2"/>
      <c r="SWG938" s="2"/>
      <c r="SWH938" s="2"/>
      <c r="SWI938" s="2"/>
      <c r="SWJ938" s="2"/>
      <c r="SWK938" s="2"/>
      <c r="SWL938" s="2"/>
      <c r="SWM938" s="2"/>
      <c r="SWN938" s="2"/>
      <c r="SWO938" s="2"/>
      <c r="SWP938" s="2"/>
      <c r="SWQ938" s="2"/>
      <c r="SWR938" s="2"/>
      <c r="SWS938" s="2"/>
      <c r="SWT938" s="2"/>
      <c r="SWU938" s="2"/>
      <c r="SWV938" s="2"/>
      <c r="SWW938" s="2"/>
      <c r="SWX938" s="2"/>
      <c r="SWY938" s="2"/>
      <c r="SWZ938" s="2"/>
      <c r="SXA938" s="2"/>
      <c r="SXB938" s="2"/>
      <c r="SXC938" s="2"/>
      <c r="SXD938" s="2"/>
      <c r="SXE938" s="2"/>
      <c r="SXF938" s="2"/>
      <c r="SXG938" s="2"/>
      <c r="SXH938" s="2"/>
      <c r="SXI938" s="2"/>
      <c r="SXJ938" s="2"/>
      <c r="SXK938" s="2"/>
      <c r="SXL938" s="2"/>
      <c r="SXM938" s="2"/>
      <c r="SXN938" s="2"/>
      <c r="SXO938" s="2"/>
      <c r="SXP938" s="2"/>
      <c r="SXQ938" s="2"/>
      <c r="SXR938" s="2"/>
      <c r="SXS938" s="2"/>
      <c r="SXT938" s="2"/>
      <c r="SXU938" s="2"/>
      <c r="SXV938" s="2"/>
      <c r="SXW938" s="2"/>
      <c r="SXX938" s="2"/>
      <c r="SXY938" s="2"/>
      <c r="SXZ938" s="2"/>
      <c r="SYA938" s="2"/>
      <c r="SYB938" s="2"/>
      <c r="SYC938" s="2"/>
      <c r="SYD938" s="2"/>
      <c r="SYE938" s="2"/>
      <c r="SYF938" s="2"/>
      <c r="SYG938" s="2"/>
      <c r="SYH938" s="2"/>
      <c r="SYI938" s="2"/>
      <c r="SYJ938" s="2"/>
      <c r="SYK938" s="2"/>
      <c r="SYL938" s="2"/>
      <c r="SYM938" s="2"/>
      <c r="SYN938" s="2"/>
      <c r="SYO938" s="2"/>
      <c r="SYP938" s="2"/>
      <c r="SYQ938" s="2"/>
      <c r="SYR938" s="2"/>
      <c r="SYS938" s="2"/>
      <c r="SYT938" s="2"/>
      <c r="SYU938" s="2"/>
      <c r="SYV938" s="2"/>
      <c r="SYW938" s="2"/>
      <c r="SYX938" s="2"/>
      <c r="SYY938" s="2"/>
      <c r="SYZ938" s="2"/>
      <c r="SZA938" s="2"/>
      <c r="SZB938" s="2"/>
      <c r="SZC938" s="2"/>
      <c r="SZD938" s="2"/>
      <c r="SZE938" s="2"/>
      <c r="SZF938" s="2"/>
      <c r="SZG938" s="2"/>
      <c r="SZH938" s="2"/>
      <c r="SZI938" s="2"/>
      <c r="SZJ938" s="2"/>
      <c r="SZK938" s="2"/>
      <c r="SZL938" s="2"/>
      <c r="SZM938" s="2"/>
      <c r="SZN938" s="2"/>
      <c r="SZO938" s="2"/>
      <c r="SZP938" s="2"/>
      <c r="SZQ938" s="2"/>
      <c r="SZR938" s="2"/>
      <c r="SZS938" s="2"/>
      <c r="SZT938" s="2"/>
      <c r="SZU938" s="2"/>
      <c r="SZV938" s="2"/>
      <c r="SZW938" s="2"/>
      <c r="SZX938" s="2"/>
      <c r="SZY938" s="2"/>
      <c r="SZZ938" s="2"/>
      <c r="TAA938" s="2"/>
      <c r="TAB938" s="2"/>
      <c r="TAC938" s="2"/>
      <c r="TAD938" s="2"/>
      <c r="TAE938" s="2"/>
      <c r="TAF938" s="2"/>
      <c r="TAG938" s="2"/>
      <c r="TAH938" s="2"/>
      <c r="TAI938" s="2"/>
      <c r="TAJ938" s="2"/>
      <c r="TAK938" s="2"/>
      <c r="TAL938" s="2"/>
      <c r="TAM938" s="2"/>
      <c r="TAN938" s="2"/>
      <c r="TAO938" s="2"/>
      <c r="TAP938" s="2"/>
      <c r="TAQ938" s="2"/>
      <c r="TAR938" s="2"/>
      <c r="TAS938" s="2"/>
      <c r="TAT938" s="2"/>
      <c r="TAU938" s="2"/>
      <c r="TAV938" s="2"/>
      <c r="TAW938" s="2"/>
      <c r="TAX938" s="2"/>
      <c r="TAY938" s="2"/>
      <c r="TAZ938" s="2"/>
      <c r="TBA938" s="2"/>
      <c r="TBB938" s="2"/>
      <c r="TBC938" s="2"/>
      <c r="TBD938" s="2"/>
      <c r="TBE938" s="2"/>
      <c r="TBF938" s="2"/>
      <c r="TBG938" s="2"/>
      <c r="TBH938" s="2"/>
      <c r="TBI938" s="2"/>
      <c r="TBJ938" s="2"/>
      <c r="TBK938" s="2"/>
      <c r="TBL938" s="2"/>
      <c r="TBM938" s="2"/>
      <c r="TBN938" s="2"/>
      <c r="TBO938" s="2"/>
      <c r="TBP938" s="2"/>
      <c r="TBQ938" s="2"/>
      <c r="TBR938" s="2"/>
      <c r="TBS938" s="2"/>
      <c r="TBT938" s="2"/>
      <c r="TBU938" s="2"/>
      <c r="TBV938" s="2"/>
      <c r="TBW938" s="2"/>
      <c r="TBX938" s="2"/>
      <c r="TBY938" s="2"/>
      <c r="TBZ938" s="2"/>
      <c r="TCA938" s="2"/>
      <c r="TCB938" s="2"/>
      <c r="TCC938" s="2"/>
      <c r="TCD938" s="2"/>
      <c r="TCE938" s="2"/>
      <c r="TCF938" s="2"/>
      <c r="TCG938" s="2"/>
      <c r="TCH938" s="2"/>
      <c r="TCI938" s="2"/>
      <c r="TCJ938" s="2"/>
      <c r="TCK938" s="2"/>
      <c r="TCL938" s="2"/>
      <c r="TCM938" s="2"/>
      <c r="TCN938" s="2"/>
      <c r="TCO938" s="2"/>
      <c r="TCP938" s="2"/>
      <c r="TCQ938" s="2"/>
      <c r="TCR938" s="2"/>
      <c r="TCS938" s="2"/>
      <c r="TCT938" s="2"/>
      <c r="TCU938" s="2"/>
      <c r="TCV938" s="2"/>
      <c r="TCW938" s="2"/>
      <c r="TCX938" s="2"/>
      <c r="TCY938" s="2"/>
      <c r="TCZ938" s="2"/>
      <c r="TDA938" s="2"/>
      <c r="TDB938" s="2"/>
      <c r="TDC938" s="2"/>
      <c r="TDD938" s="2"/>
      <c r="TDE938" s="2"/>
      <c r="TDF938" s="2"/>
      <c r="TDG938" s="2"/>
      <c r="TDH938" s="2"/>
      <c r="TDI938" s="2"/>
      <c r="TDJ938" s="2"/>
      <c r="TDK938" s="2"/>
      <c r="TDL938" s="2"/>
      <c r="TDM938" s="2"/>
      <c r="TDN938" s="2"/>
      <c r="TDO938" s="2"/>
      <c r="TDP938" s="2"/>
      <c r="TDQ938" s="2"/>
      <c r="TDR938" s="2"/>
      <c r="TDS938" s="2"/>
      <c r="TDT938" s="2"/>
      <c r="TDU938" s="2"/>
      <c r="TDV938" s="2"/>
      <c r="TDW938" s="2"/>
      <c r="TDX938" s="2"/>
      <c r="TDY938" s="2"/>
      <c r="TDZ938" s="2"/>
      <c r="TEA938" s="2"/>
      <c r="TEB938" s="2"/>
      <c r="TEC938" s="2"/>
      <c r="TED938" s="2"/>
      <c r="TEE938" s="2"/>
      <c r="TEF938" s="2"/>
      <c r="TEG938" s="2"/>
      <c r="TEH938" s="2"/>
      <c r="TEI938" s="2"/>
      <c r="TEJ938" s="2"/>
      <c r="TEK938" s="2"/>
      <c r="TEL938" s="2"/>
      <c r="TEM938" s="2"/>
      <c r="TEN938" s="2"/>
      <c r="TEO938" s="2"/>
      <c r="TEP938" s="2"/>
      <c r="TEQ938" s="2"/>
      <c r="TER938" s="2"/>
      <c r="TES938" s="2"/>
      <c r="TET938" s="2"/>
      <c r="TEU938" s="2"/>
      <c r="TEV938" s="2"/>
      <c r="TEW938" s="2"/>
      <c r="TEX938" s="2"/>
      <c r="TEY938" s="2"/>
      <c r="TEZ938" s="2"/>
      <c r="TFA938" s="2"/>
      <c r="TFB938" s="2"/>
      <c r="TFC938" s="2"/>
      <c r="TFD938" s="2"/>
      <c r="TFE938" s="2"/>
      <c r="TFF938" s="2"/>
      <c r="TFG938" s="2"/>
      <c r="TFH938" s="2"/>
      <c r="TFI938" s="2"/>
      <c r="TFJ938" s="2"/>
      <c r="TFK938" s="2"/>
      <c r="TFL938" s="2"/>
      <c r="TFM938" s="2"/>
      <c r="TFN938" s="2"/>
      <c r="TFO938" s="2"/>
      <c r="TFP938" s="2"/>
      <c r="TFQ938" s="2"/>
      <c r="TFR938" s="2"/>
      <c r="TFS938" s="2"/>
      <c r="TFT938" s="2"/>
      <c r="TFU938" s="2"/>
      <c r="TFV938" s="2"/>
      <c r="TFW938" s="2"/>
      <c r="TFX938" s="2"/>
      <c r="TFY938" s="2"/>
      <c r="TFZ938" s="2"/>
      <c r="TGA938" s="2"/>
      <c r="TGB938" s="2"/>
      <c r="TGC938" s="2"/>
      <c r="TGD938" s="2"/>
      <c r="TGE938" s="2"/>
      <c r="TGF938" s="2"/>
      <c r="TGG938" s="2"/>
      <c r="TGH938" s="2"/>
      <c r="TGI938" s="2"/>
      <c r="TGJ938" s="2"/>
      <c r="TGK938" s="2"/>
      <c r="TGL938" s="2"/>
      <c r="TGM938" s="2"/>
      <c r="TGN938" s="2"/>
      <c r="TGO938" s="2"/>
      <c r="TGP938" s="2"/>
      <c r="TGQ938" s="2"/>
      <c r="TGR938" s="2"/>
      <c r="TGS938" s="2"/>
      <c r="TGT938" s="2"/>
      <c r="TGU938" s="2"/>
      <c r="TGV938" s="2"/>
      <c r="TGW938" s="2"/>
      <c r="TGX938" s="2"/>
      <c r="TGY938" s="2"/>
      <c r="TGZ938" s="2"/>
      <c r="THA938" s="2"/>
      <c r="THB938" s="2"/>
      <c r="THC938" s="2"/>
      <c r="THD938" s="2"/>
      <c r="THE938" s="2"/>
      <c r="THF938" s="2"/>
      <c r="THG938" s="2"/>
      <c r="THH938" s="2"/>
      <c r="THI938" s="2"/>
      <c r="THJ938" s="2"/>
      <c r="THK938" s="2"/>
      <c r="THL938" s="2"/>
      <c r="THM938" s="2"/>
      <c r="THN938" s="2"/>
      <c r="THO938" s="2"/>
      <c r="THP938" s="2"/>
      <c r="THQ938" s="2"/>
      <c r="THR938" s="2"/>
      <c r="THS938" s="2"/>
      <c r="THT938" s="2"/>
      <c r="THU938" s="2"/>
      <c r="THV938" s="2"/>
      <c r="THW938" s="2"/>
      <c r="THX938" s="2"/>
      <c r="THY938" s="2"/>
      <c r="THZ938" s="2"/>
      <c r="TIA938" s="2"/>
      <c r="TIB938" s="2"/>
      <c r="TIC938" s="2"/>
      <c r="TID938" s="2"/>
      <c r="TIE938" s="2"/>
      <c r="TIF938" s="2"/>
      <c r="TIG938" s="2"/>
      <c r="TIH938" s="2"/>
      <c r="TII938" s="2"/>
      <c r="TIJ938" s="2"/>
      <c r="TIK938" s="2"/>
      <c r="TIL938" s="2"/>
      <c r="TIM938" s="2"/>
      <c r="TIN938" s="2"/>
      <c r="TIO938" s="2"/>
      <c r="TIP938" s="2"/>
      <c r="TIQ938" s="2"/>
      <c r="TIR938" s="2"/>
      <c r="TIS938" s="2"/>
      <c r="TIT938" s="2"/>
      <c r="TIU938" s="2"/>
      <c r="TIV938" s="2"/>
      <c r="TIW938" s="2"/>
      <c r="TIX938" s="2"/>
      <c r="TIY938" s="2"/>
      <c r="TIZ938" s="2"/>
      <c r="TJA938" s="2"/>
      <c r="TJB938" s="2"/>
      <c r="TJC938" s="2"/>
      <c r="TJD938" s="2"/>
      <c r="TJE938" s="2"/>
      <c r="TJF938" s="2"/>
      <c r="TJG938" s="2"/>
      <c r="TJH938" s="2"/>
      <c r="TJI938" s="2"/>
      <c r="TJJ938" s="2"/>
      <c r="TJK938" s="2"/>
      <c r="TJL938" s="2"/>
      <c r="TJM938" s="2"/>
      <c r="TJN938" s="2"/>
      <c r="TJO938" s="2"/>
      <c r="TJP938" s="2"/>
      <c r="TJQ938" s="2"/>
      <c r="TJR938" s="2"/>
      <c r="TJS938" s="2"/>
      <c r="TJT938" s="2"/>
      <c r="TJU938" s="2"/>
      <c r="TJV938" s="2"/>
      <c r="TJW938" s="2"/>
      <c r="TJX938" s="2"/>
      <c r="TJY938" s="2"/>
      <c r="TJZ938" s="2"/>
      <c r="TKA938" s="2"/>
      <c r="TKB938" s="2"/>
      <c r="TKC938" s="2"/>
      <c r="TKD938" s="2"/>
      <c r="TKE938" s="2"/>
      <c r="TKF938" s="2"/>
      <c r="TKG938" s="2"/>
      <c r="TKH938" s="2"/>
      <c r="TKI938" s="2"/>
      <c r="TKJ938" s="2"/>
      <c r="TKK938" s="2"/>
      <c r="TKL938" s="2"/>
      <c r="TKM938" s="2"/>
      <c r="TKN938" s="2"/>
      <c r="TKO938" s="2"/>
      <c r="TKP938" s="2"/>
      <c r="TKQ938" s="2"/>
      <c r="TKR938" s="2"/>
      <c r="TKS938" s="2"/>
      <c r="TKT938" s="2"/>
      <c r="TKU938" s="2"/>
      <c r="TKV938" s="2"/>
      <c r="TKW938" s="2"/>
      <c r="TKX938" s="2"/>
      <c r="TKY938" s="2"/>
      <c r="TKZ938" s="2"/>
      <c r="TLA938" s="2"/>
      <c r="TLB938" s="2"/>
      <c r="TLC938" s="2"/>
      <c r="TLD938" s="2"/>
      <c r="TLE938" s="2"/>
      <c r="TLF938" s="2"/>
      <c r="TLG938" s="2"/>
      <c r="TLH938" s="2"/>
      <c r="TLI938" s="2"/>
      <c r="TLJ938" s="2"/>
      <c r="TLK938" s="2"/>
      <c r="TLL938" s="2"/>
      <c r="TLM938" s="2"/>
      <c r="TLN938" s="2"/>
      <c r="TLO938" s="2"/>
      <c r="TLP938" s="2"/>
      <c r="TLQ938" s="2"/>
      <c r="TLR938" s="2"/>
      <c r="TLS938" s="2"/>
      <c r="TLT938" s="2"/>
      <c r="TLU938" s="2"/>
      <c r="TLV938" s="2"/>
      <c r="TLW938" s="2"/>
      <c r="TLX938" s="2"/>
      <c r="TLY938" s="2"/>
      <c r="TLZ938" s="2"/>
      <c r="TMA938" s="2"/>
      <c r="TMB938" s="2"/>
      <c r="TMC938" s="2"/>
      <c r="TMD938" s="2"/>
      <c r="TME938" s="2"/>
      <c r="TMF938" s="2"/>
      <c r="TMG938" s="2"/>
      <c r="TMH938" s="2"/>
      <c r="TMI938" s="2"/>
      <c r="TMJ938" s="2"/>
      <c r="TMK938" s="2"/>
      <c r="TML938" s="2"/>
      <c r="TMM938" s="2"/>
      <c r="TMN938" s="2"/>
      <c r="TMO938" s="2"/>
      <c r="TMP938" s="2"/>
      <c r="TMQ938" s="2"/>
      <c r="TMR938" s="2"/>
      <c r="TMS938" s="2"/>
      <c r="TMT938" s="2"/>
      <c r="TMU938" s="2"/>
      <c r="TMV938" s="2"/>
      <c r="TMW938" s="2"/>
      <c r="TMX938" s="2"/>
      <c r="TMY938" s="2"/>
      <c r="TMZ938" s="2"/>
      <c r="TNA938" s="2"/>
      <c r="TNB938" s="2"/>
      <c r="TNC938" s="2"/>
      <c r="TND938" s="2"/>
      <c r="TNE938" s="2"/>
      <c r="TNF938" s="2"/>
      <c r="TNG938" s="2"/>
      <c r="TNH938" s="2"/>
      <c r="TNI938" s="2"/>
      <c r="TNJ938" s="2"/>
      <c r="TNK938" s="2"/>
      <c r="TNL938" s="2"/>
      <c r="TNM938" s="2"/>
      <c r="TNN938" s="2"/>
      <c r="TNO938" s="2"/>
      <c r="TNP938" s="2"/>
      <c r="TNQ938" s="2"/>
      <c r="TNR938" s="2"/>
      <c r="TNS938" s="2"/>
      <c r="TNT938" s="2"/>
      <c r="TNU938" s="2"/>
      <c r="TNV938" s="2"/>
      <c r="TNW938" s="2"/>
      <c r="TNX938" s="2"/>
      <c r="TNY938" s="2"/>
      <c r="TNZ938" s="2"/>
      <c r="TOA938" s="2"/>
      <c r="TOB938" s="2"/>
      <c r="TOC938" s="2"/>
      <c r="TOD938" s="2"/>
      <c r="TOE938" s="2"/>
      <c r="TOF938" s="2"/>
      <c r="TOG938" s="2"/>
      <c r="TOH938" s="2"/>
      <c r="TOI938" s="2"/>
      <c r="TOJ938" s="2"/>
      <c r="TOK938" s="2"/>
      <c r="TOL938" s="2"/>
      <c r="TOM938" s="2"/>
      <c r="TON938" s="2"/>
      <c r="TOO938" s="2"/>
      <c r="TOP938" s="2"/>
      <c r="TOQ938" s="2"/>
      <c r="TOR938" s="2"/>
      <c r="TOS938" s="2"/>
      <c r="TOT938" s="2"/>
      <c r="TOU938" s="2"/>
      <c r="TOV938" s="2"/>
      <c r="TOW938" s="2"/>
      <c r="TOX938" s="2"/>
      <c r="TOY938" s="2"/>
      <c r="TOZ938" s="2"/>
      <c r="TPA938" s="2"/>
      <c r="TPB938" s="2"/>
      <c r="TPC938" s="2"/>
      <c r="TPD938" s="2"/>
      <c r="TPE938" s="2"/>
      <c r="TPF938" s="2"/>
      <c r="TPG938" s="2"/>
      <c r="TPH938" s="2"/>
      <c r="TPI938" s="2"/>
      <c r="TPJ938" s="2"/>
      <c r="TPK938" s="2"/>
      <c r="TPL938" s="2"/>
      <c r="TPM938" s="2"/>
      <c r="TPN938" s="2"/>
      <c r="TPO938" s="2"/>
      <c r="TPP938" s="2"/>
      <c r="TPQ938" s="2"/>
      <c r="TPR938" s="2"/>
      <c r="TPS938" s="2"/>
      <c r="TPT938" s="2"/>
      <c r="TPU938" s="2"/>
      <c r="TPV938" s="2"/>
      <c r="TPW938" s="2"/>
      <c r="TPX938" s="2"/>
      <c r="TPY938" s="2"/>
      <c r="TPZ938" s="2"/>
      <c r="TQA938" s="2"/>
      <c r="TQB938" s="2"/>
      <c r="TQC938" s="2"/>
      <c r="TQD938" s="2"/>
      <c r="TQE938" s="2"/>
      <c r="TQF938" s="2"/>
      <c r="TQG938" s="2"/>
      <c r="TQH938" s="2"/>
      <c r="TQI938" s="2"/>
      <c r="TQJ938" s="2"/>
      <c r="TQK938" s="2"/>
      <c r="TQL938" s="2"/>
      <c r="TQM938" s="2"/>
      <c r="TQN938" s="2"/>
      <c r="TQO938" s="2"/>
      <c r="TQP938" s="2"/>
      <c r="TQQ938" s="2"/>
      <c r="TQR938" s="2"/>
      <c r="TQS938" s="2"/>
      <c r="TQT938" s="2"/>
      <c r="TQU938" s="2"/>
      <c r="TQV938" s="2"/>
      <c r="TQW938" s="2"/>
      <c r="TQX938" s="2"/>
      <c r="TQY938" s="2"/>
      <c r="TQZ938" s="2"/>
      <c r="TRA938" s="2"/>
      <c r="TRB938" s="2"/>
      <c r="TRC938" s="2"/>
      <c r="TRD938" s="2"/>
      <c r="TRE938" s="2"/>
      <c r="TRF938" s="2"/>
      <c r="TRG938" s="2"/>
      <c r="TRH938" s="2"/>
      <c r="TRI938" s="2"/>
      <c r="TRJ938" s="2"/>
      <c r="TRK938" s="2"/>
      <c r="TRL938" s="2"/>
      <c r="TRM938" s="2"/>
      <c r="TRN938" s="2"/>
      <c r="TRO938" s="2"/>
      <c r="TRP938" s="2"/>
      <c r="TRQ938" s="2"/>
      <c r="TRR938" s="2"/>
      <c r="TRS938" s="2"/>
      <c r="TRT938" s="2"/>
      <c r="TRU938" s="2"/>
      <c r="TRV938" s="2"/>
      <c r="TRW938" s="2"/>
      <c r="TRX938" s="2"/>
      <c r="TRY938" s="2"/>
      <c r="TRZ938" s="2"/>
      <c r="TSA938" s="2"/>
      <c r="TSB938" s="2"/>
      <c r="TSC938" s="2"/>
      <c r="TSD938" s="2"/>
      <c r="TSE938" s="2"/>
      <c r="TSF938" s="2"/>
      <c r="TSG938" s="2"/>
      <c r="TSH938" s="2"/>
      <c r="TSI938" s="2"/>
      <c r="TSJ938" s="2"/>
      <c r="TSK938" s="2"/>
      <c r="TSL938" s="2"/>
      <c r="TSM938" s="2"/>
      <c r="TSN938" s="2"/>
      <c r="TSO938" s="2"/>
      <c r="TSP938" s="2"/>
      <c r="TSQ938" s="2"/>
      <c r="TSR938" s="2"/>
      <c r="TSS938" s="2"/>
      <c r="TST938" s="2"/>
      <c r="TSU938" s="2"/>
      <c r="TSV938" s="2"/>
      <c r="TSW938" s="2"/>
      <c r="TSX938" s="2"/>
      <c r="TSY938" s="2"/>
      <c r="TSZ938" s="2"/>
      <c r="TTA938" s="2"/>
      <c r="TTB938" s="2"/>
      <c r="TTC938" s="2"/>
      <c r="TTD938" s="2"/>
      <c r="TTE938" s="2"/>
      <c r="TTF938" s="2"/>
      <c r="TTG938" s="2"/>
      <c r="TTH938" s="2"/>
      <c r="TTI938" s="2"/>
      <c r="TTJ938" s="2"/>
      <c r="TTK938" s="2"/>
      <c r="TTL938" s="2"/>
      <c r="TTM938" s="2"/>
      <c r="TTN938" s="2"/>
      <c r="TTO938" s="2"/>
      <c r="TTP938" s="2"/>
      <c r="TTQ938" s="2"/>
      <c r="TTR938" s="2"/>
      <c r="TTS938" s="2"/>
      <c r="TTT938" s="2"/>
      <c r="TTU938" s="2"/>
      <c r="TTV938" s="2"/>
      <c r="TTW938" s="2"/>
      <c r="TTX938" s="2"/>
      <c r="TTY938" s="2"/>
      <c r="TTZ938" s="2"/>
      <c r="TUA938" s="2"/>
      <c r="TUB938" s="2"/>
      <c r="TUC938" s="2"/>
      <c r="TUD938" s="2"/>
      <c r="TUE938" s="2"/>
      <c r="TUF938" s="2"/>
      <c r="TUG938" s="2"/>
      <c r="TUH938" s="2"/>
      <c r="TUI938" s="2"/>
      <c r="TUJ938" s="2"/>
      <c r="TUK938" s="2"/>
      <c r="TUL938" s="2"/>
      <c r="TUM938" s="2"/>
      <c r="TUN938" s="2"/>
      <c r="TUO938" s="2"/>
      <c r="TUP938" s="2"/>
      <c r="TUQ938" s="2"/>
      <c r="TUR938" s="2"/>
      <c r="TUS938" s="2"/>
      <c r="TUT938" s="2"/>
      <c r="TUU938" s="2"/>
      <c r="TUV938" s="2"/>
      <c r="TUW938" s="2"/>
      <c r="TUX938" s="2"/>
      <c r="TUY938" s="2"/>
      <c r="TUZ938" s="2"/>
      <c r="TVA938" s="2"/>
      <c r="TVB938" s="2"/>
      <c r="TVC938" s="2"/>
      <c r="TVD938" s="2"/>
      <c r="TVE938" s="2"/>
      <c r="TVF938" s="2"/>
      <c r="TVG938" s="2"/>
      <c r="TVH938" s="2"/>
      <c r="TVI938" s="2"/>
      <c r="TVJ938" s="2"/>
      <c r="TVK938" s="2"/>
      <c r="TVL938" s="2"/>
      <c r="TVM938" s="2"/>
      <c r="TVN938" s="2"/>
      <c r="TVO938" s="2"/>
      <c r="TVP938" s="2"/>
      <c r="TVQ938" s="2"/>
      <c r="TVR938" s="2"/>
      <c r="TVS938" s="2"/>
      <c r="TVT938" s="2"/>
      <c r="TVU938" s="2"/>
      <c r="TVV938" s="2"/>
      <c r="TVW938" s="2"/>
      <c r="TVX938" s="2"/>
      <c r="TVY938" s="2"/>
      <c r="TVZ938" s="2"/>
      <c r="TWA938" s="2"/>
      <c r="TWB938" s="2"/>
      <c r="TWC938" s="2"/>
      <c r="TWD938" s="2"/>
      <c r="TWE938" s="2"/>
      <c r="TWF938" s="2"/>
      <c r="TWG938" s="2"/>
      <c r="TWH938" s="2"/>
      <c r="TWI938" s="2"/>
      <c r="TWJ938" s="2"/>
      <c r="TWK938" s="2"/>
      <c r="TWL938" s="2"/>
      <c r="TWM938" s="2"/>
      <c r="TWN938" s="2"/>
      <c r="TWO938" s="2"/>
      <c r="TWP938" s="2"/>
      <c r="TWQ938" s="2"/>
      <c r="TWR938" s="2"/>
      <c r="TWS938" s="2"/>
      <c r="TWT938" s="2"/>
      <c r="TWU938" s="2"/>
      <c r="TWV938" s="2"/>
      <c r="TWW938" s="2"/>
      <c r="TWX938" s="2"/>
      <c r="TWY938" s="2"/>
      <c r="TWZ938" s="2"/>
      <c r="TXA938" s="2"/>
      <c r="TXB938" s="2"/>
      <c r="TXC938" s="2"/>
      <c r="TXD938" s="2"/>
      <c r="TXE938" s="2"/>
      <c r="TXF938" s="2"/>
      <c r="TXG938" s="2"/>
      <c r="TXH938" s="2"/>
      <c r="TXI938" s="2"/>
      <c r="TXJ938" s="2"/>
      <c r="TXK938" s="2"/>
      <c r="TXL938" s="2"/>
      <c r="TXM938" s="2"/>
      <c r="TXN938" s="2"/>
      <c r="TXO938" s="2"/>
      <c r="TXP938" s="2"/>
      <c r="TXQ938" s="2"/>
      <c r="TXR938" s="2"/>
      <c r="TXS938" s="2"/>
      <c r="TXT938" s="2"/>
      <c r="TXU938" s="2"/>
      <c r="TXV938" s="2"/>
      <c r="TXW938" s="2"/>
      <c r="TXX938" s="2"/>
      <c r="TXY938" s="2"/>
      <c r="TXZ938" s="2"/>
      <c r="TYA938" s="2"/>
      <c r="TYB938" s="2"/>
      <c r="TYC938" s="2"/>
      <c r="TYD938" s="2"/>
      <c r="TYE938" s="2"/>
      <c r="TYF938" s="2"/>
      <c r="TYG938" s="2"/>
      <c r="TYH938" s="2"/>
      <c r="TYI938" s="2"/>
      <c r="TYJ938" s="2"/>
      <c r="TYK938" s="2"/>
      <c r="TYL938" s="2"/>
      <c r="TYM938" s="2"/>
      <c r="TYN938" s="2"/>
      <c r="TYO938" s="2"/>
      <c r="TYP938" s="2"/>
      <c r="TYQ938" s="2"/>
      <c r="TYR938" s="2"/>
      <c r="TYS938" s="2"/>
      <c r="TYT938" s="2"/>
      <c r="TYU938" s="2"/>
      <c r="TYV938" s="2"/>
      <c r="TYW938" s="2"/>
      <c r="TYX938" s="2"/>
      <c r="TYY938" s="2"/>
      <c r="TYZ938" s="2"/>
      <c r="TZA938" s="2"/>
      <c r="TZB938" s="2"/>
      <c r="TZC938" s="2"/>
      <c r="TZD938" s="2"/>
      <c r="TZE938" s="2"/>
      <c r="TZF938" s="2"/>
      <c r="TZG938" s="2"/>
      <c r="TZH938" s="2"/>
      <c r="TZI938" s="2"/>
      <c r="TZJ938" s="2"/>
      <c r="TZK938" s="2"/>
      <c r="TZL938" s="2"/>
      <c r="TZM938" s="2"/>
      <c r="TZN938" s="2"/>
      <c r="TZO938" s="2"/>
      <c r="TZP938" s="2"/>
      <c r="TZQ938" s="2"/>
      <c r="TZR938" s="2"/>
      <c r="TZS938" s="2"/>
      <c r="TZT938" s="2"/>
      <c r="TZU938" s="2"/>
      <c r="TZV938" s="2"/>
      <c r="TZW938" s="2"/>
      <c r="TZX938" s="2"/>
      <c r="TZY938" s="2"/>
      <c r="TZZ938" s="2"/>
      <c r="UAA938" s="2"/>
      <c r="UAB938" s="2"/>
      <c r="UAC938" s="2"/>
      <c r="UAD938" s="2"/>
      <c r="UAE938" s="2"/>
      <c r="UAF938" s="2"/>
      <c r="UAG938" s="2"/>
      <c r="UAH938" s="2"/>
      <c r="UAI938" s="2"/>
      <c r="UAJ938" s="2"/>
      <c r="UAK938" s="2"/>
      <c r="UAL938" s="2"/>
      <c r="UAM938" s="2"/>
      <c r="UAN938" s="2"/>
      <c r="UAO938" s="2"/>
      <c r="UAP938" s="2"/>
      <c r="UAQ938" s="2"/>
      <c r="UAR938" s="2"/>
      <c r="UAS938" s="2"/>
      <c r="UAT938" s="2"/>
      <c r="UAU938" s="2"/>
      <c r="UAV938" s="2"/>
      <c r="UAW938" s="2"/>
      <c r="UAX938" s="2"/>
      <c r="UAY938" s="2"/>
      <c r="UAZ938" s="2"/>
      <c r="UBA938" s="2"/>
      <c r="UBB938" s="2"/>
      <c r="UBC938" s="2"/>
      <c r="UBD938" s="2"/>
      <c r="UBE938" s="2"/>
      <c r="UBF938" s="2"/>
      <c r="UBG938" s="2"/>
      <c r="UBH938" s="2"/>
      <c r="UBI938" s="2"/>
      <c r="UBJ938" s="2"/>
      <c r="UBK938" s="2"/>
      <c r="UBL938" s="2"/>
      <c r="UBM938" s="2"/>
      <c r="UBN938" s="2"/>
      <c r="UBO938" s="2"/>
      <c r="UBP938" s="2"/>
      <c r="UBQ938" s="2"/>
      <c r="UBR938" s="2"/>
      <c r="UBS938" s="2"/>
      <c r="UBT938" s="2"/>
      <c r="UBU938" s="2"/>
      <c r="UBV938" s="2"/>
      <c r="UBW938" s="2"/>
      <c r="UBX938" s="2"/>
      <c r="UBY938" s="2"/>
      <c r="UBZ938" s="2"/>
      <c r="UCA938" s="2"/>
      <c r="UCB938" s="2"/>
      <c r="UCC938" s="2"/>
      <c r="UCD938" s="2"/>
      <c r="UCE938" s="2"/>
      <c r="UCF938" s="2"/>
      <c r="UCG938" s="2"/>
      <c r="UCH938" s="2"/>
      <c r="UCI938" s="2"/>
      <c r="UCJ938" s="2"/>
      <c r="UCK938" s="2"/>
      <c r="UCL938" s="2"/>
      <c r="UCM938" s="2"/>
      <c r="UCN938" s="2"/>
      <c r="UCO938" s="2"/>
      <c r="UCP938" s="2"/>
      <c r="UCQ938" s="2"/>
      <c r="UCR938" s="2"/>
      <c r="UCS938" s="2"/>
      <c r="UCT938" s="2"/>
      <c r="UCU938" s="2"/>
      <c r="UCV938" s="2"/>
      <c r="UCW938" s="2"/>
      <c r="UCX938" s="2"/>
      <c r="UCY938" s="2"/>
      <c r="UCZ938" s="2"/>
      <c r="UDA938" s="2"/>
      <c r="UDB938" s="2"/>
      <c r="UDC938" s="2"/>
      <c r="UDD938" s="2"/>
      <c r="UDE938" s="2"/>
      <c r="UDF938" s="2"/>
      <c r="UDG938" s="2"/>
      <c r="UDH938" s="2"/>
      <c r="UDI938" s="2"/>
      <c r="UDJ938" s="2"/>
      <c r="UDK938" s="2"/>
      <c r="UDL938" s="2"/>
      <c r="UDM938" s="2"/>
      <c r="UDN938" s="2"/>
      <c r="UDO938" s="2"/>
      <c r="UDP938" s="2"/>
      <c r="UDQ938" s="2"/>
      <c r="UDR938" s="2"/>
      <c r="UDS938" s="2"/>
      <c r="UDT938" s="2"/>
      <c r="UDU938" s="2"/>
      <c r="UDV938" s="2"/>
      <c r="UDW938" s="2"/>
      <c r="UDX938" s="2"/>
      <c r="UDY938" s="2"/>
      <c r="UDZ938" s="2"/>
      <c r="UEA938" s="2"/>
      <c r="UEB938" s="2"/>
      <c r="UEC938" s="2"/>
      <c r="UED938" s="2"/>
      <c r="UEE938" s="2"/>
      <c r="UEF938" s="2"/>
      <c r="UEG938" s="2"/>
      <c r="UEH938" s="2"/>
      <c r="UEI938" s="2"/>
      <c r="UEJ938" s="2"/>
      <c r="UEK938" s="2"/>
      <c r="UEL938" s="2"/>
      <c r="UEM938" s="2"/>
      <c r="UEN938" s="2"/>
      <c r="UEO938" s="2"/>
      <c r="UEP938" s="2"/>
      <c r="UEQ938" s="2"/>
      <c r="UER938" s="2"/>
      <c r="UES938" s="2"/>
      <c r="UET938" s="2"/>
      <c r="UEU938" s="2"/>
      <c r="UEV938" s="2"/>
      <c r="UEW938" s="2"/>
      <c r="UEX938" s="2"/>
      <c r="UEY938" s="2"/>
      <c r="UEZ938" s="2"/>
      <c r="UFA938" s="2"/>
      <c r="UFB938" s="2"/>
      <c r="UFC938" s="2"/>
      <c r="UFD938" s="2"/>
      <c r="UFE938" s="2"/>
      <c r="UFF938" s="2"/>
      <c r="UFG938" s="2"/>
      <c r="UFH938" s="2"/>
      <c r="UFI938" s="2"/>
      <c r="UFJ938" s="2"/>
      <c r="UFK938" s="2"/>
      <c r="UFL938" s="2"/>
      <c r="UFM938" s="2"/>
      <c r="UFN938" s="2"/>
      <c r="UFO938" s="2"/>
      <c r="UFP938" s="2"/>
      <c r="UFQ938" s="2"/>
      <c r="UFR938" s="2"/>
      <c r="UFS938" s="2"/>
      <c r="UFT938" s="2"/>
      <c r="UFU938" s="2"/>
      <c r="UFV938" s="2"/>
      <c r="UFW938" s="2"/>
      <c r="UFX938" s="2"/>
      <c r="UFY938" s="2"/>
      <c r="UFZ938" s="2"/>
      <c r="UGA938" s="2"/>
      <c r="UGB938" s="2"/>
      <c r="UGC938" s="2"/>
      <c r="UGD938" s="2"/>
      <c r="UGE938" s="2"/>
      <c r="UGF938" s="2"/>
      <c r="UGG938" s="2"/>
      <c r="UGH938" s="2"/>
      <c r="UGI938" s="2"/>
      <c r="UGJ938" s="2"/>
      <c r="UGK938" s="2"/>
      <c r="UGL938" s="2"/>
      <c r="UGM938" s="2"/>
      <c r="UGN938" s="2"/>
      <c r="UGO938" s="2"/>
      <c r="UGP938" s="2"/>
      <c r="UGQ938" s="2"/>
      <c r="UGR938" s="2"/>
      <c r="UGS938" s="2"/>
      <c r="UGT938" s="2"/>
      <c r="UGU938" s="2"/>
      <c r="UGV938" s="2"/>
      <c r="UGW938" s="2"/>
      <c r="UGX938" s="2"/>
      <c r="UGY938" s="2"/>
      <c r="UGZ938" s="2"/>
      <c r="UHA938" s="2"/>
      <c r="UHB938" s="2"/>
      <c r="UHC938" s="2"/>
      <c r="UHD938" s="2"/>
      <c r="UHE938" s="2"/>
      <c r="UHF938" s="2"/>
      <c r="UHG938" s="2"/>
      <c r="UHH938" s="2"/>
      <c r="UHI938" s="2"/>
      <c r="UHJ938" s="2"/>
      <c r="UHK938" s="2"/>
      <c r="UHL938" s="2"/>
      <c r="UHM938" s="2"/>
      <c r="UHN938" s="2"/>
      <c r="UHO938" s="2"/>
      <c r="UHP938" s="2"/>
      <c r="UHQ938" s="2"/>
      <c r="UHR938" s="2"/>
      <c r="UHS938" s="2"/>
      <c r="UHT938" s="2"/>
      <c r="UHU938" s="2"/>
      <c r="UHV938" s="2"/>
      <c r="UHW938" s="2"/>
      <c r="UHX938" s="2"/>
      <c r="UHY938" s="2"/>
      <c r="UHZ938" s="2"/>
      <c r="UIA938" s="2"/>
      <c r="UIB938" s="2"/>
      <c r="UIC938" s="2"/>
      <c r="UID938" s="2"/>
      <c r="UIE938" s="2"/>
      <c r="UIF938" s="2"/>
      <c r="UIG938" s="2"/>
      <c r="UIH938" s="2"/>
      <c r="UII938" s="2"/>
      <c r="UIJ938" s="2"/>
      <c r="UIK938" s="2"/>
      <c r="UIL938" s="2"/>
      <c r="UIM938" s="2"/>
      <c r="UIN938" s="2"/>
      <c r="UIO938" s="2"/>
      <c r="UIP938" s="2"/>
      <c r="UIQ938" s="2"/>
      <c r="UIR938" s="2"/>
      <c r="UIS938" s="2"/>
      <c r="UIT938" s="2"/>
      <c r="UIU938" s="2"/>
      <c r="UIV938" s="2"/>
      <c r="UIW938" s="2"/>
      <c r="UIX938" s="2"/>
      <c r="UIY938" s="2"/>
      <c r="UIZ938" s="2"/>
      <c r="UJA938" s="2"/>
      <c r="UJB938" s="2"/>
      <c r="UJC938" s="2"/>
      <c r="UJD938" s="2"/>
      <c r="UJE938" s="2"/>
      <c r="UJF938" s="2"/>
      <c r="UJG938" s="2"/>
      <c r="UJH938" s="2"/>
      <c r="UJI938" s="2"/>
      <c r="UJJ938" s="2"/>
      <c r="UJK938" s="2"/>
      <c r="UJL938" s="2"/>
      <c r="UJM938" s="2"/>
      <c r="UJN938" s="2"/>
      <c r="UJO938" s="2"/>
      <c r="UJP938" s="2"/>
      <c r="UJQ938" s="2"/>
      <c r="UJR938" s="2"/>
      <c r="UJS938" s="2"/>
      <c r="UJT938" s="2"/>
      <c r="UJU938" s="2"/>
      <c r="UJV938" s="2"/>
      <c r="UJW938" s="2"/>
      <c r="UJX938" s="2"/>
      <c r="UJY938" s="2"/>
      <c r="UJZ938" s="2"/>
      <c r="UKA938" s="2"/>
      <c r="UKB938" s="2"/>
      <c r="UKC938" s="2"/>
      <c r="UKD938" s="2"/>
      <c r="UKE938" s="2"/>
      <c r="UKF938" s="2"/>
      <c r="UKG938" s="2"/>
      <c r="UKH938" s="2"/>
      <c r="UKI938" s="2"/>
      <c r="UKJ938" s="2"/>
      <c r="UKK938" s="2"/>
      <c r="UKL938" s="2"/>
      <c r="UKM938" s="2"/>
      <c r="UKN938" s="2"/>
      <c r="UKO938" s="2"/>
      <c r="UKP938" s="2"/>
      <c r="UKQ938" s="2"/>
      <c r="UKR938" s="2"/>
      <c r="UKS938" s="2"/>
      <c r="UKT938" s="2"/>
      <c r="UKU938" s="2"/>
      <c r="UKV938" s="2"/>
      <c r="UKW938" s="2"/>
      <c r="UKX938" s="2"/>
      <c r="UKY938" s="2"/>
      <c r="UKZ938" s="2"/>
      <c r="ULA938" s="2"/>
      <c r="ULB938" s="2"/>
      <c r="ULC938" s="2"/>
      <c r="ULD938" s="2"/>
      <c r="ULE938" s="2"/>
      <c r="ULF938" s="2"/>
      <c r="ULG938" s="2"/>
      <c r="ULH938" s="2"/>
      <c r="ULI938" s="2"/>
      <c r="ULJ938" s="2"/>
      <c r="ULK938" s="2"/>
      <c r="ULL938" s="2"/>
      <c r="ULM938" s="2"/>
      <c r="ULN938" s="2"/>
      <c r="ULO938" s="2"/>
      <c r="ULP938" s="2"/>
      <c r="ULQ938" s="2"/>
      <c r="ULR938" s="2"/>
      <c r="ULS938" s="2"/>
      <c r="ULT938" s="2"/>
      <c r="ULU938" s="2"/>
      <c r="ULV938" s="2"/>
      <c r="ULW938" s="2"/>
      <c r="ULX938" s="2"/>
      <c r="ULY938" s="2"/>
      <c r="ULZ938" s="2"/>
      <c r="UMA938" s="2"/>
      <c r="UMB938" s="2"/>
      <c r="UMC938" s="2"/>
      <c r="UMD938" s="2"/>
      <c r="UME938" s="2"/>
      <c r="UMF938" s="2"/>
      <c r="UMG938" s="2"/>
      <c r="UMH938" s="2"/>
      <c r="UMI938" s="2"/>
      <c r="UMJ938" s="2"/>
      <c r="UMK938" s="2"/>
      <c r="UML938" s="2"/>
      <c r="UMM938" s="2"/>
      <c r="UMN938" s="2"/>
      <c r="UMO938" s="2"/>
      <c r="UMP938" s="2"/>
      <c r="UMQ938" s="2"/>
      <c r="UMR938" s="2"/>
      <c r="UMS938" s="2"/>
      <c r="UMT938" s="2"/>
      <c r="UMU938" s="2"/>
      <c r="UMV938" s="2"/>
      <c r="UMW938" s="2"/>
      <c r="UMX938" s="2"/>
      <c r="UMY938" s="2"/>
      <c r="UMZ938" s="2"/>
      <c r="UNA938" s="2"/>
      <c r="UNB938" s="2"/>
      <c r="UNC938" s="2"/>
      <c r="UND938" s="2"/>
      <c r="UNE938" s="2"/>
      <c r="UNF938" s="2"/>
      <c r="UNG938" s="2"/>
      <c r="UNH938" s="2"/>
      <c r="UNI938" s="2"/>
      <c r="UNJ938" s="2"/>
      <c r="UNK938" s="2"/>
      <c r="UNL938" s="2"/>
      <c r="UNM938" s="2"/>
      <c r="UNN938" s="2"/>
      <c r="UNO938" s="2"/>
      <c r="UNP938" s="2"/>
      <c r="UNQ938" s="2"/>
      <c r="UNR938" s="2"/>
      <c r="UNS938" s="2"/>
      <c r="UNT938" s="2"/>
      <c r="UNU938" s="2"/>
      <c r="UNV938" s="2"/>
      <c r="UNW938" s="2"/>
      <c r="UNX938" s="2"/>
      <c r="UNY938" s="2"/>
      <c r="UNZ938" s="2"/>
      <c r="UOA938" s="2"/>
      <c r="UOB938" s="2"/>
      <c r="UOC938" s="2"/>
      <c r="UOD938" s="2"/>
      <c r="UOE938" s="2"/>
      <c r="UOF938" s="2"/>
      <c r="UOG938" s="2"/>
      <c r="UOH938" s="2"/>
      <c r="UOI938" s="2"/>
      <c r="UOJ938" s="2"/>
      <c r="UOK938" s="2"/>
      <c r="UOL938" s="2"/>
      <c r="UOM938" s="2"/>
      <c r="UON938" s="2"/>
      <c r="UOO938" s="2"/>
      <c r="UOP938" s="2"/>
      <c r="UOQ938" s="2"/>
      <c r="UOR938" s="2"/>
      <c r="UOS938" s="2"/>
      <c r="UOT938" s="2"/>
      <c r="UOU938" s="2"/>
      <c r="UOV938" s="2"/>
      <c r="UOW938" s="2"/>
      <c r="UOX938" s="2"/>
      <c r="UOY938" s="2"/>
      <c r="UOZ938" s="2"/>
      <c r="UPA938" s="2"/>
      <c r="UPB938" s="2"/>
      <c r="UPC938" s="2"/>
      <c r="UPD938" s="2"/>
      <c r="UPE938" s="2"/>
      <c r="UPF938" s="2"/>
      <c r="UPG938" s="2"/>
      <c r="UPH938" s="2"/>
      <c r="UPI938" s="2"/>
      <c r="UPJ938" s="2"/>
      <c r="UPK938" s="2"/>
      <c r="UPL938" s="2"/>
      <c r="UPM938" s="2"/>
      <c r="UPN938" s="2"/>
      <c r="UPO938" s="2"/>
      <c r="UPP938" s="2"/>
      <c r="UPQ938" s="2"/>
      <c r="UPR938" s="2"/>
      <c r="UPS938" s="2"/>
      <c r="UPT938" s="2"/>
      <c r="UPU938" s="2"/>
      <c r="UPV938" s="2"/>
      <c r="UPW938" s="2"/>
      <c r="UPX938" s="2"/>
      <c r="UPY938" s="2"/>
      <c r="UPZ938" s="2"/>
      <c r="UQA938" s="2"/>
      <c r="UQB938" s="2"/>
      <c r="UQC938" s="2"/>
      <c r="UQD938" s="2"/>
      <c r="UQE938" s="2"/>
      <c r="UQF938" s="2"/>
      <c r="UQG938" s="2"/>
      <c r="UQH938" s="2"/>
      <c r="UQI938" s="2"/>
      <c r="UQJ938" s="2"/>
      <c r="UQK938" s="2"/>
      <c r="UQL938" s="2"/>
      <c r="UQM938" s="2"/>
      <c r="UQN938" s="2"/>
      <c r="UQO938" s="2"/>
      <c r="UQP938" s="2"/>
      <c r="UQQ938" s="2"/>
      <c r="UQR938" s="2"/>
      <c r="UQS938" s="2"/>
      <c r="UQT938" s="2"/>
      <c r="UQU938" s="2"/>
      <c r="UQV938" s="2"/>
      <c r="UQW938" s="2"/>
      <c r="UQX938" s="2"/>
      <c r="UQY938" s="2"/>
      <c r="UQZ938" s="2"/>
      <c r="URA938" s="2"/>
      <c r="URB938" s="2"/>
      <c r="URC938" s="2"/>
      <c r="URD938" s="2"/>
      <c r="URE938" s="2"/>
      <c r="URF938" s="2"/>
      <c r="URG938" s="2"/>
      <c r="URH938" s="2"/>
      <c r="URI938" s="2"/>
      <c r="URJ938" s="2"/>
      <c r="URK938" s="2"/>
      <c r="URL938" s="2"/>
      <c r="URM938" s="2"/>
      <c r="URN938" s="2"/>
      <c r="URO938" s="2"/>
      <c r="URP938" s="2"/>
      <c r="URQ938" s="2"/>
      <c r="URR938" s="2"/>
      <c r="URS938" s="2"/>
      <c r="URT938" s="2"/>
      <c r="URU938" s="2"/>
      <c r="URV938" s="2"/>
      <c r="URW938" s="2"/>
      <c r="URX938" s="2"/>
      <c r="URY938" s="2"/>
      <c r="URZ938" s="2"/>
      <c r="USA938" s="2"/>
      <c r="USB938" s="2"/>
      <c r="USC938" s="2"/>
      <c r="USD938" s="2"/>
      <c r="USE938" s="2"/>
      <c r="USF938" s="2"/>
      <c r="USG938" s="2"/>
      <c r="USH938" s="2"/>
      <c r="USI938" s="2"/>
      <c r="USJ938" s="2"/>
      <c r="USK938" s="2"/>
      <c r="USL938" s="2"/>
      <c r="USM938" s="2"/>
      <c r="USN938" s="2"/>
      <c r="USO938" s="2"/>
      <c r="USP938" s="2"/>
      <c r="USQ938" s="2"/>
      <c r="USR938" s="2"/>
      <c r="USS938" s="2"/>
      <c r="UST938" s="2"/>
      <c r="USU938" s="2"/>
      <c r="USV938" s="2"/>
      <c r="USW938" s="2"/>
      <c r="USX938" s="2"/>
      <c r="USY938" s="2"/>
      <c r="USZ938" s="2"/>
      <c r="UTA938" s="2"/>
      <c r="UTB938" s="2"/>
      <c r="UTC938" s="2"/>
      <c r="UTD938" s="2"/>
      <c r="UTE938" s="2"/>
      <c r="UTF938" s="2"/>
      <c r="UTG938" s="2"/>
      <c r="UTH938" s="2"/>
      <c r="UTI938" s="2"/>
      <c r="UTJ938" s="2"/>
      <c r="UTK938" s="2"/>
      <c r="UTL938" s="2"/>
      <c r="UTM938" s="2"/>
      <c r="UTN938" s="2"/>
      <c r="UTO938" s="2"/>
      <c r="UTP938" s="2"/>
      <c r="UTQ938" s="2"/>
      <c r="UTR938" s="2"/>
      <c r="UTS938" s="2"/>
      <c r="UTT938" s="2"/>
      <c r="UTU938" s="2"/>
      <c r="UTV938" s="2"/>
      <c r="UTW938" s="2"/>
      <c r="UTX938" s="2"/>
      <c r="UTY938" s="2"/>
      <c r="UTZ938" s="2"/>
      <c r="UUA938" s="2"/>
      <c r="UUB938" s="2"/>
      <c r="UUC938" s="2"/>
      <c r="UUD938" s="2"/>
      <c r="UUE938" s="2"/>
      <c r="UUF938" s="2"/>
      <c r="UUG938" s="2"/>
      <c r="UUH938" s="2"/>
      <c r="UUI938" s="2"/>
      <c r="UUJ938" s="2"/>
      <c r="UUK938" s="2"/>
      <c r="UUL938" s="2"/>
      <c r="UUM938" s="2"/>
      <c r="UUN938" s="2"/>
      <c r="UUO938" s="2"/>
      <c r="UUP938" s="2"/>
      <c r="UUQ938" s="2"/>
      <c r="UUR938" s="2"/>
      <c r="UUS938" s="2"/>
      <c r="UUT938" s="2"/>
      <c r="UUU938" s="2"/>
      <c r="UUV938" s="2"/>
      <c r="UUW938" s="2"/>
      <c r="UUX938" s="2"/>
      <c r="UUY938" s="2"/>
      <c r="UUZ938" s="2"/>
      <c r="UVA938" s="2"/>
      <c r="UVB938" s="2"/>
      <c r="UVC938" s="2"/>
      <c r="UVD938" s="2"/>
      <c r="UVE938" s="2"/>
      <c r="UVF938" s="2"/>
      <c r="UVG938" s="2"/>
      <c r="UVH938" s="2"/>
      <c r="UVI938" s="2"/>
      <c r="UVJ938" s="2"/>
      <c r="UVK938" s="2"/>
      <c r="UVL938" s="2"/>
      <c r="UVM938" s="2"/>
      <c r="UVN938" s="2"/>
      <c r="UVO938" s="2"/>
      <c r="UVP938" s="2"/>
      <c r="UVQ938" s="2"/>
      <c r="UVR938" s="2"/>
      <c r="UVS938" s="2"/>
      <c r="UVT938" s="2"/>
      <c r="UVU938" s="2"/>
      <c r="UVV938" s="2"/>
      <c r="UVW938" s="2"/>
      <c r="UVX938" s="2"/>
      <c r="UVY938" s="2"/>
      <c r="UVZ938" s="2"/>
      <c r="UWA938" s="2"/>
      <c r="UWB938" s="2"/>
      <c r="UWC938" s="2"/>
      <c r="UWD938" s="2"/>
      <c r="UWE938" s="2"/>
      <c r="UWF938" s="2"/>
      <c r="UWG938" s="2"/>
      <c r="UWH938" s="2"/>
      <c r="UWI938" s="2"/>
      <c r="UWJ938" s="2"/>
      <c r="UWK938" s="2"/>
      <c r="UWL938" s="2"/>
      <c r="UWM938" s="2"/>
      <c r="UWN938" s="2"/>
      <c r="UWO938" s="2"/>
      <c r="UWP938" s="2"/>
      <c r="UWQ938" s="2"/>
      <c r="UWR938" s="2"/>
      <c r="UWS938" s="2"/>
      <c r="UWT938" s="2"/>
      <c r="UWU938" s="2"/>
      <c r="UWV938" s="2"/>
      <c r="UWW938" s="2"/>
      <c r="UWX938" s="2"/>
      <c r="UWY938" s="2"/>
      <c r="UWZ938" s="2"/>
      <c r="UXA938" s="2"/>
      <c r="UXB938" s="2"/>
      <c r="UXC938" s="2"/>
      <c r="UXD938" s="2"/>
      <c r="UXE938" s="2"/>
      <c r="UXF938" s="2"/>
      <c r="UXG938" s="2"/>
      <c r="UXH938" s="2"/>
      <c r="UXI938" s="2"/>
      <c r="UXJ938" s="2"/>
      <c r="UXK938" s="2"/>
      <c r="UXL938" s="2"/>
      <c r="UXM938" s="2"/>
      <c r="UXN938" s="2"/>
      <c r="UXO938" s="2"/>
      <c r="UXP938" s="2"/>
      <c r="UXQ938" s="2"/>
      <c r="UXR938" s="2"/>
      <c r="UXS938" s="2"/>
      <c r="UXT938" s="2"/>
      <c r="UXU938" s="2"/>
      <c r="UXV938" s="2"/>
      <c r="UXW938" s="2"/>
      <c r="UXX938" s="2"/>
      <c r="UXY938" s="2"/>
      <c r="UXZ938" s="2"/>
      <c r="UYA938" s="2"/>
      <c r="UYB938" s="2"/>
      <c r="UYC938" s="2"/>
      <c r="UYD938" s="2"/>
      <c r="UYE938" s="2"/>
      <c r="UYF938" s="2"/>
      <c r="UYG938" s="2"/>
      <c r="UYH938" s="2"/>
      <c r="UYI938" s="2"/>
      <c r="UYJ938" s="2"/>
      <c r="UYK938" s="2"/>
      <c r="UYL938" s="2"/>
      <c r="UYM938" s="2"/>
      <c r="UYN938" s="2"/>
      <c r="UYO938" s="2"/>
      <c r="UYP938" s="2"/>
      <c r="UYQ938" s="2"/>
      <c r="UYR938" s="2"/>
      <c r="UYS938" s="2"/>
      <c r="UYT938" s="2"/>
      <c r="UYU938" s="2"/>
      <c r="UYV938" s="2"/>
      <c r="UYW938" s="2"/>
      <c r="UYX938" s="2"/>
      <c r="UYY938" s="2"/>
      <c r="UYZ938" s="2"/>
      <c r="UZA938" s="2"/>
      <c r="UZB938" s="2"/>
      <c r="UZC938" s="2"/>
      <c r="UZD938" s="2"/>
      <c r="UZE938" s="2"/>
      <c r="UZF938" s="2"/>
      <c r="UZG938" s="2"/>
      <c r="UZH938" s="2"/>
      <c r="UZI938" s="2"/>
      <c r="UZJ938" s="2"/>
      <c r="UZK938" s="2"/>
      <c r="UZL938" s="2"/>
      <c r="UZM938" s="2"/>
      <c r="UZN938" s="2"/>
      <c r="UZO938" s="2"/>
      <c r="UZP938" s="2"/>
      <c r="UZQ938" s="2"/>
      <c r="UZR938" s="2"/>
      <c r="UZS938" s="2"/>
      <c r="UZT938" s="2"/>
      <c r="UZU938" s="2"/>
      <c r="UZV938" s="2"/>
      <c r="UZW938" s="2"/>
      <c r="UZX938" s="2"/>
      <c r="UZY938" s="2"/>
      <c r="UZZ938" s="2"/>
      <c r="VAA938" s="2"/>
      <c r="VAB938" s="2"/>
      <c r="VAC938" s="2"/>
      <c r="VAD938" s="2"/>
      <c r="VAE938" s="2"/>
      <c r="VAF938" s="2"/>
      <c r="VAG938" s="2"/>
      <c r="VAH938" s="2"/>
      <c r="VAI938" s="2"/>
      <c r="VAJ938" s="2"/>
      <c r="VAK938" s="2"/>
      <c r="VAL938" s="2"/>
      <c r="VAM938" s="2"/>
      <c r="VAN938" s="2"/>
      <c r="VAO938" s="2"/>
      <c r="VAP938" s="2"/>
      <c r="VAQ938" s="2"/>
      <c r="VAR938" s="2"/>
      <c r="VAS938" s="2"/>
      <c r="VAT938" s="2"/>
      <c r="VAU938" s="2"/>
      <c r="VAV938" s="2"/>
      <c r="VAW938" s="2"/>
      <c r="VAX938" s="2"/>
      <c r="VAY938" s="2"/>
      <c r="VAZ938" s="2"/>
      <c r="VBA938" s="2"/>
      <c r="VBB938" s="2"/>
      <c r="VBC938" s="2"/>
      <c r="VBD938" s="2"/>
      <c r="VBE938" s="2"/>
      <c r="VBF938" s="2"/>
      <c r="VBG938" s="2"/>
      <c r="VBH938" s="2"/>
      <c r="VBI938" s="2"/>
      <c r="VBJ938" s="2"/>
      <c r="VBK938" s="2"/>
      <c r="VBL938" s="2"/>
      <c r="VBM938" s="2"/>
      <c r="VBN938" s="2"/>
      <c r="VBO938" s="2"/>
      <c r="VBP938" s="2"/>
      <c r="VBQ938" s="2"/>
      <c r="VBR938" s="2"/>
      <c r="VBS938" s="2"/>
      <c r="VBT938" s="2"/>
      <c r="VBU938" s="2"/>
      <c r="VBV938" s="2"/>
      <c r="VBW938" s="2"/>
      <c r="VBX938" s="2"/>
      <c r="VBY938" s="2"/>
      <c r="VBZ938" s="2"/>
      <c r="VCA938" s="2"/>
      <c r="VCB938" s="2"/>
      <c r="VCC938" s="2"/>
      <c r="VCD938" s="2"/>
      <c r="VCE938" s="2"/>
      <c r="VCF938" s="2"/>
      <c r="VCG938" s="2"/>
      <c r="VCH938" s="2"/>
      <c r="VCI938" s="2"/>
      <c r="VCJ938" s="2"/>
      <c r="VCK938" s="2"/>
      <c r="VCL938" s="2"/>
      <c r="VCM938" s="2"/>
      <c r="VCN938" s="2"/>
      <c r="VCO938" s="2"/>
      <c r="VCP938" s="2"/>
      <c r="VCQ938" s="2"/>
      <c r="VCR938" s="2"/>
      <c r="VCS938" s="2"/>
      <c r="VCT938" s="2"/>
      <c r="VCU938" s="2"/>
      <c r="VCV938" s="2"/>
      <c r="VCW938" s="2"/>
      <c r="VCX938" s="2"/>
      <c r="VCY938" s="2"/>
      <c r="VCZ938" s="2"/>
      <c r="VDA938" s="2"/>
      <c r="VDB938" s="2"/>
      <c r="VDC938" s="2"/>
      <c r="VDD938" s="2"/>
      <c r="VDE938" s="2"/>
      <c r="VDF938" s="2"/>
      <c r="VDG938" s="2"/>
      <c r="VDH938" s="2"/>
      <c r="VDI938" s="2"/>
      <c r="VDJ938" s="2"/>
      <c r="VDK938" s="2"/>
      <c r="VDL938" s="2"/>
      <c r="VDM938" s="2"/>
      <c r="VDN938" s="2"/>
      <c r="VDO938" s="2"/>
      <c r="VDP938" s="2"/>
      <c r="VDQ938" s="2"/>
      <c r="VDR938" s="2"/>
      <c r="VDS938" s="2"/>
      <c r="VDT938" s="2"/>
      <c r="VDU938" s="2"/>
      <c r="VDV938" s="2"/>
      <c r="VDW938" s="2"/>
      <c r="VDX938" s="2"/>
      <c r="VDY938" s="2"/>
      <c r="VDZ938" s="2"/>
      <c r="VEA938" s="2"/>
      <c r="VEB938" s="2"/>
      <c r="VEC938" s="2"/>
      <c r="VED938" s="2"/>
      <c r="VEE938" s="2"/>
      <c r="VEF938" s="2"/>
      <c r="VEG938" s="2"/>
      <c r="VEH938" s="2"/>
      <c r="VEI938" s="2"/>
      <c r="VEJ938" s="2"/>
      <c r="VEK938" s="2"/>
      <c r="VEL938" s="2"/>
      <c r="VEM938" s="2"/>
      <c r="VEN938" s="2"/>
      <c r="VEO938" s="2"/>
      <c r="VEP938" s="2"/>
      <c r="VEQ938" s="2"/>
      <c r="VER938" s="2"/>
      <c r="VES938" s="2"/>
      <c r="VET938" s="2"/>
      <c r="VEU938" s="2"/>
      <c r="VEV938" s="2"/>
      <c r="VEW938" s="2"/>
      <c r="VEX938" s="2"/>
      <c r="VEY938" s="2"/>
      <c r="VEZ938" s="2"/>
      <c r="VFA938" s="2"/>
      <c r="VFB938" s="2"/>
      <c r="VFC938" s="2"/>
      <c r="VFD938" s="2"/>
      <c r="VFE938" s="2"/>
      <c r="VFF938" s="2"/>
      <c r="VFG938" s="2"/>
      <c r="VFH938" s="2"/>
      <c r="VFI938" s="2"/>
      <c r="VFJ938" s="2"/>
      <c r="VFK938" s="2"/>
      <c r="VFL938" s="2"/>
      <c r="VFM938" s="2"/>
      <c r="VFN938" s="2"/>
      <c r="VFO938" s="2"/>
      <c r="VFP938" s="2"/>
      <c r="VFQ938" s="2"/>
      <c r="VFR938" s="2"/>
      <c r="VFS938" s="2"/>
      <c r="VFT938" s="2"/>
      <c r="VFU938" s="2"/>
      <c r="VFV938" s="2"/>
      <c r="VFW938" s="2"/>
      <c r="VFX938" s="2"/>
      <c r="VFY938" s="2"/>
      <c r="VFZ938" s="2"/>
      <c r="VGA938" s="2"/>
      <c r="VGB938" s="2"/>
      <c r="VGC938" s="2"/>
      <c r="VGD938" s="2"/>
      <c r="VGE938" s="2"/>
      <c r="VGF938" s="2"/>
      <c r="VGG938" s="2"/>
      <c r="VGH938" s="2"/>
      <c r="VGI938" s="2"/>
      <c r="VGJ938" s="2"/>
      <c r="VGK938" s="2"/>
      <c r="VGL938" s="2"/>
      <c r="VGM938" s="2"/>
      <c r="VGN938" s="2"/>
      <c r="VGO938" s="2"/>
      <c r="VGP938" s="2"/>
      <c r="VGQ938" s="2"/>
      <c r="VGR938" s="2"/>
      <c r="VGS938" s="2"/>
      <c r="VGT938" s="2"/>
      <c r="VGU938" s="2"/>
      <c r="VGV938" s="2"/>
      <c r="VGW938" s="2"/>
      <c r="VGX938" s="2"/>
      <c r="VGY938" s="2"/>
      <c r="VGZ938" s="2"/>
      <c r="VHA938" s="2"/>
      <c r="VHB938" s="2"/>
      <c r="VHC938" s="2"/>
      <c r="VHD938" s="2"/>
      <c r="VHE938" s="2"/>
      <c r="VHF938" s="2"/>
      <c r="VHG938" s="2"/>
      <c r="VHH938" s="2"/>
      <c r="VHI938" s="2"/>
      <c r="VHJ938" s="2"/>
      <c r="VHK938" s="2"/>
      <c r="VHL938" s="2"/>
      <c r="VHM938" s="2"/>
      <c r="VHN938" s="2"/>
      <c r="VHO938" s="2"/>
      <c r="VHP938" s="2"/>
      <c r="VHQ938" s="2"/>
      <c r="VHR938" s="2"/>
      <c r="VHS938" s="2"/>
      <c r="VHT938" s="2"/>
      <c r="VHU938" s="2"/>
      <c r="VHV938" s="2"/>
      <c r="VHW938" s="2"/>
      <c r="VHX938" s="2"/>
      <c r="VHY938" s="2"/>
      <c r="VHZ938" s="2"/>
      <c r="VIA938" s="2"/>
      <c r="VIB938" s="2"/>
      <c r="VIC938" s="2"/>
      <c r="VID938" s="2"/>
      <c r="VIE938" s="2"/>
      <c r="VIF938" s="2"/>
      <c r="VIG938" s="2"/>
      <c r="VIH938" s="2"/>
      <c r="VII938" s="2"/>
      <c r="VIJ938" s="2"/>
      <c r="VIK938" s="2"/>
      <c r="VIL938" s="2"/>
      <c r="VIM938" s="2"/>
      <c r="VIN938" s="2"/>
      <c r="VIO938" s="2"/>
      <c r="VIP938" s="2"/>
      <c r="VIQ938" s="2"/>
      <c r="VIR938" s="2"/>
      <c r="VIS938" s="2"/>
      <c r="VIT938" s="2"/>
      <c r="VIU938" s="2"/>
      <c r="VIV938" s="2"/>
      <c r="VIW938" s="2"/>
      <c r="VIX938" s="2"/>
      <c r="VIY938" s="2"/>
      <c r="VIZ938" s="2"/>
      <c r="VJA938" s="2"/>
      <c r="VJB938" s="2"/>
      <c r="VJC938" s="2"/>
      <c r="VJD938" s="2"/>
      <c r="VJE938" s="2"/>
      <c r="VJF938" s="2"/>
      <c r="VJG938" s="2"/>
      <c r="VJH938" s="2"/>
      <c r="VJI938" s="2"/>
      <c r="VJJ938" s="2"/>
      <c r="VJK938" s="2"/>
      <c r="VJL938" s="2"/>
      <c r="VJM938" s="2"/>
      <c r="VJN938" s="2"/>
      <c r="VJO938" s="2"/>
      <c r="VJP938" s="2"/>
      <c r="VJQ938" s="2"/>
      <c r="VJR938" s="2"/>
      <c r="VJS938" s="2"/>
      <c r="VJT938" s="2"/>
      <c r="VJU938" s="2"/>
      <c r="VJV938" s="2"/>
      <c r="VJW938" s="2"/>
      <c r="VJX938" s="2"/>
      <c r="VJY938" s="2"/>
      <c r="VJZ938" s="2"/>
      <c r="VKA938" s="2"/>
      <c r="VKB938" s="2"/>
      <c r="VKC938" s="2"/>
      <c r="VKD938" s="2"/>
      <c r="VKE938" s="2"/>
      <c r="VKF938" s="2"/>
      <c r="VKG938" s="2"/>
      <c r="VKH938" s="2"/>
      <c r="VKI938" s="2"/>
      <c r="VKJ938" s="2"/>
      <c r="VKK938" s="2"/>
      <c r="VKL938" s="2"/>
      <c r="VKM938" s="2"/>
      <c r="VKN938" s="2"/>
      <c r="VKO938" s="2"/>
      <c r="VKP938" s="2"/>
      <c r="VKQ938" s="2"/>
      <c r="VKR938" s="2"/>
      <c r="VKS938" s="2"/>
      <c r="VKT938" s="2"/>
      <c r="VKU938" s="2"/>
      <c r="VKV938" s="2"/>
      <c r="VKW938" s="2"/>
      <c r="VKX938" s="2"/>
      <c r="VKY938" s="2"/>
      <c r="VKZ938" s="2"/>
      <c r="VLA938" s="2"/>
      <c r="VLB938" s="2"/>
      <c r="VLC938" s="2"/>
      <c r="VLD938" s="2"/>
      <c r="VLE938" s="2"/>
      <c r="VLF938" s="2"/>
      <c r="VLG938" s="2"/>
      <c r="VLH938" s="2"/>
      <c r="VLI938" s="2"/>
      <c r="VLJ938" s="2"/>
      <c r="VLK938" s="2"/>
      <c r="VLL938" s="2"/>
      <c r="VLM938" s="2"/>
      <c r="VLN938" s="2"/>
      <c r="VLO938" s="2"/>
      <c r="VLP938" s="2"/>
      <c r="VLQ938" s="2"/>
      <c r="VLR938" s="2"/>
      <c r="VLS938" s="2"/>
      <c r="VLT938" s="2"/>
      <c r="VLU938" s="2"/>
      <c r="VLV938" s="2"/>
      <c r="VLW938" s="2"/>
      <c r="VLX938" s="2"/>
      <c r="VLY938" s="2"/>
      <c r="VLZ938" s="2"/>
      <c r="VMA938" s="2"/>
      <c r="VMB938" s="2"/>
      <c r="VMC938" s="2"/>
      <c r="VMD938" s="2"/>
      <c r="VME938" s="2"/>
      <c r="VMF938" s="2"/>
      <c r="VMG938" s="2"/>
      <c r="VMH938" s="2"/>
      <c r="VMI938" s="2"/>
      <c r="VMJ938" s="2"/>
      <c r="VMK938" s="2"/>
      <c r="VML938" s="2"/>
      <c r="VMM938" s="2"/>
      <c r="VMN938" s="2"/>
      <c r="VMO938" s="2"/>
      <c r="VMP938" s="2"/>
      <c r="VMQ938" s="2"/>
      <c r="VMR938" s="2"/>
      <c r="VMS938" s="2"/>
      <c r="VMT938" s="2"/>
      <c r="VMU938" s="2"/>
      <c r="VMV938" s="2"/>
      <c r="VMW938" s="2"/>
      <c r="VMX938" s="2"/>
      <c r="VMY938" s="2"/>
      <c r="VMZ938" s="2"/>
      <c r="VNA938" s="2"/>
      <c r="VNB938" s="2"/>
      <c r="VNC938" s="2"/>
      <c r="VND938" s="2"/>
      <c r="VNE938" s="2"/>
      <c r="VNF938" s="2"/>
      <c r="VNG938" s="2"/>
      <c r="VNH938" s="2"/>
      <c r="VNI938" s="2"/>
      <c r="VNJ938" s="2"/>
      <c r="VNK938" s="2"/>
      <c r="VNL938" s="2"/>
      <c r="VNM938" s="2"/>
      <c r="VNN938" s="2"/>
      <c r="VNO938" s="2"/>
      <c r="VNP938" s="2"/>
      <c r="VNQ938" s="2"/>
      <c r="VNR938" s="2"/>
      <c r="VNS938" s="2"/>
      <c r="VNT938" s="2"/>
      <c r="VNU938" s="2"/>
      <c r="VNV938" s="2"/>
      <c r="VNW938" s="2"/>
      <c r="VNX938" s="2"/>
      <c r="VNY938" s="2"/>
      <c r="VNZ938" s="2"/>
      <c r="VOA938" s="2"/>
      <c r="VOB938" s="2"/>
      <c r="VOC938" s="2"/>
      <c r="VOD938" s="2"/>
      <c r="VOE938" s="2"/>
      <c r="VOF938" s="2"/>
      <c r="VOG938" s="2"/>
      <c r="VOH938" s="2"/>
      <c r="VOI938" s="2"/>
      <c r="VOJ938" s="2"/>
      <c r="VOK938" s="2"/>
      <c r="VOL938" s="2"/>
      <c r="VOM938" s="2"/>
      <c r="VON938" s="2"/>
      <c r="VOO938" s="2"/>
      <c r="VOP938" s="2"/>
      <c r="VOQ938" s="2"/>
      <c r="VOR938" s="2"/>
      <c r="VOS938" s="2"/>
      <c r="VOT938" s="2"/>
      <c r="VOU938" s="2"/>
      <c r="VOV938" s="2"/>
      <c r="VOW938" s="2"/>
      <c r="VOX938" s="2"/>
      <c r="VOY938" s="2"/>
      <c r="VOZ938" s="2"/>
      <c r="VPA938" s="2"/>
      <c r="VPB938" s="2"/>
      <c r="VPC938" s="2"/>
      <c r="VPD938" s="2"/>
      <c r="VPE938" s="2"/>
      <c r="VPF938" s="2"/>
      <c r="VPG938" s="2"/>
      <c r="VPH938" s="2"/>
      <c r="VPI938" s="2"/>
      <c r="VPJ938" s="2"/>
      <c r="VPK938" s="2"/>
      <c r="VPL938" s="2"/>
      <c r="VPM938" s="2"/>
      <c r="VPN938" s="2"/>
      <c r="VPO938" s="2"/>
      <c r="VPP938" s="2"/>
      <c r="VPQ938" s="2"/>
      <c r="VPR938" s="2"/>
      <c r="VPS938" s="2"/>
      <c r="VPT938" s="2"/>
      <c r="VPU938" s="2"/>
      <c r="VPV938" s="2"/>
      <c r="VPW938" s="2"/>
      <c r="VPX938" s="2"/>
      <c r="VPY938" s="2"/>
      <c r="VPZ938" s="2"/>
      <c r="VQA938" s="2"/>
      <c r="VQB938" s="2"/>
      <c r="VQC938" s="2"/>
      <c r="VQD938" s="2"/>
      <c r="VQE938" s="2"/>
      <c r="VQF938" s="2"/>
      <c r="VQG938" s="2"/>
      <c r="VQH938" s="2"/>
      <c r="VQI938" s="2"/>
      <c r="VQJ938" s="2"/>
      <c r="VQK938" s="2"/>
      <c r="VQL938" s="2"/>
      <c r="VQM938" s="2"/>
      <c r="VQN938" s="2"/>
      <c r="VQO938" s="2"/>
      <c r="VQP938" s="2"/>
      <c r="VQQ938" s="2"/>
      <c r="VQR938" s="2"/>
      <c r="VQS938" s="2"/>
      <c r="VQT938" s="2"/>
      <c r="VQU938" s="2"/>
      <c r="VQV938" s="2"/>
      <c r="VQW938" s="2"/>
      <c r="VQX938" s="2"/>
      <c r="VQY938" s="2"/>
      <c r="VQZ938" s="2"/>
      <c r="VRA938" s="2"/>
      <c r="VRB938" s="2"/>
      <c r="VRC938" s="2"/>
      <c r="VRD938" s="2"/>
      <c r="VRE938" s="2"/>
      <c r="VRF938" s="2"/>
      <c r="VRG938" s="2"/>
      <c r="VRH938" s="2"/>
      <c r="VRI938" s="2"/>
      <c r="VRJ938" s="2"/>
      <c r="VRK938" s="2"/>
      <c r="VRL938" s="2"/>
      <c r="VRM938" s="2"/>
      <c r="VRN938" s="2"/>
      <c r="VRO938" s="2"/>
      <c r="VRP938" s="2"/>
      <c r="VRQ938" s="2"/>
      <c r="VRR938" s="2"/>
      <c r="VRS938" s="2"/>
      <c r="VRT938" s="2"/>
      <c r="VRU938" s="2"/>
      <c r="VRV938" s="2"/>
      <c r="VRW938" s="2"/>
      <c r="VRX938" s="2"/>
      <c r="VRY938" s="2"/>
      <c r="VRZ938" s="2"/>
      <c r="VSA938" s="2"/>
      <c r="VSB938" s="2"/>
      <c r="VSC938" s="2"/>
      <c r="VSD938" s="2"/>
      <c r="VSE938" s="2"/>
      <c r="VSF938" s="2"/>
      <c r="VSG938" s="2"/>
      <c r="VSH938" s="2"/>
      <c r="VSI938" s="2"/>
      <c r="VSJ938" s="2"/>
      <c r="VSK938" s="2"/>
      <c r="VSL938" s="2"/>
      <c r="VSM938" s="2"/>
      <c r="VSN938" s="2"/>
      <c r="VSO938" s="2"/>
      <c r="VSP938" s="2"/>
      <c r="VSQ938" s="2"/>
      <c r="VSR938" s="2"/>
      <c r="VSS938" s="2"/>
      <c r="VST938" s="2"/>
      <c r="VSU938" s="2"/>
      <c r="VSV938" s="2"/>
      <c r="VSW938" s="2"/>
      <c r="VSX938" s="2"/>
      <c r="VSY938" s="2"/>
      <c r="VSZ938" s="2"/>
      <c r="VTA938" s="2"/>
      <c r="VTB938" s="2"/>
      <c r="VTC938" s="2"/>
      <c r="VTD938" s="2"/>
      <c r="VTE938" s="2"/>
      <c r="VTF938" s="2"/>
      <c r="VTG938" s="2"/>
      <c r="VTH938" s="2"/>
      <c r="VTI938" s="2"/>
      <c r="VTJ938" s="2"/>
      <c r="VTK938" s="2"/>
      <c r="VTL938" s="2"/>
      <c r="VTM938" s="2"/>
      <c r="VTN938" s="2"/>
      <c r="VTO938" s="2"/>
      <c r="VTP938" s="2"/>
      <c r="VTQ938" s="2"/>
      <c r="VTR938" s="2"/>
      <c r="VTS938" s="2"/>
      <c r="VTT938" s="2"/>
      <c r="VTU938" s="2"/>
      <c r="VTV938" s="2"/>
      <c r="VTW938" s="2"/>
      <c r="VTX938" s="2"/>
      <c r="VTY938" s="2"/>
      <c r="VTZ938" s="2"/>
      <c r="VUA938" s="2"/>
      <c r="VUB938" s="2"/>
      <c r="VUC938" s="2"/>
      <c r="VUD938" s="2"/>
      <c r="VUE938" s="2"/>
      <c r="VUF938" s="2"/>
      <c r="VUG938" s="2"/>
      <c r="VUH938" s="2"/>
      <c r="VUI938" s="2"/>
      <c r="VUJ938" s="2"/>
      <c r="VUK938" s="2"/>
      <c r="VUL938" s="2"/>
      <c r="VUM938" s="2"/>
      <c r="VUN938" s="2"/>
      <c r="VUO938" s="2"/>
      <c r="VUP938" s="2"/>
      <c r="VUQ938" s="2"/>
      <c r="VUR938" s="2"/>
      <c r="VUS938" s="2"/>
      <c r="VUT938" s="2"/>
      <c r="VUU938" s="2"/>
      <c r="VUV938" s="2"/>
      <c r="VUW938" s="2"/>
      <c r="VUX938" s="2"/>
      <c r="VUY938" s="2"/>
      <c r="VUZ938" s="2"/>
      <c r="VVA938" s="2"/>
      <c r="VVB938" s="2"/>
      <c r="VVC938" s="2"/>
      <c r="VVD938" s="2"/>
      <c r="VVE938" s="2"/>
      <c r="VVF938" s="2"/>
      <c r="VVG938" s="2"/>
      <c r="VVH938" s="2"/>
      <c r="VVI938" s="2"/>
      <c r="VVJ938" s="2"/>
      <c r="VVK938" s="2"/>
      <c r="VVL938" s="2"/>
      <c r="VVM938" s="2"/>
      <c r="VVN938" s="2"/>
      <c r="VVO938" s="2"/>
      <c r="VVP938" s="2"/>
      <c r="VVQ938" s="2"/>
      <c r="VVR938" s="2"/>
      <c r="VVS938" s="2"/>
      <c r="VVT938" s="2"/>
      <c r="VVU938" s="2"/>
      <c r="VVV938" s="2"/>
      <c r="VVW938" s="2"/>
      <c r="VVX938" s="2"/>
      <c r="VVY938" s="2"/>
      <c r="VVZ938" s="2"/>
      <c r="VWA938" s="2"/>
      <c r="VWB938" s="2"/>
      <c r="VWC938" s="2"/>
      <c r="VWD938" s="2"/>
      <c r="VWE938" s="2"/>
      <c r="VWF938" s="2"/>
      <c r="VWG938" s="2"/>
      <c r="VWH938" s="2"/>
      <c r="VWI938" s="2"/>
      <c r="VWJ938" s="2"/>
      <c r="VWK938" s="2"/>
      <c r="VWL938" s="2"/>
      <c r="VWM938" s="2"/>
      <c r="VWN938" s="2"/>
      <c r="VWO938" s="2"/>
      <c r="VWP938" s="2"/>
      <c r="VWQ938" s="2"/>
      <c r="VWR938" s="2"/>
      <c r="VWS938" s="2"/>
      <c r="VWT938" s="2"/>
      <c r="VWU938" s="2"/>
      <c r="VWV938" s="2"/>
      <c r="VWW938" s="2"/>
      <c r="VWX938" s="2"/>
      <c r="VWY938" s="2"/>
      <c r="VWZ938" s="2"/>
      <c r="VXA938" s="2"/>
      <c r="VXB938" s="2"/>
      <c r="VXC938" s="2"/>
      <c r="VXD938" s="2"/>
      <c r="VXE938" s="2"/>
      <c r="VXF938" s="2"/>
      <c r="VXG938" s="2"/>
      <c r="VXH938" s="2"/>
      <c r="VXI938" s="2"/>
      <c r="VXJ938" s="2"/>
      <c r="VXK938" s="2"/>
      <c r="VXL938" s="2"/>
      <c r="VXM938" s="2"/>
      <c r="VXN938" s="2"/>
      <c r="VXO938" s="2"/>
      <c r="VXP938" s="2"/>
      <c r="VXQ938" s="2"/>
      <c r="VXR938" s="2"/>
      <c r="VXS938" s="2"/>
      <c r="VXT938" s="2"/>
      <c r="VXU938" s="2"/>
      <c r="VXV938" s="2"/>
      <c r="VXW938" s="2"/>
      <c r="VXX938" s="2"/>
      <c r="VXY938" s="2"/>
      <c r="VXZ938" s="2"/>
      <c r="VYA938" s="2"/>
      <c r="VYB938" s="2"/>
      <c r="VYC938" s="2"/>
      <c r="VYD938" s="2"/>
      <c r="VYE938" s="2"/>
      <c r="VYF938" s="2"/>
      <c r="VYG938" s="2"/>
      <c r="VYH938" s="2"/>
      <c r="VYI938" s="2"/>
      <c r="VYJ938" s="2"/>
      <c r="VYK938" s="2"/>
      <c r="VYL938" s="2"/>
      <c r="VYM938" s="2"/>
      <c r="VYN938" s="2"/>
      <c r="VYO938" s="2"/>
      <c r="VYP938" s="2"/>
      <c r="VYQ938" s="2"/>
      <c r="VYR938" s="2"/>
      <c r="VYS938" s="2"/>
      <c r="VYT938" s="2"/>
      <c r="VYU938" s="2"/>
      <c r="VYV938" s="2"/>
      <c r="VYW938" s="2"/>
      <c r="VYX938" s="2"/>
      <c r="VYY938" s="2"/>
      <c r="VYZ938" s="2"/>
      <c r="VZA938" s="2"/>
      <c r="VZB938" s="2"/>
      <c r="VZC938" s="2"/>
      <c r="VZD938" s="2"/>
      <c r="VZE938" s="2"/>
      <c r="VZF938" s="2"/>
      <c r="VZG938" s="2"/>
      <c r="VZH938" s="2"/>
      <c r="VZI938" s="2"/>
      <c r="VZJ938" s="2"/>
      <c r="VZK938" s="2"/>
      <c r="VZL938" s="2"/>
      <c r="VZM938" s="2"/>
      <c r="VZN938" s="2"/>
      <c r="VZO938" s="2"/>
      <c r="VZP938" s="2"/>
      <c r="VZQ938" s="2"/>
      <c r="VZR938" s="2"/>
      <c r="VZS938" s="2"/>
      <c r="VZT938" s="2"/>
      <c r="VZU938" s="2"/>
      <c r="VZV938" s="2"/>
      <c r="VZW938" s="2"/>
      <c r="VZX938" s="2"/>
      <c r="VZY938" s="2"/>
      <c r="VZZ938" s="2"/>
      <c r="WAA938" s="2"/>
      <c r="WAB938" s="2"/>
      <c r="WAC938" s="2"/>
      <c r="WAD938" s="2"/>
      <c r="WAE938" s="2"/>
      <c r="WAF938" s="2"/>
      <c r="WAG938" s="2"/>
      <c r="WAH938" s="2"/>
      <c r="WAI938" s="2"/>
      <c r="WAJ938" s="2"/>
      <c r="WAK938" s="2"/>
      <c r="WAL938" s="2"/>
      <c r="WAM938" s="2"/>
      <c r="WAN938" s="2"/>
      <c r="WAO938" s="2"/>
      <c r="WAP938" s="2"/>
      <c r="WAQ938" s="2"/>
      <c r="WAR938" s="2"/>
      <c r="WAS938" s="2"/>
      <c r="WAT938" s="2"/>
      <c r="WAU938" s="2"/>
      <c r="WAV938" s="2"/>
      <c r="WAW938" s="2"/>
      <c r="WAX938" s="2"/>
      <c r="WAY938" s="2"/>
      <c r="WAZ938" s="2"/>
      <c r="WBA938" s="2"/>
      <c r="WBB938" s="2"/>
      <c r="WBC938" s="2"/>
      <c r="WBD938" s="2"/>
      <c r="WBE938" s="2"/>
      <c r="WBF938" s="2"/>
      <c r="WBG938" s="2"/>
      <c r="WBH938" s="2"/>
      <c r="WBI938" s="2"/>
      <c r="WBJ938" s="2"/>
      <c r="WBK938" s="2"/>
      <c r="WBL938" s="2"/>
      <c r="WBM938" s="2"/>
      <c r="WBN938" s="2"/>
      <c r="WBO938" s="2"/>
      <c r="WBP938" s="2"/>
      <c r="WBQ938" s="2"/>
      <c r="WBR938" s="2"/>
      <c r="WBS938" s="2"/>
      <c r="WBT938" s="2"/>
      <c r="WBU938" s="2"/>
      <c r="WBV938" s="2"/>
      <c r="WBW938" s="2"/>
      <c r="WBX938" s="2"/>
      <c r="WBY938" s="2"/>
      <c r="WBZ938" s="2"/>
      <c r="WCA938" s="2"/>
      <c r="WCB938" s="2"/>
      <c r="WCC938" s="2"/>
      <c r="WCD938" s="2"/>
      <c r="WCE938" s="2"/>
      <c r="WCF938" s="2"/>
      <c r="WCG938" s="2"/>
      <c r="WCH938" s="2"/>
      <c r="WCI938" s="2"/>
      <c r="WCJ938" s="2"/>
      <c r="WCK938" s="2"/>
      <c r="WCL938" s="2"/>
      <c r="WCM938" s="2"/>
      <c r="WCN938" s="2"/>
      <c r="WCO938" s="2"/>
      <c r="WCP938" s="2"/>
      <c r="WCQ938" s="2"/>
      <c r="WCR938" s="2"/>
      <c r="WCS938" s="2"/>
      <c r="WCT938" s="2"/>
      <c r="WCU938" s="2"/>
      <c r="WCV938" s="2"/>
      <c r="WCW938" s="2"/>
      <c r="WCX938" s="2"/>
      <c r="WCY938" s="2"/>
      <c r="WCZ938" s="2"/>
      <c r="WDA938" s="2"/>
      <c r="WDB938" s="2"/>
      <c r="WDC938" s="2"/>
      <c r="WDD938" s="2"/>
      <c r="WDE938" s="2"/>
      <c r="WDF938" s="2"/>
      <c r="WDG938" s="2"/>
      <c r="WDH938" s="2"/>
      <c r="WDI938" s="2"/>
      <c r="WDJ938" s="2"/>
      <c r="WDK938" s="2"/>
      <c r="WDL938" s="2"/>
      <c r="WDM938" s="2"/>
      <c r="WDN938" s="2"/>
      <c r="WDO938" s="2"/>
      <c r="WDP938" s="2"/>
      <c r="WDQ938" s="2"/>
      <c r="WDR938" s="2"/>
      <c r="WDS938" s="2"/>
      <c r="WDT938" s="2"/>
      <c r="WDU938" s="2"/>
      <c r="WDV938" s="2"/>
      <c r="WDW938" s="2"/>
      <c r="WDX938" s="2"/>
      <c r="WDY938" s="2"/>
      <c r="WDZ938" s="2"/>
      <c r="WEA938" s="2"/>
      <c r="WEB938" s="2"/>
      <c r="WEC938" s="2"/>
      <c r="WED938" s="2"/>
      <c r="WEE938" s="2"/>
      <c r="WEF938" s="2"/>
      <c r="WEG938" s="2"/>
      <c r="WEH938" s="2"/>
      <c r="WEI938" s="2"/>
      <c r="WEJ938" s="2"/>
      <c r="WEK938" s="2"/>
      <c r="WEL938" s="2"/>
      <c r="WEM938" s="2"/>
      <c r="WEN938" s="2"/>
      <c r="WEO938" s="2"/>
      <c r="WEP938" s="2"/>
      <c r="WEQ938" s="2"/>
      <c r="WER938" s="2"/>
      <c r="WES938" s="2"/>
      <c r="WET938" s="2"/>
      <c r="WEU938" s="2"/>
      <c r="WEV938" s="2"/>
      <c r="WEW938" s="2"/>
      <c r="WEX938" s="2"/>
      <c r="WEY938" s="2"/>
      <c r="WEZ938" s="2"/>
      <c r="WFA938" s="2"/>
      <c r="WFB938" s="2"/>
      <c r="WFC938" s="2"/>
      <c r="WFD938" s="2"/>
      <c r="WFE938" s="2"/>
      <c r="WFF938" s="2"/>
      <c r="WFG938" s="2"/>
      <c r="WFH938" s="2"/>
      <c r="WFI938" s="2"/>
      <c r="WFJ938" s="2"/>
      <c r="WFK938" s="2"/>
      <c r="WFL938" s="2"/>
      <c r="WFM938" s="2"/>
      <c r="WFN938" s="2"/>
      <c r="WFO938" s="2"/>
      <c r="WFP938" s="2"/>
      <c r="WFQ938" s="2"/>
      <c r="WFR938" s="2"/>
      <c r="WFS938" s="2"/>
      <c r="WFT938" s="2"/>
      <c r="WFU938" s="2"/>
      <c r="WFV938" s="2"/>
      <c r="WFW938" s="2"/>
      <c r="WFX938" s="2"/>
      <c r="WFY938" s="2"/>
      <c r="WFZ938" s="2"/>
      <c r="WGA938" s="2"/>
      <c r="WGB938" s="2"/>
      <c r="WGC938" s="2"/>
      <c r="WGD938" s="2"/>
      <c r="WGE938" s="2"/>
      <c r="WGF938" s="2"/>
      <c r="WGG938" s="2"/>
      <c r="WGH938" s="2"/>
      <c r="WGI938" s="2"/>
      <c r="WGJ938" s="2"/>
      <c r="WGK938" s="2"/>
      <c r="WGL938" s="2"/>
      <c r="WGM938" s="2"/>
      <c r="WGN938" s="2"/>
      <c r="WGO938" s="2"/>
      <c r="WGP938" s="2"/>
      <c r="WGQ938" s="2"/>
      <c r="WGR938" s="2"/>
      <c r="WGS938" s="2"/>
      <c r="WGT938" s="2"/>
      <c r="WGU938" s="2"/>
      <c r="WGV938" s="2"/>
      <c r="WGW938" s="2"/>
      <c r="WGX938" s="2"/>
      <c r="WGY938" s="2"/>
      <c r="WGZ938" s="2"/>
      <c r="WHA938" s="2"/>
      <c r="WHB938" s="2"/>
      <c r="WHC938" s="2"/>
      <c r="WHD938" s="2"/>
      <c r="WHE938" s="2"/>
      <c r="WHF938" s="2"/>
      <c r="WHG938" s="2"/>
      <c r="WHH938" s="2"/>
      <c r="WHI938" s="2"/>
      <c r="WHJ938" s="2"/>
      <c r="WHK938" s="2"/>
      <c r="WHL938" s="2"/>
      <c r="WHM938" s="2"/>
      <c r="WHN938" s="2"/>
      <c r="WHO938" s="2"/>
      <c r="WHP938" s="2"/>
      <c r="WHQ938" s="2"/>
      <c r="WHR938" s="2"/>
      <c r="WHS938" s="2"/>
      <c r="WHT938" s="2"/>
      <c r="WHU938" s="2"/>
      <c r="WHV938" s="2"/>
      <c r="WHW938" s="2"/>
      <c r="WHX938" s="2"/>
      <c r="WHY938" s="2"/>
      <c r="WHZ938" s="2"/>
      <c r="WIA938" s="2"/>
      <c r="WIB938" s="2"/>
      <c r="WIC938" s="2"/>
      <c r="WID938" s="2"/>
      <c r="WIE938" s="2"/>
      <c r="WIF938" s="2"/>
      <c r="WIG938" s="2"/>
      <c r="WIH938" s="2"/>
      <c r="WII938" s="2"/>
      <c r="WIJ938" s="2"/>
      <c r="WIK938" s="2"/>
      <c r="WIL938" s="2"/>
      <c r="WIM938" s="2"/>
      <c r="WIN938" s="2"/>
      <c r="WIO938" s="2"/>
      <c r="WIP938" s="2"/>
      <c r="WIQ938" s="2"/>
      <c r="WIR938" s="2"/>
      <c r="WIS938" s="2"/>
      <c r="WIT938" s="2"/>
      <c r="WIU938" s="2"/>
      <c r="WIV938" s="2"/>
      <c r="WIW938" s="2"/>
      <c r="WIX938" s="2"/>
      <c r="WIY938" s="2"/>
      <c r="WIZ938" s="2"/>
      <c r="WJA938" s="2"/>
      <c r="WJB938" s="2"/>
      <c r="WJC938" s="2"/>
      <c r="WJD938" s="2"/>
      <c r="WJE938" s="2"/>
      <c r="WJF938" s="2"/>
      <c r="WJG938" s="2"/>
      <c r="WJH938" s="2"/>
      <c r="WJI938" s="2"/>
      <c r="WJJ938" s="2"/>
      <c r="WJK938" s="2"/>
      <c r="WJL938" s="2"/>
      <c r="WJM938" s="2"/>
      <c r="WJN938" s="2"/>
      <c r="WJO938" s="2"/>
      <c r="WJP938" s="2"/>
      <c r="WJQ938" s="2"/>
      <c r="WJR938" s="2"/>
      <c r="WJS938" s="2"/>
      <c r="WJT938" s="2"/>
      <c r="WJU938" s="2"/>
      <c r="WJV938" s="2"/>
      <c r="WJW938" s="2"/>
      <c r="WJX938" s="2"/>
      <c r="WJY938" s="2"/>
      <c r="WJZ938" s="2"/>
      <c r="WKA938" s="2"/>
      <c r="WKB938" s="2"/>
      <c r="WKC938" s="2"/>
      <c r="WKD938" s="2"/>
      <c r="WKE938" s="2"/>
      <c r="WKF938" s="2"/>
      <c r="WKG938" s="2"/>
      <c r="WKH938" s="2"/>
      <c r="WKI938" s="2"/>
      <c r="WKJ938" s="2"/>
      <c r="WKK938" s="2"/>
      <c r="WKL938" s="2"/>
      <c r="WKM938" s="2"/>
      <c r="WKN938" s="2"/>
      <c r="WKO938" s="2"/>
      <c r="WKP938" s="2"/>
      <c r="WKQ938" s="2"/>
      <c r="WKR938" s="2"/>
      <c r="WKS938" s="2"/>
      <c r="WKT938" s="2"/>
      <c r="WKU938" s="2"/>
      <c r="WKV938" s="2"/>
      <c r="WKW938" s="2"/>
      <c r="WKX938" s="2"/>
      <c r="WKY938" s="2"/>
      <c r="WKZ938" s="2"/>
      <c r="WLA938" s="2"/>
      <c r="WLB938" s="2"/>
      <c r="WLC938" s="2"/>
      <c r="WLD938" s="2"/>
      <c r="WLE938" s="2"/>
      <c r="WLF938" s="2"/>
      <c r="WLG938" s="2"/>
      <c r="WLH938" s="2"/>
      <c r="WLI938" s="2"/>
      <c r="WLJ938" s="2"/>
      <c r="WLK938" s="2"/>
      <c r="WLL938" s="2"/>
      <c r="WLM938" s="2"/>
      <c r="WLN938" s="2"/>
      <c r="WLO938" s="2"/>
      <c r="WLP938" s="2"/>
      <c r="WLQ938" s="2"/>
      <c r="WLR938" s="2"/>
      <c r="WLS938" s="2"/>
      <c r="WLT938" s="2"/>
      <c r="WLU938" s="2"/>
      <c r="WLV938" s="2"/>
      <c r="WLW938" s="2"/>
      <c r="WLX938" s="2"/>
      <c r="WLY938" s="2"/>
      <c r="WLZ938" s="2"/>
      <c r="WMA938" s="2"/>
      <c r="WMB938" s="2"/>
      <c r="WMC938" s="2"/>
      <c r="WMD938" s="2"/>
      <c r="WME938" s="2"/>
      <c r="WMF938" s="2"/>
      <c r="WMG938" s="2"/>
      <c r="WMH938" s="2"/>
      <c r="WMI938" s="2"/>
      <c r="WMJ938" s="2"/>
      <c r="WMK938" s="2"/>
      <c r="WML938" s="2"/>
      <c r="WMM938" s="2"/>
      <c r="WMN938" s="2"/>
      <c r="WMO938" s="2"/>
      <c r="WMP938" s="2"/>
      <c r="WMQ938" s="2"/>
      <c r="WMR938" s="2"/>
      <c r="WMS938" s="2"/>
      <c r="WMT938" s="2"/>
      <c r="WMU938" s="2"/>
      <c r="WMV938" s="2"/>
      <c r="WMW938" s="2"/>
      <c r="WMX938" s="2"/>
      <c r="WMY938" s="2"/>
      <c r="WMZ938" s="2"/>
      <c r="WNA938" s="2"/>
      <c r="WNB938" s="2"/>
      <c r="WNC938" s="2"/>
      <c r="WND938" s="2"/>
      <c r="WNE938" s="2"/>
      <c r="WNF938" s="2"/>
      <c r="WNG938" s="2"/>
      <c r="WNH938" s="2"/>
      <c r="WNI938" s="2"/>
      <c r="WNJ938" s="2"/>
      <c r="WNK938" s="2"/>
      <c r="WNL938" s="2"/>
      <c r="WNM938" s="2"/>
      <c r="WNN938" s="2"/>
      <c r="WNO938" s="2"/>
      <c r="WNP938" s="2"/>
      <c r="WNQ938" s="2"/>
      <c r="WNR938" s="2"/>
      <c r="WNS938" s="2"/>
      <c r="WNT938" s="2"/>
      <c r="WNU938" s="2"/>
      <c r="WNV938" s="2"/>
      <c r="WNW938" s="2"/>
      <c r="WNX938" s="2"/>
      <c r="WNY938" s="2"/>
      <c r="WNZ938" s="2"/>
      <c r="WOA938" s="2"/>
      <c r="WOB938" s="2"/>
      <c r="WOC938" s="2"/>
      <c r="WOD938" s="2"/>
      <c r="WOE938" s="2"/>
      <c r="WOF938" s="2"/>
      <c r="WOG938" s="2"/>
      <c r="WOH938" s="2"/>
      <c r="WOI938" s="2"/>
      <c r="WOJ938" s="2"/>
      <c r="WOK938" s="2"/>
      <c r="WOL938" s="2"/>
      <c r="WOM938" s="2"/>
      <c r="WON938" s="2"/>
      <c r="WOO938" s="2"/>
      <c r="WOP938" s="2"/>
      <c r="WOQ938" s="2"/>
      <c r="WOR938" s="2"/>
      <c r="WOS938" s="2"/>
      <c r="WOT938" s="2"/>
      <c r="WOU938" s="2"/>
      <c r="WOV938" s="2"/>
      <c r="WOW938" s="2"/>
      <c r="WOX938" s="2"/>
      <c r="WOY938" s="2"/>
      <c r="WOZ938" s="2"/>
      <c r="WPA938" s="2"/>
      <c r="WPB938" s="2"/>
      <c r="WPC938" s="2"/>
      <c r="WPD938" s="2"/>
      <c r="WPE938" s="2"/>
      <c r="WPF938" s="2"/>
      <c r="WPG938" s="2"/>
      <c r="WPH938" s="2"/>
      <c r="WPI938" s="2"/>
      <c r="WPJ938" s="2"/>
      <c r="WPK938" s="2"/>
      <c r="WPL938" s="2"/>
      <c r="WPM938" s="2"/>
      <c r="WPN938" s="2"/>
      <c r="WPO938" s="2"/>
      <c r="WPP938" s="2"/>
      <c r="WPQ938" s="2"/>
      <c r="WPR938" s="2"/>
      <c r="WPS938" s="2"/>
      <c r="WPT938" s="2"/>
      <c r="WPU938" s="2"/>
      <c r="WPV938" s="2"/>
      <c r="WPW938" s="2"/>
      <c r="WPX938" s="2"/>
      <c r="WPY938" s="2"/>
      <c r="WPZ938" s="2"/>
      <c r="WQA938" s="2"/>
      <c r="WQB938" s="2"/>
      <c r="WQC938" s="2"/>
      <c r="WQD938" s="2"/>
      <c r="WQE938" s="2"/>
      <c r="WQF938" s="2"/>
      <c r="WQG938" s="2"/>
      <c r="WQH938" s="2"/>
      <c r="WQI938" s="2"/>
      <c r="WQJ938" s="2"/>
      <c r="WQK938" s="2"/>
      <c r="WQL938" s="2"/>
      <c r="WQM938" s="2"/>
      <c r="WQN938" s="2"/>
      <c r="WQO938" s="2"/>
      <c r="WQP938" s="2"/>
      <c r="WQQ938" s="2"/>
      <c r="WQR938" s="2"/>
      <c r="WQS938" s="2"/>
      <c r="WQT938" s="2"/>
      <c r="WQU938" s="2"/>
      <c r="WQV938" s="2"/>
      <c r="WQW938" s="2"/>
      <c r="WQX938" s="2"/>
      <c r="WQY938" s="2"/>
      <c r="WQZ938" s="2"/>
      <c r="WRA938" s="2"/>
      <c r="WRB938" s="2"/>
      <c r="WRC938" s="2"/>
      <c r="WRD938" s="2"/>
      <c r="WRE938" s="2"/>
      <c r="WRF938" s="2"/>
      <c r="WRG938" s="2"/>
      <c r="WRH938" s="2"/>
      <c r="WRI938" s="2"/>
      <c r="WRJ938" s="2"/>
      <c r="WRK938" s="2"/>
      <c r="WRL938" s="2"/>
      <c r="WRM938" s="2"/>
      <c r="WRN938" s="2"/>
      <c r="WRO938" s="2"/>
      <c r="WRP938" s="2"/>
      <c r="WRQ938" s="2"/>
      <c r="WRR938" s="2"/>
      <c r="WRS938" s="2"/>
      <c r="WRT938" s="2"/>
      <c r="WRU938" s="2"/>
      <c r="WRV938" s="2"/>
      <c r="WRW938" s="2"/>
      <c r="WRX938" s="2"/>
      <c r="WRY938" s="2"/>
      <c r="WRZ938" s="2"/>
      <c r="WSA938" s="2"/>
      <c r="WSB938" s="2"/>
      <c r="WSC938" s="2"/>
      <c r="WSD938" s="2"/>
      <c r="WSE938" s="2"/>
      <c r="WSF938" s="2"/>
      <c r="WSG938" s="2"/>
      <c r="WSH938" s="2"/>
      <c r="WSI938" s="2"/>
      <c r="WSJ938" s="2"/>
      <c r="WSK938" s="2"/>
      <c r="WSL938" s="2"/>
      <c r="WSM938" s="2"/>
      <c r="WSN938" s="2"/>
      <c r="WSO938" s="2"/>
      <c r="WSP938" s="2"/>
      <c r="WSQ938" s="2"/>
      <c r="WSR938" s="2"/>
      <c r="WSS938" s="2"/>
      <c r="WST938" s="2"/>
      <c r="WSU938" s="2"/>
      <c r="WSV938" s="2"/>
      <c r="WSW938" s="2"/>
      <c r="WSX938" s="2"/>
      <c r="WSY938" s="2"/>
      <c r="WSZ938" s="2"/>
      <c r="WTA938" s="2"/>
      <c r="WTB938" s="2"/>
      <c r="WTC938" s="2"/>
      <c r="WTD938" s="2"/>
      <c r="WTE938" s="2"/>
      <c r="WTF938" s="2"/>
      <c r="WTG938" s="2"/>
      <c r="WTH938" s="2"/>
      <c r="WTI938" s="2"/>
      <c r="WTJ938" s="2"/>
      <c r="WTK938" s="2"/>
      <c r="WTL938" s="2"/>
      <c r="WTM938" s="2"/>
      <c r="WTN938" s="2"/>
      <c r="WTO938" s="2"/>
      <c r="WTP938" s="2"/>
      <c r="WTQ938" s="2"/>
      <c r="WTR938" s="2"/>
      <c r="WTS938" s="2"/>
      <c r="WTT938" s="2"/>
      <c r="WTU938" s="2"/>
      <c r="WTV938" s="2"/>
      <c r="WTW938" s="2"/>
      <c r="WTX938" s="2"/>
      <c r="WTY938" s="2"/>
      <c r="WTZ938" s="2"/>
      <c r="WUA938" s="2"/>
      <c r="WUB938" s="2"/>
      <c r="WUC938" s="2"/>
      <c r="WUD938" s="2"/>
      <c r="WUE938" s="2"/>
      <c r="WUF938" s="2"/>
      <c r="WUG938" s="2"/>
      <c r="WUH938" s="2"/>
      <c r="WUI938" s="2"/>
      <c r="WUJ938" s="2"/>
      <c r="WUK938" s="2"/>
      <c r="WUL938" s="2"/>
      <c r="WUM938" s="2"/>
      <c r="WUN938" s="2"/>
      <c r="WUO938" s="2"/>
      <c r="WUP938" s="2"/>
      <c r="WUQ938" s="2"/>
      <c r="WUR938" s="2"/>
      <c r="WUS938" s="2"/>
      <c r="WUT938" s="2"/>
      <c r="WUU938" s="2"/>
      <c r="WUV938" s="2"/>
      <c r="WUW938" s="2"/>
      <c r="WUX938" s="2"/>
      <c r="WUY938" s="2"/>
      <c r="WUZ938" s="2"/>
      <c r="WVA938" s="2"/>
      <c r="WVB938" s="2"/>
      <c r="WVC938" s="2"/>
      <c r="WVD938" s="2"/>
      <c r="WVE938" s="2"/>
      <c r="WVF938" s="2"/>
      <c r="WVG938" s="2"/>
      <c r="WVH938" s="2"/>
      <c r="WVI938" s="2"/>
      <c r="WVJ938" s="2"/>
      <c r="WVK938" s="2"/>
      <c r="WVL938" s="2"/>
      <c r="WVM938" s="2"/>
      <c r="WVN938" s="2"/>
      <c r="WVO938" s="2"/>
      <c r="WVP938" s="2"/>
      <c r="WVQ938" s="2"/>
      <c r="WVR938" s="2"/>
      <c r="WVS938" s="2"/>
      <c r="WVT938" s="2"/>
      <c r="WVU938" s="2"/>
      <c r="WVV938" s="2"/>
      <c r="WVW938" s="2"/>
      <c r="WVX938" s="2"/>
      <c r="WVY938" s="2"/>
      <c r="WVZ938" s="2"/>
      <c r="WWA938" s="2"/>
      <c r="WWB938" s="2"/>
      <c r="WWC938" s="2"/>
      <c r="WWD938" s="2"/>
      <c r="WWE938" s="2"/>
      <c r="WWF938" s="2"/>
      <c r="WWG938" s="2"/>
      <c r="WWH938" s="2"/>
      <c r="WWI938" s="2"/>
      <c r="WWJ938" s="2"/>
      <c r="WWK938" s="2"/>
      <c r="WWL938" s="2"/>
      <c r="WWM938" s="2"/>
      <c r="WWN938" s="2"/>
      <c r="WWO938" s="2"/>
      <c r="WWP938" s="2"/>
      <c r="WWQ938" s="2"/>
      <c r="WWR938" s="2"/>
      <c r="WWS938" s="2"/>
      <c r="WWT938" s="2"/>
      <c r="WWU938" s="2"/>
      <c r="WWV938" s="2"/>
      <c r="WWW938" s="2"/>
      <c r="WWX938" s="2"/>
      <c r="WWY938" s="2"/>
      <c r="WWZ938" s="2"/>
      <c r="WXA938" s="2"/>
      <c r="WXB938" s="2"/>
      <c r="WXC938" s="2"/>
      <c r="WXD938" s="2"/>
      <c r="WXE938" s="2"/>
      <c r="WXF938" s="2"/>
      <c r="WXG938" s="2"/>
      <c r="WXH938" s="2"/>
      <c r="WXI938" s="2"/>
      <c r="WXJ938" s="2"/>
      <c r="WXK938" s="2"/>
      <c r="WXL938" s="2"/>
      <c r="WXM938" s="2"/>
      <c r="WXN938" s="2"/>
      <c r="WXO938" s="2"/>
      <c r="WXP938" s="2"/>
      <c r="WXQ938" s="2"/>
      <c r="WXR938" s="2"/>
      <c r="WXS938" s="2"/>
      <c r="WXT938" s="2"/>
      <c r="WXU938" s="2"/>
      <c r="WXV938" s="2"/>
      <c r="WXW938" s="2"/>
      <c r="WXX938" s="2"/>
      <c r="WXY938" s="2"/>
      <c r="WXZ938" s="2"/>
      <c r="WYA938" s="2"/>
      <c r="WYB938" s="2"/>
      <c r="WYC938" s="2"/>
      <c r="WYD938" s="2"/>
      <c r="WYE938" s="2"/>
      <c r="WYF938" s="2"/>
      <c r="WYG938" s="2"/>
      <c r="WYH938" s="2"/>
      <c r="WYI938" s="2"/>
      <c r="WYJ938" s="2"/>
      <c r="WYK938" s="2"/>
      <c r="WYL938" s="2"/>
      <c r="WYM938" s="2"/>
      <c r="WYN938" s="2"/>
      <c r="WYO938" s="2"/>
      <c r="WYP938" s="2"/>
      <c r="WYQ938" s="2"/>
      <c r="WYR938" s="2"/>
      <c r="WYS938" s="2"/>
      <c r="WYT938" s="2"/>
      <c r="WYU938" s="2"/>
      <c r="WYV938" s="2"/>
      <c r="WYW938" s="2"/>
      <c r="WYX938" s="2"/>
      <c r="WYY938" s="2"/>
      <c r="WYZ938" s="2"/>
      <c r="WZA938" s="2"/>
      <c r="WZB938" s="2"/>
      <c r="WZC938" s="2"/>
      <c r="WZD938" s="2"/>
      <c r="WZE938" s="2"/>
      <c r="WZF938" s="2"/>
      <c r="WZG938" s="2"/>
      <c r="WZH938" s="2"/>
      <c r="WZI938" s="2"/>
      <c r="WZJ938" s="2"/>
      <c r="WZK938" s="2"/>
      <c r="WZL938" s="2"/>
      <c r="WZM938" s="2"/>
      <c r="WZN938" s="2"/>
      <c r="WZO938" s="2"/>
      <c r="WZP938" s="2"/>
      <c r="WZQ938" s="2"/>
      <c r="WZR938" s="2"/>
      <c r="WZS938" s="2"/>
      <c r="WZT938" s="2"/>
      <c r="WZU938" s="2"/>
      <c r="WZV938" s="2"/>
      <c r="WZW938" s="2"/>
      <c r="WZX938" s="2"/>
      <c r="WZY938" s="2"/>
      <c r="WZZ938" s="2"/>
      <c r="XAA938" s="2"/>
      <c r="XAB938" s="2"/>
      <c r="XAC938" s="2"/>
      <c r="XAD938" s="2"/>
      <c r="XAE938" s="2"/>
      <c r="XAF938" s="2"/>
      <c r="XAG938" s="2"/>
      <c r="XAH938" s="2"/>
      <c r="XAI938" s="2"/>
      <c r="XAJ938" s="2"/>
      <c r="XAK938" s="2"/>
      <c r="XAL938" s="2"/>
      <c r="XAM938" s="2"/>
      <c r="XAN938" s="2"/>
      <c r="XAO938" s="2"/>
      <c r="XAP938" s="2"/>
      <c r="XAQ938" s="2"/>
      <c r="XAR938" s="2"/>
      <c r="XAS938" s="2"/>
      <c r="XAT938" s="2"/>
      <c r="XAU938" s="2"/>
      <c r="XAV938" s="2"/>
      <c r="XAW938" s="2"/>
      <c r="XAX938" s="2"/>
      <c r="XAY938" s="2"/>
      <c r="XAZ938" s="2"/>
      <c r="XBA938" s="2"/>
      <c r="XBB938" s="2"/>
      <c r="XBC938" s="2"/>
      <c r="XBD938" s="2"/>
      <c r="XBE938" s="2"/>
      <c r="XBF938" s="2"/>
      <c r="XBG938" s="2"/>
      <c r="XBH938" s="2"/>
      <c r="XBI938" s="2"/>
      <c r="XBJ938" s="2"/>
      <c r="XBK938" s="2"/>
      <c r="XBL938" s="2"/>
      <c r="XBM938" s="2"/>
      <c r="XBN938" s="2"/>
      <c r="XBO938" s="2"/>
      <c r="XBP938" s="2"/>
      <c r="XBQ938" s="2"/>
      <c r="XBR938" s="2"/>
      <c r="XBS938" s="2"/>
      <c r="XBT938" s="2"/>
      <c r="XBU938" s="2"/>
      <c r="XBV938" s="2"/>
      <c r="XBW938" s="2"/>
      <c r="XBX938" s="2"/>
      <c r="XBY938" s="2"/>
      <c r="XBZ938" s="2"/>
      <c r="XCA938" s="2"/>
      <c r="XCB938" s="2"/>
      <c r="XCC938" s="2"/>
      <c r="XCD938" s="2"/>
      <c r="XCE938" s="2"/>
      <c r="XCF938" s="2"/>
      <c r="XCG938" s="2"/>
      <c r="XCH938" s="2"/>
      <c r="XCI938" s="2"/>
      <c r="XCJ938" s="2"/>
      <c r="XCK938" s="2"/>
      <c r="XCL938" s="2"/>
      <c r="XCM938" s="2"/>
      <c r="XCN938" s="2"/>
      <c r="XCO938" s="2"/>
      <c r="XCP938" s="2"/>
      <c r="XCQ938" s="2"/>
      <c r="XCR938" s="2"/>
      <c r="XCS938" s="2"/>
      <c r="XCT938" s="2"/>
      <c r="XCU938" s="2"/>
      <c r="XCV938" s="2"/>
      <c r="XCW938" s="2"/>
      <c r="XCX938" s="2"/>
      <c r="XCY938" s="2"/>
      <c r="XCZ938" s="2"/>
      <c r="XDA938" s="2"/>
      <c r="XDB938" s="2"/>
      <c r="XDC938" s="2"/>
      <c r="XDD938" s="2"/>
      <c r="XDE938" s="2"/>
      <c r="XDF938" s="2"/>
      <c r="XDG938" s="2"/>
      <c r="XDH938" s="2"/>
      <c r="XDI938" s="2"/>
      <c r="XDJ938" s="2"/>
      <c r="XDK938" s="2"/>
      <c r="XDL938" s="2"/>
      <c r="XDM938" s="2"/>
      <c r="XDN938" s="2"/>
      <c r="XDO938" s="2"/>
      <c r="XDP938" s="2"/>
      <c r="XDQ938" s="2"/>
      <c r="XDR938" s="2"/>
      <c r="XDS938" s="2"/>
      <c r="XDT938" s="2"/>
      <c r="XDU938" s="2"/>
      <c r="XDV938" s="2"/>
      <c r="XDW938" s="2"/>
      <c r="XDX938" s="2"/>
      <c r="XDY938" s="2"/>
      <c r="XDZ938" s="2"/>
      <c r="XEA938" s="2"/>
      <c r="XEB938" s="2"/>
      <c r="XEC938" s="2"/>
      <c r="XED938" s="2"/>
      <c r="XEE938" s="2"/>
      <c r="XEF938" s="2"/>
      <c r="XEG938" s="2"/>
      <c r="XEH938" s="2"/>
      <c r="XEI938" s="2"/>
      <c r="XEJ938" s="2"/>
      <c r="XEK938" s="2"/>
      <c r="XEL938" s="2"/>
      <c r="XEM938" s="2"/>
      <c r="XEN938" s="2"/>
      <c r="XEO938" s="2"/>
      <c r="XEP938" s="2"/>
      <c r="XEQ938" s="2"/>
      <c r="XER938" s="2"/>
      <c r="XES938" s="2"/>
      <c r="XET938" s="2"/>
      <c r="XEU938" s="2"/>
      <c r="XEV938" s="2"/>
      <c r="XEW938" s="2"/>
      <c r="XEX938" s="2"/>
      <c r="XEY938" s="2"/>
      <c r="XEZ938" s="2"/>
      <c r="XFA938" s="2"/>
      <c r="XFB938" s="2"/>
      <c r="XFC938" s="2"/>
      <c r="XFD938" s="2"/>
    </row>
    <row r="939" spans="1:16384">
      <c r="A939" s="2" t="str">
        <f t="shared" si="8"/>
        <v>PB-GRA-1</v>
      </c>
      <c r="B939" s="2">
        <f t="shared" si="9"/>
        <v>6.5</v>
      </c>
      <c r="C939" s="2">
        <v>8</v>
      </c>
      <c r="D939" s="2" t="s">
        <v>712</v>
      </c>
      <c r="E939" s="2" t="s">
        <v>883</v>
      </c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  <c r="JO939" s="2"/>
      <c r="JP939" s="2"/>
      <c r="JQ939" s="2"/>
      <c r="JR939" s="2"/>
      <c r="JS939" s="2"/>
      <c r="JT939" s="2"/>
      <c r="JU939" s="2"/>
      <c r="JV939" s="2"/>
      <c r="JW939" s="2"/>
      <c r="JX939" s="2"/>
      <c r="JY939" s="2"/>
      <c r="JZ939" s="2"/>
      <c r="KA939" s="2"/>
      <c r="KB939" s="2"/>
      <c r="KC939" s="2"/>
      <c r="KD939" s="2"/>
      <c r="KE939" s="2"/>
      <c r="KF939" s="2"/>
      <c r="KG939" s="2"/>
      <c r="KH939" s="2"/>
      <c r="KI939" s="2"/>
      <c r="KJ939" s="2"/>
      <c r="KK939" s="2"/>
      <c r="KL939" s="2"/>
      <c r="KM939" s="2"/>
      <c r="KN939" s="2"/>
      <c r="KO939" s="2"/>
      <c r="KP939" s="2"/>
      <c r="KQ939" s="2"/>
      <c r="KR939" s="2"/>
      <c r="KS939" s="2"/>
      <c r="KT939" s="2"/>
      <c r="KU939" s="2"/>
      <c r="KV939" s="2"/>
      <c r="KW939" s="2"/>
      <c r="KX939" s="2"/>
      <c r="KY939" s="2"/>
      <c r="KZ939" s="2"/>
      <c r="LA939" s="2"/>
      <c r="LB939" s="2"/>
      <c r="LC939" s="2"/>
      <c r="LD939" s="2"/>
      <c r="LE939" s="2"/>
      <c r="LF939" s="2"/>
      <c r="LG939" s="2"/>
      <c r="LH939" s="2"/>
      <c r="LI939" s="2"/>
      <c r="LJ939" s="2"/>
      <c r="LK939" s="2"/>
      <c r="LL939" s="2"/>
      <c r="LM939" s="2"/>
      <c r="LN939" s="2"/>
      <c r="LO939" s="2"/>
      <c r="LP939" s="2"/>
      <c r="LQ939" s="2"/>
      <c r="LR939" s="2"/>
      <c r="LS939" s="2"/>
      <c r="LT939" s="2"/>
      <c r="LU939" s="2"/>
      <c r="LV939" s="2"/>
      <c r="LW939" s="2"/>
      <c r="LX939" s="2"/>
      <c r="LY939" s="2"/>
      <c r="LZ939" s="2"/>
      <c r="MA939" s="2"/>
      <c r="MB939" s="2"/>
      <c r="MC939" s="2"/>
      <c r="MD939" s="2"/>
      <c r="ME939" s="2"/>
      <c r="MF939" s="2"/>
      <c r="MG939" s="2"/>
      <c r="MH939" s="2"/>
      <c r="MI939" s="2"/>
      <c r="MJ939" s="2"/>
      <c r="MK939" s="2"/>
      <c r="ML939" s="2"/>
      <c r="MM939" s="2"/>
      <c r="MN939" s="2"/>
      <c r="MO939" s="2"/>
      <c r="MP939" s="2"/>
      <c r="MQ939" s="2"/>
      <c r="MR939" s="2"/>
      <c r="MS939" s="2"/>
      <c r="MT939" s="2"/>
      <c r="MU939" s="2"/>
      <c r="MV939" s="2"/>
      <c r="MW939" s="2"/>
      <c r="MX939" s="2"/>
      <c r="MY939" s="2"/>
      <c r="MZ939" s="2"/>
      <c r="NA939" s="2"/>
      <c r="NB939" s="2"/>
      <c r="NC939" s="2"/>
      <c r="ND939" s="2"/>
      <c r="NE939" s="2"/>
      <c r="NF939" s="2"/>
      <c r="NG939" s="2"/>
      <c r="NH939" s="2"/>
      <c r="NI939" s="2"/>
      <c r="NJ939" s="2"/>
      <c r="NK939" s="2"/>
      <c r="NL939" s="2"/>
      <c r="NM939" s="2"/>
      <c r="NN939" s="2"/>
      <c r="NO939" s="2"/>
      <c r="NP939" s="2"/>
      <c r="NQ939" s="2"/>
      <c r="NR939" s="2"/>
      <c r="NS939" s="2"/>
      <c r="NT939" s="2"/>
      <c r="NU939" s="2"/>
      <c r="NV939" s="2"/>
      <c r="NW939" s="2"/>
      <c r="NX939" s="2"/>
      <c r="NY939" s="2"/>
      <c r="NZ939" s="2"/>
      <c r="OA939" s="2"/>
      <c r="OB939" s="2"/>
      <c r="OC939" s="2"/>
      <c r="OD939" s="2"/>
      <c r="OE939" s="2"/>
      <c r="OF939" s="2"/>
      <c r="OG939" s="2"/>
      <c r="OH939" s="2"/>
      <c r="OI939" s="2"/>
      <c r="OJ939" s="2"/>
      <c r="OK939" s="2"/>
      <c r="OL939" s="2"/>
      <c r="OM939" s="2"/>
      <c r="ON939" s="2"/>
      <c r="OO939" s="2"/>
      <c r="OP939" s="2"/>
      <c r="OQ939" s="2"/>
      <c r="OR939" s="2"/>
      <c r="OS939" s="2"/>
      <c r="OT939" s="2"/>
      <c r="OU939" s="2"/>
      <c r="OV939" s="2"/>
      <c r="OW939" s="2"/>
      <c r="OX939" s="2"/>
      <c r="OY939" s="2"/>
      <c r="OZ939" s="2"/>
      <c r="PA939" s="2"/>
      <c r="PB939" s="2"/>
      <c r="PC939" s="2"/>
      <c r="PD939" s="2"/>
      <c r="PE939" s="2"/>
      <c r="PF939" s="2"/>
      <c r="PG939" s="2"/>
      <c r="PH939" s="2"/>
      <c r="PI939" s="2"/>
      <c r="PJ939" s="2"/>
      <c r="PK939" s="2"/>
      <c r="PL939" s="2"/>
      <c r="PM939" s="2"/>
      <c r="PN939" s="2"/>
      <c r="PO939" s="2"/>
      <c r="PP939" s="2"/>
      <c r="PQ939" s="2"/>
      <c r="PR939" s="2"/>
      <c r="PS939" s="2"/>
      <c r="PT939" s="2"/>
      <c r="PU939" s="2"/>
      <c r="PV939" s="2"/>
      <c r="PW939" s="2"/>
      <c r="PX939" s="2"/>
      <c r="PY939" s="2"/>
      <c r="PZ939" s="2"/>
      <c r="QA939" s="2"/>
      <c r="QB939" s="2"/>
      <c r="QC939" s="2"/>
      <c r="QD939" s="2"/>
      <c r="QE939" s="2"/>
      <c r="QF939" s="2"/>
      <c r="QG939" s="2"/>
      <c r="QH939" s="2"/>
      <c r="QI939" s="2"/>
      <c r="QJ939" s="2"/>
      <c r="QK939" s="2"/>
      <c r="QL939" s="2"/>
      <c r="QM939" s="2"/>
      <c r="QN939" s="2"/>
      <c r="QO939" s="2"/>
      <c r="QP939" s="2"/>
      <c r="QQ939" s="2"/>
      <c r="QR939" s="2"/>
      <c r="QS939" s="2"/>
      <c r="QT939" s="2"/>
      <c r="QU939" s="2"/>
      <c r="QV939" s="2"/>
      <c r="QW939" s="2"/>
      <c r="QX939" s="2"/>
      <c r="QY939" s="2"/>
      <c r="QZ939" s="2"/>
      <c r="RA939" s="2"/>
      <c r="RB939" s="2"/>
      <c r="RC939" s="2"/>
      <c r="RD939" s="2"/>
      <c r="RE939" s="2"/>
      <c r="RF939" s="2"/>
      <c r="RG939" s="2"/>
      <c r="RH939" s="2"/>
      <c r="RI939" s="2"/>
      <c r="RJ939" s="2"/>
      <c r="RK939" s="2"/>
      <c r="RL939" s="2"/>
      <c r="RM939" s="2"/>
      <c r="RN939" s="2"/>
      <c r="RO939" s="2"/>
      <c r="RP939" s="2"/>
      <c r="RQ939" s="2"/>
      <c r="RR939" s="2"/>
      <c r="RS939" s="2"/>
      <c r="RT939" s="2"/>
      <c r="RU939" s="2"/>
      <c r="RV939" s="2"/>
      <c r="RW939" s="2"/>
      <c r="RX939" s="2"/>
      <c r="RY939" s="2"/>
      <c r="RZ939" s="2"/>
      <c r="SA939" s="2"/>
      <c r="SB939" s="2"/>
      <c r="SC939" s="2"/>
      <c r="SD939" s="2"/>
      <c r="SE939" s="2"/>
      <c r="SF939" s="2"/>
      <c r="SG939" s="2"/>
      <c r="SH939" s="2"/>
      <c r="SI939" s="2"/>
      <c r="SJ939" s="2"/>
      <c r="SK939" s="2"/>
      <c r="SL939" s="2"/>
      <c r="SM939" s="2"/>
      <c r="SN939" s="2"/>
      <c r="SO939" s="2"/>
      <c r="SP939" s="2"/>
      <c r="SQ939" s="2"/>
      <c r="SR939" s="2"/>
      <c r="SS939" s="2"/>
      <c r="ST939" s="2"/>
      <c r="SU939" s="2"/>
      <c r="SV939" s="2"/>
      <c r="SW939" s="2"/>
      <c r="SX939" s="2"/>
      <c r="SY939" s="2"/>
      <c r="SZ939" s="2"/>
      <c r="TA939" s="2"/>
      <c r="TB939" s="2"/>
      <c r="TC939" s="2"/>
      <c r="TD939" s="2"/>
      <c r="TE939" s="2"/>
      <c r="TF939" s="2"/>
      <c r="TG939" s="2"/>
      <c r="TH939" s="2"/>
      <c r="TI939" s="2"/>
      <c r="TJ939" s="2"/>
      <c r="TK939" s="2"/>
      <c r="TL939" s="2"/>
      <c r="TM939" s="2"/>
      <c r="TN939" s="2"/>
      <c r="TO939" s="2"/>
      <c r="TP939" s="2"/>
      <c r="TQ939" s="2"/>
      <c r="TR939" s="2"/>
      <c r="TS939" s="2"/>
      <c r="TT939" s="2"/>
      <c r="TU939" s="2"/>
      <c r="TV939" s="2"/>
      <c r="TW939" s="2"/>
      <c r="TX939" s="2"/>
      <c r="TY939" s="2"/>
      <c r="TZ939" s="2"/>
      <c r="UA939" s="2"/>
      <c r="UB939" s="2"/>
      <c r="UC939" s="2"/>
      <c r="UD939" s="2"/>
      <c r="UE939" s="2"/>
      <c r="UF939" s="2"/>
      <c r="UG939" s="2"/>
      <c r="UH939" s="2"/>
      <c r="UI939" s="2"/>
      <c r="UJ939" s="2"/>
      <c r="UK939" s="2"/>
      <c r="UL939" s="2"/>
      <c r="UM939" s="2"/>
      <c r="UN939" s="2"/>
      <c r="UO939" s="2"/>
      <c r="UP939" s="2"/>
      <c r="UQ939" s="2"/>
      <c r="UR939" s="2"/>
      <c r="US939" s="2"/>
      <c r="UT939" s="2"/>
      <c r="UU939" s="2"/>
      <c r="UV939" s="2"/>
      <c r="UW939" s="2"/>
      <c r="UX939" s="2"/>
      <c r="UY939" s="2"/>
      <c r="UZ939" s="2"/>
      <c r="VA939" s="2"/>
      <c r="VB939" s="2"/>
      <c r="VC939" s="2"/>
      <c r="VD939" s="2"/>
      <c r="VE939" s="2"/>
      <c r="VF939" s="2"/>
      <c r="VG939" s="2"/>
      <c r="VH939" s="2"/>
      <c r="VI939" s="2"/>
      <c r="VJ939" s="2"/>
      <c r="VK939" s="2"/>
      <c r="VL939" s="2"/>
      <c r="VM939" s="2"/>
      <c r="VN939" s="2"/>
      <c r="VO939" s="2"/>
      <c r="VP939" s="2"/>
      <c r="VQ939" s="2"/>
      <c r="VR939" s="2"/>
      <c r="VS939" s="2"/>
      <c r="VT939" s="2"/>
      <c r="VU939" s="2"/>
      <c r="VV939" s="2"/>
      <c r="VW939" s="2"/>
      <c r="VX939" s="2"/>
      <c r="VY939" s="2"/>
      <c r="VZ939" s="2"/>
      <c r="WA939" s="2"/>
      <c r="WB939" s="2"/>
      <c r="WC939" s="2"/>
      <c r="WD939" s="2"/>
      <c r="WE939" s="2"/>
      <c r="WF939" s="2"/>
      <c r="WG939" s="2"/>
      <c r="WH939" s="2"/>
      <c r="WI939" s="2"/>
      <c r="WJ939" s="2"/>
      <c r="WK939" s="2"/>
      <c r="WL939" s="2"/>
      <c r="WM939" s="2"/>
      <c r="WN939" s="2"/>
      <c r="WO939" s="2"/>
      <c r="WP939" s="2"/>
      <c r="WQ939" s="2"/>
      <c r="WR939" s="2"/>
      <c r="WS939" s="2"/>
      <c r="WT939" s="2"/>
      <c r="WU939" s="2"/>
      <c r="WV939" s="2"/>
      <c r="WW939" s="2"/>
      <c r="WX939" s="2"/>
      <c r="WY939" s="2"/>
      <c r="WZ939" s="2"/>
      <c r="XA939" s="2"/>
      <c r="XB939" s="2"/>
      <c r="XC939" s="2"/>
      <c r="XD939" s="2"/>
      <c r="XE939" s="2"/>
      <c r="XF939" s="2"/>
      <c r="XG939" s="2"/>
      <c r="XH939" s="2"/>
      <c r="XI939" s="2"/>
      <c r="XJ939" s="2"/>
      <c r="XK939" s="2"/>
      <c r="XL939" s="2"/>
      <c r="XM939" s="2"/>
      <c r="XN939" s="2"/>
      <c r="XO939" s="2"/>
      <c r="XP939" s="2"/>
      <c r="XQ939" s="2"/>
      <c r="XR939" s="2"/>
      <c r="XS939" s="2"/>
      <c r="XT939" s="2"/>
      <c r="XU939" s="2"/>
      <c r="XV939" s="2"/>
      <c r="XW939" s="2"/>
      <c r="XX939" s="2"/>
      <c r="XY939" s="2"/>
      <c r="XZ939" s="2"/>
      <c r="YA939" s="2"/>
      <c r="YB939" s="2"/>
      <c r="YC939" s="2"/>
      <c r="YD939" s="2"/>
      <c r="YE939" s="2"/>
      <c r="YF939" s="2"/>
      <c r="YG939" s="2"/>
      <c r="YH939" s="2"/>
      <c r="YI939" s="2"/>
      <c r="YJ939" s="2"/>
      <c r="YK939" s="2"/>
      <c r="YL939" s="2"/>
      <c r="YM939" s="2"/>
      <c r="YN939" s="2"/>
      <c r="YO939" s="2"/>
      <c r="YP939" s="2"/>
      <c r="YQ939" s="2"/>
      <c r="YR939" s="2"/>
      <c r="YS939" s="2"/>
      <c r="YT939" s="2"/>
      <c r="YU939" s="2"/>
      <c r="YV939" s="2"/>
      <c r="YW939" s="2"/>
      <c r="YX939" s="2"/>
      <c r="YY939" s="2"/>
      <c r="YZ939" s="2"/>
      <c r="ZA939" s="2"/>
      <c r="ZB939" s="2"/>
      <c r="ZC939" s="2"/>
      <c r="ZD939" s="2"/>
      <c r="ZE939" s="2"/>
      <c r="ZF939" s="2"/>
      <c r="ZG939" s="2"/>
      <c r="ZH939" s="2"/>
      <c r="ZI939" s="2"/>
      <c r="ZJ939" s="2"/>
      <c r="ZK939" s="2"/>
      <c r="ZL939" s="2"/>
      <c r="ZM939" s="2"/>
      <c r="ZN939" s="2"/>
      <c r="ZO939" s="2"/>
      <c r="ZP939" s="2"/>
      <c r="ZQ939" s="2"/>
      <c r="ZR939" s="2"/>
      <c r="ZS939" s="2"/>
      <c r="ZT939" s="2"/>
      <c r="ZU939" s="2"/>
      <c r="ZV939" s="2"/>
      <c r="ZW939" s="2"/>
      <c r="ZX939" s="2"/>
      <c r="ZY939" s="2"/>
      <c r="ZZ939" s="2"/>
      <c r="AAA939" s="2"/>
      <c r="AAB939" s="2"/>
      <c r="AAC939" s="2"/>
      <c r="AAD939" s="2"/>
      <c r="AAE939" s="2"/>
      <c r="AAF939" s="2"/>
      <c r="AAG939" s="2"/>
      <c r="AAH939" s="2"/>
      <c r="AAI939" s="2"/>
      <c r="AAJ939" s="2"/>
      <c r="AAK939" s="2"/>
      <c r="AAL939" s="2"/>
      <c r="AAM939" s="2"/>
      <c r="AAN939" s="2"/>
      <c r="AAO939" s="2"/>
      <c r="AAP939" s="2"/>
      <c r="AAQ939" s="2"/>
      <c r="AAR939" s="2"/>
      <c r="AAS939" s="2"/>
      <c r="AAT939" s="2"/>
      <c r="AAU939" s="2"/>
      <c r="AAV939" s="2"/>
      <c r="AAW939" s="2"/>
      <c r="AAX939" s="2"/>
      <c r="AAY939" s="2"/>
      <c r="AAZ939" s="2"/>
      <c r="ABA939" s="2"/>
      <c r="ABB939" s="2"/>
      <c r="ABC939" s="2"/>
      <c r="ABD939" s="2"/>
      <c r="ABE939" s="2"/>
      <c r="ABF939" s="2"/>
      <c r="ABG939" s="2"/>
      <c r="ABH939" s="2"/>
      <c r="ABI939" s="2"/>
      <c r="ABJ939" s="2"/>
      <c r="ABK939" s="2"/>
      <c r="ABL939" s="2"/>
      <c r="ABM939" s="2"/>
      <c r="ABN939" s="2"/>
      <c r="ABO939" s="2"/>
      <c r="ABP939" s="2"/>
      <c r="ABQ939" s="2"/>
      <c r="ABR939" s="2"/>
      <c r="ABS939" s="2"/>
      <c r="ABT939" s="2"/>
      <c r="ABU939" s="2"/>
      <c r="ABV939" s="2"/>
      <c r="ABW939" s="2"/>
      <c r="ABX939" s="2"/>
      <c r="ABY939" s="2"/>
      <c r="ABZ939" s="2"/>
      <c r="ACA939" s="2"/>
      <c r="ACB939" s="2"/>
      <c r="ACC939" s="2"/>
      <c r="ACD939" s="2"/>
      <c r="ACE939" s="2"/>
      <c r="ACF939" s="2"/>
      <c r="ACG939" s="2"/>
      <c r="ACH939" s="2"/>
      <c r="ACI939" s="2"/>
      <c r="ACJ939" s="2"/>
      <c r="ACK939" s="2"/>
      <c r="ACL939" s="2"/>
      <c r="ACM939" s="2"/>
      <c r="ACN939" s="2"/>
      <c r="ACO939" s="2"/>
      <c r="ACP939" s="2"/>
      <c r="ACQ939" s="2"/>
      <c r="ACR939" s="2"/>
      <c r="ACS939" s="2"/>
      <c r="ACT939" s="2"/>
      <c r="ACU939" s="2"/>
      <c r="ACV939" s="2"/>
      <c r="ACW939" s="2"/>
      <c r="ACX939" s="2"/>
      <c r="ACY939" s="2"/>
      <c r="ACZ939" s="2"/>
      <c r="ADA939" s="2"/>
      <c r="ADB939" s="2"/>
      <c r="ADC939" s="2"/>
      <c r="ADD939" s="2"/>
      <c r="ADE939" s="2"/>
      <c r="ADF939" s="2"/>
      <c r="ADG939" s="2"/>
      <c r="ADH939" s="2"/>
      <c r="ADI939" s="2"/>
      <c r="ADJ939" s="2"/>
      <c r="ADK939" s="2"/>
      <c r="ADL939" s="2"/>
      <c r="ADM939" s="2"/>
      <c r="ADN939" s="2"/>
      <c r="ADO939" s="2"/>
      <c r="ADP939" s="2"/>
      <c r="ADQ939" s="2"/>
      <c r="ADR939" s="2"/>
      <c r="ADS939" s="2"/>
      <c r="ADT939" s="2"/>
      <c r="ADU939" s="2"/>
      <c r="ADV939" s="2"/>
      <c r="ADW939" s="2"/>
      <c r="ADX939" s="2"/>
      <c r="ADY939" s="2"/>
      <c r="ADZ939" s="2"/>
      <c r="AEA939" s="2"/>
      <c r="AEB939" s="2"/>
      <c r="AEC939" s="2"/>
      <c r="AED939" s="2"/>
      <c r="AEE939" s="2"/>
      <c r="AEF939" s="2"/>
      <c r="AEG939" s="2"/>
      <c r="AEH939" s="2"/>
      <c r="AEI939" s="2"/>
      <c r="AEJ939" s="2"/>
      <c r="AEK939" s="2"/>
      <c r="AEL939" s="2"/>
      <c r="AEM939" s="2"/>
      <c r="AEN939" s="2"/>
      <c r="AEO939" s="2"/>
      <c r="AEP939" s="2"/>
      <c r="AEQ939" s="2"/>
      <c r="AER939" s="2"/>
      <c r="AES939" s="2"/>
      <c r="AET939" s="2"/>
      <c r="AEU939" s="2"/>
      <c r="AEV939" s="2"/>
      <c r="AEW939" s="2"/>
      <c r="AEX939" s="2"/>
      <c r="AEY939" s="2"/>
      <c r="AEZ939" s="2"/>
      <c r="AFA939" s="2"/>
      <c r="AFB939" s="2"/>
      <c r="AFC939" s="2"/>
      <c r="AFD939" s="2"/>
      <c r="AFE939" s="2"/>
      <c r="AFF939" s="2"/>
      <c r="AFG939" s="2"/>
      <c r="AFH939" s="2"/>
      <c r="AFI939" s="2"/>
      <c r="AFJ939" s="2"/>
      <c r="AFK939" s="2"/>
      <c r="AFL939" s="2"/>
      <c r="AFM939" s="2"/>
      <c r="AFN939" s="2"/>
      <c r="AFO939" s="2"/>
      <c r="AFP939" s="2"/>
      <c r="AFQ939" s="2"/>
      <c r="AFR939" s="2"/>
      <c r="AFS939" s="2"/>
      <c r="AFT939" s="2"/>
      <c r="AFU939" s="2"/>
      <c r="AFV939" s="2"/>
      <c r="AFW939" s="2"/>
      <c r="AFX939" s="2"/>
      <c r="AFY939" s="2"/>
      <c r="AFZ939" s="2"/>
      <c r="AGA939" s="2"/>
      <c r="AGB939" s="2"/>
      <c r="AGC939" s="2"/>
      <c r="AGD939" s="2"/>
      <c r="AGE939" s="2"/>
      <c r="AGF939" s="2"/>
      <c r="AGG939" s="2"/>
      <c r="AGH939" s="2"/>
      <c r="AGI939" s="2"/>
      <c r="AGJ939" s="2"/>
      <c r="AGK939" s="2"/>
      <c r="AGL939" s="2"/>
      <c r="AGM939" s="2"/>
      <c r="AGN939" s="2"/>
      <c r="AGO939" s="2"/>
      <c r="AGP939" s="2"/>
      <c r="AGQ939" s="2"/>
      <c r="AGR939" s="2"/>
      <c r="AGS939" s="2"/>
      <c r="AGT939" s="2"/>
      <c r="AGU939" s="2"/>
      <c r="AGV939" s="2"/>
      <c r="AGW939" s="2"/>
      <c r="AGX939" s="2"/>
      <c r="AGY939" s="2"/>
      <c r="AGZ939" s="2"/>
      <c r="AHA939" s="2"/>
      <c r="AHB939" s="2"/>
      <c r="AHC939" s="2"/>
      <c r="AHD939" s="2"/>
      <c r="AHE939" s="2"/>
      <c r="AHF939" s="2"/>
      <c r="AHG939" s="2"/>
      <c r="AHH939" s="2"/>
      <c r="AHI939" s="2"/>
      <c r="AHJ939" s="2"/>
      <c r="AHK939" s="2"/>
      <c r="AHL939" s="2"/>
      <c r="AHM939" s="2"/>
      <c r="AHN939" s="2"/>
      <c r="AHO939" s="2"/>
      <c r="AHP939" s="2"/>
      <c r="AHQ939" s="2"/>
      <c r="AHR939" s="2"/>
      <c r="AHS939" s="2"/>
      <c r="AHT939" s="2"/>
      <c r="AHU939" s="2"/>
      <c r="AHV939" s="2"/>
      <c r="AHW939" s="2"/>
      <c r="AHX939" s="2"/>
      <c r="AHY939" s="2"/>
      <c r="AHZ939" s="2"/>
      <c r="AIA939" s="2"/>
      <c r="AIB939" s="2"/>
      <c r="AIC939" s="2"/>
      <c r="AID939" s="2"/>
      <c r="AIE939" s="2"/>
      <c r="AIF939" s="2"/>
      <c r="AIG939" s="2"/>
      <c r="AIH939" s="2"/>
      <c r="AII939" s="2"/>
      <c r="AIJ939" s="2"/>
      <c r="AIK939" s="2"/>
      <c r="AIL939" s="2"/>
      <c r="AIM939" s="2"/>
      <c r="AIN939" s="2"/>
      <c r="AIO939" s="2"/>
      <c r="AIP939" s="2"/>
      <c r="AIQ939" s="2"/>
      <c r="AIR939" s="2"/>
      <c r="AIS939" s="2"/>
      <c r="AIT939" s="2"/>
      <c r="AIU939" s="2"/>
      <c r="AIV939" s="2"/>
      <c r="AIW939" s="2"/>
      <c r="AIX939" s="2"/>
      <c r="AIY939" s="2"/>
      <c r="AIZ939" s="2"/>
      <c r="AJA939" s="2"/>
      <c r="AJB939" s="2"/>
      <c r="AJC939" s="2"/>
      <c r="AJD939" s="2"/>
      <c r="AJE939" s="2"/>
      <c r="AJF939" s="2"/>
      <c r="AJG939" s="2"/>
      <c r="AJH939" s="2"/>
      <c r="AJI939" s="2"/>
      <c r="AJJ939" s="2"/>
      <c r="AJK939" s="2"/>
      <c r="AJL939" s="2"/>
      <c r="AJM939" s="2"/>
      <c r="AJN939" s="2"/>
      <c r="AJO939" s="2"/>
      <c r="AJP939" s="2"/>
      <c r="AJQ939" s="2"/>
      <c r="AJR939" s="2"/>
      <c r="AJS939" s="2"/>
      <c r="AJT939" s="2"/>
      <c r="AJU939" s="2"/>
      <c r="AJV939" s="2"/>
      <c r="AJW939" s="2"/>
      <c r="AJX939" s="2"/>
      <c r="AJY939" s="2"/>
      <c r="AJZ939" s="2"/>
      <c r="AKA939" s="2"/>
      <c r="AKB939" s="2"/>
      <c r="AKC939" s="2"/>
      <c r="AKD939" s="2"/>
      <c r="AKE939" s="2"/>
      <c r="AKF939" s="2"/>
      <c r="AKG939" s="2"/>
      <c r="AKH939" s="2"/>
      <c r="AKI939" s="2"/>
      <c r="AKJ939" s="2"/>
      <c r="AKK939" s="2"/>
      <c r="AKL939" s="2"/>
      <c r="AKM939" s="2"/>
      <c r="AKN939" s="2"/>
      <c r="AKO939" s="2"/>
      <c r="AKP939" s="2"/>
      <c r="AKQ939" s="2"/>
      <c r="AKR939" s="2"/>
      <c r="AKS939" s="2"/>
      <c r="AKT939" s="2"/>
      <c r="AKU939" s="2"/>
      <c r="AKV939" s="2"/>
      <c r="AKW939" s="2"/>
      <c r="AKX939" s="2"/>
      <c r="AKY939" s="2"/>
      <c r="AKZ939" s="2"/>
      <c r="ALA939" s="2"/>
      <c r="ALB939" s="2"/>
      <c r="ALC939" s="2"/>
      <c r="ALD939" s="2"/>
      <c r="ALE939" s="2"/>
      <c r="ALF939" s="2"/>
      <c r="ALG939" s="2"/>
      <c r="ALH939" s="2"/>
      <c r="ALI939" s="2"/>
      <c r="ALJ939" s="2"/>
      <c r="ALK939" s="2"/>
      <c r="ALL939" s="2"/>
      <c r="ALM939" s="2"/>
      <c r="ALN939" s="2"/>
      <c r="ALO939" s="2"/>
      <c r="ALP939" s="2"/>
      <c r="ALQ939" s="2"/>
      <c r="ALR939" s="2"/>
      <c r="ALS939" s="2"/>
      <c r="ALT939" s="2"/>
      <c r="ALU939" s="2"/>
      <c r="ALV939" s="2"/>
      <c r="ALW939" s="2"/>
      <c r="ALX939" s="2"/>
      <c r="ALY939" s="2"/>
      <c r="ALZ939" s="2"/>
      <c r="AMA939" s="2"/>
      <c r="AMB939" s="2"/>
      <c r="AMC939" s="2"/>
      <c r="AMD939" s="2"/>
      <c r="AME939" s="2"/>
      <c r="AMF939" s="2"/>
      <c r="AMG939" s="2"/>
      <c r="AMH939" s="2"/>
      <c r="AMI939" s="2"/>
      <c r="AMJ939" s="2"/>
      <c r="AMK939" s="2"/>
      <c r="AML939" s="2"/>
      <c r="AMM939" s="2"/>
      <c r="AMN939" s="2"/>
      <c r="AMO939" s="2"/>
      <c r="AMP939" s="2"/>
      <c r="AMQ939" s="2"/>
      <c r="AMR939" s="2"/>
      <c r="AMS939" s="2"/>
      <c r="AMT939" s="2"/>
      <c r="AMU939" s="2"/>
      <c r="AMV939" s="2"/>
      <c r="AMW939" s="2"/>
      <c r="AMX939" s="2"/>
      <c r="AMY939" s="2"/>
      <c r="AMZ939" s="2"/>
      <c r="ANA939" s="2"/>
      <c r="ANB939" s="2"/>
      <c r="ANC939" s="2"/>
      <c r="AND939" s="2"/>
      <c r="ANE939" s="2"/>
      <c r="ANF939" s="2"/>
      <c r="ANG939" s="2"/>
      <c r="ANH939" s="2"/>
      <c r="ANI939" s="2"/>
      <c r="ANJ939" s="2"/>
      <c r="ANK939" s="2"/>
      <c r="ANL939" s="2"/>
      <c r="ANM939" s="2"/>
      <c r="ANN939" s="2"/>
      <c r="ANO939" s="2"/>
      <c r="ANP939" s="2"/>
      <c r="ANQ939" s="2"/>
      <c r="ANR939" s="2"/>
      <c r="ANS939" s="2"/>
      <c r="ANT939" s="2"/>
      <c r="ANU939" s="2"/>
      <c r="ANV939" s="2"/>
      <c r="ANW939" s="2"/>
      <c r="ANX939" s="2"/>
      <c r="ANY939" s="2"/>
      <c r="ANZ939" s="2"/>
      <c r="AOA939" s="2"/>
      <c r="AOB939" s="2"/>
      <c r="AOC939" s="2"/>
      <c r="AOD939" s="2"/>
      <c r="AOE939" s="2"/>
      <c r="AOF939" s="2"/>
      <c r="AOG939" s="2"/>
      <c r="AOH939" s="2"/>
      <c r="AOI939" s="2"/>
      <c r="AOJ939" s="2"/>
      <c r="AOK939" s="2"/>
      <c r="AOL939" s="2"/>
      <c r="AOM939" s="2"/>
      <c r="AON939" s="2"/>
      <c r="AOO939" s="2"/>
      <c r="AOP939" s="2"/>
      <c r="AOQ939" s="2"/>
      <c r="AOR939" s="2"/>
      <c r="AOS939" s="2"/>
      <c r="AOT939" s="2"/>
      <c r="AOU939" s="2"/>
      <c r="AOV939" s="2"/>
      <c r="AOW939" s="2"/>
      <c r="AOX939" s="2"/>
      <c r="AOY939" s="2"/>
      <c r="AOZ939" s="2"/>
      <c r="APA939" s="2"/>
      <c r="APB939" s="2"/>
      <c r="APC939" s="2"/>
      <c r="APD939" s="2"/>
      <c r="APE939" s="2"/>
      <c r="APF939" s="2"/>
      <c r="APG939" s="2"/>
      <c r="APH939" s="2"/>
      <c r="API939" s="2"/>
      <c r="APJ939" s="2"/>
      <c r="APK939" s="2"/>
      <c r="APL939" s="2"/>
      <c r="APM939" s="2"/>
      <c r="APN939" s="2"/>
      <c r="APO939" s="2"/>
      <c r="APP939" s="2"/>
      <c r="APQ939" s="2"/>
      <c r="APR939" s="2"/>
      <c r="APS939" s="2"/>
      <c r="APT939" s="2"/>
      <c r="APU939" s="2"/>
      <c r="APV939" s="2"/>
      <c r="APW939" s="2"/>
      <c r="APX939" s="2"/>
      <c r="APY939" s="2"/>
      <c r="APZ939" s="2"/>
      <c r="AQA939" s="2"/>
      <c r="AQB939" s="2"/>
      <c r="AQC939" s="2"/>
      <c r="AQD939" s="2"/>
      <c r="AQE939" s="2"/>
      <c r="AQF939" s="2"/>
      <c r="AQG939" s="2"/>
      <c r="AQH939" s="2"/>
      <c r="AQI939" s="2"/>
      <c r="AQJ939" s="2"/>
      <c r="AQK939" s="2"/>
      <c r="AQL939" s="2"/>
      <c r="AQM939" s="2"/>
      <c r="AQN939" s="2"/>
      <c r="AQO939" s="2"/>
      <c r="AQP939" s="2"/>
      <c r="AQQ939" s="2"/>
      <c r="AQR939" s="2"/>
      <c r="AQS939" s="2"/>
      <c r="AQT939" s="2"/>
      <c r="AQU939" s="2"/>
      <c r="AQV939" s="2"/>
      <c r="AQW939" s="2"/>
      <c r="AQX939" s="2"/>
      <c r="AQY939" s="2"/>
      <c r="AQZ939" s="2"/>
      <c r="ARA939" s="2"/>
      <c r="ARB939" s="2"/>
      <c r="ARC939" s="2"/>
      <c r="ARD939" s="2"/>
      <c r="ARE939" s="2"/>
      <c r="ARF939" s="2"/>
      <c r="ARG939" s="2"/>
      <c r="ARH939" s="2"/>
      <c r="ARI939" s="2"/>
      <c r="ARJ939" s="2"/>
      <c r="ARK939" s="2"/>
      <c r="ARL939" s="2"/>
      <c r="ARM939" s="2"/>
      <c r="ARN939" s="2"/>
      <c r="ARO939" s="2"/>
      <c r="ARP939" s="2"/>
      <c r="ARQ939" s="2"/>
      <c r="ARR939" s="2"/>
      <c r="ARS939" s="2"/>
      <c r="ART939" s="2"/>
      <c r="ARU939" s="2"/>
      <c r="ARV939" s="2"/>
      <c r="ARW939" s="2"/>
      <c r="ARX939" s="2"/>
      <c r="ARY939" s="2"/>
      <c r="ARZ939" s="2"/>
      <c r="ASA939" s="2"/>
      <c r="ASB939" s="2"/>
      <c r="ASC939" s="2"/>
      <c r="ASD939" s="2"/>
      <c r="ASE939" s="2"/>
      <c r="ASF939" s="2"/>
      <c r="ASG939" s="2"/>
      <c r="ASH939" s="2"/>
      <c r="ASI939" s="2"/>
      <c r="ASJ939" s="2"/>
      <c r="ASK939" s="2"/>
      <c r="ASL939" s="2"/>
      <c r="ASM939" s="2"/>
      <c r="ASN939" s="2"/>
      <c r="ASO939" s="2"/>
      <c r="ASP939" s="2"/>
      <c r="ASQ939" s="2"/>
      <c r="ASR939" s="2"/>
      <c r="ASS939" s="2"/>
      <c r="AST939" s="2"/>
      <c r="ASU939" s="2"/>
      <c r="ASV939" s="2"/>
      <c r="ASW939" s="2"/>
      <c r="ASX939" s="2"/>
      <c r="ASY939" s="2"/>
      <c r="ASZ939" s="2"/>
      <c r="ATA939" s="2"/>
      <c r="ATB939" s="2"/>
      <c r="ATC939" s="2"/>
      <c r="ATD939" s="2"/>
      <c r="ATE939" s="2"/>
      <c r="ATF939" s="2"/>
      <c r="ATG939" s="2"/>
      <c r="ATH939" s="2"/>
      <c r="ATI939" s="2"/>
      <c r="ATJ939" s="2"/>
      <c r="ATK939" s="2"/>
      <c r="ATL939" s="2"/>
      <c r="ATM939" s="2"/>
      <c r="ATN939" s="2"/>
      <c r="ATO939" s="2"/>
      <c r="ATP939" s="2"/>
      <c r="ATQ939" s="2"/>
      <c r="ATR939" s="2"/>
      <c r="ATS939" s="2"/>
      <c r="ATT939" s="2"/>
      <c r="ATU939" s="2"/>
      <c r="ATV939" s="2"/>
      <c r="ATW939" s="2"/>
      <c r="ATX939" s="2"/>
      <c r="ATY939" s="2"/>
      <c r="ATZ939" s="2"/>
      <c r="AUA939" s="2"/>
      <c r="AUB939" s="2"/>
      <c r="AUC939" s="2"/>
      <c r="AUD939" s="2"/>
      <c r="AUE939" s="2"/>
      <c r="AUF939" s="2"/>
      <c r="AUG939" s="2"/>
      <c r="AUH939" s="2"/>
      <c r="AUI939" s="2"/>
      <c r="AUJ939" s="2"/>
      <c r="AUK939" s="2"/>
      <c r="AUL939" s="2"/>
      <c r="AUM939" s="2"/>
      <c r="AUN939" s="2"/>
      <c r="AUO939" s="2"/>
      <c r="AUP939" s="2"/>
      <c r="AUQ939" s="2"/>
      <c r="AUR939" s="2"/>
      <c r="AUS939" s="2"/>
      <c r="AUT939" s="2"/>
      <c r="AUU939" s="2"/>
      <c r="AUV939" s="2"/>
      <c r="AUW939" s="2"/>
      <c r="AUX939" s="2"/>
      <c r="AUY939" s="2"/>
      <c r="AUZ939" s="2"/>
      <c r="AVA939" s="2"/>
      <c r="AVB939" s="2"/>
      <c r="AVC939" s="2"/>
      <c r="AVD939" s="2"/>
      <c r="AVE939" s="2"/>
      <c r="AVF939" s="2"/>
      <c r="AVG939" s="2"/>
      <c r="AVH939" s="2"/>
      <c r="AVI939" s="2"/>
      <c r="AVJ939" s="2"/>
      <c r="AVK939" s="2"/>
      <c r="AVL939" s="2"/>
      <c r="AVM939" s="2"/>
      <c r="AVN939" s="2"/>
      <c r="AVO939" s="2"/>
      <c r="AVP939" s="2"/>
      <c r="AVQ939" s="2"/>
      <c r="AVR939" s="2"/>
      <c r="AVS939" s="2"/>
      <c r="AVT939" s="2"/>
      <c r="AVU939" s="2"/>
      <c r="AVV939" s="2"/>
      <c r="AVW939" s="2"/>
      <c r="AVX939" s="2"/>
      <c r="AVY939" s="2"/>
      <c r="AVZ939" s="2"/>
      <c r="AWA939" s="2"/>
      <c r="AWB939" s="2"/>
      <c r="AWC939" s="2"/>
      <c r="AWD939" s="2"/>
      <c r="AWE939" s="2"/>
      <c r="AWF939" s="2"/>
      <c r="AWG939" s="2"/>
      <c r="AWH939" s="2"/>
      <c r="AWI939" s="2"/>
      <c r="AWJ939" s="2"/>
      <c r="AWK939" s="2"/>
      <c r="AWL939" s="2"/>
      <c r="AWM939" s="2"/>
      <c r="AWN939" s="2"/>
      <c r="AWO939" s="2"/>
      <c r="AWP939" s="2"/>
      <c r="AWQ939" s="2"/>
      <c r="AWR939" s="2"/>
      <c r="AWS939" s="2"/>
      <c r="AWT939" s="2"/>
      <c r="AWU939" s="2"/>
      <c r="AWV939" s="2"/>
      <c r="AWW939" s="2"/>
      <c r="AWX939" s="2"/>
      <c r="AWY939" s="2"/>
      <c r="AWZ939" s="2"/>
      <c r="AXA939" s="2"/>
      <c r="AXB939" s="2"/>
      <c r="AXC939" s="2"/>
      <c r="AXD939" s="2"/>
      <c r="AXE939" s="2"/>
      <c r="AXF939" s="2"/>
      <c r="AXG939" s="2"/>
      <c r="AXH939" s="2"/>
      <c r="AXI939" s="2"/>
      <c r="AXJ939" s="2"/>
      <c r="AXK939" s="2"/>
      <c r="AXL939" s="2"/>
      <c r="AXM939" s="2"/>
      <c r="AXN939" s="2"/>
      <c r="AXO939" s="2"/>
      <c r="AXP939" s="2"/>
      <c r="AXQ939" s="2"/>
      <c r="AXR939" s="2"/>
      <c r="AXS939" s="2"/>
      <c r="AXT939" s="2"/>
      <c r="AXU939" s="2"/>
      <c r="AXV939" s="2"/>
      <c r="AXW939" s="2"/>
      <c r="AXX939" s="2"/>
      <c r="AXY939" s="2"/>
      <c r="AXZ939" s="2"/>
      <c r="AYA939" s="2"/>
      <c r="AYB939" s="2"/>
      <c r="AYC939" s="2"/>
      <c r="AYD939" s="2"/>
      <c r="AYE939" s="2"/>
      <c r="AYF939" s="2"/>
      <c r="AYG939" s="2"/>
      <c r="AYH939" s="2"/>
      <c r="AYI939" s="2"/>
      <c r="AYJ939" s="2"/>
      <c r="AYK939" s="2"/>
      <c r="AYL939" s="2"/>
      <c r="AYM939" s="2"/>
      <c r="AYN939" s="2"/>
      <c r="AYO939" s="2"/>
      <c r="AYP939" s="2"/>
      <c r="AYQ939" s="2"/>
      <c r="AYR939" s="2"/>
      <c r="AYS939" s="2"/>
      <c r="AYT939" s="2"/>
      <c r="AYU939" s="2"/>
      <c r="AYV939" s="2"/>
      <c r="AYW939" s="2"/>
      <c r="AYX939" s="2"/>
      <c r="AYY939" s="2"/>
      <c r="AYZ939" s="2"/>
      <c r="AZA939" s="2"/>
      <c r="AZB939" s="2"/>
      <c r="AZC939" s="2"/>
      <c r="AZD939" s="2"/>
      <c r="AZE939" s="2"/>
      <c r="AZF939" s="2"/>
      <c r="AZG939" s="2"/>
      <c r="AZH939" s="2"/>
      <c r="AZI939" s="2"/>
      <c r="AZJ939" s="2"/>
      <c r="AZK939" s="2"/>
      <c r="AZL939" s="2"/>
      <c r="AZM939" s="2"/>
      <c r="AZN939" s="2"/>
      <c r="AZO939" s="2"/>
      <c r="AZP939" s="2"/>
      <c r="AZQ939" s="2"/>
      <c r="AZR939" s="2"/>
      <c r="AZS939" s="2"/>
      <c r="AZT939" s="2"/>
      <c r="AZU939" s="2"/>
      <c r="AZV939" s="2"/>
      <c r="AZW939" s="2"/>
      <c r="AZX939" s="2"/>
      <c r="AZY939" s="2"/>
      <c r="AZZ939" s="2"/>
      <c r="BAA939" s="2"/>
      <c r="BAB939" s="2"/>
      <c r="BAC939" s="2"/>
      <c r="BAD939" s="2"/>
      <c r="BAE939" s="2"/>
      <c r="BAF939" s="2"/>
      <c r="BAG939" s="2"/>
      <c r="BAH939" s="2"/>
      <c r="BAI939" s="2"/>
      <c r="BAJ939" s="2"/>
      <c r="BAK939" s="2"/>
      <c r="BAL939" s="2"/>
      <c r="BAM939" s="2"/>
      <c r="BAN939" s="2"/>
      <c r="BAO939" s="2"/>
      <c r="BAP939" s="2"/>
      <c r="BAQ939" s="2"/>
      <c r="BAR939" s="2"/>
      <c r="BAS939" s="2"/>
      <c r="BAT939" s="2"/>
      <c r="BAU939" s="2"/>
      <c r="BAV939" s="2"/>
      <c r="BAW939" s="2"/>
      <c r="BAX939" s="2"/>
      <c r="BAY939" s="2"/>
      <c r="BAZ939" s="2"/>
      <c r="BBA939" s="2"/>
      <c r="BBB939" s="2"/>
      <c r="BBC939" s="2"/>
      <c r="BBD939" s="2"/>
      <c r="BBE939" s="2"/>
      <c r="BBF939" s="2"/>
      <c r="BBG939" s="2"/>
      <c r="BBH939" s="2"/>
      <c r="BBI939" s="2"/>
      <c r="BBJ939" s="2"/>
      <c r="BBK939" s="2"/>
      <c r="BBL939" s="2"/>
      <c r="BBM939" s="2"/>
      <c r="BBN939" s="2"/>
      <c r="BBO939" s="2"/>
      <c r="BBP939" s="2"/>
      <c r="BBQ939" s="2"/>
      <c r="BBR939" s="2"/>
      <c r="BBS939" s="2"/>
      <c r="BBT939" s="2"/>
      <c r="BBU939" s="2"/>
      <c r="BBV939" s="2"/>
      <c r="BBW939" s="2"/>
      <c r="BBX939" s="2"/>
      <c r="BBY939" s="2"/>
      <c r="BBZ939" s="2"/>
      <c r="BCA939" s="2"/>
      <c r="BCB939" s="2"/>
      <c r="BCC939" s="2"/>
      <c r="BCD939" s="2"/>
      <c r="BCE939" s="2"/>
      <c r="BCF939" s="2"/>
      <c r="BCG939" s="2"/>
      <c r="BCH939" s="2"/>
      <c r="BCI939" s="2"/>
      <c r="BCJ939" s="2"/>
      <c r="BCK939" s="2"/>
      <c r="BCL939" s="2"/>
      <c r="BCM939" s="2"/>
      <c r="BCN939" s="2"/>
      <c r="BCO939" s="2"/>
      <c r="BCP939" s="2"/>
      <c r="BCQ939" s="2"/>
      <c r="BCR939" s="2"/>
      <c r="BCS939" s="2"/>
      <c r="BCT939" s="2"/>
      <c r="BCU939" s="2"/>
      <c r="BCV939" s="2"/>
      <c r="BCW939" s="2"/>
      <c r="BCX939" s="2"/>
      <c r="BCY939" s="2"/>
      <c r="BCZ939" s="2"/>
      <c r="BDA939" s="2"/>
      <c r="BDB939" s="2"/>
      <c r="BDC939" s="2"/>
      <c r="BDD939" s="2"/>
      <c r="BDE939" s="2"/>
      <c r="BDF939" s="2"/>
      <c r="BDG939" s="2"/>
      <c r="BDH939" s="2"/>
      <c r="BDI939" s="2"/>
      <c r="BDJ939" s="2"/>
      <c r="BDK939" s="2"/>
      <c r="BDL939" s="2"/>
      <c r="BDM939" s="2"/>
      <c r="BDN939" s="2"/>
      <c r="BDO939" s="2"/>
      <c r="BDP939" s="2"/>
      <c r="BDQ939" s="2"/>
      <c r="BDR939" s="2"/>
      <c r="BDS939" s="2"/>
      <c r="BDT939" s="2"/>
      <c r="BDU939" s="2"/>
      <c r="BDV939" s="2"/>
      <c r="BDW939" s="2"/>
      <c r="BDX939" s="2"/>
      <c r="BDY939" s="2"/>
      <c r="BDZ939" s="2"/>
      <c r="BEA939" s="2"/>
      <c r="BEB939" s="2"/>
      <c r="BEC939" s="2"/>
      <c r="BED939" s="2"/>
      <c r="BEE939" s="2"/>
      <c r="BEF939" s="2"/>
      <c r="BEG939" s="2"/>
      <c r="BEH939" s="2"/>
      <c r="BEI939" s="2"/>
      <c r="BEJ939" s="2"/>
      <c r="BEK939" s="2"/>
      <c r="BEL939" s="2"/>
      <c r="BEM939" s="2"/>
      <c r="BEN939" s="2"/>
      <c r="BEO939" s="2"/>
      <c r="BEP939" s="2"/>
      <c r="BEQ939" s="2"/>
      <c r="BER939" s="2"/>
      <c r="BES939" s="2"/>
      <c r="BET939" s="2"/>
      <c r="BEU939" s="2"/>
      <c r="BEV939" s="2"/>
      <c r="BEW939" s="2"/>
      <c r="BEX939" s="2"/>
      <c r="BEY939" s="2"/>
      <c r="BEZ939" s="2"/>
      <c r="BFA939" s="2"/>
      <c r="BFB939" s="2"/>
      <c r="BFC939" s="2"/>
      <c r="BFD939" s="2"/>
      <c r="BFE939" s="2"/>
      <c r="BFF939" s="2"/>
      <c r="BFG939" s="2"/>
      <c r="BFH939" s="2"/>
      <c r="BFI939" s="2"/>
      <c r="BFJ939" s="2"/>
      <c r="BFK939" s="2"/>
      <c r="BFL939" s="2"/>
      <c r="BFM939" s="2"/>
      <c r="BFN939" s="2"/>
      <c r="BFO939" s="2"/>
      <c r="BFP939" s="2"/>
      <c r="BFQ939" s="2"/>
      <c r="BFR939" s="2"/>
      <c r="BFS939" s="2"/>
      <c r="BFT939" s="2"/>
      <c r="BFU939" s="2"/>
      <c r="BFV939" s="2"/>
      <c r="BFW939" s="2"/>
      <c r="BFX939" s="2"/>
      <c r="BFY939" s="2"/>
      <c r="BFZ939" s="2"/>
      <c r="BGA939" s="2"/>
      <c r="BGB939" s="2"/>
      <c r="BGC939" s="2"/>
      <c r="BGD939" s="2"/>
      <c r="BGE939" s="2"/>
      <c r="BGF939" s="2"/>
      <c r="BGG939" s="2"/>
      <c r="BGH939" s="2"/>
      <c r="BGI939" s="2"/>
      <c r="BGJ939" s="2"/>
      <c r="BGK939" s="2"/>
      <c r="BGL939" s="2"/>
      <c r="BGM939" s="2"/>
      <c r="BGN939" s="2"/>
      <c r="BGO939" s="2"/>
      <c r="BGP939" s="2"/>
      <c r="BGQ939" s="2"/>
      <c r="BGR939" s="2"/>
      <c r="BGS939" s="2"/>
      <c r="BGT939" s="2"/>
      <c r="BGU939" s="2"/>
      <c r="BGV939" s="2"/>
      <c r="BGW939" s="2"/>
      <c r="BGX939" s="2"/>
      <c r="BGY939" s="2"/>
      <c r="BGZ939" s="2"/>
      <c r="BHA939" s="2"/>
      <c r="BHB939" s="2"/>
      <c r="BHC939" s="2"/>
      <c r="BHD939" s="2"/>
      <c r="BHE939" s="2"/>
      <c r="BHF939" s="2"/>
      <c r="BHG939" s="2"/>
      <c r="BHH939" s="2"/>
      <c r="BHI939" s="2"/>
      <c r="BHJ939" s="2"/>
      <c r="BHK939" s="2"/>
      <c r="BHL939" s="2"/>
      <c r="BHM939" s="2"/>
      <c r="BHN939" s="2"/>
      <c r="BHO939" s="2"/>
      <c r="BHP939" s="2"/>
      <c r="BHQ939" s="2"/>
      <c r="BHR939" s="2"/>
      <c r="BHS939" s="2"/>
      <c r="BHT939" s="2"/>
      <c r="BHU939" s="2"/>
      <c r="BHV939" s="2"/>
      <c r="BHW939" s="2"/>
      <c r="BHX939" s="2"/>
      <c r="BHY939" s="2"/>
      <c r="BHZ939" s="2"/>
      <c r="BIA939" s="2"/>
      <c r="BIB939" s="2"/>
      <c r="BIC939" s="2"/>
      <c r="BID939" s="2"/>
      <c r="BIE939" s="2"/>
      <c r="BIF939" s="2"/>
      <c r="BIG939" s="2"/>
      <c r="BIH939" s="2"/>
      <c r="BII939" s="2"/>
      <c r="BIJ939" s="2"/>
      <c r="BIK939" s="2"/>
      <c r="BIL939" s="2"/>
      <c r="BIM939" s="2"/>
      <c r="BIN939" s="2"/>
      <c r="BIO939" s="2"/>
      <c r="BIP939" s="2"/>
      <c r="BIQ939" s="2"/>
      <c r="BIR939" s="2"/>
      <c r="BIS939" s="2"/>
      <c r="BIT939" s="2"/>
      <c r="BIU939" s="2"/>
      <c r="BIV939" s="2"/>
      <c r="BIW939" s="2"/>
      <c r="BIX939" s="2"/>
      <c r="BIY939" s="2"/>
      <c r="BIZ939" s="2"/>
      <c r="BJA939" s="2"/>
      <c r="BJB939" s="2"/>
      <c r="BJC939" s="2"/>
      <c r="BJD939" s="2"/>
      <c r="BJE939" s="2"/>
      <c r="BJF939" s="2"/>
      <c r="BJG939" s="2"/>
      <c r="BJH939" s="2"/>
      <c r="BJI939" s="2"/>
      <c r="BJJ939" s="2"/>
      <c r="BJK939" s="2"/>
      <c r="BJL939" s="2"/>
      <c r="BJM939" s="2"/>
      <c r="BJN939" s="2"/>
      <c r="BJO939" s="2"/>
      <c r="BJP939" s="2"/>
      <c r="BJQ939" s="2"/>
      <c r="BJR939" s="2"/>
      <c r="BJS939" s="2"/>
      <c r="BJT939" s="2"/>
      <c r="BJU939" s="2"/>
      <c r="BJV939" s="2"/>
      <c r="BJW939" s="2"/>
      <c r="BJX939" s="2"/>
      <c r="BJY939" s="2"/>
      <c r="BJZ939" s="2"/>
      <c r="BKA939" s="2"/>
      <c r="BKB939" s="2"/>
      <c r="BKC939" s="2"/>
      <c r="BKD939" s="2"/>
      <c r="BKE939" s="2"/>
      <c r="BKF939" s="2"/>
      <c r="BKG939" s="2"/>
      <c r="BKH939" s="2"/>
      <c r="BKI939" s="2"/>
      <c r="BKJ939" s="2"/>
      <c r="BKK939" s="2"/>
      <c r="BKL939" s="2"/>
      <c r="BKM939" s="2"/>
      <c r="BKN939" s="2"/>
      <c r="BKO939" s="2"/>
      <c r="BKP939" s="2"/>
      <c r="BKQ939" s="2"/>
      <c r="BKR939" s="2"/>
      <c r="BKS939" s="2"/>
      <c r="BKT939" s="2"/>
      <c r="BKU939" s="2"/>
      <c r="BKV939" s="2"/>
      <c r="BKW939" s="2"/>
      <c r="BKX939" s="2"/>
      <c r="BKY939" s="2"/>
      <c r="BKZ939" s="2"/>
      <c r="BLA939" s="2"/>
      <c r="BLB939" s="2"/>
      <c r="BLC939" s="2"/>
      <c r="BLD939" s="2"/>
      <c r="BLE939" s="2"/>
      <c r="BLF939" s="2"/>
      <c r="BLG939" s="2"/>
      <c r="BLH939" s="2"/>
      <c r="BLI939" s="2"/>
      <c r="BLJ939" s="2"/>
      <c r="BLK939" s="2"/>
      <c r="BLL939" s="2"/>
      <c r="BLM939" s="2"/>
      <c r="BLN939" s="2"/>
      <c r="BLO939" s="2"/>
      <c r="BLP939" s="2"/>
      <c r="BLQ939" s="2"/>
      <c r="BLR939" s="2"/>
      <c r="BLS939" s="2"/>
      <c r="BLT939" s="2"/>
      <c r="BLU939" s="2"/>
      <c r="BLV939" s="2"/>
      <c r="BLW939" s="2"/>
      <c r="BLX939" s="2"/>
      <c r="BLY939" s="2"/>
      <c r="BLZ939" s="2"/>
      <c r="BMA939" s="2"/>
      <c r="BMB939" s="2"/>
      <c r="BMC939" s="2"/>
      <c r="BMD939" s="2"/>
      <c r="BME939" s="2"/>
      <c r="BMF939" s="2"/>
      <c r="BMG939" s="2"/>
      <c r="BMH939" s="2"/>
      <c r="BMI939" s="2"/>
      <c r="BMJ939" s="2"/>
      <c r="BMK939" s="2"/>
      <c r="BML939" s="2"/>
      <c r="BMM939" s="2"/>
      <c r="BMN939" s="2"/>
      <c r="BMO939" s="2"/>
      <c r="BMP939" s="2"/>
      <c r="BMQ939" s="2"/>
      <c r="BMR939" s="2"/>
      <c r="BMS939" s="2"/>
      <c r="BMT939" s="2"/>
      <c r="BMU939" s="2"/>
      <c r="BMV939" s="2"/>
      <c r="BMW939" s="2"/>
      <c r="BMX939" s="2"/>
      <c r="BMY939" s="2"/>
      <c r="BMZ939" s="2"/>
      <c r="BNA939" s="2"/>
      <c r="BNB939" s="2"/>
      <c r="BNC939" s="2"/>
      <c r="BND939" s="2"/>
      <c r="BNE939" s="2"/>
      <c r="BNF939" s="2"/>
      <c r="BNG939" s="2"/>
      <c r="BNH939" s="2"/>
      <c r="BNI939" s="2"/>
      <c r="BNJ939" s="2"/>
      <c r="BNK939" s="2"/>
      <c r="BNL939" s="2"/>
      <c r="BNM939" s="2"/>
      <c r="BNN939" s="2"/>
      <c r="BNO939" s="2"/>
      <c r="BNP939" s="2"/>
      <c r="BNQ939" s="2"/>
      <c r="BNR939" s="2"/>
      <c r="BNS939" s="2"/>
      <c r="BNT939" s="2"/>
      <c r="BNU939" s="2"/>
      <c r="BNV939" s="2"/>
      <c r="BNW939" s="2"/>
      <c r="BNX939" s="2"/>
      <c r="BNY939" s="2"/>
      <c r="BNZ939" s="2"/>
      <c r="BOA939" s="2"/>
      <c r="BOB939" s="2"/>
      <c r="BOC939" s="2"/>
      <c r="BOD939" s="2"/>
      <c r="BOE939" s="2"/>
      <c r="BOF939" s="2"/>
      <c r="BOG939" s="2"/>
      <c r="BOH939" s="2"/>
      <c r="BOI939" s="2"/>
      <c r="BOJ939" s="2"/>
      <c r="BOK939" s="2"/>
      <c r="BOL939" s="2"/>
      <c r="BOM939" s="2"/>
      <c r="BON939" s="2"/>
      <c r="BOO939" s="2"/>
      <c r="BOP939" s="2"/>
      <c r="BOQ939" s="2"/>
      <c r="BOR939" s="2"/>
      <c r="BOS939" s="2"/>
      <c r="BOT939" s="2"/>
      <c r="BOU939" s="2"/>
      <c r="BOV939" s="2"/>
      <c r="BOW939" s="2"/>
      <c r="BOX939" s="2"/>
      <c r="BOY939" s="2"/>
      <c r="BOZ939" s="2"/>
      <c r="BPA939" s="2"/>
      <c r="BPB939" s="2"/>
      <c r="BPC939" s="2"/>
      <c r="BPD939" s="2"/>
      <c r="BPE939" s="2"/>
      <c r="BPF939" s="2"/>
      <c r="BPG939" s="2"/>
      <c r="BPH939" s="2"/>
      <c r="BPI939" s="2"/>
      <c r="BPJ939" s="2"/>
      <c r="BPK939" s="2"/>
      <c r="BPL939" s="2"/>
      <c r="BPM939" s="2"/>
      <c r="BPN939" s="2"/>
      <c r="BPO939" s="2"/>
      <c r="BPP939" s="2"/>
      <c r="BPQ939" s="2"/>
      <c r="BPR939" s="2"/>
      <c r="BPS939" s="2"/>
      <c r="BPT939" s="2"/>
      <c r="BPU939" s="2"/>
      <c r="BPV939" s="2"/>
      <c r="BPW939" s="2"/>
      <c r="BPX939" s="2"/>
      <c r="BPY939" s="2"/>
      <c r="BPZ939" s="2"/>
      <c r="BQA939" s="2"/>
      <c r="BQB939" s="2"/>
      <c r="BQC939" s="2"/>
      <c r="BQD939" s="2"/>
      <c r="BQE939" s="2"/>
      <c r="BQF939" s="2"/>
      <c r="BQG939" s="2"/>
      <c r="BQH939" s="2"/>
      <c r="BQI939" s="2"/>
      <c r="BQJ939" s="2"/>
      <c r="BQK939" s="2"/>
      <c r="BQL939" s="2"/>
      <c r="BQM939" s="2"/>
      <c r="BQN939" s="2"/>
      <c r="BQO939" s="2"/>
      <c r="BQP939" s="2"/>
      <c r="BQQ939" s="2"/>
      <c r="BQR939" s="2"/>
      <c r="BQS939" s="2"/>
      <c r="BQT939" s="2"/>
      <c r="BQU939" s="2"/>
      <c r="BQV939" s="2"/>
      <c r="BQW939" s="2"/>
      <c r="BQX939" s="2"/>
      <c r="BQY939" s="2"/>
      <c r="BQZ939" s="2"/>
      <c r="BRA939" s="2"/>
      <c r="BRB939" s="2"/>
      <c r="BRC939" s="2"/>
      <c r="BRD939" s="2"/>
      <c r="BRE939" s="2"/>
      <c r="BRF939" s="2"/>
      <c r="BRG939" s="2"/>
      <c r="BRH939" s="2"/>
      <c r="BRI939" s="2"/>
      <c r="BRJ939" s="2"/>
      <c r="BRK939" s="2"/>
      <c r="BRL939" s="2"/>
      <c r="BRM939" s="2"/>
      <c r="BRN939" s="2"/>
      <c r="BRO939" s="2"/>
      <c r="BRP939" s="2"/>
      <c r="BRQ939" s="2"/>
      <c r="BRR939" s="2"/>
      <c r="BRS939" s="2"/>
      <c r="BRT939" s="2"/>
      <c r="BRU939" s="2"/>
      <c r="BRV939" s="2"/>
      <c r="BRW939" s="2"/>
      <c r="BRX939" s="2"/>
      <c r="BRY939" s="2"/>
      <c r="BRZ939" s="2"/>
      <c r="BSA939" s="2"/>
      <c r="BSB939" s="2"/>
      <c r="BSC939" s="2"/>
      <c r="BSD939" s="2"/>
      <c r="BSE939" s="2"/>
      <c r="BSF939" s="2"/>
      <c r="BSG939" s="2"/>
      <c r="BSH939" s="2"/>
      <c r="BSI939" s="2"/>
      <c r="BSJ939" s="2"/>
      <c r="BSK939" s="2"/>
      <c r="BSL939" s="2"/>
      <c r="BSM939" s="2"/>
      <c r="BSN939" s="2"/>
      <c r="BSO939" s="2"/>
      <c r="BSP939" s="2"/>
      <c r="BSQ939" s="2"/>
      <c r="BSR939" s="2"/>
      <c r="BSS939" s="2"/>
      <c r="BST939" s="2"/>
      <c r="BSU939" s="2"/>
      <c r="BSV939" s="2"/>
      <c r="BSW939" s="2"/>
      <c r="BSX939" s="2"/>
      <c r="BSY939" s="2"/>
      <c r="BSZ939" s="2"/>
      <c r="BTA939" s="2"/>
      <c r="BTB939" s="2"/>
      <c r="BTC939" s="2"/>
      <c r="BTD939" s="2"/>
      <c r="BTE939" s="2"/>
      <c r="BTF939" s="2"/>
      <c r="BTG939" s="2"/>
      <c r="BTH939" s="2"/>
      <c r="BTI939" s="2"/>
      <c r="BTJ939" s="2"/>
      <c r="BTK939" s="2"/>
      <c r="BTL939" s="2"/>
      <c r="BTM939" s="2"/>
      <c r="BTN939" s="2"/>
      <c r="BTO939" s="2"/>
      <c r="BTP939" s="2"/>
      <c r="BTQ939" s="2"/>
      <c r="BTR939" s="2"/>
      <c r="BTS939" s="2"/>
      <c r="BTT939" s="2"/>
      <c r="BTU939" s="2"/>
      <c r="BTV939" s="2"/>
      <c r="BTW939" s="2"/>
      <c r="BTX939" s="2"/>
      <c r="BTY939" s="2"/>
      <c r="BTZ939" s="2"/>
      <c r="BUA939" s="2"/>
      <c r="BUB939" s="2"/>
      <c r="BUC939" s="2"/>
      <c r="BUD939" s="2"/>
      <c r="BUE939" s="2"/>
      <c r="BUF939" s="2"/>
      <c r="BUG939" s="2"/>
      <c r="BUH939" s="2"/>
      <c r="BUI939" s="2"/>
      <c r="BUJ939" s="2"/>
      <c r="BUK939" s="2"/>
      <c r="BUL939" s="2"/>
      <c r="BUM939" s="2"/>
      <c r="BUN939" s="2"/>
      <c r="BUO939" s="2"/>
      <c r="BUP939" s="2"/>
      <c r="BUQ939" s="2"/>
      <c r="BUR939" s="2"/>
      <c r="BUS939" s="2"/>
      <c r="BUT939" s="2"/>
      <c r="BUU939" s="2"/>
      <c r="BUV939" s="2"/>
      <c r="BUW939" s="2"/>
      <c r="BUX939" s="2"/>
      <c r="BUY939" s="2"/>
      <c r="BUZ939" s="2"/>
      <c r="BVA939" s="2"/>
      <c r="BVB939" s="2"/>
      <c r="BVC939" s="2"/>
      <c r="BVD939" s="2"/>
      <c r="BVE939" s="2"/>
      <c r="BVF939" s="2"/>
      <c r="BVG939" s="2"/>
      <c r="BVH939" s="2"/>
      <c r="BVI939" s="2"/>
      <c r="BVJ939" s="2"/>
      <c r="BVK939" s="2"/>
      <c r="BVL939" s="2"/>
      <c r="BVM939" s="2"/>
      <c r="BVN939" s="2"/>
      <c r="BVO939" s="2"/>
      <c r="BVP939" s="2"/>
      <c r="BVQ939" s="2"/>
      <c r="BVR939" s="2"/>
      <c r="BVS939" s="2"/>
      <c r="BVT939" s="2"/>
      <c r="BVU939" s="2"/>
      <c r="BVV939" s="2"/>
      <c r="BVW939" s="2"/>
      <c r="BVX939" s="2"/>
      <c r="BVY939" s="2"/>
      <c r="BVZ939" s="2"/>
      <c r="BWA939" s="2"/>
      <c r="BWB939" s="2"/>
      <c r="BWC939" s="2"/>
      <c r="BWD939" s="2"/>
      <c r="BWE939" s="2"/>
      <c r="BWF939" s="2"/>
      <c r="BWG939" s="2"/>
      <c r="BWH939" s="2"/>
      <c r="BWI939" s="2"/>
      <c r="BWJ939" s="2"/>
      <c r="BWK939" s="2"/>
      <c r="BWL939" s="2"/>
      <c r="BWM939" s="2"/>
      <c r="BWN939" s="2"/>
      <c r="BWO939" s="2"/>
      <c r="BWP939" s="2"/>
      <c r="BWQ939" s="2"/>
      <c r="BWR939" s="2"/>
      <c r="BWS939" s="2"/>
      <c r="BWT939" s="2"/>
      <c r="BWU939" s="2"/>
      <c r="BWV939" s="2"/>
      <c r="BWW939" s="2"/>
      <c r="BWX939" s="2"/>
      <c r="BWY939" s="2"/>
      <c r="BWZ939" s="2"/>
      <c r="BXA939" s="2"/>
      <c r="BXB939" s="2"/>
      <c r="BXC939" s="2"/>
      <c r="BXD939" s="2"/>
      <c r="BXE939" s="2"/>
      <c r="BXF939" s="2"/>
      <c r="BXG939" s="2"/>
      <c r="BXH939" s="2"/>
      <c r="BXI939" s="2"/>
      <c r="BXJ939" s="2"/>
      <c r="BXK939" s="2"/>
      <c r="BXL939" s="2"/>
      <c r="BXM939" s="2"/>
      <c r="BXN939" s="2"/>
      <c r="BXO939" s="2"/>
      <c r="BXP939" s="2"/>
      <c r="BXQ939" s="2"/>
      <c r="BXR939" s="2"/>
      <c r="BXS939" s="2"/>
      <c r="BXT939" s="2"/>
      <c r="BXU939" s="2"/>
      <c r="BXV939" s="2"/>
      <c r="BXW939" s="2"/>
      <c r="BXX939" s="2"/>
      <c r="BXY939" s="2"/>
      <c r="BXZ939" s="2"/>
      <c r="BYA939" s="2"/>
      <c r="BYB939" s="2"/>
      <c r="BYC939" s="2"/>
      <c r="BYD939" s="2"/>
      <c r="BYE939" s="2"/>
      <c r="BYF939" s="2"/>
      <c r="BYG939" s="2"/>
      <c r="BYH939" s="2"/>
      <c r="BYI939" s="2"/>
      <c r="BYJ939" s="2"/>
      <c r="BYK939" s="2"/>
      <c r="BYL939" s="2"/>
      <c r="BYM939" s="2"/>
      <c r="BYN939" s="2"/>
      <c r="BYO939" s="2"/>
      <c r="BYP939" s="2"/>
      <c r="BYQ939" s="2"/>
      <c r="BYR939" s="2"/>
      <c r="BYS939" s="2"/>
      <c r="BYT939" s="2"/>
      <c r="BYU939" s="2"/>
      <c r="BYV939" s="2"/>
      <c r="BYW939" s="2"/>
      <c r="BYX939" s="2"/>
      <c r="BYY939" s="2"/>
      <c r="BYZ939" s="2"/>
      <c r="BZA939" s="2"/>
      <c r="BZB939" s="2"/>
      <c r="BZC939" s="2"/>
      <c r="BZD939" s="2"/>
      <c r="BZE939" s="2"/>
      <c r="BZF939" s="2"/>
      <c r="BZG939" s="2"/>
      <c r="BZH939" s="2"/>
      <c r="BZI939" s="2"/>
      <c r="BZJ939" s="2"/>
      <c r="BZK939" s="2"/>
      <c r="BZL939" s="2"/>
      <c r="BZM939" s="2"/>
      <c r="BZN939" s="2"/>
      <c r="BZO939" s="2"/>
      <c r="BZP939" s="2"/>
      <c r="BZQ939" s="2"/>
      <c r="BZR939" s="2"/>
      <c r="BZS939" s="2"/>
      <c r="BZT939" s="2"/>
      <c r="BZU939" s="2"/>
      <c r="BZV939" s="2"/>
      <c r="BZW939" s="2"/>
      <c r="BZX939" s="2"/>
      <c r="BZY939" s="2"/>
      <c r="BZZ939" s="2"/>
      <c r="CAA939" s="2"/>
      <c r="CAB939" s="2"/>
      <c r="CAC939" s="2"/>
      <c r="CAD939" s="2"/>
      <c r="CAE939" s="2"/>
      <c r="CAF939" s="2"/>
      <c r="CAG939" s="2"/>
      <c r="CAH939" s="2"/>
      <c r="CAI939" s="2"/>
      <c r="CAJ939" s="2"/>
      <c r="CAK939" s="2"/>
      <c r="CAL939" s="2"/>
      <c r="CAM939" s="2"/>
      <c r="CAN939" s="2"/>
      <c r="CAO939" s="2"/>
      <c r="CAP939" s="2"/>
      <c r="CAQ939" s="2"/>
      <c r="CAR939" s="2"/>
      <c r="CAS939" s="2"/>
      <c r="CAT939" s="2"/>
      <c r="CAU939" s="2"/>
      <c r="CAV939" s="2"/>
      <c r="CAW939" s="2"/>
      <c r="CAX939" s="2"/>
      <c r="CAY939" s="2"/>
      <c r="CAZ939" s="2"/>
      <c r="CBA939" s="2"/>
      <c r="CBB939" s="2"/>
      <c r="CBC939" s="2"/>
      <c r="CBD939" s="2"/>
      <c r="CBE939" s="2"/>
      <c r="CBF939" s="2"/>
      <c r="CBG939" s="2"/>
      <c r="CBH939" s="2"/>
      <c r="CBI939" s="2"/>
      <c r="CBJ939" s="2"/>
      <c r="CBK939" s="2"/>
      <c r="CBL939" s="2"/>
      <c r="CBM939" s="2"/>
      <c r="CBN939" s="2"/>
      <c r="CBO939" s="2"/>
      <c r="CBP939" s="2"/>
      <c r="CBQ939" s="2"/>
      <c r="CBR939" s="2"/>
      <c r="CBS939" s="2"/>
      <c r="CBT939" s="2"/>
      <c r="CBU939" s="2"/>
      <c r="CBV939" s="2"/>
      <c r="CBW939" s="2"/>
      <c r="CBX939" s="2"/>
      <c r="CBY939" s="2"/>
      <c r="CBZ939" s="2"/>
      <c r="CCA939" s="2"/>
      <c r="CCB939" s="2"/>
      <c r="CCC939" s="2"/>
      <c r="CCD939" s="2"/>
      <c r="CCE939" s="2"/>
      <c r="CCF939" s="2"/>
      <c r="CCG939" s="2"/>
      <c r="CCH939" s="2"/>
      <c r="CCI939" s="2"/>
      <c r="CCJ939" s="2"/>
      <c r="CCK939" s="2"/>
      <c r="CCL939" s="2"/>
      <c r="CCM939" s="2"/>
      <c r="CCN939" s="2"/>
      <c r="CCO939" s="2"/>
      <c r="CCP939" s="2"/>
      <c r="CCQ939" s="2"/>
      <c r="CCR939" s="2"/>
      <c r="CCS939" s="2"/>
      <c r="CCT939" s="2"/>
      <c r="CCU939" s="2"/>
      <c r="CCV939" s="2"/>
      <c r="CCW939" s="2"/>
      <c r="CCX939" s="2"/>
      <c r="CCY939" s="2"/>
      <c r="CCZ939" s="2"/>
      <c r="CDA939" s="2"/>
      <c r="CDB939" s="2"/>
      <c r="CDC939" s="2"/>
      <c r="CDD939" s="2"/>
      <c r="CDE939" s="2"/>
      <c r="CDF939" s="2"/>
      <c r="CDG939" s="2"/>
      <c r="CDH939" s="2"/>
      <c r="CDI939" s="2"/>
      <c r="CDJ939" s="2"/>
      <c r="CDK939" s="2"/>
      <c r="CDL939" s="2"/>
      <c r="CDM939" s="2"/>
      <c r="CDN939" s="2"/>
      <c r="CDO939" s="2"/>
      <c r="CDP939" s="2"/>
      <c r="CDQ939" s="2"/>
      <c r="CDR939" s="2"/>
      <c r="CDS939" s="2"/>
      <c r="CDT939" s="2"/>
      <c r="CDU939" s="2"/>
      <c r="CDV939" s="2"/>
      <c r="CDW939" s="2"/>
      <c r="CDX939" s="2"/>
      <c r="CDY939" s="2"/>
      <c r="CDZ939" s="2"/>
      <c r="CEA939" s="2"/>
      <c r="CEB939" s="2"/>
      <c r="CEC939" s="2"/>
      <c r="CED939" s="2"/>
      <c r="CEE939" s="2"/>
      <c r="CEF939" s="2"/>
      <c r="CEG939" s="2"/>
      <c r="CEH939" s="2"/>
      <c r="CEI939" s="2"/>
      <c r="CEJ939" s="2"/>
      <c r="CEK939" s="2"/>
      <c r="CEL939" s="2"/>
      <c r="CEM939" s="2"/>
      <c r="CEN939" s="2"/>
      <c r="CEO939" s="2"/>
      <c r="CEP939" s="2"/>
      <c r="CEQ939" s="2"/>
      <c r="CER939" s="2"/>
      <c r="CES939" s="2"/>
      <c r="CET939" s="2"/>
      <c r="CEU939" s="2"/>
      <c r="CEV939" s="2"/>
      <c r="CEW939" s="2"/>
      <c r="CEX939" s="2"/>
      <c r="CEY939" s="2"/>
      <c r="CEZ939" s="2"/>
      <c r="CFA939" s="2"/>
      <c r="CFB939" s="2"/>
      <c r="CFC939" s="2"/>
      <c r="CFD939" s="2"/>
      <c r="CFE939" s="2"/>
      <c r="CFF939" s="2"/>
      <c r="CFG939" s="2"/>
      <c r="CFH939" s="2"/>
      <c r="CFI939" s="2"/>
      <c r="CFJ939" s="2"/>
      <c r="CFK939" s="2"/>
      <c r="CFL939" s="2"/>
      <c r="CFM939" s="2"/>
      <c r="CFN939" s="2"/>
      <c r="CFO939" s="2"/>
      <c r="CFP939" s="2"/>
      <c r="CFQ939" s="2"/>
      <c r="CFR939" s="2"/>
      <c r="CFS939" s="2"/>
      <c r="CFT939" s="2"/>
      <c r="CFU939" s="2"/>
      <c r="CFV939" s="2"/>
      <c r="CFW939" s="2"/>
      <c r="CFX939" s="2"/>
      <c r="CFY939" s="2"/>
      <c r="CFZ939" s="2"/>
      <c r="CGA939" s="2"/>
      <c r="CGB939" s="2"/>
      <c r="CGC939" s="2"/>
      <c r="CGD939" s="2"/>
      <c r="CGE939" s="2"/>
      <c r="CGF939" s="2"/>
      <c r="CGG939" s="2"/>
      <c r="CGH939" s="2"/>
      <c r="CGI939" s="2"/>
      <c r="CGJ939" s="2"/>
      <c r="CGK939" s="2"/>
      <c r="CGL939" s="2"/>
      <c r="CGM939" s="2"/>
      <c r="CGN939" s="2"/>
      <c r="CGO939" s="2"/>
      <c r="CGP939" s="2"/>
      <c r="CGQ939" s="2"/>
      <c r="CGR939" s="2"/>
      <c r="CGS939" s="2"/>
      <c r="CGT939" s="2"/>
      <c r="CGU939" s="2"/>
      <c r="CGV939" s="2"/>
      <c r="CGW939" s="2"/>
      <c r="CGX939" s="2"/>
      <c r="CGY939" s="2"/>
      <c r="CGZ939" s="2"/>
      <c r="CHA939" s="2"/>
      <c r="CHB939" s="2"/>
      <c r="CHC939" s="2"/>
      <c r="CHD939" s="2"/>
      <c r="CHE939" s="2"/>
      <c r="CHF939" s="2"/>
      <c r="CHG939" s="2"/>
      <c r="CHH939" s="2"/>
      <c r="CHI939" s="2"/>
      <c r="CHJ939" s="2"/>
      <c r="CHK939" s="2"/>
      <c r="CHL939" s="2"/>
      <c r="CHM939" s="2"/>
      <c r="CHN939" s="2"/>
      <c r="CHO939" s="2"/>
      <c r="CHP939" s="2"/>
      <c r="CHQ939" s="2"/>
      <c r="CHR939" s="2"/>
      <c r="CHS939" s="2"/>
      <c r="CHT939" s="2"/>
      <c r="CHU939" s="2"/>
      <c r="CHV939" s="2"/>
      <c r="CHW939" s="2"/>
      <c r="CHX939" s="2"/>
      <c r="CHY939" s="2"/>
      <c r="CHZ939" s="2"/>
      <c r="CIA939" s="2"/>
      <c r="CIB939" s="2"/>
      <c r="CIC939" s="2"/>
      <c r="CID939" s="2"/>
      <c r="CIE939" s="2"/>
      <c r="CIF939" s="2"/>
      <c r="CIG939" s="2"/>
      <c r="CIH939" s="2"/>
      <c r="CII939" s="2"/>
      <c r="CIJ939" s="2"/>
      <c r="CIK939" s="2"/>
      <c r="CIL939" s="2"/>
      <c r="CIM939" s="2"/>
      <c r="CIN939" s="2"/>
      <c r="CIO939" s="2"/>
      <c r="CIP939" s="2"/>
      <c r="CIQ939" s="2"/>
      <c r="CIR939" s="2"/>
      <c r="CIS939" s="2"/>
      <c r="CIT939" s="2"/>
      <c r="CIU939" s="2"/>
      <c r="CIV939" s="2"/>
      <c r="CIW939" s="2"/>
      <c r="CIX939" s="2"/>
      <c r="CIY939" s="2"/>
      <c r="CIZ939" s="2"/>
      <c r="CJA939" s="2"/>
      <c r="CJB939" s="2"/>
      <c r="CJC939" s="2"/>
      <c r="CJD939" s="2"/>
      <c r="CJE939" s="2"/>
      <c r="CJF939" s="2"/>
      <c r="CJG939" s="2"/>
      <c r="CJH939" s="2"/>
      <c r="CJI939" s="2"/>
      <c r="CJJ939" s="2"/>
      <c r="CJK939" s="2"/>
      <c r="CJL939" s="2"/>
      <c r="CJM939" s="2"/>
      <c r="CJN939" s="2"/>
      <c r="CJO939" s="2"/>
      <c r="CJP939" s="2"/>
      <c r="CJQ939" s="2"/>
      <c r="CJR939" s="2"/>
      <c r="CJS939" s="2"/>
      <c r="CJT939" s="2"/>
      <c r="CJU939" s="2"/>
      <c r="CJV939" s="2"/>
      <c r="CJW939" s="2"/>
      <c r="CJX939" s="2"/>
      <c r="CJY939" s="2"/>
      <c r="CJZ939" s="2"/>
      <c r="CKA939" s="2"/>
      <c r="CKB939" s="2"/>
      <c r="CKC939" s="2"/>
      <c r="CKD939" s="2"/>
      <c r="CKE939" s="2"/>
      <c r="CKF939" s="2"/>
      <c r="CKG939" s="2"/>
      <c r="CKH939" s="2"/>
      <c r="CKI939" s="2"/>
      <c r="CKJ939" s="2"/>
      <c r="CKK939" s="2"/>
      <c r="CKL939" s="2"/>
      <c r="CKM939" s="2"/>
      <c r="CKN939" s="2"/>
      <c r="CKO939" s="2"/>
      <c r="CKP939" s="2"/>
      <c r="CKQ939" s="2"/>
      <c r="CKR939" s="2"/>
      <c r="CKS939" s="2"/>
      <c r="CKT939" s="2"/>
      <c r="CKU939" s="2"/>
      <c r="CKV939" s="2"/>
      <c r="CKW939" s="2"/>
      <c r="CKX939" s="2"/>
      <c r="CKY939" s="2"/>
      <c r="CKZ939" s="2"/>
      <c r="CLA939" s="2"/>
      <c r="CLB939" s="2"/>
      <c r="CLC939" s="2"/>
      <c r="CLD939" s="2"/>
      <c r="CLE939" s="2"/>
      <c r="CLF939" s="2"/>
      <c r="CLG939" s="2"/>
      <c r="CLH939" s="2"/>
      <c r="CLI939" s="2"/>
      <c r="CLJ939" s="2"/>
      <c r="CLK939" s="2"/>
      <c r="CLL939" s="2"/>
      <c r="CLM939" s="2"/>
      <c r="CLN939" s="2"/>
      <c r="CLO939" s="2"/>
      <c r="CLP939" s="2"/>
      <c r="CLQ939" s="2"/>
      <c r="CLR939" s="2"/>
      <c r="CLS939" s="2"/>
      <c r="CLT939" s="2"/>
      <c r="CLU939" s="2"/>
      <c r="CLV939" s="2"/>
      <c r="CLW939" s="2"/>
      <c r="CLX939" s="2"/>
      <c r="CLY939" s="2"/>
      <c r="CLZ939" s="2"/>
      <c r="CMA939" s="2"/>
      <c r="CMB939" s="2"/>
      <c r="CMC939" s="2"/>
      <c r="CMD939" s="2"/>
      <c r="CME939" s="2"/>
      <c r="CMF939" s="2"/>
      <c r="CMG939" s="2"/>
      <c r="CMH939" s="2"/>
      <c r="CMI939" s="2"/>
      <c r="CMJ939" s="2"/>
      <c r="CMK939" s="2"/>
      <c r="CML939" s="2"/>
      <c r="CMM939" s="2"/>
      <c r="CMN939" s="2"/>
      <c r="CMO939" s="2"/>
      <c r="CMP939" s="2"/>
      <c r="CMQ939" s="2"/>
      <c r="CMR939" s="2"/>
      <c r="CMS939" s="2"/>
      <c r="CMT939" s="2"/>
      <c r="CMU939" s="2"/>
      <c r="CMV939" s="2"/>
      <c r="CMW939" s="2"/>
      <c r="CMX939" s="2"/>
      <c r="CMY939" s="2"/>
      <c r="CMZ939" s="2"/>
      <c r="CNA939" s="2"/>
      <c r="CNB939" s="2"/>
      <c r="CNC939" s="2"/>
      <c r="CND939" s="2"/>
      <c r="CNE939" s="2"/>
      <c r="CNF939" s="2"/>
      <c r="CNG939" s="2"/>
      <c r="CNH939" s="2"/>
      <c r="CNI939" s="2"/>
      <c r="CNJ939" s="2"/>
      <c r="CNK939" s="2"/>
      <c r="CNL939" s="2"/>
      <c r="CNM939" s="2"/>
      <c r="CNN939" s="2"/>
      <c r="CNO939" s="2"/>
      <c r="CNP939" s="2"/>
      <c r="CNQ939" s="2"/>
      <c r="CNR939" s="2"/>
      <c r="CNS939" s="2"/>
      <c r="CNT939" s="2"/>
      <c r="CNU939" s="2"/>
      <c r="CNV939" s="2"/>
      <c r="CNW939" s="2"/>
      <c r="CNX939" s="2"/>
      <c r="CNY939" s="2"/>
      <c r="CNZ939" s="2"/>
      <c r="COA939" s="2"/>
      <c r="COB939" s="2"/>
      <c r="COC939" s="2"/>
      <c r="COD939" s="2"/>
      <c r="COE939" s="2"/>
      <c r="COF939" s="2"/>
      <c r="COG939" s="2"/>
      <c r="COH939" s="2"/>
      <c r="COI939" s="2"/>
      <c r="COJ939" s="2"/>
      <c r="COK939" s="2"/>
      <c r="COL939" s="2"/>
      <c r="COM939" s="2"/>
      <c r="CON939" s="2"/>
      <c r="COO939" s="2"/>
      <c r="COP939" s="2"/>
      <c r="COQ939" s="2"/>
      <c r="COR939" s="2"/>
      <c r="COS939" s="2"/>
      <c r="COT939" s="2"/>
      <c r="COU939" s="2"/>
      <c r="COV939" s="2"/>
      <c r="COW939" s="2"/>
      <c r="COX939" s="2"/>
      <c r="COY939" s="2"/>
      <c r="COZ939" s="2"/>
      <c r="CPA939" s="2"/>
      <c r="CPB939" s="2"/>
      <c r="CPC939" s="2"/>
      <c r="CPD939" s="2"/>
      <c r="CPE939" s="2"/>
      <c r="CPF939" s="2"/>
      <c r="CPG939" s="2"/>
      <c r="CPH939" s="2"/>
      <c r="CPI939" s="2"/>
      <c r="CPJ939" s="2"/>
      <c r="CPK939" s="2"/>
      <c r="CPL939" s="2"/>
      <c r="CPM939" s="2"/>
      <c r="CPN939" s="2"/>
      <c r="CPO939" s="2"/>
      <c r="CPP939" s="2"/>
      <c r="CPQ939" s="2"/>
      <c r="CPR939" s="2"/>
      <c r="CPS939" s="2"/>
      <c r="CPT939" s="2"/>
      <c r="CPU939" s="2"/>
      <c r="CPV939" s="2"/>
      <c r="CPW939" s="2"/>
      <c r="CPX939" s="2"/>
      <c r="CPY939" s="2"/>
      <c r="CPZ939" s="2"/>
      <c r="CQA939" s="2"/>
      <c r="CQB939" s="2"/>
      <c r="CQC939" s="2"/>
      <c r="CQD939" s="2"/>
      <c r="CQE939" s="2"/>
      <c r="CQF939" s="2"/>
      <c r="CQG939" s="2"/>
      <c r="CQH939" s="2"/>
      <c r="CQI939" s="2"/>
      <c r="CQJ939" s="2"/>
      <c r="CQK939" s="2"/>
      <c r="CQL939" s="2"/>
      <c r="CQM939" s="2"/>
      <c r="CQN939" s="2"/>
      <c r="CQO939" s="2"/>
      <c r="CQP939" s="2"/>
      <c r="CQQ939" s="2"/>
      <c r="CQR939" s="2"/>
      <c r="CQS939" s="2"/>
      <c r="CQT939" s="2"/>
      <c r="CQU939" s="2"/>
      <c r="CQV939" s="2"/>
      <c r="CQW939" s="2"/>
      <c r="CQX939" s="2"/>
      <c r="CQY939" s="2"/>
      <c r="CQZ939" s="2"/>
      <c r="CRA939" s="2"/>
      <c r="CRB939" s="2"/>
      <c r="CRC939" s="2"/>
      <c r="CRD939" s="2"/>
      <c r="CRE939" s="2"/>
      <c r="CRF939" s="2"/>
      <c r="CRG939" s="2"/>
      <c r="CRH939" s="2"/>
      <c r="CRI939" s="2"/>
      <c r="CRJ939" s="2"/>
      <c r="CRK939" s="2"/>
      <c r="CRL939" s="2"/>
      <c r="CRM939" s="2"/>
      <c r="CRN939" s="2"/>
      <c r="CRO939" s="2"/>
      <c r="CRP939" s="2"/>
      <c r="CRQ939" s="2"/>
      <c r="CRR939" s="2"/>
      <c r="CRS939" s="2"/>
      <c r="CRT939" s="2"/>
      <c r="CRU939" s="2"/>
      <c r="CRV939" s="2"/>
      <c r="CRW939" s="2"/>
      <c r="CRX939" s="2"/>
      <c r="CRY939" s="2"/>
      <c r="CRZ939" s="2"/>
      <c r="CSA939" s="2"/>
      <c r="CSB939" s="2"/>
      <c r="CSC939" s="2"/>
      <c r="CSD939" s="2"/>
      <c r="CSE939" s="2"/>
      <c r="CSF939" s="2"/>
      <c r="CSG939" s="2"/>
      <c r="CSH939" s="2"/>
      <c r="CSI939" s="2"/>
      <c r="CSJ939" s="2"/>
      <c r="CSK939" s="2"/>
      <c r="CSL939" s="2"/>
      <c r="CSM939" s="2"/>
      <c r="CSN939" s="2"/>
      <c r="CSO939" s="2"/>
      <c r="CSP939" s="2"/>
      <c r="CSQ939" s="2"/>
      <c r="CSR939" s="2"/>
      <c r="CSS939" s="2"/>
      <c r="CST939" s="2"/>
      <c r="CSU939" s="2"/>
      <c r="CSV939" s="2"/>
      <c r="CSW939" s="2"/>
      <c r="CSX939" s="2"/>
      <c r="CSY939" s="2"/>
      <c r="CSZ939" s="2"/>
      <c r="CTA939" s="2"/>
      <c r="CTB939" s="2"/>
      <c r="CTC939" s="2"/>
      <c r="CTD939" s="2"/>
      <c r="CTE939" s="2"/>
      <c r="CTF939" s="2"/>
      <c r="CTG939" s="2"/>
      <c r="CTH939" s="2"/>
      <c r="CTI939" s="2"/>
      <c r="CTJ939" s="2"/>
      <c r="CTK939" s="2"/>
      <c r="CTL939" s="2"/>
      <c r="CTM939" s="2"/>
      <c r="CTN939" s="2"/>
      <c r="CTO939" s="2"/>
      <c r="CTP939" s="2"/>
      <c r="CTQ939" s="2"/>
      <c r="CTR939" s="2"/>
      <c r="CTS939" s="2"/>
      <c r="CTT939" s="2"/>
      <c r="CTU939" s="2"/>
      <c r="CTV939" s="2"/>
      <c r="CTW939" s="2"/>
      <c r="CTX939" s="2"/>
      <c r="CTY939" s="2"/>
      <c r="CTZ939" s="2"/>
      <c r="CUA939" s="2"/>
      <c r="CUB939" s="2"/>
      <c r="CUC939" s="2"/>
      <c r="CUD939" s="2"/>
      <c r="CUE939" s="2"/>
      <c r="CUF939" s="2"/>
      <c r="CUG939" s="2"/>
      <c r="CUH939" s="2"/>
      <c r="CUI939" s="2"/>
      <c r="CUJ939" s="2"/>
      <c r="CUK939" s="2"/>
      <c r="CUL939" s="2"/>
      <c r="CUM939" s="2"/>
      <c r="CUN939" s="2"/>
      <c r="CUO939" s="2"/>
      <c r="CUP939" s="2"/>
      <c r="CUQ939" s="2"/>
      <c r="CUR939" s="2"/>
      <c r="CUS939" s="2"/>
      <c r="CUT939" s="2"/>
      <c r="CUU939" s="2"/>
      <c r="CUV939" s="2"/>
      <c r="CUW939" s="2"/>
      <c r="CUX939" s="2"/>
      <c r="CUY939" s="2"/>
      <c r="CUZ939" s="2"/>
      <c r="CVA939" s="2"/>
      <c r="CVB939" s="2"/>
      <c r="CVC939" s="2"/>
      <c r="CVD939" s="2"/>
      <c r="CVE939" s="2"/>
      <c r="CVF939" s="2"/>
      <c r="CVG939" s="2"/>
      <c r="CVH939" s="2"/>
      <c r="CVI939" s="2"/>
      <c r="CVJ939" s="2"/>
      <c r="CVK939" s="2"/>
      <c r="CVL939" s="2"/>
      <c r="CVM939" s="2"/>
      <c r="CVN939" s="2"/>
      <c r="CVO939" s="2"/>
      <c r="CVP939" s="2"/>
      <c r="CVQ939" s="2"/>
      <c r="CVR939" s="2"/>
      <c r="CVS939" s="2"/>
      <c r="CVT939" s="2"/>
      <c r="CVU939" s="2"/>
      <c r="CVV939" s="2"/>
      <c r="CVW939" s="2"/>
      <c r="CVX939" s="2"/>
      <c r="CVY939" s="2"/>
      <c r="CVZ939" s="2"/>
      <c r="CWA939" s="2"/>
      <c r="CWB939" s="2"/>
      <c r="CWC939" s="2"/>
      <c r="CWD939" s="2"/>
      <c r="CWE939" s="2"/>
      <c r="CWF939" s="2"/>
      <c r="CWG939" s="2"/>
      <c r="CWH939" s="2"/>
      <c r="CWI939" s="2"/>
      <c r="CWJ939" s="2"/>
      <c r="CWK939" s="2"/>
      <c r="CWL939" s="2"/>
      <c r="CWM939" s="2"/>
      <c r="CWN939" s="2"/>
      <c r="CWO939" s="2"/>
      <c r="CWP939" s="2"/>
      <c r="CWQ939" s="2"/>
      <c r="CWR939" s="2"/>
      <c r="CWS939" s="2"/>
      <c r="CWT939" s="2"/>
      <c r="CWU939" s="2"/>
      <c r="CWV939" s="2"/>
      <c r="CWW939" s="2"/>
      <c r="CWX939" s="2"/>
      <c r="CWY939" s="2"/>
      <c r="CWZ939" s="2"/>
      <c r="CXA939" s="2"/>
      <c r="CXB939" s="2"/>
      <c r="CXC939" s="2"/>
      <c r="CXD939" s="2"/>
      <c r="CXE939" s="2"/>
      <c r="CXF939" s="2"/>
      <c r="CXG939" s="2"/>
      <c r="CXH939" s="2"/>
      <c r="CXI939" s="2"/>
      <c r="CXJ939" s="2"/>
      <c r="CXK939" s="2"/>
      <c r="CXL939" s="2"/>
      <c r="CXM939" s="2"/>
      <c r="CXN939" s="2"/>
      <c r="CXO939" s="2"/>
      <c r="CXP939" s="2"/>
      <c r="CXQ939" s="2"/>
      <c r="CXR939" s="2"/>
      <c r="CXS939" s="2"/>
      <c r="CXT939" s="2"/>
      <c r="CXU939" s="2"/>
      <c r="CXV939" s="2"/>
      <c r="CXW939" s="2"/>
      <c r="CXX939" s="2"/>
      <c r="CXY939" s="2"/>
      <c r="CXZ939" s="2"/>
      <c r="CYA939" s="2"/>
      <c r="CYB939" s="2"/>
      <c r="CYC939" s="2"/>
      <c r="CYD939" s="2"/>
      <c r="CYE939" s="2"/>
      <c r="CYF939" s="2"/>
      <c r="CYG939" s="2"/>
      <c r="CYH939" s="2"/>
      <c r="CYI939" s="2"/>
      <c r="CYJ939" s="2"/>
      <c r="CYK939" s="2"/>
      <c r="CYL939" s="2"/>
      <c r="CYM939" s="2"/>
      <c r="CYN939" s="2"/>
      <c r="CYO939" s="2"/>
      <c r="CYP939" s="2"/>
      <c r="CYQ939" s="2"/>
      <c r="CYR939" s="2"/>
      <c r="CYS939" s="2"/>
      <c r="CYT939" s="2"/>
      <c r="CYU939" s="2"/>
      <c r="CYV939" s="2"/>
      <c r="CYW939" s="2"/>
      <c r="CYX939" s="2"/>
      <c r="CYY939" s="2"/>
      <c r="CYZ939" s="2"/>
      <c r="CZA939" s="2"/>
      <c r="CZB939" s="2"/>
      <c r="CZC939" s="2"/>
      <c r="CZD939" s="2"/>
      <c r="CZE939" s="2"/>
      <c r="CZF939" s="2"/>
      <c r="CZG939" s="2"/>
      <c r="CZH939" s="2"/>
      <c r="CZI939" s="2"/>
      <c r="CZJ939" s="2"/>
      <c r="CZK939" s="2"/>
      <c r="CZL939" s="2"/>
      <c r="CZM939" s="2"/>
      <c r="CZN939" s="2"/>
      <c r="CZO939" s="2"/>
      <c r="CZP939" s="2"/>
      <c r="CZQ939" s="2"/>
      <c r="CZR939" s="2"/>
      <c r="CZS939" s="2"/>
      <c r="CZT939" s="2"/>
      <c r="CZU939" s="2"/>
      <c r="CZV939" s="2"/>
      <c r="CZW939" s="2"/>
      <c r="CZX939" s="2"/>
      <c r="CZY939" s="2"/>
      <c r="CZZ939" s="2"/>
      <c r="DAA939" s="2"/>
      <c r="DAB939" s="2"/>
      <c r="DAC939" s="2"/>
      <c r="DAD939" s="2"/>
      <c r="DAE939" s="2"/>
      <c r="DAF939" s="2"/>
      <c r="DAG939" s="2"/>
      <c r="DAH939" s="2"/>
      <c r="DAI939" s="2"/>
      <c r="DAJ939" s="2"/>
      <c r="DAK939" s="2"/>
      <c r="DAL939" s="2"/>
      <c r="DAM939" s="2"/>
      <c r="DAN939" s="2"/>
      <c r="DAO939" s="2"/>
      <c r="DAP939" s="2"/>
      <c r="DAQ939" s="2"/>
      <c r="DAR939" s="2"/>
      <c r="DAS939" s="2"/>
      <c r="DAT939" s="2"/>
      <c r="DAU939" s="2"/>
      <c r="DAV939" s="2"/>
      <c r="DAW939" s="2"/>
      <c r="DAX939" s="2"/>
      <c r="DAY939" s="2"/>
      <c r="DAZ939" s="2"/>
      <c r="DBA939" s="2"/>
      <c r="DBB939" s="2"/>
      <c r="DBC939" s="2"/>
      <c r="DBD939" s="2"/>
      <c r="DBE939" s="2"/>
      <c r="DBF939" s="2"/>
      <c r="DBG939" s="2"/>
      <c r="DBH939" s="2"/>
      <c r="DBI939" s="2"/>
      <c r="DBJ939" s="2"/>
      <c r="DBK939" s="2"/>
      <c r="DBL939" s="2"/>
      <c r="DBM939" s="2"/>
      <c r="DBN939" s="2"/>
      <c r="DBO939" s="2"/>
      <c r="DBP939" s="2"/>
      <c r="DBQ939" s="2"/>
      <c r="DBR939" s="2"/>
      <c r="DBS939" s="2"/>
      <c r="DBT939" s="2"/>
      <c r="DBU939" s="2"/>
      <c r="DBV939" s="2"/>
      <c r="DBW939" s="2"/>
      <c r="DBX939" s="2"/>
      <c r="DBY939" s="2"/>
      <c r="DBZ939" s="2"/>
      <c r="DCA939" s="2"/>
      <c r="DCB939" s="2"/>
      <c r="DCC939" s="2"/>
      <c r="DCD939" s="2"/>
      <c r="DCE939" s="2"/>
      <c r="DCF939" s="2"/>
      <c r="DCG939" s="2"/>
      <c r="DCH939" s="2"/>
      <c r="DCI939" s="2"/>
      <c r="DCJ939" s="2"/>
      <c r="DCK939" s="2"/>
      <c r="DCL939" s="2"/>
      <c r="DCM939" s="2"/>
      <c r="DCN939" s="2"/>
      <c r="DCO939" s="2"/>
      <c r="DCP939" s="2"/>
      <c r="DCQ939" s="2"/>
      <c r="DCR939" s="2"/>
      <c r="DCS939" s="2"/>
      <c r="DCT939" s="2"/>
      <c r="DCU939" s="2"/>
      <c r="DCV939" s="2"/>
      <c r="DCW939" s="2"/>
      <c r="DCX939" s="2"/>
      <c r="DCY939" s="2"/>
      <c r="DCZ939" s="2"/>
      <c r="DDA939" s="2"/>
      <c r="DDB939" s="2"/>
      <c r="DDC939" s="2"/>
      <c r="DDD939" s="2"/>
      <c r="DDE939" s="2"/>
      <c r="DDF939" s="2"/>
      <c r="DDG939" s="2"/>
      <c r="DDH939" s="2"/>
      <c r="DDI939" s="2"/>
      <c r="DDJ939" s="2"/>
      <c r="DDK939" s="2"/>
      <c r="DDL939" s="2"/>
      <c r="DDM939" s="2"/>
      <c r="DDN939" s="2"/>
      <c r="DDO939" s="2"/>
      <c r="DDP939" s="2"/>
      <c r="DDQ939" s="2"/>
      <c r="DDR939" s="2"/>
      <c r="DDS939" s="2"/>
      <c r="DDT939" s="2"/>
      <c r="DDU939" s="2"/>
      <c r="DDV939" s="2"/>
      <c r="DDW939" s="2"/>
      <c r="DDX939" s="2"/>
      <c r="DDY939" s="2"/>
      <c r="DDZ939" s="2"/>
      <c r="DEA939" s="2"/>
      <c r="DEB939" s="2"/>
      <c r="DEC939" s="2"/>
      <c r="DED939" s="2"/>
      <c r="DEE939" s="2"/>
      <c r="DEF939" s="2"/>
      <c r="DEG939" s="2"/>
      <c r="DEH939" s="2"/>
      <c r="DEI939" s="2"/>
      <c r="DEJ939" s="2"/>
      <c r="DEK939" s="2"/>
      <c r="DEL939" s="2"/>
      <c r="DEM939" s="2"/>
      <c r="DEN939" s="2"/>
      <c r="DEO939" s="2"/>
      <c r="DEP939" s="2"/>
      <c r="DEQ939" s="2"/>
      <c r="DER939" s="2"/>
      <c r="DES939" s="2"/>
      <c r="DET939" s="2"/>
      <c r="DEU939" s="2"/>
      <c r="DEV939" s="2"/>
      <c r="DEW939" s="2"/>
      <c r="DEX939" s="2"/>
      <c r="DEY939" s="2"/>
      <c r="DEZ939" s="2"/>
      <c r="DFA939" s="2"/>
      <c r="DFB939" s="2"/>
      <c r="DFC939" s="2"/>
      <c r="DFD939" s="2"/>
      <c r="DFE939" s="2"/>
      <c r="DFF939" s="2"/>
      <c r="DFG939" s="2"/>
      <c r="DFH939" s="2"/>
      <c r="DFI939" s="2"/>
      <c r="DFJ939" s="2"/>
      <c r="DFK939" s="2"/>
      <c r="DFL939" s="2"/>
      <c r="DFM939" s="2"/>
      <c r="DFN939" s="2"/>
      <c r="DFO939" s="2"/>
      <c r="DFP939" s="2"/>
      <c r="DFQ939" s="2"/>
      <c r="DFR939" s="2"/>
      <c r="DFS939" s="2"/>
      <c r="DFT939" s="2"/>
      <c r="DFU939" s="2"/>
      <c r="DFV939" s="2"/>
      <c r="DFW939" s="2"/>
      <c r="DFX939" s="2"/>
      <c r="DFY939" s="2"/>
      <c r="DFZ939" s="2"/>
      <c r="DGA939" s="2"/>
      <c r="DGB939" s="2"/>
      <c r="DGC939" s="2"/>
      <c r="DGD939" s="2"/>
      <c r="DGE939" s="2"/>
      <c r="DGF939" s="2"/>
      <c r="DGG939" s="2"/>
      <c r="DGH939" s="2"/>
      <c r="DGI939" s="2"/>
      <c r="DGJ939" s="2"/>
      <c r="DGK939" s="2"/>
      <c r="DGL939" s="2"/>
      <c r="DGM939" s="2"/>
      <c r="DGN939" s="2"/>
      <c r="DGO939" s="2"/>
      <c r="DGP939" s="2"/>
      <c r="DGQ939" s="2"/>
      <c r="DGR939" s="2"/>
      <c r="DGS939" s="2"/>
      <c r="DGT939" s="2"/>
      <c r="DGU939" s="2"/>
      <c r="DGV939" s="2"/>
      <c r="DGW939" s="2"/>
      <c r="DGX939" s="2"/>
      <c r="DGY939" s="2"/>
      <c r="DGZ939" s="2"/>
      <c r="DHA939" s="2"/>
      <c r="DHB939" s="2"/>
      <c r="DHC939" s="2"/>
      <c r="DHD939" s="2"/>
      <c r="DHE939" s="2"/>
      <c r="DHF939" s="2"/>
      <c r="DHG939" s="2"/>
      <c r="DHH939" s="2"/>
      <c r="DHI939" s="2"/>
      <c r="DHJ939" s="2"/>
      <c r="DHK939" s="2"/>
      <c r="DHL939" s="2"/>
      <c r="DHM939" s="2"/>
      <c r="DHN939" s="2"/>
      <c r="DHO939" s="2"/>
      <c r="DHP939" s="2"/>
      <c r="DHQ939" s="2"/>
      <c r="DHR939" s="2"/>
      <c r="DHS939" s="2"/>
      <c r="DHT939" s="2"/>
      <c r="DHU939" s="2"/>
      <c r="DHV939" s="2"/>
      <c r="DHW939" s="2"/>
      <c r="DHX939" s="2"/>
      <c r="DHY939" s="2"/>
      <c r="DHZ939" s="2"/>
      <c r="DIA939" s="2"/>
      <c r="DIB939" s="2"/>
      <c r="DIC939" s="2"/>
      <c r="DID939" s="2"/>
      <c r="DIE939" s="2"/>
      <c r="DIF939" s="2"/>
      <c r="DIG939" s="2"/>
      <c r="DIH939" s="2"/>
      <c r="DII939" s="2"/>
      <c r="DIJ939" s="2"/>
      <c r="DIK939" s="2"/>
      <c r="DIL939" s="2"/>
      <c r="DIM939" s="2"/>
      <c r="DIN939" s="2"/>
      <c r="DIO939" s="2"/>
      <c r="DIP939" s="2"/>
      <c r="DIQ939" s="2"/>
      <c r="DIR939" s="2"/>
      <c r="DIS939" s="2"/>
      <c r="DIT939" s="2"/>
      <c r="DIU939" s="2"/>
      <c r="DIV939" s="2"/>
      <c r="DIW939" s="2"/>
      <c r="DIX939" s="2"/>
      <c r="DIY939" s="2"/>
      <c r="DIZ939" s="2"/>
      <c r="DJA939" s="2"/>
      <c r="DJB939" s="2"/>
      <c r="DJC939" s="2"/>
      <c r="DJD939" s="2"/>
      <c r="DJE939" s="2"/>
      <c r="DJF939" s="2"/>
      <c r="DJG939" s="2"/>
      <c r="DJH939" s="2"/>
      <c r="DJI939" s="2"/>
      <c r="DJJ939" s="2"/>
      <c r="DJK939" s="2"/>
      <c r="DJL939" s="2"/>
      <c r="DJM939" s="2"/>
      <c r="DJN939" s="2"/>
      <c r="DJO939" s="2"/>
      <c r="DJP939" s="2"/>
      <c r="DJQ939" s="2"/>
      <c r="DJR939" s="2"/>
      <c r="DJS939" s="2"/>
      <c r="DJT939" s="2"/>
      <c r="DJU939" s="2"/>
      <c r="DJV939" s="2"/>
      <c r="DJW939" s="2"/>
      <c r="DJX939" s="2"/>
      <c r="DJY939" s="2"/>
      <c r="DJZ939" s="2"/>
      <c r="DKA939" s="2"/>
      <c r="DKB939" s="2"/>
      <c r="DKC939" s="2"/>
      <c r="DKD939" s="2"/>
      <c r="DKE939" s="2"/>
      <c r="DKF939" s="2"/>
      <c r="DKG939" s="2"/>
      <c r="DKH939" s="2"/>
      <c r="DKI939" s="2"/>
      <c r="DKJ939" s="2"/>
      <c r="DKK939" s="2"/>
      <c r="DKL939" s="2"/>
      <c r="DKM939" s="2"/>
      <c r="DKN939" s="2"/>
      <c r="DKO939" s="2"/>
      <c r="DKP939" s="2"/>
      <c r="DKQ939" s="2"/>
      <c r="DKR939" s="2"/>
      <c r="DKS939" s="2"/>
      <c r="DKT939" s="2"/>
      <c r="DKU939" s="2"/>
      <c r="DKV939" s="2"/>
      <c r="DKW939" s="2"/>
      <c r="DKX939" s="2"/>
      <c r="DKY939" s="2"/>
      <c r="DKZ939" s="2"/>
      <c r="DLA939" s="2"/>
      <c r="DLB939" s="2"/>
      <c r="DLC939" s="2"/>
      <c r="DLD939" s="2"/>
      <c r="DLE939" s="2"/>
      <c r="DLF939" s="2"/>
      <c r="DLG939" s="2"/>
      <c r="DLH939" s="2"/>
      <c r="DLI939" s="2"/>
      <c r="DLJ939" s="2"/>
      <c r="DLK939" s="2"/>
      <c r="DLL939" s="2"/>
      <c r="DLM939" s="2"/>
      <c r="DLN939" s="2"/>
      <c r="DLO939" s="2"/>
      <c r="DLP939" s="2"/>
      <c r="DLQ939" s="2"/>
      <c r="DLR939" s="2"/>
      <c r="DLS939" s="2"/>
      <c r="DLT939" s="2"/>
      <c r="DLU939" s="2"/>
      <c r="DLV939" s="2"/>
      <c r="DLW939" s="2"/>
      <c r="DLX939" s="2"/>
      <c r="DLY939" s="2"/>
      <c r="DLZ939" s="2"/>
      <c r="DMA939" s="2"/>
      <c r="DMB939" s="2"/>
      <c r="DMC939" s="2"/>
      <c r="DMD939" s="2"/>
      <c r="DME939" s="2"/>
      <c r="DMF939" s="2"/>
      <c r="DMG939" s="2"/>
      <c r="DMH939" s="2"/>
      <c r="DMI939" s="2"/>
      <c r="DMJ939" s="2"/>
      <c r="DMK939" s="2"/>
      <c r="DML939" s="2"/>
      <c r="DMM939" s="2"/>
      <c r="DMN939" s="2"/>
      <c r="DMO939" s="2"/>
      <c r="DMP939" s="2"/>
      <c r="DMQ939" s="2"/>
      <c r="DMR939" s="2"/>
      <c r="DMS939" s="2"/>
      <c r="DMT939" s="2"/>
      <c r="DMU939" s="2"/>
      <c r="DMV939" s="2"/>
      <c r="DMW939" s="2"/>
      <c r="DMX939" s="2"/>
      <c r="DMY939" s="2"/>
      <c r="DMZ939" s="2"/>
      <c r="DNA939" s="2"/>
      <c r="DNB939" s="2"/>
      <c r="DNC939" s="2"/>
      <c r="DND939" s="2"/>
      <c r="DNE939" s="2"/>
      <c r="DNF939" s="2"/>
      <c r="DNG939" s="2"/>
      <c r="DNH939" s="2"/>
      <c r="DNI939" s="2"/>
      <c r="DNJ939" s="2"/>
      <c r="DNK939" s="2"/>
      <c r="DNL939" s="2"/>
      <c r="DNM939" s="2"/>
      <c r="DNN939" s="2"/>
      <c r="DNO939" s="2"/>
      <c r="DNP939" s="2"/>
      <c r="DNQ939" s="2"/>
      <c r="DNR939" s="2"/>
      <c r="DNS939" s="2"/>
      <c r="DNT939" s="2"/>
      <c r="DNU939" s="2"/>
      <c r="DNV939" s="2"/>
      <c r="DNW939" s="2"/>
      <c r="DNX939" s="2"/>
      <c r="DNY939" s="2"/>
      <c r="DNZ939" s="2"/>
      <c r="DOA939" s="2"/>
      <c r="DOB939" s="2"/>
      <c r="DOC939" s="2"/>
      <c r="DOD939" s="2"/>
      <c r="DOE939" s="2"/>
      <c r="DOF939" s="2"/>
      <c r="DOG939" s="2"/>
      <c r="DOH939" s="2"/>
      <c r="DOI939" s="2"/>
      <c r="DOJ939" s="2"/>
      <c r="DOK939" s="2"/>
      <c r="DOL939" s="2"/>
      <c r="DOM939" s="2"/>
      <c r="DON939" s="2"/>
      <c r="DOO939" s="2"/>
      <c r="DOP939" s="2"/>
      <c r="DOQ939" s="2"/>
      <c r="DOR939" s="2"/>
      <c r="DOS939" s="2"/>
      <c r="DOT939" s="2"/>
      <c r="DOU939" s="2"/>
      <c r="DOV939" s="2"/>
      <c r="DOW939" s="2"/>
      <c r="DOX939" s="2"/>
      <c r="DOY939" s="2"/>
      <c r="DOZ939" s="2"/>
      <c r="DPA939" s="2"/>
      <c r="DPB939" s="2"/>
      <c r="DPC939" s="2"/>
      <c r="DPD939" s="2"/>
      <c r="DPE939" s="2"/>
      <c r="DPF939" s="2"/>
      <c r="DPG939" s="2"/>
      <c r="DPH939" s="2"/>
      <c r="DPI939" s="2"/>
      <c r="DPJ939" s="2"/>
      <c r="DPK939" s="2"/>
      <c r="DPL939" s="2"/>
      <c r="DPM939" s="2"/>
      <c r="DPN939" s="2"/>
      <c r="DPO939" s="2"/>
      <c r="DPP939" s="2"/>
      <c r="DPQ939" s="2"/>
      <c r="DPR939" s="2"/>
      <c r="DPS939" s="2"/>
      <c r="DPT939" s="2"/>
      <c r="DPU939" s="2"/>
      <c r="DPV939" s="2"/>
      <c r="DPW939" s="2"/>
      <c r="DPX939" s="2"/>
      <c r="DPY939" s="2"/>
      <c r="DPZ939" s="2"/>
      <c r="DQA939" s="2"/>
      <c r="DQB939" s="2"/>
      <c r="DQC939" s="2"/>
      <c r="DQD939" s="2"/>
      <c r="DQE939" s="2"/>
      <c r="DQF939" s="2"/>
      <c r="DQG939" s="2"/>
      <c r="DQH939" s="2"/>
      <c r="DQI939" s="2"/>
      <c r="DQJ939" s="2"/>
      <c r="DQK939" s="2"/>
      <c r="DQL939" s="2"/>
      <c r="DQM939" s="2"/>
      <c r="DQN939" s="2"/>
      <c r="DQO939" s="2"/>
      <c r="DQP939" s="2"/>
      <c r="DQQ939" s="2"/>
      <c r="DQR939" s="2"/>
      <c r="DQS939" s="2"/>
      <c r="DQT939" s="2"/>
      <c r="DQU939" s="2"/>
      <c r="DQV939" s="2"/>
      <c r="DQW939" s="2"/>
      <c r="DQX939" s="2"/>
      <c r="DQY939" s="2"/>
      <c r="DQZ939" s="2"/>
      <c r="DRA939" s="2"/>
      <c r="DRB939" s="2"/>
      <c r="DRC939" s="2"/>
      <c r="DRD939" s="2"/>
      <c r="DRE939" s="2"/>
      <c r="DRF939" s="2"/>
      <c r="DRG939" s="2"/>
      <c r="DRH939" s="2"/>
      <c r="DRI939" s="2"/>
      <c r="DRJ939" s="2"/>
      <c r="DRK939" s="2"/>
      <c r="DRL939" s="2"/>
      <c r="DRM939" s="2"/>
      <c r="DRN939" s="2"/>
      <c r="DRO939" s="2"/>
      <c r="DRP939" s="2"/>
      <c r="DRQ939" s="2"/>
      <c r="DRR939" s="2"/>
      <c r="DRS939" s="2"/>
      <c r="DRT939" s="2"/>
      <c r="DRU939" s="2"/>
      <c r="DRV939" s="2"/>
      <c r="DRW939" s="2"/>
      <c r="DRX939" s="2"/>
      <c r="DRY939" s="2"/>
      <c r="DRZ939" s="2"/>
      <c r="DSA939" s="2"/>
      <c r="DSB939" s="2"/>
      <c r="DSC939" s="2"/>
      <c r="DSD939" s="2"/>
      <c r="DSE939" s="2"/>
      <c r="DSF939" s="2"/>
      <c r="DSG939" s="2"/>
      <c r="DSH939" s="2"/>
      <c r="DSI939" s="2"/>
      <c r="DSJ939" s="2"/>
      <c r="DSK939" s="2"/>
      <c r="DSL939" s="2"/>
      <c r="DSM939" s="2"/>
      <c r="DSN939" s="2"/>
      <c r="DSO939" s="2"/>
      <c r="DSP939" s="2"/>
      <c r="DSQ939" s="2"/>
      <c r="DSR939" s="2"/>
      <c r="DSS939" s="2"/>
      <c r="DST939" s="2"/>
      <c r="DSU939" s="2"/>
      <c r="DSV939" s="2"/>
      <c r="DSW939" s="2"/>
      <c r="DSX939" s="2"/>
      <c r="DSY939" s="2"/>
      <c r="DSZ939" s="2"/>
      <c r="DTA939" s="2"/>
      <c r="DTB939" s="2"/>
      <c r="DTC939" s="2"/>
      <c r="DTD939" s="2"/>
      <c r="DTE939" s="2"/>
      <c r="DTF939" s="2"/>
      <c r="DTG939" s="2"/>
      <c r="DTH939" s="2"/>
      <c r="DTI939" s="2"/>
      <c r="DTJ939" s="2"/>
      <c r="DTK939" s="2"/>
      <c r="DTL939" s="2"/>
      <c r="DTM939" s="2"/>
      <c r="DTN939" s="2"/>
      <c r="DTO939" s="2"/>
      <c r="DTP939" s="2"/>
      <c r="DTQ939" s="2"/>
      <c r="DTR939" s="2"/>
      <c r="DTS939" s="2"/>
      <c r="DTT939" s="2"/>
      <c r="DTU939" s="2"/>
      <c r="DTV939" s="2"/>
      <c r="DTW939" s="2"/>
      <c r="DTX939" s="2"/>
      <c r="DTY939" s="2"/>
      <c r="DTZ939" s="2"/>
      <c r="DUA939" s="2"/>
      <c r="DUB939" s="2"/>
      <c r="DUC939" s="2"/>
      <c r="DUD939" s="2"/>
      <c r="DUE939" s="2"/>
      <c r="DUF939" s="2"/>
      <c r="DUG939" s="2"/>
      <c r="DUH939" s="2"/>
      <c r="DUI939" s="2"/>
      <c r="DUJ939" s="2"/>
      <c r="DUK939" s="2"/>
      <c r="DUL939" s="2"/>
      <c r="DUM939" s="2"/>
      <c r="DUN939" s="2"/>
      <c r="DUO939" s="2"/>
      <c r="DUP939" s="2"/>
      <c r="DUQ939" s="2"/>
      <c r="DUR939" s="2"/>
      <c r="DUS939" s="2"/>
      <c r="DUT939" s="2"/>
      <c r="DUU939" s="2"/>
      <c r="DUV939" s="2"/>
      <c r="DUW939" s="2"/>
      <c r="DUX939" s="2"/>
      <c r="DUY939" s="2"/>
      <c r="DUZ939" s="2"/>
      <c r="DVA939" s="2"/>
      <c r="DVB939" s="2"/>
      <c r="DVC939" s="2"/>
      <c r="DVD939" s="2"/>
      <c r="DVE939" s="2"/>
      <c r="DVF939" s="2"/>
      <c r="DVG939" s="2"/>
      <c r="DVH939" s="2"/>
      <c r="DVI939" s="2"/>
      <c r="DVJ939" s="2"/>
      <c r="DVK939" s="2"/>
      <c r="DVL939" s="2"/>
      <c r="DVM939" s="2"/>
      <c r="DVN939" s="2"/>
      <c r="DVO939" s="2"/>
      <c r="DVP939" s="2"/>
      <c r="DVQ939" s="2"/>
      <c r="DVR939" s="2"/>
      <c r="DVS939" s="2"/>
      <c r="DVT939" s="2"/>
      <c r="DVU939" s="2"/>
      <c r="DVV939" s="2"/>
      <c r="DVW939" s="2"/>
      <c r="DVX939" s="2"/>
      <c r="DVY939" s="2"/>
      <c r="DVZ939" s="2"/>
      <c r="DWA939" s="2"/>
      <c r="DWB939" s="2"/>
      <c r="DWC939" s="2"/>
      <c r="DWD939" s="2"/>
      <c r="DWE939" s="2"/>
      <c r="DWF939" s="2"/>
      <c r="DWG939" s="2"/>
      <c r="DWH939" s="2"/>
      <c r="DWI939" s="2"/>
      <c r="DWJ939" s="2"/>
      <c r="DWK939" s="2"/>
      <c r="DWL939" s="2"/>
      <c r="DWM939" s="2"/>
      <c r="DWN939" s="2"/>
      <c r="DWO939" s="2"/>
      <c r="DWP939" s="2"/>
      <c r="DWQ939" s="2"/>
      <c r="DWR939" s="2"/>
      <c r="DWS939" s="2"/>
      <c r="DWT939" s="2"/>
      <c r="DWU939" s="2"/>
      <c r="DWV939" s="2"/>
      <c r="DWW939" s="2"/>
      <c r="DWX939" s="2"/>
      <c r="DWY939" s="2"/>
      <c r="DWZ939" s="2"/>
      <c r="DXA939" s="2"/>
      <c r="DXB939" s="2"/>
      <c r="DXC939" s="2"/>
      <c r="DXD939" s="2"/>
      <c r="DXE939" s="2"/>
      <c r="DXF939" s="2"/>
      <c r="DXG939" s="2"/>
      <c r="DXH939" s="2"/>
      <c r="DXI939" s="2"/>
      <c r="DXJ939" s="2"/>
      <c r="DXK939" s="2"/>
      <c r="DXL939" s="2"/>
      <c r="DXM939" s="2"/>
      <c r="DXN939" s="2"/>
      <c r="DXO939" s="2"/>
      <c r="DXP939" s="2"/>
      <c r="DXQ939" s="2"/>
      <c r="DXR939" s="2"/>
      <c r="DXS939" s="2"/>
      <c r="DXT939" s="2"/>
      <c r="DXU939" s="2"/>
      <c r="DXV939" s="2"/>
      <c r="DXW939" s="2"/>
      <c r="DXX939" s="2"/>
      <c r="DXY939" s="2"/>
      <c r="DXZ939" s="2"/>
      <c r="DYA939" s="2"/>
      <c r="DYB939" s="2"/>
      <c r="DYC939" s="2"/>
      <c r="DYD939" s="2"/>
      <c r="DYE939" s="2"/>
      <c r="DYF939" s="2"/>
      <c r="DYG939" s="2"/>
      <c r="DYH939" s="2"/>
      <c r="DYI939" s="2"/>
      <c r="DYJ939" s="2"/>
      <c r="DYK939" s="2"/>
      <c r="DYL939" s="2"/>
      <c r="DYM939" s="2"/>
      <c r="DYN939" s="2"/>
      <c r="DYO939" s="2"/>
      <c r="DYP939" s="2"/>
      <c r="DYQ939" s="2"/>
      <c r="DYR939" s="2"/>
      <c r="DYS939" s="2"/>
      <c r="DYT939" s="2"/>
      <c r="DYU939" s="2"/>
      <c r="DYV939" s="2"/>
      <c r="DYW939" s="2"/>
      <c r="DYX939" s="2"/>
      <c r="DYY939" s="2"/>
      <c r="DYZ939" s="2"/>
      <c r="DZA939" s="2"/>
      <c r="DZB939" s="2"/>
      <c r="DZC939" s="2"/>
      <c r="DZD939" s="2"/>
      <c r="DZE939" s="2"/>
      <c r="DZF939" s="2"/>
      <c r="DZG939" s="2"/>
      <c r="DZH939" s="2"/>
      <c r="DZI939" s="2"/>
      <c r="DZJ939" s="2"/>
      <c r="DZK939" s="2"/>
      <c r="DZL939" s="2"/>
      <c r="DZM939" s="2"/>
      <c r="DZN939" s="2"/>
      <c r="DZO939" s="2"/>
      <c r="DZP939" s="2"/>
      <c r="DZQ939" s="2"/>
      <c r="DZR939" s="2"/>
      <c r="DZS939" s="2"/>
      <c r="DZT939" s="2"/>
      <c r="DZU939" s="2"/>
      <c r="DZV939" s="2"/>
      <c r="DZW939" s="2"/>
      <c r="DZX939" s="2"/>
      <c r="DZY939" s="2"/>
      <c r="DZZ939" s="2"/>
      <c r="EAA939" s="2"/>
      <c r="EAB939" s="2"/>
      <c r="EAC939" s="2"/>
      <c r="EAD939" s="2"/>
      <c r="EAE939" s="2"/>
      <c r="EAF939" s="2"/>
      <c r="EAG939" s="2"/>
      <c r="EAH939" s="2"/>
      <c r="EAI939" s="2"/>
      <c r="EAJ939" s="2"/>
      <c r="EAK939" s="2"/>
      <c r="EAL939" s="2"/>
      <c r="EAM939" s="2"/>
      <c r="EAN939" s="2"/>
      <c r="EAO939" s="2"/>
      <c r="EAP939" s="2"/>
      <c r="EAQ939" s="2"/>
      <c r="EAR939" s="2"/>
      <c r="EAS939" s="2"/>
      <c r="EAT939" s="2"/>
      <c r="EAU939" s="2"/>
      <c r="EAV939" s="2"/>
      <c r="EAW939" s="2"/>
      <c r="EAX939" s="2"/>
      <c r="EAY939" s="2"/>
      <c r="EAZ939" s="2"/>
      <c r="EBA939" s="2"/>
      <c r="EBB939" s="2"/>
      <c r="EBC939" s="2"/>
      <c r="EBD939" s="2"/>
      <c r="EBE939" s="2"/>
      <c r="EBF939" s="2"/>
      <c r="EBG939" s="2"/>
      <c r="EBH939" s="2"/>
      <c r="EBI939" s="2"/>
      <c r="EBJ939" s="2"/>
      <c r="EBK939" s="2"/>
      <c r="EBL939" s="2"/>
      <c r="EBM939" s="2"/>
      <c r="EBN939" s="2"/>
      <c r="EBO939" s="2"/>
      <c r="EBP939" s="2"/>
      <c r="EBQ939" s="2"/>
      <c r="EBR939" s="2"/>
      <c r="EBS939" s="2"/>
      <c r="EBT939" s="2"/>
      <c r="EBU939" s="2"/>
      <c r="EBV939" s="2"/>
      <c r="EBW939" s="2"/>
      <c r="EBX939" s="2"/>
      <c r="EBY939" s="2"/>
      <c r="EBZ939" s="2"/>
      <c r="ECA939" s="2"/>
      <c r="ECB939" s="2"/>
      <c r="ECC939" s="2"/>
      <c r="ECD939" s="2"/>
      <c r="ECE939" s="2"/>
      <c r="ECF939" s="2"/>
      <c r="ECG939" s="2"/>
      <c r="ECH939" s="2"/>
      <c r="ECI939" s="2"/>
      <c r="ECJ939" s="2"/>
      <c r="ECK939" s="2"/>
      <c r="ECL939" s="2"/>
      <c r="ECM939" s="2"/>
      <c r="ECN939" s="2"/>
      <c r="ECO939" s="2"/>
      <c r="ECP939" s="2"/>
      <c r="ECQ939" s="2"/>
      <c r="ECR939" s="2"/>
      <c r="ECS939" s="2"/>
      <c r="ECT939" s="2"/>
      <c r="ECU939" s="2"/>
      <c r="ECV939" s="2"/>
      <c r="ECW939" s="2"/>
      <c r="ECX939" s="2"/>
      <c r="ECY939" s="2"/>
      <c r="ECZ939" s="2"/>
      <c r="EDA939" s="2"/>
      <c r="EDB939" s="2"/>
      <c r="EDC939" s="2"/>
      <c r="EDD939" s="2"/>
      <c r="EDE939" s="2"/>
      <c r="EDF939" s="2"/>
      <c r="EDG939" s="2"/>
      <c r="EDH939" s="2"/>
      <c r="EDI939" s="2"/>
      <c r="EDJ939" s="2"/>
      <c r="EDK939" s="2"/>
      <c r="EDL939" s="2"/>
      <c r="EDM939" s="2"/>
      <c r="EDN939" s="2"/>
      <c r="EDO939" s="2"/>
      <c r="EDP939" s="2"/>
      <c r="EDQ939" s="2"/>
      <c r="EDR939" s="2"/>
      <c r="EDS939" s="2"/>
      <c r="EDT939" s="2"/>
      <c r="EDU939" s="2"/>
      <c r="EDV939" s="2"/>
      <c r="EDW939" s="2"/>
      <c r="EDX939" s="2"/>
      <c r="EDY939" s="2"/>
      <c r="EDZ939" s="2"/>
      <c r="EEA939" s="2"/>
      <c r="EEB939" s="2"/>
      <c r="EEC939" s="2"/>
      <c r="EED939" s="2"/>
      <c r="EEE939" s="2"/>
      <c r="EEF939" s="2"/>
      <c r="EEG939" s="2"/>
      <c r="EEH939" s="2"/>
      <c r="EEI939" s="2"/>
      <c r="EEJ939" s="2"/>
      <c r="EEK939" s="2"/>
      <c r="EEL939" s="2"/>
      <c r="EEM939" s="2"/>
      <c r="EEN939" s="2"/>
      <c r="EEO939" s="2"/>
      <c r="EEP939" s="2"/>
      <c r="EEQ939" s="2"/>
      <c r="EER939" s="2"/>
      <c r="EES939" s="2"/>
      <c r="EET939" s="2"/>
      <c r="EEU939" s="2"/>
      <c r="EEV939" s="2"/>
      <c r="EEW939" s="2"/>
      <c r="EEX939" s="2"/>
      <c r="EEY939" s="2"/>
      <c r="EEZ939" s="2"/>
      <c r="EFA939" s="2"/>
      <c r="EFB939" s="2"/>
      <c r="EFC939" s="2"/>
      <c r="EFD939" s="2"/>
      <c r="EFE939" s="2"/>
      <c r="EFF939" s="2"/>
      <c r="EFG939" s="2"/>
      <c r="EFH939" s="2"/>
      <c r="EFI939" s="2"/>
      <c r="EFJ939" s="2"/>
      <c r="EFK939" s="2"/>
      <c r="EFL939" s="2"/>
      <c r="EFM939" s="2"/>
      <c r="EFN939" s="2"/>
      <c r="EFO939" s="2"/>
      <c r="EFP939" s="2"/>
      <c r="EFQ939" s="2"/>
      <c r="EFR939" s="2"/>
      <c r="EFS939" s="2"/>
      <c r="EFT939" s="2"/>
      <c r="EFU939" s="2"/>
      <c r="EFV939" s="2"/>
      <c r="EFW939" s="2"/>
      <c r="EFX939" s="2"/>
      <c r="EFY939" s="2"/>
      <c r="EFZ939" s="2"/>
      <c r="EGA939" s="2"/>
      <c r="EGB939" s="2"/>
      <c r="EGC939" s="2"/>
      <c r="EGD939" s="2"/>
      <c r="EGE939" s="2"/>
      <c r="EGF939" s="2"/>
      <c r="EGG939" s="2"/>
      <c r="EGH939" s="2"/>
      <c r="EGI939" s="2"/>
      <c r="EGJ939" s="2"/>
      <c r="EGK939" s="2"/>
      <c r="EGL939" s="2"/>
      <c r="EGM939" s="2"/>
      <c r="EGN939" s="2"/>
      <c r="EGO939" s="2"/>
      <c r="EGP939" s="2"/>
      <c r="EGQ939" s="2"/>
      <c r="EGR939" s="2"/>
      <c r="EGS939" s="2"/>
      <c r="EGT939" s="2"/>
      <c r="EGU939" s="2"/>
      <c r="EGV939" s="2"/>
      <c r="EGW939" s="2"/>
      <c r="EGX939" s="2"/>
      <c r="EGY939" s="2"/>
      <c r="EGZ939" s="2"/>
      <c r="EHA939" s="2"/>
      <c r="EHB939" s="2"/>
      <c r="EHC939" s="2"/>
      <c r="EHD939" s="2"/>
      <c r="EHE939" s="2"/>
      <c r="EHF939" s="2"/>
      <c r="EHG939" s="2"/>
      <c r="EHH939" s="2"/>
      <c r="EHI939" s="2"/>
      <c r="EHJ939" s="2"/>
      <c r="EHK939" s="2"/>
      <c r="EHL939" s="2"/>
      <c r="EHM939" s="2"/>
      <c r="EHN939" s="2"/>
      <c r="EHO939" s="2"/>
      <c r="EHP939" s="2"/>
      <c r="EHQ939" s="2"/>
      <c r="EHR939" s="2"/>
      <c r="EHS939" s="2"/>
      <c r="EHT939" s="2"/>
      <c r="EHU939" s="2"/>
      <c r="EHV939" s="2"/>
      <c r="EHW939" s="2"/>
      <c r="EHX939" s="2"/>
      <c r="EHY939" s="2"/>
      <c r="EHZ939" s="2"/>
      <c r="EIA939" s="2"/>
      <c r="EIB939" s="2"/>
      <c r="EIC939" s="2"/>
      <c r="EID939" s="2"/>
      <c r="EIE939" s="2"/>
      <c r="EIF939" s="2"/>
      <c r="EIG939" s="2"/>
      <c r="EIH939" s="2"/>
      <c r="EII939" s="2"/>
      <c r="EIJ939" s="2"/>
      <c r="EIK939" s="2"/>
      <c r="EIL939" s="2"/>
      <c r="EIM939" s="2"/>
      <c r="EIN939" s="2"/>
      <c r="EIO939" s="2"/>
      <c r="EIP939" s="2"/>
      <c r="EIQ939" s="2"/>
      <c r="EIR939" s="2"/>
      <c r="EIS939" s="2"/>
      <c r="EIT939" s="2"/>
      <c r="EIU939" s="2"/>
      <c r="EIV939" s="2"/>
      <c r="EIW939" s="2"/>
      <c r="EIX939" s="2"/>
      <c r="EIY939" s="2"/>
      <c r="EIZ939" s="2"/>
      <c r="EJA939" s="2"/>
      <c r="EJB939" s="2"/>
      <c r="EJC939" s="2"/>
      <c r="EJD939" s="2"/>
      <c r="EJE939" s="2"/>
      <c r="EJF939" s="2"/>
      <c r="EJG939" s="2"/>
      <c r="EJH939" s="2"/>
      <c r="EJI939" s="2"/>
      <c r="EJJ939" s="2"/>
      <c r="EJK939" s="2"/>
      <c r="EJL939" s="2"/>
      <c r="EJM939" s="2"/>
      <c r="EJN939" s="2"/>
      <c r="EJO939" s="2"/>
      <c r="EJP939" s="2"/>
      <c r="EJQ939" s="2"/>
      <c r="EJR939" s="2"/>
      <c r="EJS939" s="2"/>
      <c r="EJT939" s="2"/>
      <c r="EJU939" s="2"/>
      <c r="EJV939" s="2"/>
      <c r="EJW939" s="2"/>
      <c r="EJX939" s="2"/>
      <c r="EJY939" s="2"/>
      <c r="EJZ939" s="2"/>
      <c r="EKA939" s="2"/>
      <c r="EKB939" s="2"/>
      <c r="EKC939" s="2"/>
      <c r="EKD939" s="2"/>
      <c r="EKE939" s="2"/>
      <c r="EKF939" s="2"/>
      <c r="EKG939" s="2"/>
      <c r="EKH939" s="2"/>
      <c r="EKI939" s="2"/>
      <c r="EKJ939" s="2"/>
      <c r="EKK939" s="2"/>
      <c r="EKL939" s="2"/>
      <c r="EKM939" s="2"/>
      <c r="EKN939" s="2"/>
      <c r="EKO939" s="2"/>
      <c r="EKP939" s="2"/>
      <c r="EKQ939" s="2"/>
      <c r="EKR939" s="2"/>
      <c r="EKS939" s="2"/>
      <c r="EKT939" s="2"/>
      <c r="EKU939" s="2"/>
      <c r="EKV939" s="2"/>
      <c r="EKW939" s="2"/>
      <c r="EKX939" s="2"/>
      <c r="EKY939" s="2"/>
      <c r="EKZ939" s="2"/>
      <c r="ELA939" s="2"/>
      <c r="ELB939" s="2"/>
      <c r="ELC939" s="2"/>
      <c r="ELD939" s="2"/>
      <c r="ELE939" s="2"/>
      <c r="ELF939" s="2"/>
      <c r="ELG939" s="2"/>
      <c r="ELH939" s="2"/>
      <c r="ELI939" s="2"/>
      <c r="ELJ939" s="2"/>
      <c r="ELK939" s="2"/>
      <c r="ELL939" s="2"/>
      <c r="ELM939" s="2"/>
      <c r="ELN939" s="2"/>
      <c r="ELO939" s="2"/>
      <c r="ELP939" s="2"/>
      <c r="ELQ939" s="2"/>
      <c r="ELR939" s="2"/>
      <c r="ELS939" s="2"/>
      <c r="ELT939" s="2"/>
      <c r="ELU939" s="2"/>
      <c r="ELV939" s="2"/>
      <c r="ELW939" s="2"/>
      <c r="ELX939" s="2"/>
      <c r="ELY939" s="2"/>
      <c r="ELZ939" s="2"/>
      <c r="EMA939" s="2"/>
      <c r="EMB939" s="2"/>
      <c r="EMC939" s="2"/>
      <c r="EMD939" s="2"/>
      <c r="EME939" s="2"/>
      <c r="EMF939" s="2"/>
      <c r="EMG939" s="2"/>
      <c r="EMH939" s="2"/>
      <c r="EMI939" s="2"/>
      <c r="EMJ939" s="2"/>
      <c r="EMK939" s="2"/>
      <c r="EML939" s="2"/>
      <c r="EMM939" s="2"/>
      <c r="EMN939" s="2"/>
      <c r="EMO939" s="2"/>
      <c r="EMP939" s="2"/>
      <c r="EMQ939" s="2"/>
      <c r="EMR939" s="2"/>
      <c r="EMS939" s="2"/>
      <c r="EMT939" s="2"/>
      <c r="EMU939" s="2"/>
      <c r="EMV939" s="2"/>
      <c r="EMW939" s="2"/>
      <c r="EMX939" s="2"/>
      <c r="EMY939" s="2"/>
      <c r="EMZ939" s="2"/>
      <c r="ENA939" s="2"/>
      <c r="ENB939" s="2"/>
      <c r="ENC939" s="2"/>
      <c r="END939" s="2"/>
      <c r="ENE939" s="2"/>
      <c r="ENF939" s="2"/>
      <c r="ENG939" s="2"/>
      <c r="ENH939" s="2"/>
      <c r="ENI939" s="2"/>
      <c r="ENJ939" s="2"/>
      <c r="ENK939" s="2"/>
      <c r="ENL939" s="2"/>
      <c r="ENM939" s="2"/>
      <c r="ENN939" s="2"/>
      <c r="ENO939" s="2"/>
      <c r="ENP939" s="2"/>
      <c r="ENQ939" s="2"/>
      <c r="ENR939" s="2"/>
      <c r="ENS939" s="2"/>
      <c r="ENT939" s="2"/>
      <c r="ENU939" s="2"/>
      <c r="ENV939" s="2"/>
      <c r="ENW939" s="2"/>
      <c r="ENX939" s="2"/>
      <c r="ENY939" s="2"/>
      <c r="ENZ939" s="2"/>
      <c r="EOA939" s="2"/>
      <c r="EOB939" s="2"/>
      <c r="EOC939" s="2"/>
      <c r="EOD939" s="2"/>
      <c r="EOE939" s="2"/>
      <c r="EOF939" s="2"/>
      <c r="EOG939" s="2"/>
      <c r="EOH939" s="2"/>
      <c r="EOI939" s="2"/>
      <c r="EOJ939" s="2"/>
      <c r="EOK939" s="2"/>
      <c r="EOL939" s="2"/>
      <c r="EOM939" s="2"/>
      <c r="EON939" s="2"/>
      <c r="EOO939" s="2"/>
      <c r="EOP939" s="2"/>
      <c r="EOQ939" s="2"/>
      <c r="EOR939" s="2"/>
      <c r="EOS939" s="2"/>
      <c r="EOT939" s="2"/>
      <c r="EOU939" s="2"/>
      <c r="EOV939" s="2"/>
      <c r="EOW939" s="2"/>
      <c r="EOX939" s="2"/>
      <c r="EOY939" s="2"/>
      <c r="EOZ939" s="2"/>
      <c r="EPA939" s="2"/>
      <c r="EPB939" s="2"/>
      <c r="EPC939" s="2"/>
      <c r="EPD939" s="2"/>
      <c r="EPE939" s="2"/>
      <c r="EPF939" s="2"/>
      <c r="EPG939" s="2"/>
      <c r="EPH939" s="2"/>
      <c r="EPI939" s="2"/>
      <c r="EPJ939" s="2"/>
      <c r="EPK939" s="2"/>
      <c r="EPL939" s="2"/>
      <c r="EPM939" s="2"/>
      <c r="EPN939" s="2"/>
      <c r="EPO939" s="2"/>
      <c r="EPP939" s="2"/>
      <c r="EPQ939" s="2"/>
      <c r="EPR939" s="2"/>
      <c r="EPS939" s="2"/>
      <c r="EPT939" s="2"/>
      <c r="EPU939" s="2"/>
      <c r="EPV939" s="2"/>
      <c r="EPW939" s="2"/>
      <c r="EPX939" s="2"/>
      <c r="EPY939" s="2"/>
      <c r="EPZ939" s="2"/>
      <c r="EQA939" s="2"/>
      <c r="EQB939" s="2"/>
      <c r="EQC939" s="2"/>
      <c r="EQD939" s="2"/>
      <c r="EQE939" s="2"/>
      <c r="EQF939" s="2"/>
      <c r="EQG939" s="2"/>
      <c r="EQH939" s="2"/>
      <c r="EQI939" s="2"/>
      <c r="EQJ939" s="2"/>
      <c r="EQK939" s="2"/>
      <c r="EQL939" s="2"/>
      <c r="EQM939" s="2"/>
      <c r="EQN939" s="2"/>
      <c r="EQO939" s="2"/>
      <c r="EQP939" s="2"/>
      <c r="EQQ939" s="2"/>
      <c r="EQR939" s="2"/>
      <c r="EQS939" s="2"/>
      <c r="EQT939" s="2"/>
      <c r="EQU939" s="2"/>
      <c r="EQV939" s="2"/>
      <c r="EQW939" s="2"/>
      <c r="EQX939" s="2"/>
      <c r="EQY939" s="2"/>
      <c r="EQZ939" s="2"/>
      <c r="ERA939" s="2"/>
      <c r="ERB939" s="2"/>
      <c r="ERC939" s="2"/>
      <c r="ERD939" s="2"/>
      <c r="ERE939" s="2"/>
      <c r="ERF939" s="2"/>
      <c r="ERG939" s="2"/>
      <c r="ERH939" s="2"/>
      <c r="ERI939" s="2"/>
      <c r="ERJ939" s="2"/>
      <c r="ERK939" s="2"/>
      <c r="ERL939" s="2"/>
      <c r="ERM939" s="2"/>
      <c r="ERN939" s="2"/>
      <c r="ERO939" s="2"/>
      <c r="ERP939" s="2"/>
      <c r="ERQ939" s="2"/>
      <c r="ERR939" s="2"/>
      <c r="ERS939" s="2"/>
      <c r="ERT939" s="2"/>
      <c r="ERU939" s="2"/>
      <c r="ERV939" s="2"/>
      <c r="ERW939" s="2"/>
      <c r="ERX939" s="2"/>
      <c r="ERY939" s="2"/>
      <c r="ERZ939" s="2"/>
      <c r="ESA939" s="2"/>
      <c r="ESB939" s="2"/>
      <c r="ESC939" s="2"/>
      <c r="ESD939" s="2"/>
      <c r="ESE939" s="2"/>
      <c r="ESF939" s="2"/>
      <c r="ESG939" s="2"/>
      <c r="ESH939" s="2"/>
      <c r="ESI939" s="2"/>
      <c r="ESJ939" s="2"/>
      <c r="ESK939" s="2"/>
      <c r="ESL939" s="2"/>
      <c r="ESM939" s="2"/>
      <c r="ESN939" s="2"/>
      <c r="ESO939" s="2"/>
      <c r="ESP939" s="2"/>
      <c r="ESQ939" s="2"/>
      <c r="ESR939" s="2"/>
      <c r="ESS939" s="2"/>
      <c r="EST939" s="2"/>
      <c r="ESU939" s="2"/>
      <c r="ESV939" s="2"/>
      <c r="ESW939" s="2"/>
      <c r="ESX939" s="2"/>
      <c r="ESY939" s="2"/>
      <c r="ESZ939" s="2"/>
      <c r="ETA939" s="2"/>
      <c r="ETB939" s="2"/>
      <c r="ETC939" s="2"/>
      <c r="ETD939" s="2"/>
      <c r="ETE939" s="2"/>
      <c r="ETF939" s="2"/>
      <c r="ETG939" s="2"/>
      <c r="ETH939" s="2"/>
      <c r="ETI939" s="2"/>
      <c r="ETJ939" s="2"/>
      <c r="ETK939" s="2"/>
      <c r="ETL939" s="2"/>
      <c r="ETM939" s="2"/>
      <c r="ETN939" s="2"/>
      <c r="ETO939" s="2"/>
      <c r="ETP939" s="2"/>
      <c r="ETQ939" s="2"/>
      <c r="ETR939" s="2"/>
      <c r="ETS939" s="2"/>
      <c r="ETT939" s="2"/>
      <c r="ETU939" s="2"/>
      <c r="ETV939" s="2"/>
      <c r="ETW939" s="2"/>
      <c r="ETX939" s="2"/>
      <c r="ETY939" s="2"/>
      <c r="ETZ939" s="2"/>
      <c r="EUA939" s="2"/>
      <c r="EUB939" s="2"/>
      <c r="EUC939" s="2"/>
      <c r="EUD939" s="2"/>
      <c r="EUE939" s="2"/>
      <c r="EUF939" s="2"/>
      <c r="EUG939" s="2"/>
      <c r="EUH939" s="2"/>
      <c r="EUI939" s="2"/>
      <c r="EUJ939" s="2"/>
      <c r="EUK939" s="2"/>
      <c r="EUL939" s="2"/>
      <c r="EUM939" s="2"/>
      <c r="EUN939" s="2"/>
      <c r="EUO939" s="2"/>
      <c r="EUP939" s="2"/>
      <c r="EUQ939" s="2"/>
      <c r="EUR939" s="2"/>
      <c r="EUS939" s="2"/>
      <c r="EUT939" s="2"/>
      <c r="EUU939" s="2"/>
      <c r="EUV939" s="2"/>
      <c r="EUW939" s="2"/>
      <c r="EUX939" s="2"/>
      <c r="EUY939" s="2"/>
      <c r="EUZ939" s="2"/>
      <c r="EVA939" s="2"/>
      <c r="EVB939" s="2"/>
      <c r="EVC939" s="2"/>
      <c r="EVD939" s="2"/>
      <c r="EVE939" s="2"/>
      <c r="EVF939" s="2"/>
      <c r="EVG939" s="2"/>
      <c r="EVH939" s="2"/>
      <c r="EVI939" s="2"/>
      <c r="EVJ939" s="2"/>
      <c r="EVK939" s="2"/>
      <c r="EVL939" s="2"/>
      <c r="EVM939" s="2"/>
      <c r="EVN939" s="2"/>
      <c r="EVO939" s="2"/>
      <c r="EVP939" s="2"/>
      <c r="EVQ939" s="2"/>
      <c r="EVR939" s="2"/>
      <c r="EVS939" s="2"/>
      <c r="EVT939" s="2"/>
      <c r="EVU939" s="2"/>
      <c r="EVV939" s="2"/>
      <c r="EVW939" s="2"/>
      <c r="EVX939" s="2"/>
      <c r="EVY939" s="2"/>
      <c r="EVZ939" s="2"/>
      <c r="EWA939" s="2"/>
      <c r="EWB939" s="2"/>
      <c r="EWC939" s="2"/>
      <c r="EWD939" s="2"/>
      <c r="EWE939" s="2"/>
      <c r="EWF939" s="2"/>
      <c r="EWG939" s="2"/>
      <c r="EWH939" s="2"/>
      <c r="EWI939" s="2"/>
      <c r="EWJ939" s="2"/>
      <c r="EWK939" s="2"/>
      <c r="EWL939" s="2"/>
      <c r="EWM939" s="2"/>
      <c r="EWN939" s="2"/>
      <c r="EWO939" s="2"/>
      <c r="EWP939" s="2"/>
      <c r="EWQ939" s="2"/>
      <c r="EWR939" s="2"/>
      <c r="EWS939" s="2"/>
      <c r="EWT939" s="2"/>
      <c r="EWU939" s="2"/>
      <c r="EWV939" s="2"/>
      <c r="EWW939" s="2"/>
      <c r="EWX939" s="2"/>
      <c r="EWY939" s="2"/>
      <c r="EWZ939" s="2"/>
      <c r="EXA939" s="2"/>
      <c r="EXB939" s="2"/>
      <c r="EXC939" s="2"/>
      <c r="EXD939" s="2"/>
      <c r="EXE939" s="2"/>
      <c r="EXF939" s="2"/>
      <c r="EXG939" s="2"/>
      <c r="EXH939" s="2"/>
      <c r="EXI939" s="2"/>
      <c r="EXJ939" s="2"/>
      <c r="EXK939" s="2"/>
      <c r="EXL939" s="2"/>
      <c r="EXM939" s="2"/>
      <c r="EXN939" s="2"/>
      <c r="EXO939" s="2"/>
      <c r="EXP939" s="2"/>
      <c r="EXQ939" s="2"/>
      <c r="EXR939" s="2"/>
      <c r="EXS939" s="2"/>
      <c r="EXT939" s="2"/>
      <c r="EXU939" s="2"/>
      <c r="EXV939" s="2"/>
      <c r="EXW939" s="2"/>
      <c r="EXX939" s="2"/>
      <c r="EXY939" s="2"/>
      <c r="EXZ939" s="2"/>
      <c r="EYA939" s="2"/>
      <c r="EYB939" s="2"/>
      <c r="EYC939" s="2"/>
      <c r="EYD939" s="2"/>
      <c r="EYE939" s="2"/>
      <c r="EYF939" s="2"/>
      <c r="EYG939" s="2"/>
      <c r="EYH939" s="2"/>
      <c r="EYI939" s="2"/>
      <c r="EYJ939" s="2"/>
      <c r="EYK939" s="2"/>
      <c r="EYL939" s="2"/>
      <c r="EYM939" s="2"/>
      <c r="EYN939" s="2"/>
      <c r="EYO939" s="2"/>
      <c r="EYP939" s="2"/>
      <c r="EYQ939" s="2"/>
      <c r="EYR939" s="2"/>
      <c r="EYS939" s="2"/>
      <c r="EYT939" s="2"/>
      <c r="EYU939" s="2"/>
      <c r="EYV939" s="2"/>
      <c r="EYW939" s="2"/>
      <c r="EYX939" s="2"/>
      <c r="EYY939" s="2"/>
      <c r="EYZ939" s="2"/>
      <c r="EZA939" s="2"/>
      <c r="EZB939" s="2"/>
      <c r="EZC939" s="2"/>
      <c r="EZD939" s="2"/>
      <c r="EZE939" s="2"/>
      <c r="EZF939" s="2"/>
      <c r="EZG939" s="2"/>
      <c r="EZH939" s="2"/>
      <c r="EZI939" s="2"/>
      <c r="EZJ939" s="2"/>
      <c r="EZK939" s="2"/>
      <c r="EZL939" s="2"/>
      <c r="EZM939" s="2"/>
      <c r="EZN939" s="2"/>
      <c r="EZO939" s="2"/>
      <c r="EZP939" s="2"/>
      <c r="EZQ939" s="2"/>
      <c r="EZR939" s="2"/>
      <c r="EZS939" s="2"/>
      <c r="EZT939" s="2"/>
      <c r="EZU939" s="2"/>
      <c r="EZV939" s="2"/>
      <c r="EZW939" s="2"/>
      <c r="EZX939" s="2"/>
      <c r="EZY939" s="2"/>
      <c r="EZZ939" s="2"/>
      <c r="FAA939" s="2"/>
      <c r="FAB939" s="2"/>
      <c r="FAC939" s="2"/>
      <c r="FAD939" s="2"/>
      <c r="FAE939" s="2"/>
      <c r="FAF939" s="2"/>
      <c r="FAG939" s="2"/>
      <c r="FAH939" s="2"/>
      <c r="FAI939" s="2"/>
      <c r="FAJ939" s="2"/>
      <c r="FAK939" s="2"/>
      <c r="FAL939" s="2"/>
      <c r="FAM939" s="2"/>
      <c r="FAN939" s="2"/>
      <c r="FAO939" s="2"/>
      <c r="FAP939" s="2"/>
      <c r="FAQ939" s="2"/>
      <c r="FAR939" s="2"/>
      <c r="FAS939" s="2"/>
      <c r="FAT939" s="2"/>
      <c r="FAU939" s="2"/>
      <c r="FAV939" s="2"/>
      <c r="FAW939" s="2"/>
      <c r="FAX939" s="2"/>
      <c r="FAY939" s="2"/>
      <c r="FAZ939" s="2"/>
      <c r="FBA939" s="2"/>
      <c r="FBB939" s="2"/>
      <c r="FBC939" s="2"/>
      <c r="FBD939" s="2"/>
      <c r="FBE939" s="2"/>
      <c r="FBF939" s="2"/>
      <c r="FBG939" s="2"/>
      <c r="FBH939" s="2"/>
      <c r="FBI939" s="2"/>
      <c r="FBJ939" s="2"/>
      <c r="FBK939" s="2"/>
      <c r="FBL939" s="2"/>
      <c r="FBM939" s="2"/>
      <c r="FBN939" s="2"/>
      <c r="FBO939" s="2"/>
      <c r="FBP939" s="2"/>
      <c r="FBQ939" s="2"/>
      <c r="FBR939" s="2"/>
      <c r="FBS939" s="2"/>
      <c r="FBT939" s="2"/>
      <c r="FBU939" s="2"/>
      <c r="FBV939" s="2"/>
      <c r="FBW939" s="2"/>
      <c r="FBX939" s="2"/>
      <c r="FBY939" s="2"/>
      <c r="FBZ939" s="2"/>
      <c r="FCA939" s="2"/>
      <c r="FCB939" s="2"/>
      <c r="FCC939" s="2"/>
      <c r="FCD939" s="2"/>
      <c r="FCE939" s="2"/>
      <c r="FCF939" s="2"/>
      <c r="FCG939" s="2"/>
      <c r="FCH939" s="2"/>
      <c r="FCI939" s="2"/>
      <c r="FCJ939" s="2"/>
      <c r="FCK939" s="2"/>
      <c r="FCL939" s="2"/>
      <c r="FCM939" s="2"/>
      <c r="FCN939" s="2"/>
      <c r="FCO939" s="2"/>
      <c r="FCP939" s="2"/>
      <c r="FCQ939" s="2"/>
      <c r="FCR939" s="2"/>
      <c r="FCS939" s="2"/>
      <c r="FCT939" s="2"/>
      <c r="FCU939" s="2"/>
      <c r="FCV939" s="2"/>
      <c r="FCW939" s="2"/>
      <c r="FCX939" s="2"/>
      <c r="FCY939" s="2"/>
      <c r="FCZ939" s="2"/>
      <c r="FDA939" s="2"/>
      <c r="FDB939" s="2"/>
      <c r="FDC939" s="2"/>
      <c r="FDD939" s="2"/>
      <c r="FDE939" s="2"/>
      <c r="FDF939" s="2"/>
      <c r="FDG939" s="2"/>
      <c r="FDH939" s="2"/>
      <c r="FDI939" s="2"/>
      <c r="FDJ939" s="2"/>
      <c r="FDK939" s="2"/>
      <c r="FDL939" s="2"/>
      <c r="FDM939" s="2"/>
      <c r="FDN939" s="2"/>
      <c r="FDO939" s="2"/>
      <c r="FDP939" s="2"/>
      <c r="FDQ939" s="2"/>
      <c r="FDR939" s="2"/>
      <c r="FDS939" s="2"/>
      <c r="FDT939" s="2"/>
      <c r="FDU939" s="2"/>
      <c r="FDV939" s="2"/>
      <c r="FDW939" s="2"/>
      <c r="FDX939" s="2"/>
      <c r="FDY939" s="2"/>
      <c r="FDZ939" s="2"/>
      <c r="FEA939" s="2"/>
      <c r="FEB939" s="2"/>
      <c r="FEC939" s="2"/>
      <c r="FED939" s="2"/>
      <c r="FEE939" s="2"/>
      <c r="FEF939" s="2"/>
      <c r="FEG939" s="2"/>
      <c r="FEH939" s="2"/>
      <c r="FEI939" s="2"/>
      <c r="FEJ939" s="2"/>
      <c r="FEK939" s="2"/>
      <c r="FEL939" s="2"/>
      <c r="FEM939" s="2"/>
      <c r="FEN939" s="2"/>
      <c r="FEO939" s="2"/>
      <c r="FEP939" s="2"/>
      <c r="FEQ939" s="2"/>
      <c r="FER939" s="2"/>
      <c r="FES939" s="2"/>
      <c r="FET939" s="2"/>
      <c r="FEU939" s="2"/>
      <c r="FEV939" s="2"/>
      <c r="FEW939" s="2"/>
      <c r="FEX939" s="2"/>
      <c r="FEY939" s="2"/>
      <c r="FEZ939" s="2"/>
      <c r="FFA939" s="2"/>
      <c r="FFB939" s="2"/>
      <c r="FFC939" s="2"/>
      <c r="FFD939" s="2"/>
      <c r="FFE939" s="2"/>
      <c r="FFF939" s="2"/>
      <c r="FFG939" s="2"/>
      <c r="FFH939" s="2"/>
      <c r="FFI939" s="2"/>
      <c r="FFJ939" s="2"/>
      <c r="FFK939" s="2"/>
      <c r="FFL939" s="2"/>
      <c r="FFM939" s="2"/>
      <c r="FFN939" s="2"/>
      <c r="FFO939" s="2"/>
      <c r="FFP939" s="2"/>
      <c r="FFQ939" s="2"/>
      <c r="FFR939" s="2"/>
      <c r="FFS939" s="2"/>
      <c r="FFT939" s="2"/>
      <c r="FFU939" s="2"/>
      <c r="FFV939" s="2"/>
      <c r="FFW939" s="2"/>
      <c r="FFX939" s="2"/>
      <c r="FFY939" s="2"/>
      <c r="FFZ939" s="2"/>
      <c r="FGA939" s="2"/>
      <c r="FGB939" s="2"/>
      <c r="FGC939" s="2"/>
      <c r="FGD939" s="2"/>
      <c r="FGE939" s="2"/>
      <c r="FGF939" s="2"/>
      <c r="FGG939" s="2"/>
      <c r="FGH939" s="2"/>
      <c r="FGI939" s="2"/>
      <c r="FGJ939" s="2"/>
      <c r="FGK939" s="2"/>
      <c r="FGL939" s="2"/>
      <c r="FGM939" s="2"/>
      <c r="FGN939" s="2"/>
      <c r="FGO939" s="2"/>
      <c r="FGP939" s="2"/>
      <c r="FGQ939" s="2"/>
      <c r="FGR939" s="2"/>
      <c r="FGS939" s="2"/>
      <c r="FGT939" s="2"/>
      <c r="FGU939" s="2"/>
      <c r="FGV939" s="2"/>
      <c r="FGW939" s="2"/>
      <c r="FGX939" s="2"/>
      <c r="FGY939" s="2"/>
      <c r="FGZ939" s="2"/>
      <c r="FHA939" s="2"/>
      <c r="FHB939" s="2"/>
      <c r="FHC939" s="2"/>
      <c r="FHD939" s="2"/>
      <c r="FHE939" s="2"/>
      <c r="FHF939" s="2"/>
      <c r="FHG939" s="2"/>
      <c r="FHH939" s="2"/>
      <c r="FHI939" s="2"/>
      <c r="FHJ939" s="2"/>
      <c r="FHK939" s="2"/>
      <c r="FHL939" s="2"/>
      <c r="FHM939" s="2"/>
      <c r="FHN939" s="2"/>
      <c r="FHO939" s="2"/>
      <c r="FHP939" s="2"/>
      <c r="FHQ939" s="2"/>
      <c r="FHR939" s="2"/>
      <c r="FHS939" s="2"/>
      <c r="FHT939" s="2"/>
      <c r="FHU939" s="2"/>
      <c r="FHV939" s="2"/>
      <c r="FHW939" s="2"/>
      <c r="FHX939" s="2"/>
      <c r="FHY939" s="2"/>
      <c r="FHZ939" s="2"/>
      <c r="FIA939" s="2"/>
      <c r="FIB939" s="2"/>
      <c r="FIC939" s="2"/>
      <c r="FID939" s="2"/>
      <c r="FIE939" s="2"/>
      <c r="FIF939" s="2"/>
      <c r="FIG939" s="2"/>
      <c r="FIH939" s="2"/>
      <c r="FII939" s="2"/>
      <c r="FIJ939" s="2"/>
      <c r="FIK939" s="2"/>
      <c r="FIL939" s="2"/>
      <c r="FIM939" s="2"/>
      <c r="FIN939" s="2"/>
      <c r="FIO939" s="2"/>
      <c r="FIP939" s="2"/>
      <c r="FIQ939" s="2"/>
      <c r="FIR939" s="2"/>
      <c r="FIS939" s="2"/>
      <c r="FIT939" s="2"/>
      <c r="FIU939" s="2"/>
      <c r="FIV939" s="2"/>
      <c r="FIW939" s="2"/>
      <c r="FIX939" s="2"/>
      <c r="FIY939" s="2"/>
      <c r="FIZ939" s="2"/>
      <c r="FJA939" s="2"/>
      <c r="FJB939" s="2"/>
      <c r="FJC939" s="2"/>
      <c r="FJD939" s="2"/>
      <c r="FJE939" s="2"/>
      <c r="FJF939" s="2"/>
      <c r="FJG939" s="2"/>
      <c r="FJH939" s="2"/>
      <c r="FJI939" s="2"/>
      <c r="FJJ939" s="2"/>
      <c r="FJK939" s="2"/>
      <c r="FJL939" s="2"/>
      <c r="FJM939" s="2"/>
      <c r="FJN939" s="2"/>
      <c r="FJO939" s="2"/>
      <c r="FJP939" s="2"/>
      <c r="FJQ939" s="2"/>
      <c r="FJR939" s="2"/>
      <c r="FJS939" s="2"/>
      <c r="FJT939" s="2"/>
      <c r="FJU939" s="2"/>
      <c r="FJV939" s="2"/>
      <c r="FJW939" s="2"/>
      <c r="FJX939" s="2"/>
      <c r="FJY939" s="2"/>
      <c r="FJZ939" s="2"/>
      <c r="FKA939" s="2"/>
      <c r="FKB939" s="2"/>
      <c r="FKC939" s="2"/>
      <c r="FKD939" s="2"/>
      <c r="FKE939" s="2"/>
      <c r="FKF939" s="2"/>
      <c r="FKG939" s="2"/>
      <c r="FKH939" s="2"/>
      <c r="FKI939" s="2"/>
      <c r="FKJ939" s="2"/>
      <c r="FKK939" s="2"/>
      <c r="FKL939" s="2"/>
      <c r="FKM939" s="2"/>
      <c r="FKN939" s="2"/>
      <c r="FKO939" s="2"/>
      <c r="FKP939" s="2"/>
      <c r="FKQ939" s="2"/>
      <c r="FKR939" s="2"/>
      <c r="FKS939" s="2"/>
      <c r="FKT939" s="2"/>
      <c r="FKU939" s="2"/>
      <c r="FKV939" s="2"/>
      <c r="FKW939" s="2"/>
      <c r="FKX939" s="2"/>
      <c r="FKY939" s="2"/>
      <c r="FKZ939" s="2"/>
      <c r="FLA939" s="2"/>
      <c r="FLB939" s="2"/>
      <c r="FLC939" s="2"/>
      <c r="FLD939" s="2"/>
      <c r="FLE939" s="2"/>
      <c r="FLF939" s="2"/>
      <c r="FLG939" s="2"/>
      <c r="FLH939" s="2"/>
      <c r="FLI939" s="2"/>
      <c r="FLJ939" s="2"/>
      <c r="FLK939" s="2"/>
      <c r="FLL939" s="2"/>
      <c r="FLM939" s="2"/>
      <c r="FLN939" s="2"/>
      <c r="FLO939" s="2"/>
      <c r="FLP939" s="2"/>
      <c r="FLQ939" s="2"/>
      <c r="FLR939" s="2"/>
      <c r="FLS939" s="2"/>
      <c r="FLT939" s="2"/>
      <c r="FLU939" s="2"/>
      <c r="FLV939" s="2"/>
      <c r="FLW939" s="2"/>
      <c r="FLX939" s="2"/>
      <c r="FLY939" s="2"/>
      <c r="FLZ939" s="2"/>
      <c r="FMA939" s="2"/>
      <c r="FMB939" s="2"/>
      <c r="FMC939" s="2"/>
      <c r="FMD939" s="2"/>
      <c r="FME939" s="2"/>
      <c r="FMF939" s="2"/>
      <c r="FMG939" s="2"/>
      <c r="FMH939" s="2"/>
      <c r="FMI939" s="2"/>
      <c r="FMJ939" s="2"/>
      <c r="FMK939" s="2"/>
      <c r="FML939" s="2"/>
      <c r="FMM939" s="2"/>
      <c r="FMN939" s="2"/>
      <c r="FMO939" s="2"/>
      <c r="FMP939" s="2"/>
      <c r="FMQ939" s="2"/>
      <c r="FMR939" s="2"/>
      <c r="FMS939" s="2"/>
      <c r="FMT939" s="2"/>
      <c r="FMU939" s="2"/>
      <c r="FMV939" s="2"/>
      <c r="FMW939" s="2"/>
      <c r="FMX939" s="2"/>
      <c r="FMY939" s="2"/>
      <c r="FMZ939" s="2"/>
      <c r="FNA939" s="2"/>
      <c r="FNB939" s="2"/>
      <c r="FNC939" s="2"/>
      <c r="FND939" s="2"/>
      <c r="FNE939" s="2"/>
      <c r="FNF939" s="2"/>
      <c r="FNG939" s="2"/>
      <c r="FNH939" s="2"/>
      <c r="FNI939" s="2"/>
      <c r="FNJ939" s="2"/>
      <c r="FNK939" s="2"/>
      <c r="FNL939" s="2"/>
      <c r="FNM939" s="2"/>
      <c r="FNN939" s="2"/>
      <c r="FNO939" s="2"/>
      <c r="FNP939" s="2"/>
      <c r="FNQ939" s="2"/>
      <c r="FNR939" s="2"/>
      <c r="FNS939" s="2"/>
      <c r="FNT939" s="2"/>
      <c r="FNU939" s="2"/>
      <c r="FNV939" s="2"/>
      <c r="FNW939" s="2"/>
      <c r="FNX939" s="2"/>
      <c r="FNY939" s="2"/>
      <c r="FNZ939" s="2"/>
      <c r="FOA939" s="2"/>
      <c r="FOB939" s="2"/>
      <c r="FOC939" s="2"/>
      <c r="FOD939" s="2"/>
      <c r="FOE939" s="2"/>
      <c r="FOF939" s="2"/>
      <c r="FOG939" s="2"/>
      <c r="FOH939" s="2"/>
      <c r="FOI939" s="2"/>
      <c r="FOJ939" s="2"/>
      <c r="FOK939" s="2"/>
      <c r="FOL939" s="2"/>
      <c r="FOM939" s="2"/>
      <c r="FON939" s="2"/>
      <c r="FOO939" s="2"/>
      <c r="FOP939" s="2"/>
      <c r="FOQ939" s="2"/>
      <c r="FOR939" s="2"/>
      <c r="FOS939" s="2"/>
      <c r="FOT939" s="2"/>
      <c r="FOU939" s="2"/>
      <c r="FOV939" s="2"/>
      <c r="FOW939" s="2"/>
      <c r="FOX939" s="2"/>
      <c r="FOY939" s="2"/>
      <c r="FOZ939" s="2"/>
      <c r="FPA939" s="2"/>
      <c r="FPB939" s="2"/>
      <c r="FPC939" s="2"/>
      <c r="FPD939" s="2"/>
      <c r="FPE939" s="2"/>
      <c r="FPF939" s="2"/>
      <c r="FPG939" s="2"/>
      <c r="FPH939" s="2"/>
      <c r="FPI939" s="2"/>
      <c r="FPJ939" s="2"/>
      <c r="FPK939" s="2"/>
      <c r="FPL939" s="2"/>
      <c r="FPM939" s="2"/>
      <c r="FPN939" s="2"/>
      <c r="FPO939" s="2"/>
      <c r="FPP939" s="2"/>
      <c r="FPQ939" s="2"/>
      <c r="FPR939" s="2"/>
      <c r="FPS939" s="2"/>
      <c r="FPT939" s="2"/>
      <c r="FPU939" s="2"/>
      <c r="FPV939" s="2"/>
      <c r="FPW939" s="2"/>
      <c r="FPX939" s="2"/>
      <c r="FPY939" s="2"/>
      <c r="FPZ939" s="2"/>
      <c r="FQA939" s="2"/>
      <c r="FQB939" s="2"/>
      <c r="FQC939" s="2"/>
      <c r="FQD939" s="2"/>
      <c r="FQE939" s="2"/>
      <c r="FQF939" s="2"/>
      <c r="FQG939" s="2"/>
      <c r="FQH939" s="2"/>
      <c r="FQI939" s="2"/>
      <c r="FQJ939" s="2"/>
      <c r="FQK939" s="2"/>
      <c r="FQL939" s="2"/>
      <c r="FQM939" s="2"/>
      <c r="FQN939" s="2"/>
      <c r="FQO939" s="2"/>
      <c r="FQP939" s="2"/>
      <c r="FQQ939" s="2"/>
      <c r="FQR939" s="2"/>
      <c r="FQS939" s="2"/>
      <c r="FQT939" s="2"/>
      <c r="FQU939" s="2"/>
      <c r="FQV939" s="2"/>
      <c r="FQW939" s="2"/>
      <c r="FQX939" s="2"/>
      <c r="FQY939" s="2"/>
      <c r="FQZ939" s="2"/>
      <c r="FRA939" s="2"/>
      <c r="FRB939" s="2"/>
      <c r="FRC939" s="2"/>
      <c r="FRD939" s="2"/>
      <c r="FRE939" s="2"/>
      <c r="FRF939" s="2"/>
      <c r="FRG939" s="2"/>
      <c r="FRH939" s="2"/>
      <c r="FRI939" s="2"/>
      <c r="FRJ939" s="2"/>
      <c r="FRK939" s="2"/>
      <c r="FRL939" s="2"/>
      <c r="FRM939" s="2"/>
      <c r="FRN939" s="2"/>
      <c r="FRO939" s="2"/>
      <c r="FRP939" s="2"/>
      <c r="FRQ939" s="2"/>
      <c r="FRR939" s="2"/>
      <c r="FRS939" s="2"/>
      <c r="FRT939" s="2"/>
      <c r="FRU939" s="2"/>
      <c r="FRV939" s="2"/>
      <c r="FRW939" s="2"/>
      <c r="FRX939" s="2"/>
      <c r="FRY939" s="2"/>
      <c r="FRZ939" s="2"/>
      <c r="FSA939" s="2"/>
      <c r="FSB939" s="2"/>
      <c r="FSC939" s="2"/>
      <c r="FSD939" s="2"/>
      <c r="FSE939" s="2"/>
      <c r="FSF939" s="2"/>
      <c r="FSG939" s="2"/>
      <c r="FSH939" s="2"/>
      <c r="FSI939" s="2"/>
      <c r="FSJ939" s="2"/>
      <c r="FSK939" s="2"/>
      <c r="FSL939" s="2"/>
      <c r="FSM939" s="2"/>
      <c r="FSN939" s="2"/>
      <c r="FSO939" s="2"/>
      <c r="FSP939" s="2"/>
      <c r="FSQ939" s="2"/>
      <c r="FSR939" s="2"/>
      <c r="FSS939" s="2"/>
      <c r="FST939" s="2"/>
      <c r="FSU939" s="2"/>
      <c r="FSV939" s="2"/>
      <c r="FSW939" s="2"/>
      <c r="FSX939" s="2"/>
      <c r="FSY939" s="2"/>
      <c r="FSZ939" s="2"/>
      <c r="FTA939" s="2"/>
      <c r="FTB939" s="2"/>
      <c r="FTC939" s="2"/>
      <c r="FTD939" s="2"/>
      <c r="FTE939" s="2"/>
      <c r="FTF939" s="2"/>
      <c r="FTG939" s="2"/>
      <c r="FTH939" s="2"/>
      <c r="FTI939" s="2"/>
      <c r="FTJ939" s="2"/>
      <c r="FTK939" s="2"/>
      <c r="FTL939" s="2"/>
      <c r="FTM939" s="2"/>
      <c r="FTN939" s="2"/>
      <c r="FTO939" s="2"/>
      <c r="FTP939" s="2"/>
      <c r="FTQ939" s="2"/>
      <c r="FTR939" s="2"/>
      <c r="FTS939" s="2"/>
      <c r="FTT939" s="2"/>
      <c r="FTU939" s="2"/>
      <c r="FTV939" s="2"/>
      <c r="FTW939" s="2"/>
      <c r="FTX939" s="2"/>
      <c r="FTY939" s="2"/>
      <c r="FTZ939" s="2"/>
      <c r="FUA939" s="2"/>
      <c r="FUB939" s="2"/>
      <c r="FUC939" s="2"/>
      <c r="FUD939" s="2"/>
      <c r="FUE939" s="2"/>
      <c r="FUF939" s="2"/>
      <c r="FUG939" s="2"/>
      <c r="FUH939" s="2"/>
      <c r="FUI939" s="2"/>
      <c r="FUJ939" s="2"/>
      <c r="FUK939" s="2"/>
      <c r="FUL939" s="2"/>
      <c r="FUM939" s="2"/>
      <c r="FUN939" s="2"/>
      <c r="FUO939" s="2"/>
      <c r="FUP939" s="2"/>
      <c r="FUQ939" s="2"/>
      <c r="FUR939" s="2"/>
      <c r="FUS939" s="2"/>
      <c r="FUT939" s="2"/>
      <c r="FUU939" s="2"/>
      <c r="FUV939" s="2"/>
      <c r="FUW939" s="2"/>
      <c r="FUX939" s="2"/>
      <c r="FUY939" s="2"/>
      <c r="FUZ939" s="2"/>
      <c r="FVA939" s="2"/>
      <c r="FVB939" s="2"/>
      <c r="FVC939" s="2"/>
      <c r="FVD939" s="2"/>
      <c r="FVE939" s="2"/>
      <c r="FVF939" s="2"/>
      <c r="FVG939" s="2"/>
      <c r="FVH939" s="2"/>
      <c r="FVI939" s="2"/>
      <c r="FVJ939" s="2"/>
      <c r="FVK939" s="2"/>
      <c r="FVL939" s="2"/>
      <c r="FVM939" s="2"/>
      <c r="FVN939" s="2"/>
      <c r="FVO939" s="2"/>
      <c r="FVP939" s="2"/>
      <c r="FVQ939" s="2"/>
      <c r="FVR939" s="2"/>
      <c r="FVS939" s="2"/>
      <c r="FVT939" s="2"/>
      <c r="FVU939" s="2"/>
      <c r="FVV939" s="2"/>
      <c r="FVW939" s="2"/>
      <c r="FVX939" s="2"/>
      <c r="FVY939" s="2"/>
      <c r="FVZ939" s="2"/>
      <c r="FWA939" s="2"/>
      <c r="FWB939" s="2"/>
      <c r="FWC939" s="2"/>
      <c r="FWD939" s="2"/>
      <c r="FWE939" s="2"/>
      <c r="FWF939" s="2"/>
      <c r="FWG939" s="2"/>
      <c r="FWH939" s="2"/>
      <c r="FWI939" s="2"/>
      <c r="FWJ939" s="2"/>
      <c r="FWK939" s="2"/>
      <c r="FWL939" s="2"/>
      <c r="FWM939" s="2"/>
      <c r="FWN939" s="2"/>
      <c r="FWO939" s="2"/>
      <c r="FWP939" s="2"/>
      <c r="FWQ939" s="2"/>
      <c r="FWR939" s="2"/>
      <c r="FWS939" s="2"/>
      <c r="FWT939" s="2"/>
      <c r="FWU939" s="2"/>
      <c r="FWV939" s="2"/>
      <c r="FWW939" s="2"/>
      <c r="FWX939" s="2"/>
      <c r="FWY939" s="2"/>
      <c r="FWZ939" s="2"/>
      <c r="FXA939" s="2"/>
      <c r="FXB939" s="2"/>
      <c r="FXC939" s="2"/>
      <c r="FXD939" s="2"/>
      <c r="FXE939" s="2"/>
      <c r="FXF939" s="2"/>
      <c r="FXG939" s="2"/>
      <c r="FXH939" s="2"/>
      <c r="FXI939" s="2"/>
      <c r="FXJ939" s="2"/>
      <c r="FXK939" s="2"/>
      <c r="FXL939" s="2"/>
      <c r="FXM939" s="2"/>
      <c r="FXN939" s="2"/>
      <c r="FXO939" s="2"/>
      <c r="FXP939" s="2"/>
      <c r="FXQ939" s="2"/>
      <c r="FXR939" s="2"/>
      <c r="FXS939" s="2"/>
      <c r="FXT939" s="2"/>
      <c r="FXU939" s="2"/>
      <c r="FXV939" s="2"/>
      <c r="FXW939" s="2"/>
      <c r="FXX939" s="2"/>
      <c r="FXY939" s="2"/>
      <c r="FXZ939" s="2"/>
      <c r="FYA939" s="2"/>
      <c r="FYB939" s="2"/>
      <c r="FYC939" s="2"/>
      <c r="FYD939" s="2"/>
      <c r="FYE939" s="2"/>
      <c r="FYF939" s="2"/>
      <c r="FYG939" s="2"/>
      <c r="FYH939" s="2"/>
      <c r="FYI939" s="2"/>
      <c r="FYJ939" s="2"/>
      <c r="FYK939" s="2"/>
      <c r="FYL939" s="2"/>
      <c r="FYM939" s="2"/>
      <c r="FYN939" s="2"/>
      <c r="FYO939" s="2"/>
      <c r="FYP939" s="2"/>
      <c r="FYQ939" s="2"/>
      <c r="FYR939" s="2"/>
      <c r="FYS939" s="2"/>
      <c r="FYT939" s="2"/>
      <c r="FYU939" s="2"/>
      <c r="FYV939" s="2"/>
      <c r="FYW939" s="2"/>
      <c r="FYX939" s="2"/>
      <c r="FYY939" s="2"/>
      <c r="FYZ939" s="2"/>
      <c r="FZA939" s="2"/>
      <c r="FZB939" s="2"/>
      <c r="FZC939" s="2"/>
      <c r="FZD939" s="2"/>
      <c r="FZE939" s="2"/>
      <c r="FZF939" s="2"/>
      <c r="FZG939" s="2"/>
      <c r="FZH939" s="2"/>
      <c r="FZI939" s="2"/>
      <c r="FZJ939" s="2"/>
      <c r="FZK939" s="2"/>
      <c r="FZL939" s="2"/>
      <c r="FZM939" s="2"/>
      <c r="FZN939" s="2"/>
      <c r="FZO939" s="2"/>
      <c r="FZP939" s="2"/>
      <c r="FZQ939" s="2"/>
      <c r="FZR939" s="2"/>
      <c r="FZS939" s="2"/>
      <c r="FZT939" s="2"/>
      <c r="FZU939" s="2"/>
      <c r="FZV939" s="2"/>
      <c r="FZW939" s="2"/>
      <c r="FZX939" s="2"/>
      <c r="FZY939" s="2"/>
      <c r="FZZ939" s="2"/>
      <c r="GAA939" s="2"/>
      <c r="GAB939" s="2"/>
      <c r="GAC939" s="2"/>
      <c r="GAD939" s="2"/>
      <c r="GAE939" s="2"/>
      <c r="GAF939" s="2"/>
      <c r="GAG939" s="2"/>
      <c r="GAH939" s="2"/>
      <c r="GAI939" s="2"/>
      <c r="GAJ939" s="2"/>
      <c r="GAK939" s="2"/>
      <c r="GAL939" s="2"/>
      <c r="GAM939" s="2"/>
      <c r="GAN939" s="2"/>
      <c r="GAO939" s="2"/>
      <c r="GAP939" s="2"/>
      <c r="GAQ939" s="2"/>
      <c r="GAR939" s="2"/>
      <c r="GAS939" s="2"/>
      <c r="GAT939" s="2"/>
      <c r="GAU939" s="2"/>
      <c r="GAV939" s="2"/>
      <c r="GAW939" s="2"/>
      <c r="GAX939" s="2"/>
      <c r="GAY939" s="2"/>
      <c r="GAZ939" s="2"/>
      <c r="GBA939" s="2"/>
      <c r="GBB939" s="2"/>
      <c r="GBC939" s="2"/>
      <c r="GBD939" s="2"/>
      <c r="GBE939" s="2"/>
      <c r="GBF939" s="2"/>
      <c r="GBG939" s="2"/>
      <c r="GBH939" s="2"/>
      <c r="GBI939" s="2"/>
      <c r="GBJ939" s="2"/>
      <c r="GBK939" s="2"/>
      <c r="GBL939" s="2"/>
      <c r="GBM939" s="2"/>
      <c r="GBN939" s="2"/>
      <c r="GBO939" s="2"/>
      <c r="GBP939" s="2"/>
      <c r="GBQ939" s="2"/>
      <c r="GBR939" s="2"/>
      <c r="GBS939" s="2"/>
      <c r="GBT939" s="2"/>
      <c r="GBU939" s="2"/>
      <c r="GBV939" s="2"/>
      <c r="GBW939" s="2"/>
      <c r="GBX939" s="2"/>
      <c r="GBY939" s="2"/>
      <c r="GBZ939" s="2"/>
      <c r="GCA939" s="2"/>
      <c r="GCB939" s="2"/>
      <c r="GCC939" s="2"/>
      <c r="GCD939" s="2"/>
      <c r="GCE939" s="2"/>
      <c r="GCF939" s="2"/>
      <c r="GCG939" s="2"/>
      <c r="GCH939" s="2"/>
      <c r="GCI939" s="2"/>
      <c r="GCJ939" s="2"/>
      <c r="GCK939" s="2"/>
      <c r="GCL939" s="2"/>
      <c r="GCM939" s="2"/>
      <c r="GCN939" s="2"/>
      <c r="GCO939" s="2"/>
      <c r="GCP939" s="2"/>
      <c r="GCQ939" s="2"/>
      <c r="GCR939" s="2"/>
      <c r="GCS939" s="2"/>
      <c r="GCT939" s="2"/>
      <c r="GCU939" s="2"/>
      <c r="GCV939" s="2"/>
      <c r="GCW939" s="2"/>
      <c r="GCX939" s="2"/>
      <c r="GCY939" s="2"/>
      <c r="GCZ939" s="2"/>
      <c r="GDA939" s="2"/>
      <c r="GDB939" s="2"/>
      <c r="GDC939" s="2"/>
      <c r="GDD939" s="2"/>
      <c r="GDE939" s="2"/>
      <c r="GDF939" s="2"/>
      <c r="GDG939" s="2"/>
      <c r="GDH939" s="2"/>
      <c r="GDI939" s="2"/>
      <c r="GDJ939" s="2"/>
      <c r="GDK939" s="2"/>
      <c r="GDL939" s="2"/>
      <c r="GDM939" s="2"/>
      <c r="GDN939" s="2"/>
      <c r="GDO939" s="2"/>
      <c r="GDP939" s="2"/>
      <c r="GDQ939" s="2"/>
      <c r="GDR939" s="2"/>
      <c r="GDS939" s="2"/>
      <c r="GDT939" s="2"/>
      <c r="GDU939" s="2"/>
      <c r="GDV939" s="2"/>
      <c r="GDW939" s="2"/>
      <c r="GDX939" s="2"/>
      <c r="GDY939" s="2"/>
      <c r="GDZ939" s="2"/>
      <c r="GEA939" s="2"/>
      <c r="GEB939" s="2"/>
      <c r="GEC939" s="2"/>
      <c r="GED939" s="2"/>
      <c r="GEE939" s="2"/>
      <c r="GEF939" s="2"/>
      <c r="GEG939" s="2"/>
      <c r="GEH939" s="2"/>
      <c r="GEI939" s="2"/>
      <c r="GEJ939" s="2"/>
      <c r="GEK939" s="2"/>
      <c r="GEL939" s="2"/>
      <c r="GEM939" s="2"/>
      <c r="GEN939" s="2"/>
      <c r="GEO939" s="2"/>
      <c r="GEP939" s="2"/>
      <c r="GEQ939" s="2"/>
      <c r="GER939" s="2"/>
      <c r="GES939" s="2"/>
      <c r="GET939" s="2"/>
      <c r="GEU939" s="2"/>
      <c r="GEV939" s="2"/>
      <c r="GEW939" s="2"/>
      <c r="GEX939" s="2"/>
      <c r="GEY939" s="2"/>
      <c r="GEZ939" s="2"/>
      <c r="GFA939" s="2"/>
      <c r="GFB939" s="2"/>
      <c r="GFC939" s="2"/>
      <c r="GFD939" s="2"/>
      <c r="GFE939" s="2"/>
      <c r="GFF939" s="2"/>
      <c r="GFG939" s="2"/>
      <c r="GFH939" s="2"/>
      <c r="GFI939" s="2"/>
      <c r="GFJ939" s="2"/>
      <c r="GFK939" s="2"/>
      <c r="GFL939" s="2"/>
      <c r="GFM939" s="2"/>
      <c r="GFN939" s="2"/>
      <c r="GFO939" s="2"/>
      <c r="GFP939" s="2"/>
      <c r="GFQ939" s="2"/>
      <c r="GFR939" s="2"/>
      <c r="GFS939" s="2"/>
      <c r="GFT939" s="2"/>
      <c r="GFU939" s="2"/>
      <c r="GFV939" s="2"/>
      <c r="GFW939" s="2"/>
      <c r="GFX939" s="2"/>
      <c r="GFY939" s="2"/>
      <c r="GFZ939" s="2"/>
      <c r="GGA939" s="2"/>
      <c r="GGB939" s="2"/>
      <c r="GGC939" s="2"/>
      <c r="GGD939" s="2"/>
      <c r="GGE939" s="2"/>
      <c r="GGF939" s="2"/>
      <c r="GGG939" s="2"/>
      <c r="GGH939" s="2"/>
      <c r="GGI939" s="2"/>
      <c r="GGJ939" s="2"/>
      <c r="GGK939" s="2"/>
      <c r="GGL939" s="2"/>
      <c r="GGM939" s="2"/>
      <c r="GGN939" s="2"/>
      <c r="GGO939" s="2"/>
      <c r="GGP939" s="2"/>
      <c r="GGQ939" s="2"/>
      <c r="GGR939" s="2"/>
      <c r="GGS939" s="2"/>
      <c r="GGT939" s="2"/>
      <c r="GGU939" s="2"/>
      <c r="GGV939" s="2"/>
      <c r="GGW939" s="2"/>
      <c r="GGX939" s="2"/>
      <c r="GGY939" s="2"/>
      <c r="GGZ939" s="2"/>
      <c r="GHA939" s="2"/>
      <c r="GHB939" s="2"/>
      <c r="GHC939" s="2"/>
      <c r="GHD939" s="2"/>
      <c r="GHE939" s="2"/>
      <c r="GHF939" s="2"/>
      <c r="GHG939" s="2"/>
      <c r="GHH939" s="2"/>
      <c r="GHI939" s="2"/>
      <c r="GHJ939" s="2"/>
      <c r="GHK939" s="2"/>
      <c r="GHL939" s="2"/>
      <c r="GHM939" s="2"/>
      <c r="GHN939" s="2"/>
      <c r="GHO939" s="2"/>
      <c r="GHP939" s="2"/>
      <c r="GHQ939" s="2"/>
      <c r="GHR939" s="2"/>
      <c r="GHS939" s="2"/>
      <c r="GHT939" s="2"/>
      <c r="GHU939" s="2"/>
      <c r="GHV939" s="2"/>
      <c r="GHW939" s="2"/>
      <c r="GHX939" s="2"/>
      <c r="GHY939" s="2"/>
      <c r="GHZ939" s="2"/>
      <c r="GIA939" s="2"/>
      <c r="GIB939" s="2"/>
      <c r="GIC939" s="2"/>
      <c r="GID939" s="2"/>
      <c r="GIE939" s="2"/>
      <c r="GIF939" s="2"/>
      <c r="GIG939" s="2"/>
      <c r="GIH939" s="2"/>
      <c r="GII939" s="2"/>
      <c r="GIJ939" s="2"/>
      <c r="GIK939" s="2"/>
      <c r="GIL939" s="2"/>
      <c r="GIM939" s="2"/>
      <c r="GIN939" s="2"/>
      <c r="GIO939" s="2"/>
      <c r="GIP939" s="2"/>
      <c r="GIQ939" s="2"/>
      <c r="GIR939" s="2"/>
      <c r="GIS939" s="2"/>
      <c r="GIT939" s="2"/>
      <c r="GIU939" s="2"/>
      <c r="GIV939" s="2"/>
      <c r="GIW939" s="2"/>
      <c r="GIX939" s="2"/>
      <c r="GIY939" s="2"/>
      <c r="GIZ939" s="2"/>
      <c r="GJA939" s="2"/>
      <c r="GJB939" s="2"/>
      <c r="GJC939" s="2"/>
      <c r="GJD939" s="2"/>
      <c r="GJE939" s="2"/>
      <c r="GJF939" s="2"/>
      <c r="GJG939" s="2"/>
      <c r="GJH939" s="2"/>
      <c r="GJI939" s="2"/>
      <c r="GJJ939" s="2"/>
      <c r="GJK939" s="2"/>
      <c r="GJL939" s="2"/>
      <c r="GJM939" s="2"/>
      <c r="GJN939" s="2"/>
      <c r="GJO939" s="2"/>
      <c r="GJP939" s="2"/>
      <c r="GJQ939" s="2"/>
      <c r="GJR939" s="2"/>
      <c r="GJS939" s="2"/>
      <c r="GJT939" s="2"/>
      <c r="GJU939" s="2"/>
      <c r="GJV939" s="2"/>
      <c r="GJW939" s="2"/>
      <c r="GJX939" s="2"/>
      <c r="GJY939" s="2"/>
      <c r="GJZ939" s="2"/>
      <c r="GKA939" s="2"/>
      <c r="GKB939" s="2"/>
      <c r="GKC939" s="2"/>
      <c r="GKD939" s="2"/>
      <c r="GKE939" s="2"/>
      <c r="GKF939" s="2"/>
      <c r="GKG939" s="2"/>
      <c r="GKH939" s="2"/>
      <c r="GKI939" s="2"/>
      <c r="GKJ939" s="2"/>
      <c r="GKK939" s="2"/>
      <c r="GKL939" s="2"/>
      <c r="GKM939" s="2"/>
      <c r="GKN939" s="2"/>
      <c r="GKO939" s="2"/>
      <c r="GKP939" s="2"/>
      <c r="GKQ939" s="2"/>
      <c r="GKR939" s="2"/>
      <c r="GKS939" s="2"/>
      <c r="GKT939" s="2"/>
      <c r="GKU939" s="2"/>
      <c r="GKV939" s="2"/>
      <c r="GKW939" s="2"/>
      <c r="GKX939" s="2"/>
      <c r="GKY939" s="2"/>
      <c r="GKZ939" s="2"/>
      <c r="GLA939" s="2"/>
      <c r="GLB939" s="2"/>
      <c r="GLC939" s="2"/>
      <c r="GLD939" s="2"/>
      <c r="GLE939" s="2"/>
      <c r="GLF939" s="2"/>
      <c r="GLG939" s="2"/>
      <c r="GLH939" s="2"/>
      <c r="GLI939" s="2"/>
      <c r="GLJ939" s="2"/>
      <c r="GLK939" s="2"/>
      <c r="GLL939" s="2"/>
      <c r="GLM939" s="2"/>
      <c r="GLN939" s="2"/>
      <c r="GLO939" s="2"/>
      <c r="GLP939" s="2"/>
      <c r="GLQ939" s="2"/>
      <c r="GLR939" s="2"/>
      <c r="GLS939" s="2"/>
      <c r="GLT939" s="2"/>
      <c r="GLU939" s="2"/>
      <c r="GLV939" s="2"/>
      <c r="GLW939" s="2"/>
      <c r="GLX939" s="2"/>
      <c r="GLY939" s="2"/>
      <c r="GLZ939" s="2"/>
      <c r="GMA939" s="2"/>
      <c r="GMB939" s="2"/>
      <c r="GMC939" s="2"/>
      <c r="GMD939" s="2"/>
      <c r="GME939" s="2"/>
      <c r="GMF939" s="2"/>
      <c r="GMG939" s="2"/>
      <c r="GMH939" s="2"/>
      <c r="GMI939" s="2"/>
      <c r="GMJ939" s="2"/>
      <c r="GMK939" s="2"/>
      <c r="GML939" s="2"/>
      <c r="GMM939" s="2"/>
      <c r="GMN939" s="2"/>
      <c r="GMO939" s="2"/>
      <c r="GMP939" s="2"/>
      <c r="GMQ939" s="2"/>
      <c r="GMR939" s="2"/>
      <c r="GMS939" s="2"/>
      <c r="GMT939" s="2"/>
      <c r="GMU939" s="2"/>
      <c r="GMV939" s="2"/>
      <c r="GMW939" s="2"/>
      <c r="GMX939" s="2"/>
      <c r="GMY939" s="2"/>
      <c r="GMZ939" s="2"/>
      <c r="GNA939" s="2"/>
      <c r="GNB939" s="2"/>
      <c r="GNC939" s="2"/>
      <c r="GND939" s="2"/>
      <c r="GNE939" s="2"/>
      <c r="GNF939" s="2"/>
      <c r="GNG939" s="2"/>
      <c r="GNH939" s="2"/>
      <c r="GNI939" s="2"/>
      <c r="GNJ939" s="2"/>
      <c r="GNK939" s="2"/>
      <c r="GNL939" s="2"/>
      <c r="GNM939" s="2"/>
      <c r="GNN939" s="2"/>
      <c r="GNO939" s="2"/>
      <c r="GNP939" s="2"/>
      <c r="GNQ939" s="2"/>
      <c r="GNR939" s="2"/>
      <c r="GNS939" s="2"/>
      <c r="GNT939" s="2"/>
      <c r="GNU939" s="2"/>
      <c r="GNV939" s="2"/>
      <c r="GNW939" s="2"/>
      <c r="GNX939" s="2"/>
      <c r="GNY939" s="2"/>
      <c r="GNZ939" s="2"/>
      <c r="GOA939" s="2"/>
      <c r="GOB939" s="2"/>
      <c r="GOC939" s="2"/>
      <c r="GOD939" s="2"/>
      <c r="GOE939" s="2"/>
      <c r="GOF939" s="2"/>
      <c r="GOG939" s="2"/>
      <c r="GOH939" s="2"/>
      <c r="GOI939" s="2"/>
      <c r="GOJ939" s="2"/>
      <c r="GOK939" s="2"/>
      <c r="GOL939" s="2"/>
      <c r="GOM939" s="2"/>
      <c r="GON939" s="2"/>
      <c r="GOO939" s="2"/>
      <c r="GOP939" s="2"/>
      <c r="GOQ939" s="2"/>
      <c r="GOR939" s="2"/>
      <c r="GOS939" s="2"/>
      <c r="GOT939" s="2"/>
      <c r="GOU939" s="2"/>
      <c r="GOV939" s="2"/>
      <c r="GOW939" s="2"/>
      <c r="GOX939" s="2"/>
      <c r="GOY939" s="2"/>
      <c r="GOZ939" s="2"/>
      <c r="GPA939" s="2"/>
      <c r="GPB939" s="2"/>
      <c r="GPC939" s="2"/>
      <c r="GPD939" s="2"/>
      <c r="GPE939" s="2"/>
      <c r="GPF939" s="2"/>
      <c r="GPG939" s="2"/>
      <c r="GPH939" s="2"/>
      <c r="GPI939" s="2"/>
      <c r="GPJ939" s="2"/>
      <c r="GPK939" s="2"/>
      <c r="GPL939" s="2"/>
      <c r="GPM939" s="2"/>
      <c r="GPN939" s="2"/>
      <c r="GPO939" s="2"/>
      <c r="GPP939" s="2"/>
      <c r="GPQ939" s="2"/>
      <c r="GPR939" s="2"/>
      <c r="GPS939" s="2"/>
      <c r="GPT939" s="2"/>
      <c r="GPU939" s="2"/>
      <c r="GPV939" s="2"/>
      <c r="GPW939" s="2"/>
      <c r="GPX939" s="2"/>
      <c r="GPY939" s="2"/>
      <c r="GPZ939" s="2"/>
      <c r="GQA939" s="2"/>
      <c r="GQB939" s="2"/>
      <c r="GQC939" s="2"/>
      <c r="GQD939" s="2"/>
      <c r="GQE939" s="2"/>
      <c r="GQF939" s="2"/>
      <c r="GQG939" s="2"/>
      <c r="GQH939" s="2"/>
      <c r="GQI939" s="2"/>
      <c r="GQJ939" s="2"/>
      <c r="GQK939" s="2"/>
      <c r="GQL939" s="2"/>
      <c r="GQM939" s="2"/>
      <c r="GQN939" s="2"/>
      <c r="GQO939" s="2"/>
      <c r="GQP939" s="2"/>
      <c r="GQQ939" s="2"/>
      <c r="GQR939" s="2"/>
      <c r="GQS939" s="2"/>
      <c r="GQT939" s="2"/>
      <c r="GQU939" s="2"/>
      <c r="GQV939" s="2"/>
      <c r="GQW939" s="2"/>
      <c r="GQX939" s="2"/>
      <c r="GQY939" s="2"/>
      <c r="GQZ939" s="2"/>
      <c r="GRA939" s="2"/>
      <c r="GRB939" s="2"/>
      <c r="GRC939" s="2"/>
      <c r="GRD939" s="2"/>
      <c r="GRE939" s="2"/>
      <c r="GRF939" s="2"/>
      <c r="GRG939" s="2"/>
      <c r="GRH939" s="2"/>
      <c r="GRI939" s="2"/>
      <c r="GRJ939" s="2"/>
      <c r="GRK939" s="2"/>
      <c r="GRL939" s="2"/>
      <c r="GRM939" s="2"/>
      <c r="GRN939" s="2"/>
      <c r="GRO939" s="2"/>
      <c r="GRP939" s="2"/>
      <c r="GRQ939" s="2"/>
      <c r="GRR939" s="2"/>
      <c r="GRS939" s="2"/>
      <c r="GRT939" s="2"/>
      <c r="GRU939" s="2"/>
      <c r="GRV939" s="2"/>
      <c r="GRW939" s="2"/>
      <c r="GRX939" s="2"/>
      <c r="GRY939" s="2"/>
      <c r="GRZ939" s="2"/>
      <c r="GSA939" s="2"/>
      <c r="GSB939" s="2"/>
      <c r="GSC939" s="2"/>
      <c r="GSD939" s="2"/>
      <c r="GSE939" s="2"/>
      <c r="GSF939" s="2"/>
      <c r="GSG939" s="2"/>
      <c r="GSH939" s="2"/>
      <c r="GSI939" s="2"/>
      <c r="GSJ939" s="2"/>
      <c r="GSK939" s="2"/>
      <c r="GSL939" s="2"/>
      <c r="GSM939" s="2"/>
      <c r="GSN939" s="2"/>
      <c r="GSO939" s="2"/>
      <c r="GSP939" s="2"/>
      <c r="GSQ939" s="2"/>
      <c r="GSR939" s="2"/>
      <c r="GSS939" s="2"/>
      <c r="GST939" s="2"/>
      <c r="GSU939" s="2"/>
      <c r="GSV939" s="2"/>
      <c r="GSW939" s="2"/>
      <c r="GSX939" s="2"/>
      <c r="GSY939" s="2"/>
      <c r="GSZ939" s="2"/>
      <c r="GTA939" s="2"/>
      <c r="GTB939" s="2"/>
      <c r="GTC939" s="2"/>
      <c r="GTD939" s="2"/>
      <c r="GTE939" s="2"/>
      <c r="GTF939" s="2"/>
      <c r="GTG939" s="2"/>
      <c r="GTH939" s="2"/>
      <c r="GTI939" s="2"/>
      <c r="GTJ939" s="2"/>
      <c r="GTK939" s="2"/>
      <c r="GTL939" s="2"/>
      <c r="GTM939" s="2"/>
      <c r="GTN939" s="2"/>
      <c r="GTO939" s="2"/>
      <c r="GTP939" s="2"/>
      <c r="GTQ939" s="2"/>
      <c r="GTR939" s="2"/>
      <c r="GTS939" s="2"/>
      <c r="GTT939" s="2"/>
      <c r="GTU939" s="2"/>
      <c r="GTV939" s="2"/>
      <c r="GTW939" s="2"/>
      <c r="GTX939" s="2"/>
      <c r="GTY939" s="2"/>
      <c r="GTZ939" s="2"/>
      <c r="GUA939" s="2"/>
      <c r="GUB939" s="2"/>
      <c r="GUC939" s="2"/>
      <c r="GUD939" s="2"/>
      <c r="GUE939" s="2"/>
      <c r="GUF939" s="2"/>
      <c r="GUG939" s="2"/>
      <c r="GUH939" s="2"/>
      <c r="GUI939" s="2"/>
      <c r="GUJ939" s="2"/>
      <c r="GUK939" s="2"/>
      <c r="GUL939" s="2"/>
      <c r="GUM939" s="2"/>
      <c r="GUN939" s="2"/>
      <c r="GUO939" s="2"/>
      <c r="GUP939" s="2"/>
      <c r="GUQ939" s="2"/>
      <c r="GUR939" s="2"/>
      <c r="GUS939" s="2"/>
      <c r="GUT939" s="2"/>
      <c r="GUU939" s="2"/>
      <c r="GUV939" s="2"/>
      <c r="GUW939" s="2"/>
      <c r="GUX939" s="2"/>
      <c r="GUY939" s="2"/>
      <c r="GUZ939" s="2"/>
      <c r="GVA939" s="2"/>
      <c r="GVB939" s="2"/>
      <c r="GVC939" s="2"/>
      <c r="GVD939" s="2"/>
      <c r="GVE939" s="2"/>
      <c r="GVF939" s="2"/>
      <c r="GVG939" s="2"/>
      <c r="GVH939" s="2"/>
      <c r="GVI939" s="2"/>
      <c r="GVJ939" s="2"/>
      <c r="GVK939" s="2"/>
      <c r="GVL939" s="2"/>
      <c r="GVM939" s="2"/>
      <c r="GVN939" s="2"/>
      <c r="GVO939" s="2"/>
      <c r="GVP939" s="2"/>
      <c r="GVQ939" s="2"/>
      <c r="GVR939" s="2"/>
      <c r="GVS939" s="2"/>
      <c r="GVT939" s="2"/>
      <c r="GVU939" s="2"/>
      <c r="GVV939" s="2"/>
      <c r="GVW939" s="2"/>
      <c r="GVX939" s="2"/>
      <c r="GVY939" s="2"/>
      <c r="GVZ939" s="2"/>
      <c r="GWA939" s="2"/>
      <c r="GWB939" s="2"/>
      <c r="GWC939" s="2"/>
      <c r="GWD939" s="2"/>
      <c r="GWE939" s="2"/>
      <c r="GWF939" s="2"/>
      <c r="GWG939" s="2"/>
      <c r="GWH939" s="2"/>
      <c r="GWI939" s="2"/>
      <c r="GWJ939" s="2"/>
      <c r="GWK939" s="2"/>
      <c r="GWL939" s="2"/>
      <c r="GWM939" s="2"/>
      <c r="GWN939" s="2"/>
      <c r="GWO939" s="2"/>
      <c r="GWP939" s="2"/>
      <c r="GWQ939" s="2"/>
      <c r="GWR939" s="2"/>
      <c r="GWS939" s="2"/>
      <c r="GWT939" s="2"/>
      <c r="GWU939" s="2"/>
      <c r="GWV939" s="2"/>
      <c r="GWW939" s="2"/>
      <c r="GWX939" s="2"/>
      <c r="GWY939" s="2"/>
      <c r="GWZ939" s="2"/>
      <c r="GXA939" s="2"/>
      <c r="GXB939" s="2"/>
      <c r="GXC939" s="2"/>
      <c r="GXD939" s="2"/>
      <c r="GXE939" s="2"/>
      <c r="GXF939" s="2"/>
      <c r="GXG939" s="2"/>
      <c r="GXH939" s="2"/>
      <c r="GXI939" s="2"/>
      <c r="GXJ939" s="2"/>
      <c r="GXK939" s="2"/>
      <c r="GXL939" s="2"/>
      <c r="GXM939" s="2"/>
      <c r="GXN939" s="2"/>
      <c r="GXO939" s="2"/>
      <c r="GXP939" s="2"/>
      <c r="GXQ939" s="2"/>
      <c r="GXR939" s="2"/>
      <c r="GXS939" s="2"/>
      <c r="GXT939" s="2"/>
      <c r="GXU939" s="2"/>
      <c r="GXV939" s="2"/>
      <c r="GXW939" s="2"/>
      <c r="GXX939" s="2"/>
      <c r="GXY939" s="2"/>
      <c r="GXZ939" s="2"/>
      <c r="GYA939" s="2"/>
      <c r="GYB939" s="2"/>
      <c r="GYC939" s="2"/>
      <c r="GYD939" s="2"/>
      <c r="GYE939" s="2"/>
      <c r="GYF939" s="2"/>
      <c r="GYG939" s="2"/>
      <c r="GYH939" s="2"/>
      <c r="GYI939" s="2"/>
      <c r="GYJ939" s="2"/>
      <c r="GYK939" s="2"/>
      <c r="GYL939" s="2"/>
      <c r="GYM939" s="2"/>
      <c r="GYN939" s="2"/>
      <c r="GYO939" s="2"/>
      <c r="GYP939" s="2"/>
      <c r="GYQ939" s="2"/>
      <c r="GYR939" s="2"/>
      <c r="GYS939" s="2"/>
      <c r="GYT939" s="2"/>
      <c r="GYU939" s="2"/>
      <c r="GYV939" s="2"/>
      <c r="GYW939" s="2"/>
      <c r="GYX939" s="2"/>
      <c r="GYY939" s="2"/>
      <c r="GYZ939" s="2"/>
      <c r="GZA939" s="2"/>
      <c r="GZB939" s="2"/>
      <c r="GZC939" s="2"/>
      <c r="GZD939" s="2"/>
      <c r="GZE939" s="2"/>
      <c r="GZF939" s="2"/>
      <c r="GZG939" s="2"/>
      <c r="GZH939" s="2"/>
      <c r="GZI939" s="2"/>
      <c r="GZJ939" s="2"/>
      <c r="GZK939" s="2"/>
      <c r="GZL939" s="2"/>
      <c r="GZM939" s="2"/>
      <c r="GZN939" s="2"/>
      <c r="GZO939" s="2"/>
      <c r="GZP939" s="2"/>
      <c r="GZQ939" s="2"/>
      <c r="GZR939" s="2"/>
      <c r="GZS939" s="2"/>
      <c r="GZT939" s="2"/>
      <c r="GZU939" s="2"/>
      <c r="GZV939" s="2"/>
      <c r="GZW939" s="2"/>
      <c r="GZX939" s="2"/>
      <c r="GZY939" s="2"/>
      <c r="GZZ939" s="2"/>
      <c r="HAA939" s="2"/>
      <c r="HAB939" s="2"/>
      <c r="HAC939" s="2"/>
      <c r="HAD939" s="2"/>
      <c r="HAE939" s="2"/>
      <c r="HAF939" s="2"/>
      <c r="HAG939" s="2"/>
      <c r="HAH939" s="2"/>
      <c r="HAI939" s="2"/>
      <c r="HAJ939" s="2"/>
      <c r="HAK939" s="2"/>
      <c r="HAL939" s="2"/>
      <c r="HAM939" s="2"/>
      <c r="HAN939" s="2"/>
      <c r="HAO939" s="2"/>
      <c r="HAP939" s="2"/>
      <c r="HAQ939" s="2"/>
      <c r="HAR939" s="2"/>
      <c r="HAS939" s="2"/>
      <c r="HAT939" s="2"/>
      <c r="HAU939" s="2"/>
      <c r="HAV939" s="2"/>
      <c r="HAW939" s="2"/>
      <c r="HAX939" s="2"/>
      <c r="HAY939" s="2"/>
      <c r="HAZ939" s="2"/>
      <c r="HBA939" s="2"/>
      <c r="HBB939" s="2"/>
      <c r="HBC939" s="2"/>
      <c r="HBD939" s="2"/>
      <c r="HBE939" s="2"/>
      <c r="HBF939" s="2"/>
      <c r="HBG939" s="2"/>
      <c r="HBH939" s="2"/>
      <c r="HBI939" s="2"/>
      <c r="HBJ939" s="2"/>
      <c r="HBK939" s="2"/>
      <c r="HBL939" s="2"/>
      <c r="HBM939" s="2"/>
      <c r="HBN939" s="2"/>
      <c r="HBO939" s="2"/>
      <c r="HBP939" s="2"/>
      <c r="HBQ939" s="2"/>
      <c r="HBR939" s="2"/>
      <c r="HBS939" s="2"/>
      <c r="HBT939" s="2"/>
      <c r="HBU939" s="2"/>
      <c r="HBV939" s="2"/>
      <c r="HBW939" s="2"/>
      <c r="HBX939" s="2"/>
      <c r="HBY939" s="2"/>
      <c r="HBZ939" s="2"/>
      <c r="HCA939" s="2"/>
      <c r="HCB939" s="2"/>
      <c r="HCC939" s="2"/>
      <c r="HCD939" s="2"/>
      <c r="HCE939" s="2"/>
      <c r="HCF939" s="2"/>
      <c r="HCG939" s="2"/>
      <c r="HCH939" s="2"/>
      <c r="HCI939" s="2"/>
      <c r="HCJ939" s="2"/>
      <c r="HCK939" s="2"/>
      <c r="HCL939" s="2"/>
      <c r="HCM939" s="2"/>
      <c r="HCN939" s="2"/>
      <c r="HCO939" s="2"/>
      <c r="HCP939" s="2"/>
      <c r="HCQ939" s="2"/>
      <c r="HCR939" s="2"/>
      <c r="HCS939" s="2"/>
      <c r="HCT939" s="2"/>
      <c r="HCU939" s="2"/>
      <c r="HCV939" s="2"/>
      <c r="HCW939" s="2"/>
      <c r="HCX939" s="2"/>
      <c r="HCY939" s="2"/>
      <c r="HCZ939" s="2"/>
      <c r="HDA939" s="2"/>
      <c r="HDB939" s="2"/>
      <c r="HDC939" s="2"/>
      <c r="HDD939" s="2"/>
      <c r="HDE939" s="2"/>
      <c r="HDF939" s="2"/>
      <c r="HDG939" s="2"/>
      <c r="HDH939" s="2"/>
      <c r="HDI939" s="2"/>
      <c r="HDJ939" s="2"/>
      <c r="HDK939" s="2"/>
      <c r="HDL939" s="2"/>
      <c r="HDM939" s="2"/>
      <c r="HDN939" s="2"/>
      <c r="HDO939" s="2"/>
      <c r="HDP939" s="2"/>
      <c r="HDQ939" s="2"/>
      <c r="HDR939" s="2"/>
      <c r="HDS939" s="2"/>
      <c r="HDT939" s="2"/>
      <c r="HDU939" s="2"/>
      <c r="HDV939" s="2"/>
      <c r="HDW939" s="2"/>
      <c r="HDX939" s="2"/>
      <c r="HDY939" s="2"/>
      <c r="HDZ939" s="2"/>
      <c r="HEA939" s="2"/>
      <c r="HEB939" s="2"/>
      <c r="HEC939" s="2"/>
      <c r="HED939" s="2"/>
      <c r="HEE939" s="2"/>
      <c r="HEF939" s="2"/>
      <c r="HEG939" s="2"/>
      <c r="HEH939" s="2"/>
      <c r="HEI939" s="2"/>
      <c r="HEJ939" s="2"/>
      <c r="HEK939" s="2"/>
      <c r="HEL939" s="2"/>
      <c r="HEM939" s="2"/>
      <c r="HEN939" s="2"/>
      <c r="HEO939" s="2"/>
      <c r="HEP939" s="2"/>
      <c r="HEQ939" s="2"/>
      <c r="HER939" s="2"/>
      <c r="HES939" s="2"/>
      <c r="HET939" s="2"/>
      <c r="HEU939" s="2"/>
      <c r="HEV939" s="2"/>
      <c r="HEW939" s="2"/>
      <c r="HEX939" s="2"/>
      <c r="HEY939" s="2"/>
      <c r="HEZ939" s="2"/>
      <c r="HFA939" s="2"/>
      <c r="HFB939" s="2"/>
      <c r="HFC939" s="2"/>
      <c r="HFD939" s="2"/>
      <c r="HFE939" s="2"/>
      <c r="HFF939" s="2"/>
      <c r="HFG939" s="2"/>
      <c r="HFH939" s="2"/>
      <c r="HFI939" s="2"/>
      <c r="HFJ939" s="2"/>
      <c r="HFK939" s="2"/>
      <c r="HFL939" s="2"/>
      <c r="HFM939" s="2"/>
      <c r="HFN939" s="2"/>
      <c r="HFO939" s="2"/>
      <c r="HFP939" s="2"/>
      <c r="HFQ939" s="2"/>
      <c r="HFR939" s="2"/>
      <c r="HFS939" s="2"/>
      <c r="HFT939" s="2"/>
      <c r="HFU939" s="2"/>
      <c r="HFV939" s="2"/>
      <c r="HFW939" s="2"/>
      <c r="HFX939" s="2"/>
      <c r="HFY939" s="2"/>
      <c r="HFZ939" s="2"/>
      <c r="HGA939" s="2"/>
      <c r="HGB939" s="2"/>
      <c r="HGC939" s="2"/>
      <c r="HGD939" s="2"/>
      <c r="HGE939" s="2"/>
      <c r="HGF939" s="2"/>
      <c r="HGG939" s="2"/>
      <c r="HGH939" s="2"/>
      <c r="HGI939" s="2"/>
      <c r="HGJ939" s="2"/>
      <c r="HGK939" s="2"/>
      <c r="HGL939" s="2"/>
      <c r="HGM939" s="2"/>
      <c r="HGN939" s="2"/>
      <c r="HGO939" s="2"/>
      <c r="HGP939" s="2"/>
      <c r="HGQ939" s="2"/>
      <c r="HGR939" s="2"/>
      <c r="HGS939" s="2"/>
      <c r="HGT939" s="2"/>
      <c r="HGU939" s="2"/>
      <c r="HGV939" s="2"/>
      <c r="HGW939" s="2"/>
      <c r="HGX939" s="2"/>
      <c r="HGY939" s="2"/>
      <c r="HGZ939" s="2"/>
      <c r="HHA939" s="2"/>
      <c r="HHB939" s="2"/>
      <c r="HHC939" s="2"/>
      <c r="HHD939" s="2"/>
      <c r="HHE939" s="2"/>
      <c r="HHF939" s="2"/>
      <c r="HHG939" s="2"/>
      <c r="HHH939" s="2"/>
      <c r="HHI939" s="2"/>
      <c r="HHJ939" s="2"/>
      <c r="HHK939" s="2"/>
      <c r="HHL939" s="2"/>
      <c r="HHM939" s="2"/>
      <c r="HHN939" s="2"/>
      <c r="HHO939" s="2"/>
      <c r="HHP939" s="2"/>
      <c r="HHQ939" s="2"/>
      <c r="HHR939" s="2"/>
      <c r="HHS939" s="2"/>
      <c r="HHT939" s="2"/>
      <c r="HHU939" s="2"/>
      <c r="HHV939" s="2"/>
      <c r="HHW939" s="2"/>
      <c r="HHX939" s="2"/>
      <c r="HHY939" s="2"/>
      <c r="HHZ939" s="2"/>
      <c r="HIA939" s="2"/>
      <c r="HIB939" s="2"/>
      <c r="HIC939" s="2"/>
      <c r="HID939" s="2"/>
      <c r="HIE939" s="2"/>
      <c r="HIF939" s="2"/>
      <c r="HIG939" s="2"/>
      <c r="HIH939" s="2"/>
      <c r="HII939" s="2"/>
      <c r="HIJ939" s="2"/>
      <c r="HIK939" s="2"/>
      <c r="HIL939" s="2"/>
      <c r="HIM939" s="2"/>
      <c r="HIN939" s="2"/>
      <c r="HIO939" s="2"/>
      <c r="HIP939" s="2"/>
      <c r="HIQ939" s="2"/>
      <c r="HIR939" s="2"/>
      <c r="HIS939" s="2"/>
      <c r="HIT939" s="2"/>
      <c r="HIU939" s="2"/>
      <c r="HIV939" s="2"/>
      <c r="HIW939" s="2"/>
      <c r="HIX939" s="2"/>
      <c r="HIY939" s="2"/>
      <c r="HIZ939" s="2"/>
      <c r="HJA939" s="2"/>
      <c r="HJB939" s="2"/>
      <c r="HJC939" s="2"/>
      <c r="HJD939" s="2"/>
      <c r="HJE939" s="2"/>
      <c r="HJF939" s="2"/>
      <c r="HJG939" s="2"/>
      <c r="HJH939" s="2"/>
      <c r="HJI939" s="2"/>
      <c r="HJJ939" s="2"/>
      <c r="HJK939" s="2"/>
      <c r="HJL939" s="2"/>
      <c r="HJM939" s="2"/>
      <c r="HJN939" s="2"/>
      <c r="HJO939" s="2"/>
      <c r="HJP939" s="2"/>
      <c r="HJQ939" s="2"/>
      <c r="HJR939" s="2"/>
      <c r="HJS939" s="2"/>
      <c r="HJT939" s="2"/>
      <c r="HJU939" s="2"/>
      <c r="HJV939" s="2"/>
      <c r="HJW939" s="2"/>
      <c r="HJX939" s="2"/>
      <c r="HJY939" s="2"/>
      <c r="HJZ939" s="2"/>
      <c r="HKA939" s="2"/>
      <c r="HKB939" s="2"/>
      <c r="HKC939" s="2"/>
      <c r="HKD939" s="2"/>
      <c r="HKE939" s="2"/>
      <c r="HKF939" s="2"/>
      <c r="HKG939" s="2"/>
      <c r="HKH939" s="2"/>
      <c r="HKI939" s="2"/>
      <c r="HKJ939" s="2"/>
      <c r="HKK939" s="2"/>
      <c r="HKL939" s="2"/>
      <c r="HKM939" s="2"/>
      <c r="HKN939" s="2"/>
      <c r="HKO939" s="2"/>
      <c r="HKP939" s="2"/>
      <c r="HKQ939" s="2"/>
      <c r="HKR939" s="2"/>
      <c r="HKS939" s="2"/>
      <c r="HKT939" s="2"/>
      <c r="HKU939" s="2"/>
      <c r="HKV939" s="2"/>
      <c r="HKW939" s="2"/>
      <c r="HKX939" s="2"/>
      <c r="HKY939" s="2"/>
      <c r="HKZ939" s="2"/>
      <c r="HLA939" s="2"/>
      <c r="HLB939" s="2"/>
      <c r="HLC939" s="2"/>
      <c r="HLD939" s="2"/>
      <c r="HLE939" s="2"/>
      <c r="HLF939" s="2"/>
      <c r="HLG939" s="2"/>
      <c r="HLH939" s="2"/>
      <c r="HLI939" s="2"/>
      <c r="HLJ939" s="2"/>
      <c r="HLK939" s="2"/>
      <c r="HLL939" s="2"/>
      <c r="HLM939" s="2"/>
      <c r="HLN939" s="2"/>
      <c r="HLO939" s="2"/>
      <c r="HLP939" s="2"/>
      <c r="HLQ939" s="2"/>
      <c r="HLR939" s="2"/>
      <c r="HLS939" s="2"/>
      <c r="HLT939" s="2"/>
      <c r="HLU939" s="2"/>
      <c r="HLV939" s="2"/>
      <c r="HLW939" s="2"/>
      <c r="HLX939" s="2"/>
      <c r="HLY939" s="2"/>
      <c r="HLZ939" s="2"/>
      <c r="HMA939" s="2"/>
      <c r="HMB939" s="2"/>
      <c r="HMC939" s="2"/>
      <c r="HMD939" s="2"/>
      <c r="HME939" s="2"/>
      <c r="HMF939" s="2"/>
      <c r="HMG939" s="2"/>
      <c r="HMH939" s="2"/>
      <c r="HMI939" s="2"/>
      <c r="HMJ939" s="2"/>
      <c r="HMK939" s="2"/>
      <c r="HML939" s="2"/>
      <c r="HMM939" s="2"/>
      <c r="HMN939" s="2"/>
      <c r="HMO939" s="2"/>
      <c r="HMP939" s="2"/>
      <c r="HMQ939" s="2"/>
      <c r="HMR939" s="2"/>
      <c r="HMS939" s="2"/>
      <c r="HMT939" s="2"/>
      <c r="HMU939" s="2"/>
      <c r="HMV939" s="2"/>
      <c r="HMW939" s="2"/>
      <c r="HMX939" s="2"/>
      <c r="HMY939" s="2"/>
      <c r="HMZ939" s="2"/>
      <c r="HNA939" s="2"/>
      <c r="HNB939" s="2"/>
      <c r="HNC939" s="2"/>
      <c r="HND939" s="2"/>
      <c r="HNE939" s="2"/>
      <c r="HNF939" s="2"/>
      <c r="HNG939" s="2"/>
      <c r="HNH939" s="2"/>
      <c r="HNI939" s="2"/>
      <c r="HNJ939" s="2"/>
      <c r="HNK939" s="2"/>
      <c r="HNL939" s="2"/>
      <c r="HNM939" s="2"/>
      <c r="HNN939" s="2"/>
      <c r="HNO939" s="2"/>
      <c r="HNP939" s="2"/>
      <c r="HNQ939" s="2"/>
      <c r="HNR939" s="2"/>
      <c r="HNS939" s="2"/>
      <c r="HNT939" s="2"/>
      <c r="HNU939" s="2"/>
      <c r="HNV939" s="2"/>
      <c r="HNW939" s="2"/>
      <c r="HNX939" s="2"/>
      <c r="HNY939" s="2"/>
      <c r="HNZ939" s="2"/>
      <c r="HOA939" s="2"/>
      <c r="HOB939" s="2"/>
      <c r="HOC939" s="2"/>
      <c r="HOD939" s="2"/>
      <c r="HOE939" s="2"/>
      <c r="HOF939" s="2"/>
      <c r="HOG939" s="2"/>
      <c r="HOH939" s="2"/>
      <c r="HOI939" s="2"/>
      <c r="HOJ939" s="2"/>
      <c r="HOK939" s="2"/>
      <c r="HOL939" s="2"/>
      <c r="HOM939" s="2"/>
      <c r="HON939" s="2"/>
      <c r="HOO939" s="2"/>
      <c r="HOP939" s="2"/>
      <c r="HOQ939" s="2"/>
      <c r="HOR939" s="2"/>
      <c r="HOS939" s="2"/>
      <c r="HOT939" s="2"/>
      <c r="HOU939" s="2"/>
      <c r="HOV939" s="2"/>
      <c r="HOW939" s="2"/>
      <c r="HOX939" s="2"/>
      <c r="HOY939" s="2"/>
      <c r="HOZ939" s="2"/>
      <c r="HPA939" s="2"/>
      <c r="HPB939" s="2"/>
      <c r="HPC939" s="2"/>
      <c r="HPD939" s="2"/>
      <c r="HPE939" s="2"/>
      <c r="HPF939" s="2"/>
      <c r="HPG939" s="2"/>
      <c r="HPH939" s="2"/>
      <c r="HPI939" s="2"/>
      <c r="HPJ939" s="2"/>
      <c r="HPK939" s="2"/>
      <c r="HPL939" s="2"/>
      <c r="HPM939" s="2"/>
      <c r="HPN939" s="2"/>
      <c r="HPO939" s="2"/>
      <c r="HPP939" s="2"/>
      <c r="HPQ939" s="2"/>
      <c r="HPR939" s="2"/>
      <c r="HPS939" s="2"/>
      <c r="HPT939" s="2"/>
      <c r="HPU939" s="2"/>
      <c r="HPV939" s="2"/>
      <c r="HPW939" s="2"/>
      <c r="HPX939" s="2"/>
      <c r="HPY939" s="2"/>
      <c r="HPZ939" s="2"/>
      <c r="HQA939" s="2"/>
      <c r="HQB939" s="2"/>
      <c r="HQC939" s="2"/>
      <c r="HQD939" s="2"/>
      <c r="HQE939" s="2"/>
      <c r="HQF939" s="2"/>
      <c r="HQG939" s="2"/>
      <c r="HQH939" s="2"/>
      <c r="HQI939" s="2"/>
      <c r="HQJ939" s="2"/>
      <c r="HQK939" s="2"/>
      <c r="HQL939" s="2"/>
      <c r="HQM939" s="2"/>
      <c r="HQN939" s="2"/>
      <c r="HQO939" s="2"/>
      <c r="HQP939" s="2"/>
      <c r="HQQ939" s="2"/>
      <c r="HQR939" s="2"/>
      <c r="HQS939" s="2"/>
      <c r="HQT939" s="2"/>
      <c r="HQU939" s="2"/>
      <c r="HQV939" s="2"/>
      <c r="HQW939" s="2"/>
      <c r="HQX939" s="2"/>
      <c r="HQY939" s="2"/>
      <c r="HQZ939" s="2"/>
      <c r="HRA939" s="2"/>
      <c r="HRB939" s="2"/>
      <c r="HRC939" s="2"/>
      <c r="HRD939" s="2"/>
      <c r="HRE939" s="2"/>
      <c r="HRF939" s="2"/>
      <c r="HRG939" s="2"/>
      <c r="HRH939" s="2"/>
      <c r="HRI939" s="2"/>
      <c r="HRJ939" s="2"/>
      <c r="HRK939" s="2"/>
      <c r="HRL939" s="2"/>
      <c r="HRM939" s="2"/>
      <c r="HRN939" s="2"/>
      <c r="HRO939" s="2"/>
      <c r="HRP939" s="2"/>
      <c r="HRQ939" s="2"/>
      <c r="HRR939" s="2"/>
      <c r="HRS939" s="2"/>
      <c r="HRT939" s="2"/>
      <c r="HRU939" s="2"/>
      <c r="HRV939" s="2"/>
      <c r="HRW939" s="2"/>
      <c r="HRX939" s="2"/>
      <c r="HRY939" s="2"/>
      <c r="HRZ939" s="2"/>
      <c r="HSA939" s="2"/>
      <c r="HSB939" s="2"/>
      <c r="HSC939" s="2"/>
      <c r="HSD939" s="2"/>
      <c r="HSE939" s="2"/>
      <c r="HSF939" s="2"/>
      <c r="HSG939" s="2"/>
      <c r="HSH939" s="2"/>
      <c r="HSI939" s="2"/>
      <c r="HSJ939" s="2"/>
      <c r="HSK939" s="2"/>
      <c r="HSL939" s="2"/>
      <c r="HSM939" s="2"/>
      <c r="HSN939" s="2"/>
      <c r="HSO939" s="2"/>
      <c r="HSP939" s="2"/>
      <c r="HSQ939" s="2"/>
      <c r="HSR939" s="2"/>
      <c r="HSS939" s="2"/>
      <c r="HST939" s="2"/>
      <c r="HSU939" s="2"/>
      <c r="HSV939" s="2"/>
      <c r="HSW939" s="2"/>
      <c r="HSX939" s="2"/>
      <c r="HSY939" s="2"/>
      <c r="HSZ939" s="2"/>
      <c r="HTA939" s="2"/>
      <c r="HTB939" s="2"/>
      <c r="HTC939" s="2"/>
      <c r="HTD939" s="2"/>
      <c r="HTE939" s="2"/>
      <c r="HTF939" s="2"/>
      <c r="HTG939" s="2"/>
      <c r="HTH939" s="2"/>
      <c r="HTI939" s="2"/>
      <c r="HTJ939" s="2"/>
      <c r="HTK939" s="2"/>
      <c r="HTL939" s="2"/>
      <c r="HTM939" s="2"/>
      <c r="HTN939" s="2"/>
      <c r="HTO939" s="2"/>
      <c r="HTP939" s="2"/>
      <c r="HTQ939" s="2"/>
      <c r="HTR939" s="2"/>
      <c r="HTS939" s="2"/>
      <c r="HTT939" s="2"/>
      <c r="HTU939" s="2"/>
      <c r="HTV939" s="2"/>
      <c r="HTW939" s="2"/>
      <c r="HTX939" s="2"/>
      <c r="HTY939" s="2"/>
      <c r="HTZ939" s="2"/>
      <c r="HUA939" s="2"/>
      <c r="HUB939" s="2"/>
      <c r="HUC939" s="2"/>
      <c r="HUD939" s="2"/>
      <c r="HUE939" s="2"/>
      <c r="HUF939" s="2"/>
      <c r="HUG939" s="2"/>
      <c r="HUH939" s="2"/>
      <c r="HUI939" s="2"/>
      <c r="HUJ939" s="2"/>
      <c r="HUK939" s="2"/>
      <c r="HUL939" s="2"/>
      <c r="HUM939" s="2"/>
      <c r="HUN939" s="2"/>
      <c r="HUO939" s="2"/>
      <c r="HUP939" s="2"/>
      <c r="HUQ939" s="2"/>
      <c r="HUR939" s="2"/>
      <c r="HUS939" s="2"/>
      <c r="HUT939" s="2"/>
      <c r="HUU939" s="2"/>
      <c r="HUV939" s="2"/>
      <c r="HUW939" s="2"/>
      <c r="HUX939" s="2"/>
      <c r="HUY939" s="2"/>
      <c r="HUZ939" s="2"/>
      <c r="HVA939" s="2"/>
      <c r="HVB939" s="2"/>
      <c r="HVC939" s="2"/>
      <c r="HVD939" s="2"/>
      <c r="HVE939" s="2"/>
      <c r="HVF939" s="2"/>
      <c r="HVG939" s="2"/>
      <c r="HVH939" s="2"/>
      <c r="HVI939" s="2"/>
      <c r="HVJ939" s="2"/>
      <c r="HVK939" s="2"/>
      <c r="HVL939" s="2"/>
      <c r="HVM939" s="2"/>
      <c r="HVN939" s="2"/>
      <c r="HVO939" s="2"/>
      <c r="HVP939" s="2"/>
      <c r="HVQ939" s="2"/>
      <c r="HVR939" s="2"/>
      <c r="HVS939" s="2"/>
      <c r="HVT939" s="2"/>
      <c r="HVU939" s="2"/>
      <c r="HVV939" s="2"/>
      <c r="HVW939" s="2"/>
      <c r="HVX939" s="2"/>
      <c r="HVY939" s="2"/>
      <c r="HVZ939" s="2"/>
      <c r="HWA939" s="2"/>
      <c r="HWB939" s="2"/>
      <c r="HWC939" s="2"/>
      <c r="HWD939" s="2"/>
      <c r="HWE939" s="2"/>
      <c r="HWF939" s="2"/>
      <c r="HWG939" s="2"/>
      <c r="HWH939" s="2"/>
      <c r="HWI939" s="2"/>
      <c r="HWJ939" s="2"/>
      <c r="HWK939" s="2"/>
      <c r="HWL939" s="2"/>
      <c r="HWM939" s="2"/>
      <c r="HWN939" s="2"/>
      <c r="HWO939" s="2"/>
      <c r="HWP939" s="2"/>
      <c r="HWQ939" s="2"/>
      <c r="HWR939" s="2"/>
      <c r="HWS939" s="2"/>
      <c r="HWT939" s="2"/>
      <c r="HWU939" s="2"/>
      <c r="HWV939" s="2"/>
      <c r="HWW939" s="2"/>
      <c r="HWX939" s="2"/>
      <c r="HWY939" s="2"/>
      <c r="HWZ939" s="2"/>
      <c r="HXA939" s="2"/>
      <c r="HXB939" s="2"/>
      <c r="HXC939" s="2"/>
      <c r="HXD939" s="2"/>
      <c r="HXE939" s="2"/>
      <c r="HXF939" s="2"/>
      <c r="HXG939" s="2"/>
      <c r="HXH939" s="2"/>
      <c r="HXI939" s="2"/>
      <c r="HXJ939" s="2"/>
      <c r="HXK939" s="2"/>
      <c r="HXL939" s="2"/>
      <c r="HXM939" s="2"/>
      <c r="HXN939" s="2"/>
      <c r="HXO939" s="2"/>
      <c r="HXP939" s="2"/>
      <c r="HXQ939" s="2"/>
      <c r="HXR939" s="2"/>
      <c r="HXS939" s="2"/>
      <c r="HXT939" s="2"/>
      <c r="HXU939" s="2"/>
      <c r="HXV939" s="2"/>
      <c r="HXW939" s="2"/>
      <c r="HXX939" s="2"/>
      <c r="HXY939" s="2"/>
      <c r="HXZ939" s="2"/>
      <c r="HYA939" s="2"/>
      <c r="HYB939" s="2"/>
      <c r="HYC939" s="2"/>
      <c r="HYD939" s="2"/>
      <c r="HYE939" s="2"/>
      <c r="HYF939" s="2"/>
      <c r="HYG939" s="2"/>
      <c r="HYH939" s="2"/>
      <c r="HYI939" s="2"/>
      <c r="HYJ939" s="2"/>
      <c r="HYK939" s="2"/>
      <c r="HYL939" s="2"/>
      <c r="HYM939" s="2"/>
      <c r="HYN939" s="2"/>
      <c r="HYO939" s="2"/>
      <c r="HYP939" s="2"/>
      <c r="HYQ939" s="2"/>
      <c r="HYR939" s="2"/>
      <c r="HYS939" s="2"/>
      <c r="HYT939" s="2"/>
      <c r="HYU939" s="2"/>
      <c r="HYV939" s="2"/>
      <c r="HYW939" s="2"/>
      <c r="HYX939" s="2"/>
      <c r="HYY939" s="2"/>
      <c r="HYZ939" s="2"/>
      <c r="HZA939" s="2"/>
      <c r="HZB939" s="2"/>
      <c r="HZC939" s="2"/>
      <c r="HZD939" s="2"/>
      <c r="HZE939" s="2"/>
      <c r="HZF939" s="2"/>
      <c r="HZG939" s="2"/>
      <c r="HZH939" s="2"/>
      <c r="HZI939" s="2"/>
      <c r="HZJ939" s="2"/>
      <c r="HZK939" s="2"/>
      <c r="HZL939" s="2"/>
      <c r="HZM939" s="2"/>
      <c r="HZN939" s="2"/>
      <c r="HZO939" s="2"/>
      <c r="HZP939" s="2"/>
      <c r="HZQ939" s="2"/>
      <c r="HZR939" s="2"/>
      <c r="HZS939" s="2"/>
      <c r="HZT939" s="2"/>
      <c r="HZU939" s="2"/>
      <c r="HZV939" s="2"/>
      <c r="HZW939" s="2"/>
      <c r="HZX939" s="2"/>
      <c r="HZY939" s="2"/>
      <c r="HZZ939" s="2"/>
      <c r="IAA939" s="2"/>
      <c r="IAB939" s="2"/>
      <c r="IAC939" s="2"/>
      <c r="IAD939" s="2"/>
      <c r="IAE939" s="2"/>
      <c r="IAF939" s="2"/>
      <c r="IAG939" s="2"/>
      <c r="IAH939" s="2"/>
      <c r="IAI939" s="2"/>
      <c r="IAJ939" s="2"/>
      <c r="IAK939" s="2"/>
      <c r="IAL939" s="2"/>
      <c r="IAM939" s="2"/>
      <c r="IAN939" s="2"/>
      <c r="IAO939" s="2"/>
      <c r="IAP939" s="2"/>
      <c r="IAQ939" s="2"/>
      <c r="IAR939" s="2"/>
      <c r="IAS939" s="2"/>
      <c r="IAT939" s="2"/>
      <c r="IAU939" s="2"/>
      <c r="IAV939" s="2"/>
      <c r="IAW939" s="2"/>
      <c r="IAX939" s="2"/>
      <c r="IAY939" s="2"/>
      <c r="IAZ939" s="2"/>
      <c r="IBA939" s="2"/>
      <c r="IBB939" s="2"/>
      <c r="IBC939" s="2"/>
      <c r="IBD939" s="2"/>
      <c r="IBE939" s="2"/>
      <c r="IBF939" s="2"/>
      <c r="IBG939" s="2"/>
      <c r="IBH939" s="2"/>
      <c r="IBI939" s="2"/>
      <c r="IBJ939" s="2"/>
      <c r="IBK939" s="2"/>
      <c r="IBL939" s="2"/>
      <c r="IBM939" s="2"/>
      <c r="IBN939" s="2"/>
      <c r="IBO939" s="2"/>
      <c r="IBP939" s="2"/>
      <c r="IBQ939" s="2"/>
      <c r="IBR939" s="2"/>
      <c r="IBS939" s="2"/>
      <c r="IBT939" s="2"/>
      <c r="IBU939" s="2"/>
      <c r="IBV939" s="2"/>
      <c r="IBW939" s="2"/>
      <c r="IBX939" s="2"/>
      <c r="IBY939" s="2"/>
      <c r="IBZ939" s="2"/>
      <c r="ICA939" s="2"/>
      <c r="ICB939" s="2"/>
      <c r="ICC939" s="2"/>
      <c r="ICD939" s="2"/>
      <c r="ICE939" s="2"/>
      <c r="ICF939" s="2"/>
      <c r="ICG939" s="2"/>
      <c r="ICH939" s="2"/>
      <c r="ICI939" s="2"/>
      <c r="ICJ939" s="2"/>
      <c r="ICK939" s="2"/>
      <c r="ICL939" s="2"/>
      <c r="ICM939" s="2"/>
      <c r="ICN939" s="2"/>
      <c r="ICO939" s="2"/>
      <c r="ICP939" s="2"/>
      <c r="ICQ939" s="2"/>
      <c r="ICR939" s="2"/>
      <c r="ICS939" s="2"/>
      <c r="ICT939" s="2"/>
      <c r="ICU939" s="2"/>
      <c r="ICV939" s="2"/>
      <c r="ICW939" s="2"/>
      <c r="ICX939" s="2"/>
      <c r="ICY939" s="2"/>
      <c r="ICZ939" s="2"/>
      <c r="IDA939" s="2"/>
      <c r="IDB939" s="2"/>
      <c r="IDC939" s="2"/>
      <c r="IDD939" s="2"/>
      <c r="IDE939" s="2"/>
      <c r="IDF939" s="2"/>
      <c r="IDG939" s="2"/>
      <c r="IDH939" s="2"/>
      <c r="IDI939" s="2"/>
      <c r="IDJ939" s="2"/>
      <c r="IDK939" s="2"/>
      <c r="IDL939" s="2"/>
      <c r="IDM939" s="2"/>
      <c r="IDN939" s="2"/>
      <c r="IDO939" s="2"/>
      <c r="IDP939" s="2"/>
      <c r="IDQ939" s="2"/>
      <c r="IDR939" s="2"/>
      <c r="IDS939" s="2"/>
      <c r="IDT939" s="2"/>
      <c r="IDU939" s="2"/>
      <c r="IDV939" s="2"/>
      <c r="IDW939" s="2"/>
      <c r="IDX939" s="2"/>
      <c r="IDY939" s="2"/>
      <c r="IDZ939" s="2"/>
      <c r="IEA939" s="2"/>
      <c r="IEB939" s="2"/>
      <c r="IEC939" s="2"/>
      <c r="IED939" s="2"/>
      <c r="IEE939" s="2"/>
      <c r="IEF939" s="2"/>
      <c r="IEG939" s="2"/>
      <c r="IEH939" s="2"/>
      <c r="IEI939" s="2"/>
      <c r="IEJ939" s="2"/>
      <c r="IEK939" s="2"/>
      <c r="IEL939" s="2"/>
      <c r="IEM939" s="2"/>
      <c r="IEN939" s="2"/>
      <c r="IEO939" s="2"/>
      <c r="IEP939" s="2"/>
      <c r="IEQ939" s="2"/>
      <c r="IER939" s="2"/>
      <c r="IES939" s="2"/>
      <c r="IET939" s="2"/>
      <c r="IEU939" s="2"/>
      <c r="IEV939" s="2"/>
      <c r="IEW939" s="2"/>
      <c r="IEX939" s="2"/>
      <c r="IEY939" s="2"/>
      <c r="IEZ939" s="2"/>
      <c r="IFA939" s="2"/>
      <c r="IFB939" s="2"/>
      <c r="IFC939" s="2"/>
      <c r="IFD939" s="2"/>
      <c r="IFE939" s="2"/>
      <c r="IFF939" s="2"/>
      <c r="IFG939" s="2"/>
      <c r="IFH939" s="2"/>
      <c r="IFI939" s="2"/>
      <c r="IFJ939" s="2"/>
      <c r="IFK939" s="2"/>
      <c r="IFL939" s="2"/>
      <c r="IFM939" s="2"/>
      <c r="IFN939" s="2"/>
      <c r="IFO939" s="2"/>
      <c r="IFP939" s="2"/>
      <c r="IFQ939" s="2"/>
      <c r="IFR939" s="2"/>
      <c r="IFS939" s="2"/>
      <c r="IFT939" s="2"/>
      <c r="IFU939" s="2"/>
      <c r="IFV939" s="2"/>
      <c r="IFW939" s="2"/>
      <c r="IFX939" s="2"/>
      <c r="IFY939" s="2"/>
      <c r="IFZ939" s="2"/>
      <c r="IGA939" s="2"/>
      <c r="IGB939" s="2"/>
      <c r="IGC939" s="2"/>
      <c r="IGD939" s="2"/>
      <c r="IGE939" s="2"/>
      <c r="IGF939" s="2"/>
      <c r="IGG939" s="2"/>
      <c r="IGH939" s="2"/>
      <c r="IGI939" s="2"/>
      <c r="IGJ939" s="2"/>
      <c r="IGK939" s="2"/>
      <c r="IGL939" s="2"/>
      <c r="IGM939" s="2"/>
      <c r="IGN939" s="2"/>
      <c r="IGO939" s="2"/>
      <c r="IGP939" s="2"/>
      <c r="IGQ939" s="2"/>
      <c r="IGR939" s="2"/>
      <c r="IGS939" s="2"/>
      <c r="IGT939" s="2"/>
      <c r="IGU939" s="2"/>
      <c r="IGV939" s="2"/>
      <c r="IGW939" s="2"/>
      <c r="IGX939" s="2"/>
      <c r="IGY939" s="2"/>
      <c r="IGZ939" s="2"/>
      <c r="IHA939" s="2"/>
      <c r="IHB939" s="2"/>
      <c r="IHC939" s="2"/>
      <c r="IHD939" s="2"/>
      <c r="IHE939" s="2"/>
      <c r="IHF939" s="2"/>
      <c r="IHG939" s="2"/>
      <c r="IHH939" s="2"/>
      <c r="IHI939" s="2"/>
      <c r="IHJ939" s="2"/>
      <c r="IHK939" s="2"/>
      <c r="IHL939" s="2"/>
      <c r="IHM939" s="2"/>
      <c r="IHN939" s="2"/>
      <c r="IHO939" s="2"/>
      <c r="IHP939" s="2"/>
      <c r="IHQ939" s="2"/>
      <c r="IHR939" s="2"/>
      <c r="IHS939" s="2"/>
      <c r="IHT939" s="2"/>
      <c r="IHU939" s="2"/>
      <c r="IHV939" s="2"/>
      <c r="IHW939" s="2"/>
      <c r="IHX939" s="2"/>
      <c r="IHY939" s="2"/>
      <c r="IHZ939" s="2"/>
      <c r="IIA939" s="2"/>
      <c r="IIB939" s="2"/>
      <c r="IIC939" s="2"/>
      <c r="IID939" s="2"/>
      <c r="IIE939" s="2"/>
      <c r="IIF939" s="2"/>
      <c r="IIG939" s="2"/>
      <c r="IIH939" s="2"/>
      <c r="III939" s="2"/>
      <c r="IIJ939" s="2"/>
      <c r="IIK939" s="2"/>
      <c r="IIL939" s="2"/>
      <c r="IIM939" s="2"/>
      <c r="IIN939" s="2"/>
      <c r="IIO939" s="2"/>
      <c r="IIP939" s="2"/>
      <c r="IIQ939" s="2"/>
      <c r="IIR939" s="2"/>
      <c r="IIS939" s="2"/>
      <c r="IIT939" s="2"/>
      <c r="IIU939" s="2"/>
      <c r="IIV939" s="2"/>
      <c r="IIW939" s="2"/>
      <c r="IIX939" s="2"/>
      <c r="IIY939" s="2"/>
      <c r="IIZ939" s="2"/>
      <c r="IJA939" s="2"/>
      <c r="IJB939" s="2"/>
      <c r="IJC939" s="2"/>
      <c r="IJD939" s="2"/>
      <c r="IJE939" s="2"/>
      <c r="IJF939" s="2"/>
      <c r="IJG939" s="2"/>
      <c r="IJH939" s="2"/>
      <c r="IJI939" s="2"/>
      <c r="IJJ939" s="2"/>
      <c r="IJK939" s="2"/>
      <c r="IJL939" s="2"/>
      <c r="IJM939" s="2"/>
      <c r="IJN939" s="2"/>
      <c r="IJO939" s="2"/>
      <c r="IJP939" s="2"/>
      <c r="IJQ939" s="2"/>
      <c r="IJR939" s="2"/>
      <c r="IJS939" s="2"/>
      <c r="IJT939" s="2"/>
      <c r="IJU939" s="2"/>
      <c r="IJV939" s="2"/>
      <c r="IJW939" s="2"/>
      <c r="IJX939" s="2"/>
      <c r="IJY939" s="2"/>
      <c r="IJZ939" s="2"/>
      <c r="IKA939" s="2"/>
      <c r="IKB939" s="2"/>
      <c r="IKC939" s="2"/>
      <c r="IKD939" s="2"/>
      <c r="IKE939" s="2"/>
      <c r="IKF939" s="2"/>
      <c r="IKG939" s="2"/>
      <c r="IKH939" s="2"/>
      <c r="IKI939" s="2"/>
      <c r="IKJ939" s="2"/>
      <c r="IKK939" s="2"/>
      <c r="IKL939" s="2"/>
      <c r="IKM939" s="2"/>
      <c r="IKN939" s="2"/>
      <c r="IKO939" s="2"/>
      <c r="IKP939" s="2"/>
      <c r="IKQ939" s="2"/>
      <c r="IKR939" s="2"/>
      <c r="IKS939" s="2"/>
      <c r="IKT939" s="2"/>
      <c r="IKU939" s="2"/>
      <c r="IKV939" s="2"/>
      <c r="IKW939" s="2"/>
      <c r="IKX939" s="2"/>
      <c r="IKY939" s="2"/>
      <c r="IKZ939" s="2"/>
      <c r="ILA939" s="2"/>
      <c r="ILB939" s="2"/>
      <c r="ILC939" s="2"/>
      <c r="ILD939" s="2"/>
      <c r="ILE939" s="2"/>
      <c r="ILF939" s="2"/>
      <c r="ILG939" s="2"/>
      <c r="ILH939" s="2"/>
      <c r="ILI939" s="2"/>
      <c r="ILJ939" s="2"/>
      <c r="ILK939" s="2"/>
      <c r="ILL939" s="2"/>
      <c r="ILM939" s="2"/>
      <c r="ILN939" s="2"/>
      <c r="ILO939" s="2"/>
      <c r="ILP939" s="2"/>
      <c r="ILQ939" s="2"/>
      <c r="ILR939" s="2"/>
      <c r="ILS939" s="2"/>
      <c r="ILT939" s="2"/>
      <c r="ILU939" s="2"/>
      <c r="ILV939" s="2"/>
      <c r="ILW939" s="2"/>
      <c r="ILX939" s="2"/>
      <c r="ILY939" s="2"/>
      <c r="ILZ939" s="2"/>
      <c r="IMA939" s="2"/>
      <c r="IMB939" s="2"/>
      <c r="IMC939" s="2"/>
      <c r="IMD939" s="2"/>
      <c r="IME939" s="2"/>
      <c r="IMF939" s="2"/>
      <c r="IMG939" s="2"/>
      <c r="IMH939" s="2"/>
      <c r="IMI939" s="2"/>
      <c r="IMJ939" s="2"/>
      <c r="IMK939" s="2"/>
      <c r="IML939" s="2"/>
      <c r="IMM939" s="2"/>
      <c r="IMN939" s="2"/>
      <c r="IMO939" s="2"/>
      <c r="IMP939" s="2"/>
      <c r="IMQ939" s="2"/>
      <c r="IMR939" s="2"/>
      <c r="IMS939" s="2"/>
      <c r="IMT939" s="2"/>
      <c r="IMU939" s="2"/>
      <c r="IMV939" s="2"/>
      <c r="IMW939" s="2"/>
      <c r="IMX939" s="2"/>
      <c r="IMY939" s="2"/>
      <c r="IMZ939" s="2"/>
      <c r="INA939" s="2"/>
      <c r="INB939" s="2"/>
      <c r="INC939" s="2"/>
      <c r="IND939" s="2"/>
      <c r="INE939" s="2"/>
      <c r="INF939" s="2"/>
      <c r="ING939" s="2"/>
      <c r="INH939" s="2"/>
      <c r="INI939" s="2"/>
      <c r="INJ939" s="2"/>
      <c r="INK939" s="2"/>
      <c r="INL939" s="2"/>
      <c r="INM939" s="2"/>
      <c r="INN939" s="2"/>
      <c r="INO939" s="2"/>
      <c r="INP939" s="2"/>
      <c r="INQ939" s="2"/>
      <c r="INR939" s="2"/>
      <c r="INS939" s="2"/>
      <c r="INT939" s="2"/>
      <c r="INU939" s="2"/>
      <c r="INV939" s="2"/>
      <c r="INW939" s="2"/>
      <c r="INX939" s="2"/>
      <c r="INY939" s="2"/>
      <c r="INZ939" s="2"/>
      <c r="IOA939" s="2"/>
      <c r="IOB939" s="2"/>
      <c r="IOC939" s="2"/>
      <c r="IOD939" s="2"/>
      <c r="IOE939" s="2"/>
      <c r="IOF939" s="2"/>
      <c r="IOG939" s="2"/>
      <c r="IOH939" s="2"/>
      <c r="IOI939" s="2"/>
      <c r="IOJ939" s="2"/>
      <c r="IOK939" s="2"/>
      <c r="IOL939" s="2"/>
      <c r="IOM939" s="2"/>
      <c r="ION939" s="2"/>
      <c r="IOO939" s="2"/>
      <c r="IOP939" s="2"/>
      <c r="IOQ939" s="2"/>
      <c r="IOR939" s="2"/>
      <c r="IOS939" s="2"/>
      <c r="IOT939" s="2"/>
      <c r="IOU939" s="2"/>
      <c r="IOV939" s="2"/>
      <c r="IOW939" s="2"/>
      <c r="IOX939" s="2"/>
      <c r="IOY939" s="2"/>
      <c r="IOZ939" s="2"/>
      <c r="IPA939" s="2"/>
      <c r="IPB939" s="2"/>
      <c r="IPC939" s="2"/>
      <c r="IPD939" s="2"/>
      <c r="IPE939" s="2"/>
      <c r="IPF939" s="2"/>
      <c r="IPG939" s="2"/>
      <c r="IPH939" s="2"/>
      <c r="IPI939" s="2"/>
      <c r="IPJ939" s="2"/>
      <c r="IPK939" s="2"/>
      <c r="IPL939" s="2"/>
      <c r="IPM939" s="2"/>
      <c r="IPN939" s="2"/>
      <c r="IPO939" s="2"/>
      <c r="IPP939" s="2"/>
      <c r="IPQ939" s="2"/>
      <c r="IPR939" s="2"/>
      <c r="IPS939" s="2"/>
      <c r="IPT939" s="2"/>
      <c r="IPU939" s="2"/>
      <c r="IPV939" s="2"/>
      <c r="IPW939" s="2"/>
      <c r="IPX939" s="2"/>
      <c r="IPY939" s="2"/>
      <c r="IPZ939" s="2"/>
      <c r="IQA939" s="2"/>
      <c r="IQB939" s="2"/>
      <c r="IQC939" s="2"/>
      <c r="IQD939" s="2"/>
      <c r="IQE939" s="2"/>
      <c r="IQF939" s="2"/>
      <c r="IQG939" s="2"/>
      <c r="IQH939" s="2"/>
      <c r="IQI939" s="2"/>
      <c r="IQJ939" s="2"/>
      <c r="IQK939" s="2"/>
      <c r="IQL939" s="2"/>
      <c r="IQM939" s="2"/>
      <c r="IQN939" s="2"/>
      <c r="IQO939" s="2"/>
      <c r="IQP939" s="2"/>
      <c r="IQQ939" s="2"/>
      <c r="IQR939" s="2"/>
      <c r="IQS939" s="2"/>
      <c r="IQT939" s="2"/>
      <c r="IQU939" s="2"/>
      <c r="IQV939" s="2"/>
      <c r="IQW939" s="2"/>
      <c r="IQX939" s="2"/>
      <c r="IQY939" s="2"/>
      <c r="IQZ939" s="2"/>
      <c r="IRA939" s="2"/>
      <c r="IRB939" s="2"/>
      <c r="IRC939" s="2"/>
      <c r="IRD939" s="2"/>
      <c r="IRE939" s="2"/>
      <c r="IRF939" s="2"/>
      <c r="IRG939" s="2"/>
      <c r="IRH939" s="2"/>
      <c r="IRI939" s="2"/>
      <c r="IRJ939" s="2"/>
      <c r="IRK939" s="2"/>
      <c r="IRL939" s="2"/>
      <c r="IRM939" s="2"/>
      <c r="IRN939" s="2"/>
      <c r="IRO939" s="2"/>
      <c r="IRP939" s="2"/>
      <c r="IRQ939" s="2"/>
      <c r="IRR939" s="2"/>
      <c r="IRS939" s="2"/>
      <c r="IRT939" s="2"/>
      <c r="IRU939" s="2"/>
      <c r="IRV939" s="2"/>
      <c r="IRW939" s="2"/>
      <c r="IRX939" s="2"/>
      <c r="IRY939" s="2"/>
      <c r="IRZ939" s="2"/>
      <c r="ISA939" s="2"/>
      <c r="ISB939" s="2"/>
      <c r="ISC939" s="2"/>
      <c r="ISD939" s="2"/>
      <c r="ISE939" s="2"/>
      <c r="ISF939" s="2"/>
      <c r="ISG939" s="2"/>
      <c r="ISH939" s="2"/>
      <c r="ISI939" s="2"/>
      <c r="ISJ939" s="2"/>
      <c r="ISK939" s="2"/>
      <c r="ISL939" s="2"/>
      <c r="ISM939" s="2"/>
      <c r="ISN939" s="2"/>
      <c r="ISO939" s="2"/>
      <c r="ISP939" s="2"/>
      <c r="ISQ939" s="2"/>
      <c r="ISR939" s="2"/>
      <c r="ISS939" s="2"/>
      <c r="IST939" s="2"/>
      <c r="ISU939" s="2"/>
      <c r="ISV939" s="2"/>
      <c r="ISW939" s="2"/>
      <c r="ISX939" s="2"/>
      <c r="ISY939" s="2"/>
      <c r="ISZ939" s="2"/>
      <c r="ITA939" s="2"/>
      <c r="ITB939" s="2"/>
      <c r="ITC939" s="2"/>
      <c r="ITD939" s="2"/>
      <c r="ITE939" s="2"/>
      <c r="ITF939" s="2"/>
      <c r="ITG939" s="2"/>
      <c r="ITH939" s="2"/>
      <c r="ITI939" s="2"/>
      <c r="ITJ939" s="2"/>
      <c r="ITK939" s="2"/>
      <c r="ITL939" s="2"/>
      <c r="ITM939" s="2"/>
      <c r="ITN939" s="2"/>
      <c r="ITO939" s="2"/>
      <c r="ITP939" s="2"/>
      <c r="ITQ939" s="2"/>
      <c r="ITR939" s="2"/>
      <c r="ITS939" s="2"/>
      <c r="ITT939" s="2"/>
      <c r="ITU939" s="2"/>
      <c r="ITV939" s="2"/>
      <c r="ITW939" s="2"/>
      <c r="ITX939" s="2"/>
      <c r="ITY939" s="2"/>
      <c r="ITZ939" s="2"/>
      <c r="IUA939" s="2"/>
      <c r="IUB939" s="2"/>
      <c r="IUC939" s="2"/>
      <c r="IUD939" s="2"/>
      <c r="IUE939" s="2"/>
      <c r="IUF939" s="2"/>
      <c r="IUG939" s="2"/>
      <c r="IUH939" s="2"/>
      <c r="IUI939" s="2"/>
      <c r="IUJ939" s="2"/>
      <c r="IUK939" s="2"/>
      <c r="IUL939" s="2"/>
      <c r="IUM939" s="2"/>
      <c r="IUN939" s="2"/>
      <c r="IUO939" s="2"/>
      <c r="IUP939" s="2"/>
      <c r="IUQ939" s="2"/>
      <c r="IUR939" s="2"/>
      <c r="IUS939" s="2"/>
      <c r="IUT939" s="2"/>
      <c r="IUU939" s="2"/>
      <c r="IUV939" s="2"/>
      <c r="IUW939" s="2"/>
      <c r="IUX939" s="2"/>
      <c r="IUY939" s="2"/>
      <c r="IUZ939" s="2"/>
      <c r="IVA939" s="2"/>
      <c r="IVB939" s="2"/>
      <c r="IVC939" s="2"/>
      <c r="IVD939" s="2"/>
      <c r="IVE939" s="2"/>
      <c r="IVF939" s="2"/>
      <c r="IVG939" s="2"/>
      <c r="IVH939" s="2"/>
      <c r="IVI939" s="2"/>
      <c r="IVJ939" s="2"/>
      <c r="IVK939" s="2"/>
      <c r="IVL939" s="2"/>
      <c r="IVM939" s="2"/>
      <c r="IVN939" s="2"/>
      <c r="IVO939" s="2"/>
      <c r="IVP939" s="2"/>
      <c r="IVQ939" s="2"/>
      <c r="IVR939" s="2"/>
      <c r="IVS939" s="2"/>
      <c r="IVT939" s="2"/>
      <c r="IVU939" s="2"/>
      <c r="IVV939" s="2"/>
      <c r="IVW939" s="2"/>
      <c r="IVX939" s="2"/>
      <c r="IVY939" s="2"/>
      <c r="IVZ939" s="2"/>
      <c r="IWA939" s="2"/>
      <c r="IWB939" s="2"/>
      <c r="IWC939" s="2"/>
      <c r="IWD939" s="2"/>
      <c r="IWE939" s="2"/>
      <c r="IWF939" s="2"/>
      <c r="IWG939" s="2"/>
      <c r="IWH939" s="2"/>
      <c r="IWI939" s="2"/>
      <c r="IWJ939" s="2"/>
      <c r="IWK939" s="2"/>
      <c r="IWL939" s="2"/>
      <c r="IWM939" s="2"/>
      <c r="IWN939" s="2"/>
      <c r="IWO939" s="2"/>
      <c r="IWP939" s="2"/>
      <c r="IWQ939" s="2"/>
      <c r="IWR939" s="2"/>
      <c r="IWS939" s="2"/>
      <c r="IWT939" s="2"/>
      <c r="IWU939" s="2"/>
      <c r="IWV939" s="2"/>
      <c r="IWW939" s="2"/>
      <c r="IWX939" s="2"/>
      <c r="IWY939" s="2"/>
      <c r="IWZ939" s="2"/>
      <c r="IXA939" s="2"/>
      <c r="IXB939" s="2"/>
      <c r="IXC939" s="2"/>
      <c r="IXD939" s="2"/>
      <c r="IXE939" s="2"/>
      <c r="IXF939" s="2"/>
      <c r="IXG939" s="2"/>
      <c r="IXH939" s="2"/>
      <c r="IXI939" s="2"/>
      <c r="IXJ939" s="2"/>
      <c r="IXK939" s="2"/>
      <c r="IXL939" s="2"/>
      <c r="IXM939" s="2"/>
      <c r="IXN939" s="2"/>
      <c r="IXO939" s="2"/>
      <c r="IXP939" s="2"/>
      <c r="IXQ939" s="2"/>
      <c r="IXR939" s="2"/>
      <c r="IXS939" s="2"/>
      <c r="IXT939" s="2"/>
      <c r="IXU939" s="2"/>
      <c r="IXV939" s="2"/>
      <c r="IXW939" s="2"/>
      <c r="IXX939" s="2"/>
      <c r="IXY939" s="2"/>
      <c r="IXZ939" s="2"/>
      <c r="IYA939" s="2"/>
      <c r="IYB939" s="2"/>
      <c r="IYC939" s="2"/>
      <c r="IYD939" s="2"/>
      <c r="IYE939" s="2"/>
      <c r="IYF939" s="2"/>
      <c r="IYG939" s="2"/>
      <c r="IYH939" s="2"/>
      <c r="IYI939" s="2"/>
      <c r="IYJ939" s="2"/>
      <c r="IYK939" s="2"/>
      <c r="IYL939" s="2"/>
      <c r="IYM939" s="2"/>
      <c r="IYN939" s="2"/>
      <c r="IYO939" s="2"/>
      <c r="IYP939" s="2"/>
      <c r="IYQ939" s="2"/>
      <c r="IYR939" s="2"/>
      <c r="IYS939" s="2"/>
      <c r="IYT939" s="2"/>
      <c r="IYU939" s="2"/>
      <c r="IYV939" s="2"/>
      <c r="IYW939" s="2"/>
      <c r="IYX939" s="2"/>
      <c r="IYY939" s="2"/>
      <c r="IYZ939" s="2"/>
      <c r="IZA939" s="2"/>
      <c r="IZB939" s="2"/>
      <c r="IZC939" s="2"/>
      <c r="IZD939" s="2"/>
      <c r="IZE939" s="2"/>
      <c r="IZF939" s="2"/>
      <c r="IZG939" s="2"/>
      <c r="IZH939" s="2"/>
      <c r="IZI939" s="2"/>
      <c r="IZJ939" s="2"/>
      <c r="IZK939" s="2"/>
      <c r="IZL939" s="2"/>
      <c r="IZM939" s="2"/>
      <c r="IZN939" s="2"/>
      <c r="IZO939" s="2"/>
      <c r="IZP939" s="2"/>
      <c r="IZQ939" s="2"/>
      <c r="IZR939" s="2"/>
      <c r="IZS939" s="2"/>
      <c r="IZT939" s="2"/>
      <c r="IZU939" s="2"/>
      <c r="IZV939" s="2"/>
      <c r="IZW939" s="2"/>
      <c r="IZX939" s="2"/>
      <c r="IZY939" s="2"/>
      <c r="IZZ939" s="2"/>
      <c r="JAA939" s="2"/>
      <c r="JAB939" s="2"/>
      <c r="JAC939" s="2"/>
      <c r="JAD939" s="2"/>
      <c r="JAE939" s="2"/>
      <c r="JAF939" s="2"/>
      <c r="JAG939" s="2"/>
      <c r="JAH939" s="2"/>
      <c r="JAI939" s="2"/>
      <c r="JAJ939" s="2"/>
      <c r="JAK939" s="2"/>
      <c r="JAL939" s="2"/>
      <c r="JAM939" s="2"/>
      <c r="JAN939" s="2"/>
      <c r="JAO939" s="2"/>
      <c r="JAP939" s="2"/>
      <c r="JAQ939" s="2"/>
      <c r="JAR939" s="2"/>
      <c r="JAS939" s="2"/>
      <c r="JAT939" s="2"/>
      <c r="JAU939" s="2"/>
      <c r="JAV939" s="2"/>
      <c r="JAW939" s="2"/>
      <c r="JAX939" s="2"/>
      <c r="JAY939" s="2"/>
      <c r="JAZ939" s="2"/>
      <c r="JBA939" s="2"/>
      <c r="JBB939" s="2"/>
      <c r="JBC939" s="2"/>
      <c r="JBD939" s="2"/>
      <c r="JBE939" s="2"/>
      <c r="JBF939" s="2"/>
      <c r="JBG939" s="2"/>
      <c r="JBH939" s="2"/>
      <c r="JBI939" s="2"/>
      <c r="JBJ939" s="2"/>
      <c r="JBK939" s="2"/>
      <c r="JBL939" s="2"/>
      <c r="JBM939" s="2"/>
      <c r="JBN939" s="2"/>
      <c r="JBO939" s="2"/>
      <c r="JBP939" s="2"/>
      <c r="JBQ939" s="2"/>
      <c r="JBR939" s="2"/>
      <c r="JBS939" s="2"/>
      <c r="JBT939" s="2"/>
      <c r="JBU939" s="2"/>
      <c r="JBV939" s="2"/>
      <c r="JBW939" s="2"/>
      <c r="JBX939" s="2"/>
      <c r="JBY939" s="2"/>
      <c r="JBZ939" s="2"/>
      <c r="JCA939" s="2"/>
      <c r="JCB939" s="2"/>
      <c r="JCC939" s="2"/>
      <c r="JCD939" s="2"/>
      <c r="JCE939" s="2"/>
      <c r="JCF939" s="2"/>
      <c r="JCG939" s="2"/>
      <c r="JCH939" s="2"/>
      <c r="JCI939" s="2"/>
      <c r="JCJ939" s="2"/>
      <c r="JCK939" s="2"/>
      <c r="JCL939" s="2"/>
      <c r="JCM939" s="2"/>
      <c r="JCN939" s="2"/>
      <c r="JCO939" s="2"/>
      <c r="JCP939" s="2"/>
      <c r="JCQ939" s="2"/>
      <c r="JCR939" s="2"/>
      <c r="JCS939" s="2"/>
      <c r="JCT939" s="2"/>
      <c r="JCU939" s="2"/>
      <c r="JCV939" s="2"/>
      <c r="JCW939" s="2"/>
      <c r="JCX939" s="2"/>
      <c r="JCY939" s="2"/>
      <c r="JCZ939" s="2"/>
      <c r="JDA939" s="2"/>
      <c r="JDB939" s="2"/>
      <c r="JDC939" s="2"/>
      <c r="JDD939" s="2"/>
      <c r="JDE939" s="2"/>
      <c r="JDF939" s="2"/>
      <c r="JDG939" s="2"/>
      <c r="JDH939" s="2"/>
      <c r="JDI939" s="2"/>
      <c r="JDJ939" s="2"/>
      <c r="JDK939" s="2"/>
      <c r="JDL939" s="2"/>
      <c r="JDM939" s="2"/>
      <c r="JDN939" s="2"/>
      <c r="JDO939" s="2"/>
      <c r="JDP939" s="2"/>
      <c r="JDQ939" s="2"/>
      <c r="JDR939" s="2"/>
      <c r="JDS939" s="2"/>
      <c r="JDT939" s="2"/>
      <c r="JDU939" s="2"/>
      <c r="JDV939" s="2"/>
      <c r="JDW939" s="2"/>
      <c r="JDX939" s="2"/>
      <c r="JDY939" s="2"/>
      <c r="JDZ939" s="2"/>
      <c r="JEA939" s="2"/>
      <c r="JEB939" s="2"/>
      <c r="JEC939" s="2"/>
      <c r="JED939" s="2"/>
      <c r="JEE939" s="2"/>
      <c r="JEF939" s="2"/>
      <c r="JEG939" s="2"/>
      <c r="JEH939" s="2"/>
      <c r="JEI939" s="2"/>
      <c r="JEJ939" s="2"/>
      <c r="JEK939" s="2"/>
      <c r="JEL939" s="2"/>
      <c r="JEM939" s="2"/>
      <c r="JEN939" s="2"/>
      <c r="JEO939" s="2"/>
      <c r="JEP939" s="2"/>
      <c r="JEQ939" s="2"/>
      <c r="JER939" s="2"/>
      <c r="JES939" s="2"/>
      <c r="JET939" s="2"/>
      <c r="JEU939" s="2"/>
      <c r="JEV939" s="2"/>
      <c r="JEW939" s="2"/>
      <c r="JEX939" s="2"/>
      <c r="JEY939" s="2"/>
      <c r="JEZ939" s="2"/>
      <c r="JFA939" s="2"/>
      <c r="JFB939" s="2"/>
      <c r="JFC939" s="2"/>
      <c r="JFD939" s="2"/>
      <c r="JFE939" s="2"/>
      <c r="JFF939" s="2"/>
      <c r="JFG939" s="2"/>
      <c r="JFH939" s="2"/>
      <c r="JFI939" s="2"/>
      <c r="JFJ939" s="2"/>
      <c r="JFK939" s="2"/>
      <c r="JFL939" s="2"/>
      <c r="JFM939" s="2"/>
      <c r="JFN939" s="2"/>
      <c r="JFO939" s="2"/>
      <c r="JFP939" s="2"/>
      <c r="JFQ939" s="2"/>
      <c r="JFR939" s="2"/>
      <c r="JFS939" s="2"/>
      <c r="JFT939" s="2"/>
      <c r="JFU939" s="2"/>
      <c r="JFV939" s="2"/>
      <c r="JFW939" s="2"/>
      <c r="JFX939" s="2"/>
      <c r="JFY939" s="2"/>
      <c r="JFZ939" s="2"/>
      <c r="JGA939" s="2"/>
      <c r="JGB939" s="2"/>
      <c r="JGC939" s="2"/>
      <c r="JGD939" s="2"/>
      <c r="JGE939" s="2"/>
      <c r="JGF939" s="2"/>
      <c r="JGG939" s="2"/>
      <c r="JGH939" s="2"/>
      <c r="JGI939" s="2"/>
      <c r="JGJ939" s="2"/>
      <c r="JGK939" s="2"/>
      <c r="JGL939" s="2"/>
      <c r="JGM939" s="2"/>
      <c r="JGN939" s="2"/>
      <c r="JGO939" s="2"/>
      <c r="JGP939" s="2"/>
      <c r="JGQ939" s="2"/>
      <c r="JGR939" s="2"/>
      <c r="JGS939" s="2"/>
      <c r="JGT939" s="2"/>
      <c r="JGU939" s="2"/>
      <c r="JGV939" s="2"/>
      <c r="JGW939" s="2"/>
      <c r="JGX939" s="2"/>
      <c r="JGY939" s="2"/>
      <c r="JGZ939" s="2"/>
      <c r="JHA939" s="2"/>
      <c r="JHB939" s="2"/>
      <c r="JHC939" s="2"/>
      <c r="JHD939" s="2"/>
      <c r="JHE939" s="2"/>
      <c r="JHF939" s="2"/>
      <c r="JHG939" s="2"/>
      <c r="JHH939" s="2"/>
      <c r="JHI939" s="2"/>
      <c r="JHJ939" s="2"/>
      <c r="JHK939" s="2"/>
      <c r="JHL939" s="2"/>
      <c r="JHM939" s="2"/>
      <c r="JHN939" s="2"/>
      <c r="JHO939" s="2"/>
      <c r="JHP939" s="2"/>
      <c r="JHQ939" s="2"/>
      <c r="JHR939" s="2"/>
      <c r="JHS939" s="2"/>
      <c r="JHT939" s="2"/>
      <c r="JHU939" s="2"/>
      <c r="JHV939" s="2"/>
      <c r="JHW939" s="2"/>
      <c r="JHX939" s="2"/>
      <c r="JHY939" s="2"/>
      <c r="JHZ939" s="2"/>
      <c r="JIA939" s="2"/>
      <c r="JIB939" s="2"/>
      <c r="JIC939" s="2"/>
      <c r="JID939" s="2"/>
      <c r="JIE939" s="2"/>
      <c r="JIF939" s="2"/>
      <c r="JIG939" s="2"/>
      <c r="JIH939" s="2"/>
      <c r="JII939" s="2"/>
      <c r="JIJ939" s="2"/>
      <c r="JIK939" s="2"/>
      <c r="JIL939" s="2"/>
      <c r="JIM939" s="2"/>
      <c r="JIN939" s="2"/>
      <c r="JIO939" s="2"/>
      <c r="JIP939" s="2"/>
      <c r="JIQ939" s="2"/>
      <c r="JIR939" s="2"/>
      <c r="JIS939" s="2"/>
      <c r="JIT939" s="2"/>
      <c r="JIU939" s="2"/>
      <c r="JIV939" s="2"/>
      <c r="JIW939" s="2"/>
      <c r="JIX939" s="2"/>
      <c r="JIY939" s="2"/>
      <c r="JIZ939" s="2"/>
      <c r="JJA939" s="2"/>
      <c r="JJB939" s="2"/>
      <c r="JJC939" s="2"/>
      <c r="JJD939" s="2"/>
      <c r="JJE939" s="2"/>
      <c r="JJF939" s="2"/>
      <c r="JJG939" s="2"/>
      <c r="JJH939" s="2"/>
      <c r="JJI939" s="2"/>
      <c r="JJJ939" s="2"/>
      <c r="JJK939" s="2"/>
      <c r="JJL939" s="2"/>
      <c r="JJM939" s="2"/>
      <c r="JJN939" s="2"/>
      <c r="JJO939" s="2"/>
      <c r="JJP939" s="2"/>
      <c r="JJQ939" s="2"/>
      <c r="JJR939" s="2"/>
      <c r="JJS939" s="2"/>
      <c r="JJT939" s="2"/>
      <c r="JJU939" s="2"/>
      <c r="JJV939" s="2"/>
      <c r="JJW939" s="2"/>
      <c r="JJX939" s="2"/>
      <c r="JJY939" s="2"/>
      <c r="JJZ939" s="2"/>
      <c r="JKA939" s="2"/>
      <c r="JKB939" s="2"/>
      <c r="JKC939" s="2"/>
      <c r="JKD939" s="2"/>
      <c r="JKE939" s="2"/>
      <c r="JKF939" s="2"/>
      <c r="JKG939" s="2"/>
      <c r="JKH939" s="2"/>
      <c r="JKI939" s="2"/>
      <c r="JKJ939" s="2"/>
      <c r="JKK939" s="2"/>
      <c r="JKL939" s="2"/>
      <c r="JKM939" s="2"/>
      <c r="JKN939" s="2"/>
      <c r="JKO939" s="2"/>
      <c r="JKP939" s="2"/>
      <c r="JKQ939" s="2"/>
      <c r="JKR939" s="2"/>
      <c r="JKS939" s="2"/>
      <c r="JKT939" s="2"/>
      <c r="JKU939" s="2"/>
      <c r="JKV939" s="2"/>
      <c r="JKW939" s="2"/>
      <c r="JKX939" s="2"/>
      <c r="JKY939" s="2"/>
      <c r="JKZ939" s="2"/>
      <c r="JLA939" s="2"/>
      <c r="JLB939" s="2"/>
      <c r="JLC939" s="2"/>
      <c r="JLD939" s="2"/>
      <c r="JLE939" s="2"/>
      <c r="JLF939" s="2"/>
      <c r="JLG939" s="2"/>
      <c r="JLH939" s="2"/>
      <c r="JLI939" s="2"/>
      <c r="JLJ939" s="2"/>
      <c r="JLK939" s="2"/>
      <c r="JLL939" s="2"/>
      <c r="JLM939" s="2"/>
      <c r="JLN939" s="2"/>
      <c r="JLO939" s="2"/>
      <c r="JLP939" s="2"/>
      <c r="JLQ939" s="2"/>
      <c r="JLR939" s="2"/>
      <c r="JLS939" s="2"/>
      <c r="JLT939" s="2"/>
      <c r="JLU939" s="2"/>
      <c r="JLV939" s="2"/>
      <c r="JLW939" s="2"/>
      <c r="JLX939" s="2"/>
      <c r="JLY939" s="2"/>
      <c r="JLZ939" s="2"/>
      <c r="JMA939" s="2"/>
      <c r="JMB939" s="2"/>
      <c r="JMC939" s="2"/>
      <c r="JMD939" s="2"/>
      <c r="JME939" s="2"/>
      <c r="JMF939" s="2"/>
      <c r="JMG939" s="2"/>
      <c r="JMH939" s="2"/>
      <c r="JMI939" s="2"/>
      <c r="JMJ939" s="2"/>
      <c r="JMK939" s="2"/>
      <c r="JML939" s="2"/>
      <c r="JMM939" s="2"/>
      <c r="JMN939" s="2"/>
      <c r="JMO939" s="2"/>
      <c r="JMP939" s="2"/>
      <c r="JMQ939" s="2"/>
      <c r="JMR939" s="2"/>
      <c r="JMS939" s="2"/>
      <c r="JMT939" s="2"/>
      <c r="JMU939" s="2"/>
      <c r="JMV939" s="2"/>
      <c r="JMW939" s="2"/>
      <c r="JMX939" s="2"/>
      <c r="JMY939" s="2"/>
      <c r="JMZ939" s="2"/>
      <c r="JNA939" s="2"/>
      <c r="JNB939" s="2"/>
      <c r="JNC939" s="2"/>
      <c r="JND939" s="2"/>
      <c r="JNE939" s="2"/>
      <c r="JNF939" s="2"/>
      <c r="JNG939" s="2"/>
      <c r="JNH939" s="2"/>
      <c r="JNI939" s="2"/>
      <c r="JNJ939" s="2"/>
      <c r="JNK939" s="2"/>
      <c r="JNL939" s="2"/>
      <c r="JNM939" s="2"/>
      <c r="JNN939" s="2"/>
      <c r="JNO939" s="2"/>
      <c r="JNP939" s="2"/>
      <c r="JNQ939" s="2"/>
      <c r="JNR939" s="2"/>
      <c r="JNS939" s="2"/>
      <c r="JNT939" s="2"/>
      <c r="JNU939" s="2"/>
      <c r="JNV939" s="2"/>
      <c r="JNW939" s="2"/>
      <c r="JNX939" s="2"/>
      <c r="JNY939" s="2"/>
      <c r="JNZ939" s="2"/>
      <c r="JOA939" s="2"/>
      <c r="JOB939" s="2"/>
      <c r="JOC939" s="2"/>
      <c r="JOD939" s="2"/>
      <c r="JOE939" s="2"/>
      <c r="JOF939" s="2"/>
      <c r="JOG939" s="2"/>
      <c r="JOH939" s="2"/>
      <c r="JOI939" s="2"/>
      <c r="JOJ939" s="2"/>
      <c r="JOK939" s="2"/>
      <c r="JOL939" s="2"/>
      <c r="JOM939" s="2"/>
      <c r="JON939" s="2"/>
      <c r="JOO939" s="2"/>
      <c r="JOP939" s="2"/>
      <c r="JOQ939" s="2"/>
      <c r="JOR939" s="2"/>
      <c r="JOS939" s="2"/>
      <c r="JOT939" s="2"/>
      <c r="JOU939" s="2"/>
      <c r="JOV939" s="2"/>
      <c r="JOW939" s="2"/>
      <c r="JOX939" s="2"/>
      <c r="JOY939" s="2"/>
      <c r="JOZ939" s="2"/>
      <c r="JPA939" s="2"/>
      <c r="JPB939" s="2"/>
      <c r="JPC939" s="2"/>
      <c r="JPD939" s="2"/>
      <c r="JPE939" s="2"/>
      <c r="JPF939" s="2"/>
      <c r="JPG939" s="2"/>
      <c r="JPH939" s="2"/>
      <c r="JPI939" s="2"/>
      <c r="JPJ939" s="2"/>
      <c r="JPK939" s="2"/>
      <c r="JPL939" s="2"/>
      <c r="JPM939" s="2"/>
      <c r="JPN939" s="2"/>
      <c r="JPO939" s="2"/>
      <c r="JPP939" s="2"/>
      <c r="JPQ939" s="2"/>
      <c r="JPR939" s="2"/>
      <c r="JPS939" s="2"/>
      <c r="JPT939" s="2"/>
      <c r="JPU939" s="2"/>
      <c r="JPV939" s="2"/>
      <c r="JPW939" s="2"/>
      <c r="JPX939" s="2"/>
      <c r="JPY939" s="2"/>
      <c r="JPZ939" s="2"/>
      <c r="JQA939" s="2"/>
      <c r="JQB939" s="2"/>
      <c r="JQC939" s="2"/>
      <c r="JQD939" s="2"/>
      <c r="JQE939" s="2"/>
      <c r="JQF939" s="2"/>
      <c r="JQG939" s="2"/>
      <c r="JQH939" s="2"/>
      <c r="JQI939" s="2"/>
      <c r="JQJ939" s="2"/>
      <c r="JQK939" s="2"/>
      <c r="JQL939" s="2"/>
      <c r="JQM939" s="2"/>
      <c r="JQN939" s="2"/>
      <c r="JQO939" s="2"/>
      <c r="JQP939" s="2"/>
      <c r="JQQ939" s="2"/>
      <c r="JQR939" s="2"/>
      <c r="JQS939" s="2"/>
      <c r="JQT939" s="2"/>
      <c r="JQU939" s="2"/>
      <c r="JQV939" s="2"/>
      <c r="JQW939" s="2"/>
      <c r="JQX939" s="2"/>
      <c r="JQY939" s="2"/>
      <c r="JQZ939" s="2"/>
      <c r="JRA939" s="2"/>
      <c r="JRB939" s="2"/>
      <c r="JRC939" s="2"/>
      <c r="JRD939" s="2"/>
      <c r="JRE939" s="2"/>
      <c r="JRF939" s="2"/>
      <c r="JRG939" s="2"/>
      <c r="JRH939" s="2"/>
      <c r="JRI939" s="2"/>
      <c r="JRJ939" s="2"/>
      <c r="JRK939" s="2"/>
      <c r="JRL939" s="2"/>
      <c r="JRM939" s="2"/>
      <c r="JRN939" s="2"/>
      <c r="JRO939" s="2"/>
      <c r="JRP939" s="2"/>
      <c r="JRQ939" s="2"/>
      <c r="JRR939" s="2"/>
      <c r="JRS939" s="2"/>
      <c r="JRT939" s="2"/>
      <c r="JRU939" s="2"/>
      <c r="JRV939" s="2"/>
      <c r="JRW939" s="2"/>
      <c r="JRX939" s="2"/>
      <c r="JRY939" s="2"/>
      <c r="JRZ939" s="2"/>
      <c r="JSA939" s="2"/>
      <c r="JSB939" s="2"/>
      <c r="JSC939" s="2"/>
      <c r="JSD939" s="2"/>
      <c r="JSE939" s="2"/>
      <c r="JSF939" s="2"/>
      <c r="JSG939" s="2"/>
      <c r="JSH939" s="2"/>
      <c r="JSI939" s="2"/>
      <c r="JSJ939" s="2"/>
      <c r="JSK939" s="2"/>
      <c r="JSL939" s="2"/>
      <c r="JSM939" s="2"/>
      <c r="JSN939" s="2"/>
      <c r="JSO939" s="2"/>
      <c r="JSP939" s="2"/>
      <c r="JSQ939" s="2"/>
      <c r="JSR939" s="2"/>
      <c r="JSS939" s="2"/>
      <c r="JST939" s="2"/>
      <c r="JSU939" s="2"/>
      <c r="JSV939" s="2"/>
      <c r="JSW939" s="2"/>
      <c r="JSX939" s="2"/>
      <c r="JSY939" s="2"/>
      <c r="JSZ939" s="2"/>
      <c r="JTA939" s="2"/>
      <c r="JTB939" s="2"/>
      <c r="JTC939" s="2"/>
      <c r="JTD939" s="2"/>
      <c r="JTE939" s="2"/>
      <c r="JTF939" s="2"/>
      <c r="JTG939" s="2"/>
      <c r="JTH939" s="2"/>
      <c r="JTI939" s="2"/>
      <c r="JTJ939" s="2"/>
      <c r="JTK939" s="2"/>
      <c r="JTL939" s="2"/>
      <c r="JTM939" s="2"/>
      <c r="JTN939" s="2"/>
      <c r="JTO939" s="2"/>
      <c r="JTP939" s="2"/>
      <c r="JTQ939" s="2"/>
      <c r="JTR939" s="2"/>
      <c r="JTS939" s="2"/>
      <c r="JTT939" s="2"/>
      <c r="JTU939" s="2"/>
      <c r="JTV939" s="2"/>
      <c r="JTW939" s="2"/>
      <c r="JTX939" s="2"/>
      <c r="JTY939" s="2"/>
      <c r="JTZ939" s="2"/>
      <c r="JUA939" s="2"/>
      <c r="JUB939" s="2"/>
      <c r="JUC939" s="2"/>
      <c r="JUD939" s="2"/>
      <c r="JUE939" s="2"/>
      <c r="JUF939" s="2"/>
      <c r="JUG939" s="2"/>
      <c r="JUH939" s="2"/>
      <c r="JUI939" s="2"/>
      <c r="JUJ939" s="2"/>
      <c r="JUK939" s="2"/>
      <c r="JUL939" s="2"/>
      <c r="JUM939" s="2"/>
      <c r="JUN939" s="2"/>
      <c r="JUO939" s="2"/>
      <c r="JUP939" s="2"/>
      <c r="JUQ939" s="2"/>
      <c r="JUR939" s="2"/>
      <c r="JUS939" s="2"/>
      <c r="JUT939" s="2"/>
      <c r="JUU939" s="2"/>
      <c r="JUV939" s="2"/>
      <c r="JUW939" s="2"/>
      <c r="JUX939" s="2"/>
      <c r="JUY939" s="2"/>
      <c r="JUZ939" s="2"/>
      <c r="JVA939" s="2"/>
      <c r="JVB939" s="2"/>
      <c r="JVC939" s="2"/>
      <c r="JVD939" s="2"/>
      <c r="JVE939" s="2"/>
      <c r="JVF939" s="2"/>
      <c r="JVG939" s="2"/>
      <c r="JVH939" s="2"/>
      <c r="JVI939" s="2"/>
      <c r="JVJ939" s="2"/>
      <c r="JVK939" s="2"/>
      <c r="JVL939" s="2"/>
      <c r="JVM939" s="2"/>
      <c r="JVN939" s="2"/>
      <c r="JVO939" s="2"/>
      <c r="JVP939" s="2"/>
      <c r="JVQ939" s="2"/>
      <c r="JVR939" s="2"/>
      <c r="JVS939" s="2"/>
      <c r="JVT939" s="2"/>
      <c r="JVU939" s="2"/>
      <c r="JVV939" s="2"/>
      <c r="JVW939" s="2"/>
      <c r="JVX939" s="2"/>
      <c r="JVY939" s="2"/>
      <c r="JVZ939" s="2"/>
      <c r="JWA939" s="2"/>
      <c r="JWB939" s="2"/>
      <c r="JWC939" s="2"/>
      <c r="JWD939" s="2"/>
      <c r="JWE939" s="2"/>
      <c r="JWF939" s="2"/>
      <c r="JWG939" s="2"/>
      <c r="JWH939" s="2"/>
      <c r="JWI939" s="2"/>
      <c r="JWJ939" s="2"/>
      <c r="JWK939" s="2"/>
      <c r="JWL939" s="2"/>
      <c r="JWM939" s="2"/>
      <c r="JWN939" s="2"/>
      <c r="JWO939" s="2"/>
      <c r="JWP939" s="2"/>
      <c r="JWQ939" s="2"/>
      <c r="JWR939" s="2"/>
      <c r="JWS939" s="2"/>
      <c r="JWT939" s="2"/>
      <c r="JWU939" s="2"/>
      <c r="JWV939" s="2"/>
      <c r="JWW939" s="2"/>
      <c r="JWX939" s="2"/>
      <c r="JWY939" s="2"/>
      <c r="JWZ939" s="2"/>
      <c r="JXA939" s="2"/>
      <c r="JXB939" s="2"/>
      <c r="JXC939" s="2"/>
      <c r="JXD939" s="2"/>
      <c r="JXE939" s="2"/>
      <c r="JXF939" s="2"/>
      <c r="JXG939" s="2"/>
      <c r="JXH939" s="2"/>
      <c r="JXI939" s="2"/>
      <c r="JXJ939" s="2"/>
      <c r="JXK939" s="2"/>
      <c r="JXL939" s="2"/>
      <c r="JXM939" s="2"/>
      <c r="JXN939" s="2"/>
      <c r="JXO939" s="2"/>
      <c r="JXP939" s="2"/>
      <c r="JXQ939" s="2"/>
      <c r="JXR939" s="2"/>
      <c r="JXS939" s="2"/>
      <c r="JXT939" s="2"/>
      <c r="JXU939" s="2"/>
      <c r="JXV939" s="2"/>
      <c r="JXW939" s="2"/>
      <c r="JXX939" s="2"/>
      <c r="JXY939" s="2"/>
      <c r="JXZ939" s="2"/>
      <c r="JYA939" s="2"/>
      <c r="JYB939" s="2"/>
      <c r="JYC939" s="2"/>
      <c r="JYD939" s="2"/>
      <c r="JYE939" s="2"/>
      <c r="JYF939" s="2"/>
      <c r="JYG939" s="2"/>
      <c r="JYH939" s="2"/>
      <c r="JYI939" s="2"/>
      <c r="JYJ939" s="2"/>
      <c r="JYK939" s="2"/>
      <c r="JYL939" s="2"/>
      <c r="JYM939" s="2"/>
      <c r="JYN939" s="2"/>
      <c r="JYO939" s="2"/>
      <c r="JYP939" s="2"/>
      <c r="JYQ939" s="2"/>
      <c r="JYR939" s="2"/>
      <c r="JYS939" s="2"/>
      <c r="JYT939" s="2"/>
      <c r="JYU939" s="2"/>
      <c r="JYV939" s="2"/>
      <c r="JYW939" s="2"/>
      <c r="JYX939" s="2"/>
      <c r="JYY939" s="2"/>
      <c r="JYZ939" s="2"/>
      <c r="JZA939" s="2"/>
      <c r="JZB939" s="2"/>
      <c r="JZC939" s="2"/>
      <c r="JZD939" s="2"/>
      <c r="JZE939" s="2"/>
      <c r="JZF939" s="2"/>
      <c r="JZG939" s="2"/>
      <c r="JZH939" s="2"/>
      <c r="JZI939" s="2"/>
      <c r="JZJ939" s="2"/>
      <c r="JZK939" s="2"/>
      <c r="JZL939" s="2"/>
      <c r="JZM939" s="2"/>
      <c r="JZN939" s="2"/>
      <c r="JZO939" s="2"/>
      <c r="JZP939" s="2"/>
      <c r="JZQ939" s="2"/>
      <c r="JZR939" s="2"/>
      <c r="JZS939" s="2"/>
      <c r="JZT939" s="2"/>
      <c r="JZU939" s="2"/>
      <c r="JZV939" s="2"/>
      <c r="JZW939" s="2"/>
      <c r="JZX939" s="2"/>
      <c r="JZY939" s="2"/>
      <c r="JZZ939" s="2"/>
      <c r="KAA939" s="2"/>
      <c r="KAB939" s="2"/>
      <c r="KAC939" s="2"/>
      <c r="KAD939" s="2"/>
      <c r="KAE939" s="2"/>
      <c r="KAF939" s="2"/>
      <c r="KAG939" s="2"/>
      <c r="KAH939" s="2"/>
      <c r="KAI939" s="2"/>
      <c r="KAJ939" s="2"/>
      <c r="KAK939" s="2"/>
      <c r="KAL939" s="2"/>
      <c r="KAM939" s="2"/>
      <c r="KAN939" s="2"/>
      <c r="KAO939" s="2"/>
      <c r="KAP939" s="2"/>
      <c r="KAQ939" s="2"/>
      <c r="KAR939" s="2"/>
      <c r="KAS939" s="2"/>
      <c r="KAT939" s="2"/>
      <c r="KAU939" s="2"/>
      <c r="KAV939" s="2"/>
      <c r="KAW939" s="2"/>
      <c r="KAX939" s="2"/>
      <c r="KAY939" s="2"/>
      <c r="KAZ939" s="2"/>
      <c r="KBA939" s="2"/>
      <c r="KBB939" s="2"/>
      <c r="KBC939" s="2"/>
      <c r="KBD939" s="2"/>
      <c r="KBE939" s="2"/>
      <c r="KBF939" s="2"/>
      <c r="KBG939" s="2"/>
      <c r="KBH939" s="2"/>
      <c r="KBI939" s="2"/>
      <c r="KBJ939" s="2"/>
      <c r="KBK939" s="2"/>
      <c r="KBL939" s="2"/>
      <c r="KBM939" s="2"/>
      <c r="KBN939" s="2"/>
      <c r="KBO939" s="2"/>
      <c r="KBP939" s="2"/>
      <c r="KBQ939" s="2"/>
      <c r="KBR939" s="2"/>
      <c r="KBS939" s="2"/>
      <c r="KBT939" s="2"/>
      <c r="KBU939" s="2"/>
      <c r="KBV939" s="2"/>
      <c r="KBW939" s="2"/>
      <c r="KBX939" s="2"/>
      <c r="KBY939" s="2"/>
      <c r="KBZ939" s="2"/>
      <c r="KCA939" s="2"/>
      <c r="KCB939" s="2"/>
      <c r="KCC939" s="2"/>
      <c r="KCD939" s="2"/>
      <c r="KCE939" s="2"/>
      <c r="KCF939" s="2"/>
      <c r="KCG939" s="2"/>
      <c r="KCH939" s="2"/>
      <c r="KCI939" s="2"/>
      <c r="KCJ939" s="2"/>
      <c r="KCK939" s="2"/>
      <c r="KCL939" s="2"/>
      <c r="KCM939" s="2"/>
      <c r="KCN939" s="2"/>
      <c r="KCO939" s="2"/>
      <c r="KCP939" s="2"/>
      <c r="KCQ939" s="2"/>
      <c r="KCR939" s="2"/>
      <c r="KCS939" s="2"/>
      <c r="KCT939" s="2"/>
      <c r="KCU939" s="2"/>
      <c r="KCV939" s="2"/>
      <c r="KCW939" s="2"/>
      <c r="KCX939" s="2"/>
      <c r="KCY939" s="2"/>
      <c r="KCZ939" s="2"/>
      <c r="KDA939" s="2"/>
      <c r="KDB939" s="2"/>
      <c r="KDC939" s="2"/>
      <c r="KDD939" s="2"/>
      <c r="KDE939" s="2"/>
      <c r="KDF939" s="2"/>
      <c r="KDG939" s="2"/>
      <c r="KDH939" s="2"/>
      <c r="KDI939" s="2"/>
      <c r="KDJ939" s="2"/>
      <c r="KDK939" s="2"/>
      <c r="KDL939" s="2"/>
      <c r="KDM939" s="2"/>
      <c r="KDN939" s="2"/>
      <c r="KDO939" s="2"/>
      <c r="KDP939" s="2"/>
      <c r="KDQ939" s="2"/>
      <c r="KDR939" s="2"/>
      <c r="KDS939" s="2"/>
      <c r="KDT939" s="2"/>
      <c r="KDU939" s="2"/>
      <c r="KDV939" s="2"/>
      <c r="KDW939" s="2"/>
      <c r="KDX939" s="2"/>
      <c r="KDY939" s="2"/>
      <c r="KDZ939" s="2"/>
      <c r="KEA939" s="2"/>
      <c r="KEB939" s="2"/>
      <c r="KEC939" s="2"/>
      <c r="KED939" s="2"/>
      <c r="KEE939" s="2"/>
      <c r="KEF939" s="2"/>
      <c r="KEG939" s="2"/>
      <c r="KEH939" s="2"/>
      <c r="KEI939" s="2"/>
      <c r="KEJ939" s="2"/>
      <c r="KEK939" s="2"/>
      <c r="KEL939" s="2"/>
      <c r="KEM939" s="2"/>
      <c r="KEN939" s="2"/>
      <c r="KEO939" s="2"/>
      <c r="KEP939" s="2"/>
      <c r="KEQ939" s="2"/>
      <c r="KER939" s="2"/>
      <c r="KES939" s="2"/>
      <c r="KET939" s="2"/>
      <c r="KEU939" s="2"/>
      <c r="KEV939" s="2"/>
      <c r="KEW939" s="2"/>
      <c r="KEX939" s="2"/>
      <c r="KEY939" s="2"/>
      <c r="KEZ939" s="2"/>
      <c r="KFA939" s="2"/>
      <c r="KFB939" s="2"/>
      <c r="KFC939" s="2"/>
      <c r="KFD939" s="2"/>
      <c r="KFE939" s="2"/>
      <c r="KFF939" s="2"/>
      <c r="KFG939" s="2"/>
      <c r="KFH939" s="2"/>
      <c r="KFI939" s="2"/>
      <c r="KFJ939" s="2"/>
      <c r="KFK939" s="2"/>
      <c r="KFL939" s="2"/>
      <c r="KFM939" s="2"/>
      <c r="KFN939" s="2"/>
      <c r="KFO939" s="2"/>
      <c r="KFP939" s="2"/>
      <c r="KFQ939" s="2"/>
      <c r="KFR939" s="2"/>
      <c r="KFS939" s="2"/>
      <c r="KFT939" s="2"/>
      <c r="KFU939" s="2"/>
      <c r="KFV939" s="2"/>
      <c r="KFW939" s="2"/>
      <c r="KFX939" s="2"/>
      <c r="KFY939" s="2"/>
      <c r="KFZ939" s="2"/>
      <c r="KGA939" s="2"/>
      <c r="KGB939" s="2"/>
      <c r="KGC939" s="2"/>
      <c r="KGD939" s="2"/>
      <c r="KGE939" s="2"/>
      <c r="KGF939" s="2"/>
      <c r="KGG939" s="2"/>
      <c r="KGH939" s="2"/>
      <c r="KGI939" s="2"/>
      <c r="KGJ939" s="2"/>
      <c r="KGK939" s="2"/>
      <c r="KGL939" s="2"/>
      <c r="KGM939" s="2"/>
      <c r="KGN939" s="2"/>
      <c r="KGO939" s="2"/>
      <c r="KGP939" s="2"/>
      <c r="KGQ939" s="2"/>
      <c r="KGR939" s="2"/>
      <c r="KGS939" s="2"/>
      <c r="KGT939" s="2"/>
      <c r="KGU939" s="2"/>
      <c r="KGV939" s="2"/>
      <c r="KGW939" s="2"/>
      <c r="KGX939" s="2"/>
      <c r="KGY939" s="2"/>
      <c r="KGZ939" s="2"/>
      <c r="KHA939" s="2"/>
      <c r="KHB939" s="2"/>
      <c r="KHC939" s="2"/>
      <c r="KHD939" s="2"/>
      <c r="KHE939" s="2"/>
      <c r="KHF939" s="2"/>
      <c r="KHG939" s="2"/>
      <c r="KHH939" s="2"/>
      <c r="KHI939" s="2"/>
      <c r="KHJ939" s="2"/>
      <c r="KHK939" s="2"/>
      <c r="KHL939" s="2"/>
      <c r="KHM939" s="2"/>
      <c r="KHN939" s="2"/>
      <c r="KHO939" s="2"/>
      <c r="KHP939" s="2"/>
      <c r="KHQ939" s="2"/>
      <c r="KHR939" s="2"/>
      <c r="KHS939" s="2"/>
      <c r="KHT939" s="2"/>
      <c r="KHU939" s="2"/>
      <c r="KHV939" s="2"/>
      <c r="KHW939" s="2"/>
      <c r="KHX939" s="2"/>
      <c r="KHY939" s="2"/>
      <c r="KHZ939" s="2"/>
      <c r="KIA939" s="2"/>
      <c r="KIB939" s="2"/>
      <c r="KIC939" s="2"/>
      <c r="KID939" s="2"/>
      <c r="KIE939" s="2"/>
      <c r="KIF939" s="2"/>
      <c r="KIG939" s="2"/>
      <c r="KIH939" s="2"/>
      <c r="KII939" s="2"/>
      <c r="KIJ939" s="2"/>
      <c r="KIK939" s="2"/>
      <c r="KIL939" s="2"/>
      <c r="KIM939" s="2"/>
      <c r="KIN939" s="2"/>
      <c r="KIO939" s="2"/>
      <c r="KIP939" s="2"/>
      <c r="KIQ939" s="2"/>
      <c r="KIR939" s="2"/>
      <c r="KIS939" s="2"/>
      <c r="KIT939" s="2"/>
      <c r="KIU939" s="2"/>
      <c r="KIV939" s="2"/>
      <c r="KIW939" s="2"/>
      <c r="KIX939" s="2"/>
      <c r="KIY939" s="2"/>
      <c r="KIZ939" s="2"/>
      <c r="KJA939" s="2"/>
      <c r="KJB939" s="2"/>
      <c r="KJC939" s="2"/>
      <c r="KJD939" s="2"/>
      <c r="KJE939" s="2"/>
      <c r="KJF939" s="2"/>
      <c r="KJG939" s="2"/>
      <c r="KJH939" s="2"/>
      <c r="KJI939" s="2"/>
      <c r="KJJ939" s="2"/>
      <c r="KJK939" s="2"/>
      <c r="KJL939" s="2"/>
      <c r="KJM939" s="2"/>
      <c r="KJN939" s="2"/>
      <c r="KJO939" s="2"/>
      <c r="KJP939" s="2"/>
      <c r="KJQ939" s="2"/>
      <c r="KJR939" s="2"/>
      <c r="KJS939" s="2"/>
      <c r="KJT939" s="2"/>
      <c r="KJU939" s="2"/>
      <c r="KJV939" s="2"/>
      <c r="KJW939" s="2"/>
      <c r="KJX939" s="2"/>
      <c r="KJY939" s="2"/>
      <c r="KJZ939" s="2"/>
      <c r="KKA939" s="2"/>
      <c r="KKB939" s="2"/>
      <c r="KKC939" s="2"/>
      <c r="KKD939" s="2"/>
      <c r="KKE939" s="2"/>
      <c r="KKF939" s="2"/>
      <c r="KKG939" s="2"/>
      <c r="KKH939" s="2"/>
      <c r="KKI939" s="2"/>
      <c r="KKJ939" s="2"/>
      <c r="KKK939" s="2"/>
      <c r="KKL939" s="2"/>
      <c r="KKM939" s="2"/>
      <c r="KKN939" s="2"/>
      <c r="KKO939" s="2"/>
      <c r="KKP939" s="2"/>
      <c r="KKQ939" s="2"/>
      <c r="KKR939" s="2"/>
      <c r="KKS939" s="2"/>
      <c r="KKT939" s="2"/>
      <c r="KKU939" s="2"/>
      <c r="KKV939" s="2"/>
      <c r="KKW939" s="2"/>
      <c r="KKX939" s="2"/>
      <c r="KKY939" s="2"/>
      <c r="KKZ939" s="2"/>
      <c r="KLA939" s="2"/>
      <c r="KLB939" s="2"/>
      <c r="KLC939" s="2"/>
      <c r="KLD939" s="2"/>
      <c r="KLE939" s="2"/>
      <c r="KLF939" s="2"/>
      <c r="KLG939" s="2"/>
      <c r="KLH939" s="2"/>
      <c r="KLI939" s="2"/>
      <c r="KLJ939" s="2"/>
      <c r="KLK939" s="2"/>
      <c r="KLL939" s="2"/>
      <c r="KLM939" s="2"/>
      <c r="KLN939" s="2"/>
      <c r="KLO939" s="2"/>
      <c r="KLP939" s="2"/>
      <c r="KLQ939" s="2"/>
      <c r="KLR939" s="2"/>
      <c r="KLS939" s="2"/>
      <c r="KLT939" s="2"/>
      <c r="KLU939" s="2"/>
      <c r="KLV939" s="2"/>
      <c r="KLW939" s="2"/>
      <c r="KLX939" s="2"/>
      <c r="KLY939" s="2"/>
      <c r="KLZ939" s="2"/>
      <c r="KMA939" s="2"/>
      <c r="KMB939" s="2"/>
      <c r="KMC939" s="2"/>
      <c r="KMD939" s="2"/>
      <c r="KME939" s="2"/>
      <c r="KMF939" s="2"/>
      <c r="KMG939" s="2"/>
      <c r="KMH939" s="2"/>
      <c r="KMI939" s="2"/>
      <c r="KMJ939" s="2"/>
      <c r="KMK939" s="2"/>
      <c r="KML939" s="2"/>
      <c r="KMM939" s="2"/>
      <c r="KMN939" s="2"/>
      <c r="KMO939" s="2"/>
      <c r="KMP939" s="2"/>
      <c r="KMQ939" s="2"/>
      <c r="KMR939" s="2"/>
      <c r="KMS939" s="2"/>
      <c r="KMT939" s="2"/>
      <c r="KMU939" s="2"/>
      <c r="KMV939" s="2"/>
      <c r="KMW939" s="2"/>
      <c r="KMX939" s="2"/>
      <c r="KMY939" s="2"/>
      <c r="KMZ939" s="2"/>
      <c r="KNA939" s="2"/>
      <c r="KNB939" s="2"/>
      <c r="KNC939" s="2"/>
      <c r="KND939" s="2"/>
      <c r="KNE939" s="2"/>
      <c r="KNF939" s="2"/>
      <c r="KNG939" s="2"/>
      <c r="KNH939" s="2"/>
      <c r="KNI939" s="2"/>
      <c r="KNJ939" s="2"/>
      <c r="KNK939" s="2"/>
      <c r="KNL939" s="2"/>
      <c r="KNM939" s="2"/>
      <c r="KNN939" s="2"/>
      <c r="KNO939" s="2"/>
      <c r="KNP939" s="2"/>
      <c r="KNQ939" s="2"/>
      <c r="KNR939" s="2"/>
      <c r="KNS939" s="2"/>
      <c r="KNT939" s="2"/>
      <c r="KNU939" s="2"/>
      <c r="KNV939" s="2"/>
      <c r="KNW939" s="2"/>
      <c r="KNX939" s="2"/>
      <c r="KNY939" s="2"/>
      <c r="KNZ939" s="2"/>
      <c r="KOA939" s="2"/>
      <c r="KOB939" s="2"/>
      <c r="KOC939" s="2"/>
      <c r="KOD939" s="2"/>
      <c r="KOE939" s="2"/>
      <c r="KOF939" s="2"/>
      <c r="KOG939" s="2"/>
      <c r="KOH939" s="2"/>
      <c r="KOI939" s="2"/>
      <c r="KOJ939" s="2"/>
      <c r="KOK939" s="2"/>
      <c r="KOL939" s="2"/>
      <c r="KOM939" s="2"/>
      <c r="KON939" s="2"/>
      <c r="KOO939" s="2"/>
      <c r="KOP939" s="2"/>
      <c r="KOQ939" s="2"/>
      <c r="KOR939" s="2"/>
      <c r="KOS939" s="2"/>
      <c r="KOT939" s="2"/>
      <c r="KOU939" s="2"/>
      <c r="KOV939" s="2"/>
      <c r="KOW939" s="2"/>
      <c r="KOX939" s="2"/>
      <c r="KOY939" s="2"/>
      <c r="KOZ939" s="2"/>
      <c r="KPA939" s="2"/>
      <c r="KPB939" s="2"/>
      <c r="KPC939" s="2"/>
      <c r="KPD939" s="2"/>
      <c r="KPE939" s="2"/>
      <c r="KPF939" s="2"/>
      <c r="KPG939" s="2"/>
      <c r="KPH939" s="2"/>
      <c r="KPI939" s="2"/>
      <c r="KPJ939" s="2"/>
      <c r="KPK939" s="2"/>
      <c r="KPL939" s="2"/>
      <c r="KPM939" s="2"/>
      <c r="KPN939" s="2"/>
      <c r="KPO939" s="2"/>
      <c r="KPP939" s="2"/>
      <c r="KPQ939" s="2"/>
      <c r="KPR939" s="2"/>
      <c r="KPS939" s="2"/>
      <c r="KPT939" s="2"/>
      <c r="KPU939" s="2"/>
      <c r="KPV939" s="2"/>
      <c r="KPW939" s="2"/>
      <c r="KPX939" s="2"/>
      <c r="KPY939" s="2"/>
      <c r="KPZ939" s="2"/>
      <c r="KQA939" s="2"/>
      <c r="KQB939" s="2"/>
      <c r="KQC939" s="2"/>
      <c r="KQD939" s="2"/>
      <c r="KQE939" s="2"/>
      <c r="KQF939" s="2"/>
      <c r="KQG939" s="2"/>
      <c r="KQH939" s="2"/>
      <c r="KQI939" s="2"/>
      <c r="KQJ939" s="2"/>
      <c r="KQK939" s="2"/>
      <c r="KQL939" s="2"/>
      <c r="KQM939" s="2"/>
      <c r="KQN939" s="2"/>
      <c r="KQO939" s="2"/>
      <c r="KQP939" s="2"/>
      <c r="KQQ939" s="2"/>
      <c r="KQR939" s="2"/>
      <c r="KQS939" s="2"/>
      <c r="KQT939" s="2"/>
      <c r="KQU939" s="2"/>
      <c r="KQV939" s="2"/>
      <c r="KQW939" s="2"/>
      <c r="KQX939" s="2"/>
      <c r="KQY939" s="2"/>
      <c r="KQZ939" s="2"/>
      <c r="KRA939" s="2"/>
      <c r="KRB939" s="2"/>
      <c r="KRC939" s="2"/>
      <c r="KRD939" s="2"/>
      <c r="KRE939" s="2"/>
      <c r="KRF939" s="2"/>
      <c r="KRG939" s="2"/>
      <c r="KRH939" s="2"/>
      <c r="KRI939" s="2"/>
      <c r="KRJ939" s="2"/>
      <c r="KRK939" s="2"/>
      <c r="KRL939" s="2"/>
      <c r="KRM939" s="2"/>
      <c r="KRN939" s="2"/>
      <c r="KRO939" s="2"/>
      <c r="KRP939" s="2"/>
      <c r="KRQ939" s="2"/>
      <c r="KRR939" s="2"/>
      <c r="KRS939" s="2"/>
      <c r="KRT939" s="2"/>
      <c r="KRU939" s="2"/>
      <c r="KRV939" s="2"/>
      <c r="KRW939" s="2"/>
      <c r="KRX939" s="2"/>
      <c r="KRY939" s="2"/>
      <c r="KRZ939" s="2"/>
      <c r="KSA939" s="2"/>
      <c r="KSB939" s="2"/>
      <c r="KSC939" s="2"/>
      <c r="KSD939" s="2"/>
      <c r="KSE939" s="2"/>
      <c r="KSF939" s="2"/>
      <c r="KSG939" s="2"/>
      <c r="KSH939" s="2"/>
      <c r="KSI939" s="2"/>
      <c r="KSJ939" s="2"/>
      <c r="KSK939" s="2"/>
      <c r="KSL939" s="2"/>
      <c r="KSM939" s="2"/>
      <c r="KSN939" s="2"/>
      <c r="KSO939" s="2"/>
      <c r="KSP939" s="2"/>
      <c r="KSQ939" s="2"/>
      <c r="KSR939" s="2"/>
      <c r="KSS939" s="2"/>
      <c r="KST939" s="2"/>
      <c r="KSU939" s="2"/>
      <c r="KSV939" s="2"/>
      <c r="KSW939" s="2"/>
      <c r="KSX939" s="2"/>
      <c r="KSY939" s="2"/>
      <c r="KSZ939" s="2"/>
      <c r="KTA939" s="2"/>
      <c r="KTB939" s="2"/>
      <c r="KTC939" s="2"/>
      <c r="KTD939" s="2"/>
      <c r="KTE939" s="2"/>
      <c r="KTF939" s="2"/>
      <c r="KTG939" s="2"/>
      <c r="KTH939" s="2"/>
      <c r="KTI939" s="2"/>
      <c r="KTJ939" s="2"/>
      <c r="KTK939" s="2"/>
      <c r="KTL939" s="2"/>
      <c r="KTM939" s="2"/>
      <c r="KTN939" s="2"/>
      <c r="KTO939" s="2"/>
      <c r="KTP939" s="2"/>
      <c r="KTQ939" s="2"/>
      <c r="KTR939" s="2"/>
      <c r="KTS939" s="2"/>
      <c r="KTT939" s="2"/>
      <c r="KTU939" s="2"/>
      <c r="KTV939" s="2"/>
      <c r="KTW939" s="2"/>
      <c r="KTX939" s="2"/>
      <c r="KTY939" s="2"/>
      <c r="KTZ939" s="2"/>
      <c r="KUA939" s="2"/>
      <c r="KUB939" s="2"/>
      <c r="KUC939" s="2"/>
      <c r="KUD939" s="2"/>
      <c r="KUE939" s="2"/>
      <c r="KUF939" s="2"/>
      <c r="KUG939" s="2"/>
      <c r="KUH939" s="2"/>
      <c r="KUI939" s="2"/>
      <c r="KUJ939" s="2"/>
      <c r="KUK939" s="2"/>
      <c r="KUL939" s="2"/>
      <c r="KUM939" s="2"/>
      <c r="KUN939" s="2"/>
      <c r="KUO939" s="2"/>
      <c r="KUP939" s="2"/>
      <c r="KUQ939" s="2"/>
      <c r="KUR939" s="2"/>
      <c r="KUS939" s="2"/>
      <c r="KUT939" s="2"/>
      <c r="KUU939" s="2"/>
      <c r="KUV939" s="2"/>
      <c r="KUW939" s="2"/>
      <c r="KUX939" s="2"/>
      <c r="KUY939" s="2"/>
      <c r="KUZ939" s="2"/>
      <c r="KVA939" s="2"/>
      <c r="KVB939" s="2"/>
      <c r="KVC939" s="2"/>
      <c r="KVD939" s="2"/>
      <c r="KVE939" s="2"/>
      <c r="KVF939" s="2"/>
      <c r="KVG939" s="2"/>
      <c r="KVH939" s="2"/>
      <c r="KVI939" s="2"/>
      <c r="KVJ939" s="2"/>
      <c r="KVK939" s="2"/>
      <c r="KVL939" s="2"/>
      <c r="KVM939" s="2"/>
      <c r="KVN939" s="2"/>
      <c r="KVO939" s="2"/>
      <c r="KVP939" s="2"/>
      <c r="KVQ939" s="2"/>
      <c r="KVR939" s="2"/>
      <c r="KVS939" s="2"/>
      <c r="KVT939" s="2"/>
      <c r="KVU939" s="2"/>
      <c r="KVV939" s="2"/>
      <c r="KVW939" s="2"/>
      <c r="KVX939" s="2"/>
      <c r="KVY939" s="2"/>
      <c r="KVZ939" s="2"/>
      <c r="KWA939" s="2"/>
      <c r="KWB939" s="2"/>
      <c r="KWC939" s="2"/>
      <c r="KWD939" s="2"/>
      <c r="KWE939" s="2"/>
      <c r="KWF939" s="2"/>
      <c r="KWG939" s="2"/>
      <c r="KWH939" s="2"/>
      <c r="KWI939" s="2"/>
      <c r="KWJ939" s="2"/>
      <c r="KWK939" s="2"/>
      <c r="KWL939" s="2"/>
      <c r="KWM939" s="2"/>
      <c r="KWN939" s="2"/>
      <c r="KWO939" s="2"/>
      <c r="KWP939" s="2"/>
      <c r="KWQ939" s="2"/>
      <c r="KWR939" s="2"/>
      <c r="KWS939" s="2"/>
      <c r="KWT939" s="2"/>
      <c r="KWU939" s="2"/>
      <c r="KWV939" s="2"/>
      <c r="KWW939" s="2"/>
      <c r="KWX939" s="2"/>
      <c r="KWY939" s="2"/>
      <c r="KWZ939" s="2"/>
      <c r="KXA939" s="2"/>
      <c r="KXB939" s="2"/>
      <c r="KXC939" s="2"/>
      <c r="KXD939" s="2"/>
      <c r="KXE939" s="2"/>
      <c r="KXF939" s="2"/>
      <c r="KXG939" s="2"/>
      <c r="KXH939" s="2"/>
      <c r="KXI939" s="2"/>
      <c r="KXJ939" s="2"/>
      <c r="KXK939" s="2"/>
      <c r="KXL939" s="2"/>
      <c r="KXM939" s="2"/>
      <c r="KXN939" s="2"/>
      <c r="KXO939" s="2"/>
      <c r="KXP939" s="2"/>
      <c r="KXQ939" s="2"/>
      <c r="KXR939" s="2"/>
      <c r="KXS939" s="2"/>
      <c r="KXT939" s="2"/>
      <c r="KXU939" s="2"/>
      <c r="KXV939" s="2"/>
      <c r="KXW939" s="2"/>
      <c r="KXX939" s="2"/>
      <c r="KXY939" s="2"/>
      <c r="KXZ939" s="2"/>
      <c r="KYA939" s="2"/>
      <c r="KYB939" s="2"/>
      <c r="KYC939" s="2"/>
      <c r="KYD939" s="2"/>
      <c r="KYE939" s="2"/>
      <c r="KYF939" s="2"/>
      <c r="KYG939" s="2"/>
      <c r="KYH939" s="2"/>
      <c r="KYI939" s="2"/>
      <c r="KYJ939" s="2"/>
      <c r="KYK939" s="2"/>
      <c r="KYL939" s="2"/>
      <c r="KYM939" s="2"/>
      <c r="KYN939" s="2"/>
      <c r="KYO939" s="2"/>
      <c r="KYP939" s="2"/>
      <c r="KYQ939" s="2"/>
      <c r="KYR939" s="2"/>
      <c r="KYS939" s="2"/>
      <c r="KYT939" s="2"/>
      <c r="KYU939" s="2"/>
      <c r="KYV939" s="2"/>
      <c r="KYW939" s="2"/>
      <c r="KYX939" s="2"/>
      <c r="KYY939" s="2"/>
      <c r="KYZ939" s="2"/>
      <c r="KZA939" s="2"/>
      <c r="KZB939" s="2"/>
      <c r="KZC939" s="2"/>
      <c r="KZD939" s="2"/>
      <c r="KZE939" s="2"/>
      <c r="KZF939" s="2"/>
      <c r="KZG939" s="2"/>
      <c r="KZH939" s="2"/>
      <c r="KZI939" s="2"/>
      <c r="KZJ939" s="2"/>
      <c r="KZK939" s="2"/>
      <c r="KZL939" s="2"/>
      <c r="KZM939" s="2"/>
      <c r="KZN939" s="2"/>
      <c r="KZO939" s="2"/>
      <c r="KZP939" s="2"/>
      <c r="KZQ939" s="2"/>
      <c r="KZR939" s="2"/>
      <c r="KZS939" s="2"/>
      <c r="KZT939" s="2"/>
      <c r="KZU939" s="2"/>
      <c r="KZV939" s="2"/>
      <c r="KZW939" s="2"/>
      <c r="KZX939" s="2"/>
      <c r="KZY939" s="2"/>
      <c r="KZZ939" s="2"/>
      <c r="LAA939" s="2"/>
      <c r="LAB939" s="2"/>
      <c r="LAC939" s="2"/>
      <c r="LAD939" s="2"/>
      <c r="LAE939" s="2"/>
      <c r="LAF939" s="2"/>
      <c r="LAG939" s="2"/>
      <c r="LAH939" s="2"/>
      <c r="LAI939" s="2"/>
      <c r="LAJ939" s="2"/>
      <c r="LAK939" s="2"/>
      <c r="LAL939" s="2"/>
      <c r="LAM939" s="2"/>
      <c r="LAN939" s="2"/>
      <c r="LAO939" s="2"/>
      <c r="LAP939" s="2"/>
      <c r="LAQ939" s="2"/>
      <c r="LAR939" s="2"/>
      <c r="LAS939" s="2"/>
      <c r="LAT939" s="2"/>
      <c r="LAU939" s="2"/>
      <c r="LAV939" s="2"/>
      <c r="LAW939" s="2"/>
      <c r="LAX939" s="2"/>
      <c r="LAY939" s="2"/>
      <c r="LAZ939" s="2"/>
      <c r="LBA939" s="2"/>
      <c r="LBB939" s="2"/>
      <c r="LBC939" s="2"/>
      <c r="LBD939" s="2"/>
      <c r="LBE939" s="2"/>
      <c r="LBF939" s="2"/>
      <c r="LBG939" s="2"/>
      <c r="LBH939" s="2"/>
      <c r="LBI939" s="2"/>
      <c r="LBJ939" s="2"/>
      <c r="LBK939" s="2"/>
      <c r="LBL939" s="2"/>
      <c r="LBM939" s="2"/>
      <c r="LBN939" s="2"/>
      <c r="LBO939" s="2"/>
      <c r="LBP939" s="2"/>
      <c r="LBQ939" s="2"/>
      <c r="LBR939" s="2"/>
      <c r="LBS939" s="2"/>
      <c r="LBT939" s="2"/>
      <c r="LBU939" s="2"/>
      <c r="LBV939" s="2"/>
      <c r="LBW939" s="2"/>
      <c r="LBX939" s="2"/>
      <c r="LBY939" s="2"/>
      <c r="LBZ939" s="2"/>
      <c r="LCA939" s="2"/>
      <c r="LCB939" s="2"/>
      <c r="LCC939" s="2"/>
      <c r="LCD939" s="2"/>
      <c r="LCE939" s="2"/>
      <c r="LCF939" s="2"/>
      <c r="LCG939" s="2"/>
      <c r="LCH939" s="2"/>
      <c r="LCI939" s="2"/>
      <c r="LCJ939" s="2"/>
      <c r="LCK939" s="2"/>
      <c r="LCL939" s="2"/>
      <c r="LCM939" s="2"/>
      <c r="LCN939" s="2"/>
      <c r="LCO939" s="2"/>
      <c r="LCP939" s="2"/>
      <c r="LCQ939" s="2"/>
      <c r="LCR939" s="2"/>
      <c r="LCS939" s="2"/>
      <c r="LCT939" s="2"/>
      <c r="LCU939" s="2"/>
      <c r="LCV939" s="2"/>
      <c r="LCW939" s="2"/>
      <c r="LCX939" s="2"/>
      <c r="LCY939" s="2"/>
      <c r="LCZ939" s="2"/>
      <c r="LDA939" s="2"/>
      <c r="LDB939" s="2"/>
      <c r="LDC939" s="2"/>
      <c r="LDD939" s="2"/>
      <c r="LDE939" s="2"/>
      <c r="LDF939" s="2"/>
      <c r="LDG939" s="2"/>
      <c r="LDH939" s="2"/>
      <c r="LDI939" s="2"/>
      <c r="LDJ939" s="2"/>
      <c r="LDK939" s="2"/>
      <c r="LDL939" s="2"/>
      <c r="LDM939" s="2"/>
      <c r="LDN939" s="2"/>
      <c r="LDO939" s="2"/>
      <c r="LDP939" s="2"/>
      <c r="LDQ939" s="2"/>
      <c r="LDR939" s="2"/>
      <c r="LDS939" s="2"/>
      <c r="LDT939" s="2"/>
      <c r="LDU939" s="2"/>
      <c r="LDV939" s="2"/>
      <c r="LDW939" s="2"/>
      <c r="LDX939" s="2"/>
      <c r="LDY939" s="2"/>
      <c r="LDZ939" s="2"/>
      <c r="LEA939" s="2"/>
      <c r="LEB939" s="2"/>
      <c r="LEC939" s="2"/>
      <c r="LED939" s="2"/>
      <c r="LEE939" s="2"/>
      <c r="LEF939" s="2"/>
      <c r="LEG939" s="2"/>
      <c r="LEH939" s="2"/>
      <c r="LEI939" s="2"/>
      <c r="LEJ939" s="2"/>
      <c r="LEK939" s="2"/>
      <c r="LEL939" s="2"/>
      <c r="LEM939" s="2"/>
      <c r="LEN939" s="2"/>
      <c r="LEO939" s="2"/>
      <c r="LEP939" s="2"/>
      <c r="LEQ939" s="2"/>
      <c r="LER939" s="2"/>
      <c r="LES939" s="2"/>
      <c r="LET939" s="2"/>
      <c r="LEU939" s="2"/>
      <c r="LEV939" s="2"/>
      <c r="LEW939" s="2"/>
      <c r="LEX939" s="2"/>
      <c r="LEY939" s="2"/>
      <c r="LEZ939" s="2"/>
      <c r="LFA939" s="2"/>
      <c r="LFB939" s="2"/>
      <c r="LFC939" s="2"/>
      <c r="LFD939" s="2"/>
      <c r="LFE939" s="2"/>
      <c r="LFF939" s="2"/>
      <c r="LFG939" s="2"/>
      <c r="LFH939" s="2"/>
      <c r="LFI939" s="2"/>
      <c r="LFJ939" s="2"/>
      <c r="LFK939" s="2"/>
      <c r="LFL939" s="2"/>
      <c r="LFM939" s="2"/>
      <c r="LFN939" s="2"/>
      <c r="LFO939" s="2"/>
      <c r="LFP939" s="2"/>
      <c r="LFQ939" s="2"/>
      <c r="LFR939" s="2"/>
      <c r="LFS939" s="2"/>
      <c r="LFT939" s="2"/>
      <c r="LFU939" s="2"/>
      <c r="LFV939" s="2"/>
      <c r="LFW939" s="2"/>
      <c r="LFX939" s="2"/>
      <c r="LFY939" s="2"/>
      <c r="LFZ939" s="2"/>
      <c r="LGA939" s="2"/>
      <c r="LGB939" s="2"/>
      <c r="LGC939" s="2"/>
      <c r="LGD939" s="2"/>
      <c r="LGE939" s="2"/>
      <c r="LGF939" s="2"/>
      <c r="LGG939" s="2"/>
      <c r="LGH939" s="2"/>
      <c r="LGI939" s="2"/>
      <c r="LGJ939" s="2"/>
      <c r="LGK939" s="2"/>
      <c r="LGL939" s="2"/>
      <c r="LGM939" s="2"/>
      <c r="LGN939" s="2"/>
      <c r="LGO939" s="2"/>
      <c r="LGP939" s="2"/>
      <c r="LGQ939" s="2"/>
      <c r="LGR939" s="2"/>
      <c r="LGS939" s="2"/>
      <c r="LGT939" s="2"/>
      <c r="LGU939" s="2"/>
      <c r="LGV939" s="2"/>
      <c r="LGW939" s="2"/>
      <c r="LGX939" s="2"/>
      <c r="LGY939" s="2"/>
      <c r="LGZ939" s="2"/>
      <c r="LHA939" s="2"/>
      <c r="LHB939" s="2"/>
      <c r="LHC939" s="2"/>
      <c r="LHD939" s="2"/>
      <c r="LHE939" s="2"/>
      <c r="LHF939" s="2"/>
      <c r="LHG939" s="2"/>
      <c r="LHH939" s="2"/>
      <c r="LHI939" s="2"/>
      <c r="LHJ939" s="2"/>
      <c r="LHK939" s="2"/>
      <c r="LHL939" s="2"/>
      <c r="LHM939" s="2"/>
      <c r="LHN939" s="2"/>
      <c r="LHO939" s="2"/>
      <c r="LHP939" s="2"/>
      <c r="LHQ939" s="2"/>
      <c r="LHR939" s="2"/>
      <c r="LHS939" s="2"/>
      <c r="LHT939" s="2"/>
      <c r="LHU939" s="2"/>
      <c r="LHV939" s="2"/>
      <c r="LHW939" s="2"/>
      <c r="LHX939" s="2"/>
      <c r="LHY939" s="2"/>
      <c r="LHZ939" s="2"/>
      <c r="LIA939" s="2"/>
      <c r="LIB939" s="2"/>
      <c r="LIC939" s="2"/>
      <c r="LID939" s="2"/>
      <c r="LIE939" s="2"/>
      <c r="LIF939" s="2"/>
      <c r="LIG939" s="2"/>
      <c r="LIH939" s="2"/>
      <c r="LII939" s="2"/>
      <c r="LIJ939" s="2"/>
      <c r="LIK939" s="2"/>
      <c r="LIL939" s="2"/>
      <c r="LIM939" s="2"/>
      <c r="LIN939" s="2"/>
      <c r="LIO939" s="2"/>
      <c r="LIP939" s="2"/>
      <c r="LIQ939" s="2"/>
      <c r="LIR939" s="2"/>
      <c r="LIS939" s="2"/>
      <c r="LIT939" s="2"/>
      <c r="LIU939" s="2"/>
      <c r="LIV939" s="2"/>
      <c r="LIW939" s="2"/>
      <c r="LIX939" s="2"/>
      <c r="LIY939" s="2"/>
      <c r="LIZ939" s="2"/>
      <c r="LJA939" s="2"/>
      <c r="LJB939" s="2"/>
      <c r="LJC939" s="2"/>
      <c r="LJD939" s="2"/>
      <c r="LJE939" s="2"/>
      <c r="LJF939" s="2"/>
      <c r="LJG939" s="2"/>
      <c r="LJH939" s="2"/>
      <c r="LJI939" s="2"/>
      <c r="LJJ939" s="2"/>
      <c r="LJK939" s="2"/>
      <c r="LJL939" s="2"/>
      <c r="LJM939" s="2"/>
      <c r="LJN939" s="2"/>
      <c r="LJO939" s="2"/>
      <c r="LJP939" s="2"/>
      <c r="LJQ939" s="2"/>
      <c r="LJR939" s="2"/>
      <c r="LJS939" s="2"/>
      <c r="LJT939" s="2"/>
      <c r="LJU939" s="2"/>
      <c r="LJV939" s="2"/>
      <c r="LJW939" s="2"/>
      <c r="LJX939" s="2"/>
      <c r="LJY939" s="2"/>
      <c r="LJZ939" s="2"/>
      <c r="LKA939" s="2"/>
      <c r="LKB939" s="2"/>
      <c r="LKC939" s="2"/>
      <c r="LKD939" s="2"/>
      <c r="LKE939" s="2"/>
      <c r="LKF939" s="2"/>
      <c r="LKG939" s="2"/>
      <c r="LKH939" s="2"/>
      <c r="LKI939" s="2"/>
      <c r="LKJ939" s="2"/>
      <c r="LKK939" s="2"/>
      <c r="LKL939" s="2"/>
      <c r="LKM939" s="2"/>
      <c r="LKN939" s="2"/>
      <c r="LKO939" s="2"/>
      <c r="LKP939" s="2"/>
      <c r="LKQ939" s="2"/>
      <c r="LKR939" s="2"/>
      <c r="LKS939" s="2"/>
      <c r="LKT939" s="2"/>
      <c r="LKU939" s="2"/>
      <c r="LKV939" s="2"/>
      <c r="LKW939" s="2"/>
      <c r="LKX939" s="2"/>
      <c r="LKY939" s="2"/>
      <c r="LKZ939" s="2"/>
      <c r="LLA939" s="2"/>
      <c r="LLB939" s="2"/>
      <c r="LLC939" s="2"/>
      <c r="LLD939" s="2"/>
      <c r="LLE939" s="2"/>
      <c r="LLF939" s="2"/>
      <c r="LLG939" s="2"/>
      <c r="LLH939" s="2"/>
      <c r="LLI939" s="2"/>
      <c r="LLJ939" s="2"/>
      <c r="LLK939" s="2"/>
      <c r="LLL939" s="2"/>
      <c r="LLM939" s="2"/>
      <c r="LLN939" s="2"/>
      <c r="LLO939" s="2"/>
      <c r="LLP939" s="2"/>
      <c r="LLQ939" s="2"/>
      <c r="LLR939" s="2"/>
      <c r="LLS939" s="2"/>
      <c r="LLT939" s="2"/>
      <c r="LLU939" s="2"/>
      <c r="LLV939" s="2"/>
      <c r="LLW939" s="2"/>
      <c r="LLX939" s="2"/>
      <c r="LLY939" s="2"/>
      <c r="LLZ939" s="2"/>
      <c r="LMA939" s="2"/>
      <c r="LMB939" s="2"/>
      <c r="LMC939" s="2"/>
      <c r="LMD939" s="2"/>
      <c r="LME939" s="2"/>
      <c r="LMF939" s="2"/>
      <c r="LMG939" s="2"/>
      <c r="LMH939" s="2"/>
      <c r="LMI939" s="2"/>
      <c r="LMJ939" s="2"/>
      <c r="LMK939" s="2"/>
      <c r="LML939" s="2"/>
      <c r="LMM939" s="2"/>
      <c r="LMN939" s="2"/>
      <c r="LMO939" s="2"/>
      <c r="LMP939" s="2"/>
      <c r="LMQ939" s="2"/>
      <c r="LMR939" s="2"/>
      <c r="LMS939" s="2"/>
      <c r="LMT939" s="2"/>
      <c r="LMU939" s="2"/>
      <c r="LMV939" s="2"/>
      <c r="LMW939" s="2"/>
      <c r="LMX939" s="2"/>
      <c r="LMY939" s="2"/>
      <c r="LMZ939" s="2"/>
      <c r="LNA939" s="2"/>
      <c r="LNB939" s="2"/>
      <c r="LNC939" s="2"/>
      <c r="LND939" s="2"/>
      <c r="LNE939" s="2"/>
      <c r="LNF939" s="2"/>
      <c r="LNG939" s="2"/>
      <c r="LNH939" s="2"/>
      <c r="LNI939" s="2"/>
      <c r="LNJ939" s="2"/>
      <c r="LNK939" s="2"/>
      <c r="LNL939" s="2"/>
      <c r="LNM939" s="2"/>
      <c r="LNN939" s="2"/>
      <c r="LNO939" s="2"/>
      <c r="LNP939" s="2"/>
      <c r="LNQ939" s="2"/>
      <c r="LNR939" s="2"/>
      <c r="LNS939" s="2"/>
      <c r="LNT939" s="2"/>
      <c r="LNU939" s="2"/>
      <c r="LNV939" s="2"/>
      <c r="LNW939" s="2"/>
      <c r="LNX939" s="2"/>
      <c r="LNY939" s="2"/>
      <c r="LNZ939" s="2"/>
      <c r="LOA939" s="2"/>
      <c r="LOB939" s="2"/>
      <c r="LOC939" s="2"/>
      <c r="LOD939" s="2"/>
      <c r="LOE939" s="2"/>
      <c r="LOF939" s="2"/>
      <c r="LOG939" s="2"/>
      <c r="LOH939" s="2"/>
      <c r="LOI939" s="2"/>
      <c r="LOJ939" s="2"/>
      <c r="LOK939" s="2"/>
      <c r="LOL939" s="2"/>
      <c r="LOM939" s="2"/>
      <c r="LON939" s="2"/>
      <c r="LOO939" s="2"/>
      <c r="LOP939" s="2"/>
      <c r="LOQ939" s="2"/>
      <c r="LOR939" s="2"/>
      <c r="LOS939" s="2"/>
      <c r="LOT939" s="2"/>
      <c r="LOU939" s="2"/>
      <c r="LOV939" s="2"/>
      <c r="LOW939" s="2"/>
      <c r="LOX939" s="2"/>
      <c r="LOY939" s="2"/>
      <c r="LOZ939" s="2"/>
      <c r="LPA939" s="2"/>
      <c r="LPB939" s="2"/>
      <c r="LPC939" s="2"/>
      <c r="LPD939" s="2"/>
      <c r="LPE939" s="2"/>
      <c r="LPF939" s="2"/>
      <c r="LPG939" s="2"/>
      <c r="LPH939" s="2"/>
      <c r="LPI939" s="2"/>
      <c r="LPJ939" s="2"/>
      <c r="LPK939" s="2"/>
      <c r="LPL939" s="2"/>
      <c r="LPM939" s="2"/>
      <c r="LPN939" s="2"/>
      <c r="LPO939" s="2"/>
      <c r="LPP939" s="2"/>
      <c r="LPQ939" s="2"/>
      <c r="LPR939" s="2"/>
      <c r="LPS939" s="2"/>
      <c r="LPT939" s="2"/>
      <c r="LPU939" s="2"/>
      <c r="LPV939" s="2"/>
      <c r="LPW939" s="2"/>
      <c r="LPX939" s="2"/>
      <c r="LPY939" s="2"/>
      <c r="LPZ939" s="2"/>
      <c r="LQA939" s="2"/>
      <c r="LQB939" s="2"/>
      <c r="LQC939" s="2"/>
      <c r="LQD939" s="2"/>
      <c r="LQE939" s="2"/>
      <c r="LQF939" s="2"/>
      <c r="LQG939" s="2"/>
      <c r="LQH939" s="2"/>
      <c r="LQI939" s="2"/>
      <c r="LQJ939" s="2"/>
      <c r="LQK939" s="2"/>
      <c r="LQL939" s="2"/>
      <c r="LQM939" s="2"/>
      <c r="LQN939" s="2"/>
      <c r="LQO939" s="2"/>
      <c r="LQP939" s="2"/>
      <c r="LQQ939" s="2"/>
      <c r="LQR939" s="2"/>
      <c r="LQS939" s="2"/>
      <c r="LQT939" s="2"/>
      <c r="LQU939" s="2"/>
      <c r="LQV939" s="2"/>
      <c r="LQW939" s="2"/>
      <c r="LQX939" s="2"/>
      <c r="LQY939" s="2"/>
      <c r="LQZ939" s="2"/>
      <c r="LRA939" s="2"/>
      <c r="LRB939" s="2"/>
      <c r="LRC939" s="2"/>
      <c r="LRD939" s="2"/>
      <c r="LRE939" s="2"/>
      <c r="LRF939" s="2"/>
      <c r="LRG939" s="2"/>
      <c r="LRH939" s="2"/>
      <c r="LRI939" s="2"/>
      <c r="LRJ939" s="2"/>
      <c r="LRK939" s="2"/>
      <c r="LRL939" s="2"/>
      <c r="LRM939" s="2"/>
      <c r="LRN939" s="2"/>
      <c r="LRO939" s="2"/>
      <c r="LRP939" s="2"/>
      <c r="LRQ939" s="2"/>
      <c r="LRR939" s="2"/>
      <c r="LRS939" s="2"/>
      <c r="LRT939" s="2"/>
      <c r="LRU939" s="2"/>
      <c r="LRV939" s="2"/>
      <c r="LRW939" s="2"/>
      <c r="LRX939" s="2"/>
      <c r="LRY939" s="2"/>
      <c r="LRZ939" s="2"/>
      <c r="LSA939" s="2"/>
      <c r="LSB939" s="2"/>
      <c r="LSC939" s="2"/>
      <c r="LSD939" s="2"/>
      <c r="LSE939" s="2"/>
      <c r="LSF939" s="2"/>
      <c r="LSG939" s="2"/>
      <c r="LSH939" s="2"/>
      <c r="LSI939" s="2"/>
      <c r="LSJ939" s="2"/>
      <c r="LSK939" s="2"/>
      <c r="LSL939" s="2"/>
      <c r="LSM939" s="2"/>
      <c r="LSN939" s="2"/>
      <c r="LSO939" s="2"/>
      <c r="LSP939" s="2"/>
      <c r="LSQ939" s="2"/>
      <c r="LSR939" s="2"/>
      <c r="LSS939" s="2"/>
      <c r="LST939" s="2"/>
      <c r="LSU939" s="2"/>
      <c r="LSV939" s="2"/>
      <c r="LSW939" s="2"/>
      <c r="LSX939" s="2"/>
      <c r="LSY939" s="2"/>
      <c r="LSZ939" s="2"/>
      <c r="LTA939" s="2"/>
      <c r="LTB939" s="2"/>
      <c r="LTC939" s="2"/>
      <c r="LTD939" s="2"/>
      <c r="LTE939" s="2"/>
      <c r="LTF939" s="2"/>
      <c r="LTG939" s="2"/>
      <c r="LTH939" s="2"/>
      <c r="LTI939" s="2"/>
      <c r="LTJ939" s="2"/>
      <c r="LTK939" s="2"/>
      <c r="LTL939" s="2"/>
      <c r="LTM939" s="2"/>
      <c r="LTN939" s="2"/>
      <c r="LTO939" s="2"/>
      <c r="LTP939" s="2"/>
      <c r="LTQ939" s="2"/>
      <c r="LTR939" s="2"/>
      <c r="LTS939" s="2"/>
      <c r="LTT939" s="2"/>
      <c r="LTU939" s="2"/>
      <c r="LTV939" s="2"/>
      <c r="LTW939" s="2"/>
      <c r="LTX939" s="2"/>
      <c r="LTY939" s="2"/>
      <c r="LTZ939" s="2"/>
      <c r="LUA939" s="2"/>
      <c r="LUB939" s="2"/>
      <c r="LUC939" s="2"/>
      <c r="LUD939" s="2"/>
      <c r="LUE939" s="2"/>
      <c r="LUF939" s="2"/>
      <c r="LUG939" s="2"/>
      <c r="LUH939" s="2"/>
      <c r="LUI939" s="2"/>
      <c r="LUJ939" s="2"/>
      <c r="LUK939" s="2"/>
      <c r="LUL939" s="2"/>
      <c r="LUM939" s="2"/>
      <c r="LUN939" s="2"/>
      <c r="LUO939" s="2"/>
      <c r="LUP939" s="2"/>
      <c r="LUQ939" s="2"/>
      <c r="LUR939" s="2"/>
      <c r="LUS939" s="2"/>
      <c r="LUT939" s="2"/>
      <c r="LUU939" s="2"/>
      <c r="LUV939" s="2"/>
      <c r="LUW939" s="2"/>
      <c r="LUX939" s="2"/>
      <c r="LUY939" s="2"/>
      <c r="LUZ939" s="2"/>
      <c r="LVA939" s="2"/>
      <c r="LVB939" s="2"/>
      <c r="LVC939" s="2"/>
      <c r="LVD939" s="2"/>
      <c r="LVE939" s="2"/>
      <c r="LVF939" s="2"/>
      <c r="LVG939" s="2"/>
      <c r="LVH939" s="2"/>
      <c r="LVI939" s="2"/>
      <c r="LVJ939" s="2"/>
      <c r="LVK939" s="2"/>
      <c r="LVL939" s="2"/>
      <c r="LVM939" s="2"/>
      <c r="LVN939" s="2"/>
      <c r="LVO939" s="2"/>
      <c r="LVP939" s="2"/>
      <c r="LVQ939" s="2"/>
      <c r="LVR939" s="2"/>
      <c r="LVS939" s="2"/>
      <c r="LVT939" s="2"/>
      <c r="LVU939" s="2"/>
      <c r="LVV939" s="2"/>
      <c r="LVW939" s="2"/>
      <c r="LVX939" s="2"/>
      <c r="LVY939" s="2"/>
      <c r="LVZ939" s="2"/>
      <c r="LWA939" s="2"/>
      <c r="LWB939" s="2"/>
      <c r="LWC939" s="2"/>
      <c r="LWD939" s="2"/>
      <c r="LWE939" s="2"/>
      <c r="LWF939" s="2"/>
      <c r="LWG939" s="2"/>
      <c r="LWH939" s="2"/>
      <c r="LWI939" s="2"/>
      <c r="LWJ939" s="2"/>
      <c r="LWK939" s="2"/>
      <c r="LWL939" s="2"/>
      <c r="LWM939" s="2"/>
      <c r="LWN939" s="2"/>
      <c r="LWO939" s="2"/>
      <c r="LWP939" s="2"/>
      <c r="LWQ939" s="2"/>
      <c r="LWR939" s="2"/>
      <c r="LWS939" s="2"/>
      <c r="LWT939" s="2"/>
      <c r="LWU939" s="2"/>
      <c r="LWV939" s="2"/>
      <c r="LWW939" s="2"/>
      <c r="LWX939" s="2"/>
      <c r="LWY939" s="2"/>
      <c r="LWZ939" s="2"/>
      <c r="LXA939" s="2"/>
      <c r="LXB939" s="2"/>
      <c r="LXC939" s="2"/>
      <c r="LXD939" s="2"/>
      <c r="LXE939" s="2"/>
      <c r="LXF939" s="2"/>
      <c r="LXG939" s="2"/>
      <c r="LXH939" s="2"/>
      <c r="LXI939" s="2"/>
      <c r="LXJ939" s="2"/>
      <c r="LXK939" s="2"/>
      <c r="LXL939" s="2"/>
      <c r="LXM939" s="2"/>
      <c r="LXN939" s="2"/>
      <c r="LXO939" s="2"/>
      <c r="LXP939" s="2"/>
      <c r="LXQ939" s="2"/>
      <c r="LXR939" s="2"/>
      <c r="LXS939" s="2"/>
      <c r="LXT939" s="2"/>
      <c r="LXU939" s="2"/>
      <c r="LXV939" s="2"/>
      <c r="LXW939" s="2"/>
      <c r="LXX939" s="2"/>
      <c r="LXY939" s="2"/>
      <c r="LXZ939" s="2"/>
      <c r="LYA939" s="2"/>
      <c r="LYB939" s="2"/>
      <c r="LYC939" s="2"/>
      <c r="LYD939" s="2"/>
      <c r="LYE939" s="2"/>
      <c r="LYF939" s="2"/>
      <c r="LYG939" s="2"/>
      <c r="LYH939" s="2"/>
      <c r="LYI939" s="2"/>
      <c r="LYJ939" s="2"/>
      <c r="LYK939" s="2"/>
      <c r="LYL939" s="2"/>
      <c r="LYM939" s="2"/>
      <c r="LYN939" s="2"/>
      <c r="LYO939" s="2"/>
      <c r="LYP939" s="2"/>
      <c r="LYQ939" s="2"/>
      <c r="LYR939" s="2"/>
      <c r="LYS939" s="2"/>
      <c r="LYT939" s="2"/>
      <c r="LYU939" s="2"/>
      <c r="LYV939" s="2"/>
      <c r="LYW939" s="2"/>
      <c r="LYX939" s="2"/>
      <c r="LYY939" s="2"/>
      <c r="LYZ939" s="2"/>
      <c r="LZA939" s="2"/>
      <c r="LZB939" s="2"/>
      <c r="LZC939" s="2"/>
      <c r="LZD939" s="2"/>
      <c r="LZE939" s="2"/>
      <c r="LZF939" s="2"/>
      <c r="LZG939" s="2"/>
      <c r="LZH939" s="2"/>
      <c r="LZI939" s="2"/>
      <c r="LZJ939" s="2"/>
      <c r="LZK939" s="2"/>
      <c r="LZL939" s="2"/>
      <c r="LZM939" s="2"/>
      <c r="LZN939" s="2"/>
      <c r="LZO939" s="2"/>
      <c r="LZP939" s="2"/>
      <c r="LZQ939" s="2"/>
      <c r="LZR939" s="2"/>
      <c r="LZS939" s="2"/>
      <c r="LZT939" s="2"/>
      <c r="LZU939" s="2"/>
      <c r="LZV939" s="2"/>
      <c r="LZW939" s="2"/>
      <c r="LZX939" s="2"/>
      <c r="LZY939" s="2"/>
      <c r="LZZ939" s="2"/>
      <c r="MAA939" s="2"/>
      <c r="MAB939" s="2"/>
      <c r="MAC939" s="2"/>
      <c r="MAD939" s="2"/>
      <c r="MAE939" s="2"/>
      <c r="MAF939" s="2"/>
      <c r="MAG939" s="2"/>
      <c r="MAH939" s="2"/>
      <c r="MAI939" s="2"/>
      <c r="MAJ939" s="2"/>
      <c r="MAK939" s="2"/>
      <c r="MAL939" s="2"/>
      <c r="MAM939" s="2"/>
      <c r="MAN939" s="2"/>
      <c r="MAO939" s="2"/>
      <c r="MAP939" s="2"/>
      <c r="MAQ939" s="2"/>
      <c r="MAR939" s="2"/>
      <c r="MAS939" s="2"/>
      <c r="MAT939" s="2"/>
      <c r="MAU939" s="2"/>
      <c r="MAV939" s="2"/>
      <c r="MAW939" s="2"/>
      <c r="MAX939" s="2"/>
      <c r="MAY939" s="2"/>
      <c r="MAZ939" s="2"/>
      <c r="MBA939" s="2"/>
      <c r="MBB939" s="2"/>
      <c r="MBC939" s="2"/>
      <c r="MBD939" s="2"/>
      <c r="MBE939" s="2"/>
      <c r="MBF939" s="2"/>
      <c r="MBG939" s="2"/>
      <c r="MBH939" s="2"/>
      <c r="MBI939" s="2"/>
      <c r="MBJ939" s="2"/>
      <c r="MBK939" s="2"/>
      <c r="MBL939" s="2"/>
      <c r="MBM939" s="2"/>
      <c r="MBN939" s="2"/>
      <c r="MBO939" s="2"/>
      <c r="MBP939" s="2"/>
      <c r="MBQ939" s="2"/>
      <c r="MBR939" s="2"/>
      <c r="MBS939" s="2"/>
      <c r="MBT939" s="2"/>
      <c r="MBU939" s="2"/>
      <c r="MBV939" s="2"/>
      <c r="MBW939" s="2"/>
      <c r="MBX939" s="2"/>
      <c r="MBY939" s="2"/>
      <c r="MBZ939" s="2"/>
      <c r="MCA939" s="2"/>
      <c r="MCB939" s="2"/>
      <c r="MCC939" s="2"/>
      <c r="MCD939" s="2"/>
      <c r="MCE939" s="2"/>
      <c r="MCF939" s="2"/>
      <c r="MCG939" s="2"/>
      <c r="MCH939" s="2"/>
      <c r="MCI939" s="2"/>
      <c r="MCJ939" s="2"/>
      <c r="MCK939" s="2"/>
      <c r="MCL939" s="2"/>
      <c r="MCM939" s="2"/>
      <c r="MCN939" s="2"/>
      <c r="MCO939" s="2"/>
      <c r="MCP939" s="2"/>
      <c r="MCQ939" s="2"/>
      <c r="MCR939" s="2"/>
      <c r="MCS939" s="2"/>
      <c r="MCT939" s="2"/>
      <c r="MCU939" s="2"/>
      <c r="MCV939" s="2"/>
      <c r="MCW939" s="2"/>
      <c r="MCX939" s="2"/>
      <c r="MCY939" s="2"/>
      <c r="MCZ939" s="2"/>
      <c r="MDA939" s="2"/>
      <c r="MDB939" s="2"/>
      <c r="MDC939" s="2"/>
      <c r="MDD939" s="2"/>
      <c r="MDE939" s="2"/>
      <c r="MDF939" s="2"/>
      <c r="MDG939" s="2"/>
      <c r="MDH939" s="2"/>
      <c r="MDI939" s="2"/>
      <c r="MDJ939" s="2"/>
      <c r="MDK939" s="2"/>
      <c r="MDL939" s="2"/>
      <c r="MDM939" s="2"/>
      <c r="MDN939" s="2"/>
      <c r="MDO939" s="2"/>
      <c r="MDP939" s="2"/>
      <c r="MDQ939" s="2"/>
      <c r="MDR939" s="2"/>
      <c r="MDS939" s="2"/>
      <c r="MDT939" s="2"/>
      <c r="MDU939" s="2"/>
      <c r="MDV939" s="2"/>
      <c r="MDW939" s="2"/>
      <c r="MDX939" s="2"/>
      <c r="MDY939" s="2"/>
      <c r="MDZ939" s="2"/>
      <c r="MEA939" s="2"/>
      <c r="MEB939" s="2"/>
      <c r="MEC939" s="2"/>
      <c r="MED939" s="2"/>
      <c r="MEE939" s="2"/>
      <c r="MEF939" s="2"/>
      <c r="MEG939" s="2"/>
      <c r="MEH939" s="2"/>
      <c r="MEI939" s="2"/>
      <c r="MEJ939" s="2"/>
      <c r="MEK939" s="2"/>
      <c r="MEL939" s="2"/>
      <c r="MEM939" s="2"/>
      <c r="MEN939" s="2"/>
      <c r="MEO939" s="2"/>
      <c r="MEP939" s="2"/>
      <c r="MEQ939" s="2"/>
      <c r="MER939" s="2"/>
      <c r="MES939" s="2"/>
      <c r="MET939" s="2"/>
      <c r="MEU939" s="2"/>
      <c r="MEV939" s="2"/>
      <c r="MEW939" s="2"/>
      <c r="MEX939" s="2"/>
      <c r="MEY939" s="2"/>
      <c r="MEZ939" s="2"/>
      <c r="MFA939" s="2"/>
      <c r="MFB939" s="2"/>
      <c r="MFC939" s="2"/>
      <c r="MFD939" s="2"/>
      <c r="MFE939" s="2"/>
      <c r="MFF939" s="2"/>
      <c r="MFG939" s="2"/>
      <c r="MFH939" s="2"/>
      <c r="MFI939" s="2"/>
      <c r="MFJ939" s="2"/>
      <c r="MFK939" s="2"/>
      <c r="MFL939" s="2"/>
      <c r="MFM939" s="2"/>
      <c r="MFN939" s="2"/>
      <c r="MFO939" s="2"/>
      <c r="MFP939" s="2"/>
      <c r="MFQ939" s="2"/>
      <c r="MFR939" s="2"/>
      <c r="MFS939" s="2"/>
      <c r="MFT939" s="2"/>
      <c r="MFU939" s="2"/>
      <c r="MFV939" s="2"/>
      <c r="MFW939" s="2"/>
      <c r="MFX939" s="2"/>
      <c r="MFY939" s="2"/>
      <c r="MFZ939" s="2"/>
      <c r="MGA939" s="2"/>
      <c r="MGB939" s="2"/>
      <c r="MGC939" s="2"/>
      <c r="MGD939" s="2"/>
      <c r="MGE939" s="2"/>
      <c r="MGF939" s="2"/>
      <c r="MGG939" s="2"/>
      <c r="MGH939" s="2"/>
      <c r="MGI939" s="2"/>
      <c r="MGJ939" s="2"/>
      <c r="MGK939" s="2"/>
      <c r="MGL939" s="2"/>
      <c r="MGM939" s="2"/>
      <c r="MGN939" s="2"/>
      <c r="MGO939" s="2"/>
      <c r="MGP939" s="2"/>
      <c r="MGQ939" s="2"/>
      <c r="MGR939" s="2"/>
      <c r="MGS939" s="2"/>
      <c r="MGT939" s="2"/>
      <c r="MGU939" s="2"/>
      <c r="MGV939" s="2"/>
      <c r="MGW939" s="2"/>
      <c r="MGX939" s="2"/>
      <c r="MGY939" s="2"/>
      <c r="MGZ939" s="2"/>
      <c r="MHA939" s="2"/>
      <c r="MHB939" s="2"/>
      <c r="MHC939" s="2"/>
      <c r="MHD939" s="2"/>
      <c r="MHE939" s="2"/>
      <c r="MHF939" s="2"/>
      <c r="MHG939" s="2"/>
      <c r="MHH939" s="2"/>
      <c r="MHI939" s="2"/>
      <c r="MHJ939" s="2"/>
      <c r="MHK939" s="2"/>
      <c r="MHL939" s="2"/>
      <c r="MHM939" s="2"/>
      <c r="MHN939" s="2"/>
      <c r="MHO939" s="2"/>
      <c r="MHP939" s="2"/>
      <c r="MHQ939" s="2"/>
      <c r="MHR939" s="2"/>
      <c r="MHS939" s="2"/>
      <c r="MHT939" s="2"/>
      <c r="MHU939" s="2"/>
      <c r="MHV939" s="2"/>
      <c r="MHW939" s="2"/>
      <c r="MHX939" s="2"/>
      <c r="MHY939" s="2"/>
      <c r="MHZ939" s="2"/>
      <c r="MIA939" s="2"/>
      <c r="MIB939" s="2"/>
      <c r="MIC939" s="2"/>
      <c r="MID939" s="2"/>
      <c r="MIE939" s="2"/>
      <c r="MIF939" s="2"/>
      <c r="MIG939" s="2"/>
      <c r="MIH939" s="2"/>
      <c r="MII939" s="2"/>
      <c r="MIJ939" s="2"/>
      <c r="MIK939" s="2"/>
      <c r="MIL939" s="2"/>
      <c r="MIM939" s="2"/>
      <c r="MIN939" s="2"/>
      <c r="MIO939" s="2"/>
      <c r="MIP939" s="2"/>
      <c r="MIQ939" s="2"/>
      <c r="MIR939" s="2"/>
      <c r="MIS939" s="2"/>
      <c r="MIT939" s="2"/>
      <c r="MIU939" s="2"/>
      <c r="MIV939" s="2"/>
      <c r="MIW939" s="2"/>
      <c r="MIX939" s="2"/>
      <c r="MIY939" s="2"/>
      <c r="MIZ939" s="2"/>
      <c r="MJA939" s="2"/>
      <c r="MJB939" s="2"/>
      <c r="MJC939" s="2"/>
      <c r="MJD939" s="2"/>
      <c r="MJE939" s="2"/>
      <c r="MJF939" s="2"/>
      <c r="MJG939" s="2"/>
      <c r="MJH939" s="2"/>
      <c r="MJI939" s="2"/>
      <c r="MJJ939" s="2"/>
      <c r="MJK939" s="2"/>
      <c r="MJL939" s="2"/>
      <c r="MJM939" s="2"/>
      <c r="MJN939" s="2"/>
      <c r="MJO939" s="2"/>
      <c r="MJP939" s="2"/>
      <c r="MJQ939" s="2"/>
      <c r="MJR939" s="2"/>
      <c r="MJS939" s="2"/>
      <c r="MJT939" s="2"/>
      <c r="MJU939" s="2"/>
      <c r="MJV939" s="2"/>
      <c r="MJW939" s="2"/>
      <c r="MJX939" s="2"/>
      <c r="MJY939" s="2"/>
      <c r="MJZ939" s="2"/>
      <c r="MKA939" s="2"/>
      <c r="MKB939" s="2"/>
      <c r="MKC939" s="2"/>
      <c r="MKD939" s="2"/>
      <c r="MKE939" s="2"/>
      <c r="MKF939" s="2"/>
      <c r="MKG939" s="2"/>
      <c r="MKH939" s="2"/>
      <c r="MKI939" s="2"/>
      <c r="MKJ939" s="2"/>
      <c r="MKK939" s="2"/>
      <c r="MKL939" s="2"/>
      <c r="MKM939" s="2"/>
      <c r="MKN939" s="2"/>
      <c r="MKO939" s="2"/>
      <c r="MKP939" s="2"/>
      <c r="MKQ939" s="2"/>
      <c r="MKR939" s="2"/>
      <c r="MKS939" s="2"/>
      <c r="MKT939" s="2"/>
      <c r="MKU939" s="2"/>
      <c r="MKV939" s="2"/>
      <c r="MKW939" s="2"/>
      <c r="MKX939" s="2"/>
      <c r="MKY939" s="2"/>
      <c r="MKZ939" s="2"/>
      <c r="MLA939" s="2"/>
      <c r="MLB939" s="2"/>
      <c r="MLC939" s="2"/>
      <c r="MLD939" s="2"/>
      <c r="MLE939" s="2"/>
      <c r="MLF939" s="2"/>
      <c r="MLG939" s="2"/>
      <c r="MLH939" s="2"/>
      <c r="MLI939" s="2"/>
      <c r="MLJ939" s="2"/>
      <c r="MLK939" s="2"/>
      <c r="MLL939" s="2"/>
      <c r="MLM939" s="2"/>
      <c r="MLN939" s="2"/>
      <c r="MLO939" s="2"/>
      <c r="MLP939" s="2"/>
      <c r="MLQ939" s="2"/>
      <c r="MLR939" s="2"/>
      <c r="MLS939" s="2"/>
      <c r="MLT939" s="2"/>
      <c r="MLU939" s="2"/>
      <c r="MLV939" s="2"/>
      <c r="MLW939" s="2"/>
      <c r="MLX939" s="2"/>
      <c r="MLY939" s="2"/>
      <c r="MLZ939" s="2"/>
      <c r="MMA939" s="2"/>
      <c r="MMB939" s="2"/>
      <c r="MMC939" s="2"/>
      <c r="MMD939" s="2"/>
      <c r="MME939" s="2"/>
      <c r="MMF939" s="2"/>
      <c r="MMG939" s="2"/>
      <c r="MMH939" s="2"/>
      <c r="MMI939" s="2"/>
      <c r="MMJ939" s="2"/>
      <c r="MMK939" s="2"/>
      <c r="MML939" s="2"/>
      <c r="MMM939" s="2"/>
      <c r="MMN939" s="2"/>
      <c r="MMO939" s="2"/>
      <c r="MMP939" s="2"/>
      <c r="MMQ939" s="2"/>
      <c r="MMR939" s="2"/>
      <c r="MMS939" s="2"/>
      <c r="MMT939" s="2"/>
      <c r="MMU939" s="2"/>
      <c r="MMV939" s="2"/>
      <c r="MMW939" s="2"/>
      <c r="MMX939" s="2"/>
      <c r="MMY939" s="2"/>
      <c r="MMZ939" s="2"/>
      <c r="MNA939" s="2"/>
      <c r="MNB939" s="2"/>
      <c r="MNC939" s="2"/>
      <c r="MND939" s="2"/>
      <c r="MNE939" s="2"/>
      <c r="MNF939" s="2"/>
      <c r="MNG939" s="2"/>
      <c r="MNH939" s="2"/>
      <c r="MNI939" s="2"/>
      <c r="MNJ939" s="2"/>
      <c r="MNK939" s="2"/>
      <c r="MNL939" s="2"/>
      <c r="MNM939" s="2"/>
      <c r="MNN939" s="2"/>
      <c r="MNO939" s="2"/>
      <c r="MNP939" s="2"/>
      <c r="MNQ939" s="2"/>
      <c r="MNR939" s="2"/>
      <c r="MNS939" s="2"/>
      <c r="MNT939" s="2"/>
      <c r="MNU939" s="2"/>
      <c r="MNV939" s="2"/>
      <c r="MNW939" s="2"/>
      <c r="MNX939" s="2"/>
      <c r="MNY939" s="2"/>
      <c r="MNZ939" s="2"/>
      <c r="MOA939" s="2"/>
      <c r="MOB939" s="2"/>
      <c r="MOC939" s="2"/>
      <c r="MOD939" s="2"/>
      <c r="MOE939" s="2"/>
      <c r="MOF939" s="2"/>
      <c r="MOG939" s="2"/>
      <c r="MOH939" s="2"/>
      <c r="MOI939" s="2"/>
      <c r="MOJ939" s="2"/>
      <c r="MOK939" s="2"/>
      <c r="MOL939" s="2"/>
      <c r="MOM939" s="2"/>
      <c r="MON939" s="2"/>
      <c r="MOO939" s="2"/>
      <c r="MOP939" s="2"/>
      <c r="MOQ939" s="2"/>
      <c r="MOR939" s="2"/>
      <c r="MOS939" s="2"/>
      <c r="MOT939" s="2"/>
      <c r="MOU939" s="2"/>
      <c r="MOV939" s="2"/>
      <c r="MOW939" s="2"/>
      <c r="MOX939" s="2"/>
      <c r="MOY939" s="2"/>
      <c r="MOZ939" s="2"/>
      <c r="MPA939" s="2"/>
      <c r="MPB939" s="2"/>
      <c r="MPC939" s="2"/>
      <c r="MPD939" s="2"/>
      <c r="MPE939" s="2"/>
      <c r="MPF939" s="2"/>
      <c r="MPG939" s="2"/>
      <c r="MPH939" s="2"/>
      <c r="MPI939" s="2"/>
      <c r="MPJ939" s="2"/>
      <c r="MPK939" s="2"/>
      <c r="MPL939" s="2"/>
      <c r="MPM939" s="2"/>
      <c r="MPN939" s="2"/>
      <c r="MPO939" s="2"/>
      <c r="MPP939" s="2"/>
      <c r="MPQ939" s="2"/>
      <c r="MPR939" s="2"/>
      <c r="MPS939" s="2"/>
      <c r="MPT939" s="2"/>
      <c r="MPU939" s="2"/>
      <c r="MPV939" s="2"/>
      <c r="MPW939" s="2"/>
      <c r="MPX939" s="2"/>
      <c r="MPY939" s="2"/>
      <c r="MPZ939" s="2"/>
      <c r="MQA939" s="2"/>
      <c r="MQB939" s="2"/>
      <c r="MQC939" s="2"/>
      <c r="MQD939" s="2"/>
      <c r="MQE939" s="2"/>
      <c r="MQF939" s="2"/>
      <c r="MQG939" s="2"/>
      <c r="MQH939" s="2"/>
      <c r="MQI939" s="2"/>
      <c r="MQJ939" s="2"/>
      <c r="MQK939" s="2"/>
      <c r="MQL939" s="2"/>
      <c r="MQM939" s="2"/>
      <c r="MQN939" s="2"/>
      <c r="MQO939" s="2"/>
      <c r="MQP939" s="2"/>
      <c r="MQQ939" s="2"/>
      <c r="MQR939" s="2"/>
      <c r="MQS939" s="2"/>
      <c r="MQT939" s="2"/>
      <c r="MQU939" s="2"/>
      <c r="MQV939" s="2"/>
      <c r="MQW939" s="2"/>
      <c r="MQX939" s="2"/>
      <c r="MQY939" s="2"/>
      <c r="MQZ939" s="2"/>
      <c r="MRA939" s="2"/>
      <c r="MRB939" s="2"/>
      <c r="MRC939" s="2"/>
      <c r="MRD939" s="2"/>
      <c r="MRE939" s="2"/>
      <c r="MRF939" s="2"/>
      <c r="MRG939" s="2"/>
      <c r="MRH939" s="2"/>
      <c r="MRI939" s="2"/>
      <c r="MRJ939" s="2"/>
      <c r="MRK939" s="2"/>
      <c r="MRL939" s="2"/>
      <c r="MRM939" s="2"/>
      <c r="MRN939" s="2"/>
      <c r="MRO939" s="2"/>
      <c r="MRP939" s="2"/>
      <c r="MRQ939" s="2"/>
      <c r="MRR939" s="2"/>
      <c r="MRS939" s="2"/>
      <c r="MRT939" s="2"/>
      <c r="MRU939" s="2"/>
      <c r="MRV939" s="2"/>
      <c r="MRW939" s="2"/>
      <c r="MRX939" s="2"/>
      <c r="MRY939" s="2"/>
      <c r="MRZ939" s="2"/>
      <c r="MSA939" s="2"/>
      <c r="MSB939" s="2"/>
      <c r="MSC939" s="2"/>
      <c r="MSD939" s="2"/>
      <c r="MSE939" s="2"/>
      <c r="MSF939" s="2"/>
      <c r="MSG939" s="2"/>
      <c r="MSH939" s="2"/>
      <c r="MSI939" s="2"/>
      <c r="MSJ939" s="2"/>
      <c r="MSK939" s="2"/>
      <c r="MSL939" s="2"/>
      <c r="MSM939" s="2"/>
      <c r="MSN939" s="2"/>
      <c r="MSO939" s="2"/>
      <c r="MSP939" s="2"/>
      <c r="MSQ939" s="2"/>
      <c r="MSR939" s="2"/>
      <c r="MSS939" s="2"/>
      <c r="MST939" s="2"/>
      <c r="MSU939" s="2"/>
      <c r="MSV939" s="2"/>
      <c r="MSW939" s="2"/>
      <c r="MSX939" s="2"/>
      <c r="MSY939" s="2"/>
      <c r="MSZ939" s="2"/>
      <c r="MTA939" s="2"/>
      <c r="MTB939" s="2"/>
      <c r="MTC939" s="2"/>
      <c r="MTD939" s="2"/>
      <c r="MTE939" s="2"/>
      <c r="MTF939" s="2"/>
      <c r="MTG939" s="2"/>
      <c r="MTH939" s="2"/>
      <c r="MTI939" s="2"/>
      <c r="MTJ939" s="2"/>
      <c r="MTK939" s="2"/>
      <c r="MTL939" s="2"/>
      <c r="MTM939" s="2"/>
      <c r="MTN939" s="2"/>
      <c r="MTO939" s="2"/>
      <c r="MTP939" s="2"/>
      <c r="MTQ939" s="2"/>
      <c r="MTR939" s="2"/>
      <c r="MTS939" s="2"/>
      <c r="MTT939" s="2"/>
      <c r="MTU939" s="2"/>
      <c r="MTV939" s="2"/>
      <c r="MTW939" s="2"/>
      <c r="MTX939" s="2"/>
      <c r="MTY939" s="2"/>
      <c r="MTZ939" s="2"/>
      <c r="MUA939" s="2"/>
      <c r="MUB939" s="2"/>
      <c r="MUC939" s="2"/>
      <c r="MUD939" s="2"/>
      <c r="MUE939" s="2"/>
      <c r="MUF939" s="2"/>
      <c r="MUG939" s="2"/>
      <c r="MUH939" s="2"/>
      <c r="MUI939" s="2"/>
      <c r="MUJ939" s="2"/>
      <c r="MUK939" s="2"/>
      <c r="MUL939" s="2"/>
      <c r="MUM939" s="2"/>
      <c r="MUN939" s="2"/>
      <c r="MUO939" s="2"/>
      <c r="MUP939" s="2"/>
      <c r="MUQ939" s="2"/>
      <c r="MUR939" s="2"/>
      <c r="MUS939" s="2"/>
      <c r="MUT939" s="2"/>
      <c r="MUU939" s="2"/>
      <c r="MUV939" s="2"/>
      <c r="MUW939" s="2"/>
      <c r="MUX939" s="2"/>
      <c r="MUY939" s="2"/>
      <c r="MUZ939" s="2"/>
      <c r="MVA939" s="2"/>
      <c r="MVB939" s="2"/>
      <c r="MVC939" s="2"/>
      <c r="MVD939" s="2"/>
      <c r="MVE939" s="2"/>
      <c r="MVF939" s="2"/>
      <c r="MVG939" s="2"/>
      <c r="MVH939" s="2"/>
      <c r="MVI939" s="2"/>
      <c r="MVJ939" s="2"/>
      <c r="MVK939" s="2"/>
      <c r="MVL939" s="2"/>
      <c r="MVM939" s="2"/>
      <c r="MVN939" s="2"/>
      <c r="MVO939" s="2"/>
      <c r="MVP939" s="2"/>
      <c r="MVQ939" s="2"/>
      <c r="MVR939" s="2"/>
      <c r="MVS939" s="2"/>
      <c r="MVT939" s="2"/>
      <c r="MVU939" s="2"/>
      <c r="MVV939" s="2"/>
      <c r="MVW939" s="2"/>
      <c r="MVX939" s="2"/>
      <c r="MVY939" s="2"/>
      <c r="MVZ939" s="2"/>
      <c r="MWA939" s="2"/>
      <c r="MWB939" s="2"/>
      <c r="MWC939" s="2"/>
      <c r="MWD939" s="2"/>
      <c r="MWE939" s="2"/>
      <c r="MWF939" s="2"/>
      <c r="MWG939" s="2"/>
      <c r="MWH939" s="2"/>
      <c r="MWI939" s="2"/>
      <c r="MWJ939" s="2"/>
      <c r="MWK939" s="2"/>
      <c r="MWL939" s="2"/>
      <c r="MWM939" s="2"/>
      <c r="MWN939" s="2"/>
      <c r="MWO939" s="2"/>
      <c r="MWP939" s="2"/>
      <c r="MWQ939" s="2"/>
      <c r="MWR939" s="2"/>
      <c r="MWS939" s="2"/>
      <c r="MWT939" s="2"/>
      <c r="MWU939" s="2"/>
      <c r="MWV939" s="2"/>
      <c r="MWW939" s="2"/>
      <c r="MWX939" s="2"/>
      <c r="MWY939" s="2"/>
      <c r="MWZ939" s="2"/>
      <c r="MXA939" s="2"/>
      <c r="MXB939" s="2"/>
      <c r="MXC939" s="2"/>
      <c r="MXD939" s="2"/>
      <c r="MXE939" s="2"/>
      <c r="MXF939" s="2"/>
      <c r="MXG939" s="2"/>
      <c r="MXH939" s="2"/>
      <c r="MXI939" s="2"/>
      <c r="MXJ939" s="2"/>
      <c r="MXK939" s="2"/>
      <c r="MXL939" s="2"/>
      <c r="MXM939" s="2"/>
      <c r="MXN939" s="2"/>
      <c r="MXO939" s="2"/>
      <c r="MXP939" s="2"/>
      <c r="MXQ939" s="2"/>
      <c r="MXR939" s="2"/>
      <c r="MXS939" s="2"/>
      <c r="MXT939" s="2"/>
      <c r="MXU939" s="2"/>
      <c r="MXV939" s="2"/>
      <c r="MXW939" s="2"/>
      <c r="MXX939" s="2"/>
      <c r="MXY939" s="2"/>
      <c r="MXZ939" s="2"/>
      <c r="MYA939" s="2"/>
      <c r="MYB939" s="2"/>
      <c r="MYC939" s="2"/>
      <c r="MYD939" s="2"/>
      <c r="MYE939" s="2"/>
      <c r="MYF939" s="2"/>
      <c r="MYG939" s="2"/>
      <c r="MYH939" s="2"/>
      <c r="MYI939" s="2"/>
      <c r="MYJ939" s="2"/>
      <c r="MYK939" s="2"/>
      <c r="MYL939" s="2"/>
      <c r="MYM939" s="2"/>
      <c r="MYN939" s="2"/>
      <c r="MYO939" s="2"/>
      <c r="MYP939" s="2"/>
      <c r="MYQ939" s="2"/>
      <c r="MYR939" s="2"/>
      <c r="MYS939" s="2"/>
      <c r="MYT939" s="2"/>
      <c r="MYU939" s="2"/>
      <c r="MYV939" s="2"/>
      <c r="MYW939" s="2"/>
      <c r="MYX939" s="2"/>
      <c r="MYY939" s="2"/>
      <c r="MYZ939" s="2"/>
      <c r="MZA939" s="2"/>
      <c r="MZB939" s="2"/>
      <c r="MZC939" s="2"/>
      <c r="MZD939" s="2"/>
      <c r="MZE939" s="2"/>
      <c r="MZF939" s="2"/>
      <c r="MZG939" s="2"/>
      <c r="MZH939" s="2"/>
      <c r="MZI939" s="2"/>
      <c r="MZJ939" s="2"/>
      <c r="MZK939" s="2"/>
      <c r="MZL939" s="2"/>
      <c r="MZM939" s="2"/>
      <c r="MZN939" s="2"/>
      <c r="MZO939" s="2"/>
      <c r="MZP939" s="2"/>
      <c r="MZQ939" s="2"/>
      <c r="MZR939" s="2"/>
      <c r="MZS939" s="2"/>
      <c r="MZT939" s="2"/>
      <c r="MZU939" s="2"/>
      <c r="MZV939" s="2"/>
      <c r="MZW939" s="2"/>
      <c r="MZX939" s="2"/>
      <c r="MZY939" s="2"/>
      <c r="MZZ939" s="2"/>
      <c r="NAA939" s="2"/>
      <c r="NAB939" s="2"/>
      <c r="NAC939" s="2"/>
      <c r="NAD939" s="2"/>
      <c r="NAE939" s="2"/>
      <c r="NAF939" s="2"/>
      <c r="NAG939" s="2"/>
      <c r="NAH939" s="2"/>
      <c r="NAI939" s="2"/>
      <c r="NAJ939" s="2"/>
      <c r="NAK939" s="2"/>
      <c r="NAL939" s="2"/>
      <c r="NAM939" s="2"/>
      <c r="NAN939" s="2"/>
      <c r="NAO939" s="2"/>
      <c r="NAP939" s="2"/>
      <c r="NAQ939" s="2"/>
      <c r="NAR939" s="2"/>
      <c r="NAS939" s="2"/>
      <c r="NAT939" s="2"/>
      <c r="NAU939" s="2"/>
      <c r="NAV939" s="2"/>
      <c r="NAW939" s="2"/>
      <c r="NAX939" s="2"/>
      <c r="NAY939" s="2"/>
      <c r="NAZ939" s="2"/>
      <c r="NBA939" s="2"/>
      <c r="NBB939" s="2"/>
      <c r="NBC939" s="2"/>
      <c r="NBD939" s="2"/>
      <c r="NBE939" s="2"/>
      <c r="NBF939" s="2"/>
      <c r="NBG939" s="2"/>
      <c r="NBH939" s="2"/>
      <c r="NBI939" s="2"/>
      <c r="NBJ939" s="2"/>
      <c r="NBK939" s="2"/>
      <c r="NBL939" s="2"/>
      <c r="NBM939" s="2"/>
      <c r="NBN939" s="2"/>
      <c r="NBO939" s="2"/>
      <c r="NBP939" s="2"/>
      <c r="NBQ939" s="2"/>
      <c r="NBR939" s="2"/>
      <c r="NBS939" s="2"/>
      <c r="NBT939" s="2"/>
      <c r="NBU939" s="2"/>
      <c r="NBV939" s="2"/>
      <c r="NBW939" s="2"/>
      <c r="NBX939" s="2"/>
      <c r="NBY939" s="2"/>
      <c r="NBZ939" s="2"/>
      <c r="NCA939" s="2"/>
      <c r="NCB939" s="2"/>
      <c r="NCC939" s="2"/>
      <c r="NCD939" s="2"/>
      <c r="NCE939" s="2"/>
      <c r="NCF939" s="2"/>
      <c r="NCG939" s="2"/>
      <c r="NCH939" s="2"/>
      <c r="NCI939" s="2"/>
      <c r="NCJ939" s="2"/>
      <c r="NCK939" s="2"/>
      <c r="NCL939" s="2"/>
      <c r="NCM939" s="2"/>
      <c r="NCN939" s="2"/>
      <c r="NCO939" s="2"/>
      <c r="NCP939" s="2"/>
      <c r="NCQ939" s="2"/>
      <c r="NCR939" s="2"/>
      <c r="NCS939" s="2"/>
      <c r="NCT939" s="2"/>
      <c r="NCU939" s="2"/>
      <c r="NCV939" s="2"/>
      <c r="NCW939" s="2"/>
      <c r="NCX939" s="2"/>
      <c r="NCY939" s="2"/>
      <c r="NCZ939" s="2"/>
      <c r="NDA939" s="2"/>
      <c r="NDB939" s="2"/>
      <c r="NDC939" s="2"/>
      <c r="NDD939" s="2"/>
      <c r="NDE939" s="2"/>
      <c r="NDF939" s="2"/>
      <c r="NDG939" s="2"/>
      <c r="NDH939" s="2"/>
      <c r="NDI939" s="2"/>
      <c r="NDJ939" s="2"/>
      <c r="NDK939" s="2"/>
      <c r="NDL939" s="2"/>
      <c r="NDM939" s="2"/>
      <c r="NDN939" s="2"/>
      <c r="NDO939" s="2"/>
      <c r="NDP939" s="2"/>
      <c r="NDQ939" s="2"/>
      <c r="NDR939" s="2"/>
      <c r="NDS939" s="2"/>
      <c r="NDT939" s="2"/>
      <c r="NDU939" s="2"/>
      <c r="NDV939" s="2"/>
      <c r="NDW939" s="2"/>
      <c r="NDX939" s="2"/>
      <c r="NDY939" s="2"/>
      <c r="NDZ939" s="2"/>
      <c r="NEA939" s="2"/>
      <c r="NEB939" s="2"/>
      <c r="NEC939" s="2"/>
      <c r="NED939" s="2"/>
      <c r="NEE939" s="2"/>
      <c r="NEF939" s="2"/>
      <c r="NEG939" s="2"/>
      <c r="NEH939" s="2"/>
      <c r="NEI939" s="2"/>
      <c r="NEJ939" s="2"/>
      <c r="NEK939" s="2"/>
      <c r="NEL939" s="2"/>
      <c r="NEM939" s="2"/>
      <c r="NEN939" s="2"/>
      <c r="NEO939" s="2"/>
      <c r="NEP939" s="2"/>
      <c r="NEQ939" s="2"/>
      <c r="NER939" s="2"/>
      <c r="NES939" s="2"/>
      <c r="NET939" s="2"/>
      <c r="NEU939" s="2"/>
      <c r="NEV939" s="2"/>
      <c r="NEW939" s="2"/>
      <c r="NEX939" s="2"/>
      <c r="NEY939" s="2"/>
      <c r="NEZ939" s="2"/>
      <c r="NFA939" s="2"/>
      <c r="NFB939" s="2"/>
      <c r="NFC939" s="2"/>
      <c r="NFD939" s="2"/>
      <c r="NFE939" s="2"/>
      <c r="NFF939" s="2"/>
      <c r="NFG939" s="2"/>
      <c r="NFH939" s="2"/>
      <c r="NFI939" s="2"/>
      <c r="NFJ939" s="2"/>
      <c r="NFK939" s="2"/>
      <c r="NFL939" s="2"/>
      <c r="NFM939" s="2"/>
      <c r="NFN939" s="2"/>
      <c r="NFO939" s="2"/>
      <c r="NFP939" s="2"/>
      <c r="NFQ939" s="2"/>
      <c r="NFR939" s="2"/>
      <c r="NFS939" s="2"/>
      <c r="NFT939" s="2"/>
      <c r="NFU939" s="2"/>
      <c r="NFV939" s="2"/>
      <c r="NFW939" s="2"/>
      <c r="NFX939" s="2"/>
      <c r="NFY939" s="2"/>
      <c r="NFZ939" s="2"/>
      <c r="NGA939" s="2"/>
      <c r="NGB939" s="2"/>
      <c r="NGC939" s="2"/>
      <c r="NGD939" s="2"/>
      <c r="NGE939" s="2"/>
      <c r="NGF939" s="2"/>
      <c r="NGG939" s="2"/>
      <c r="NGH939" s="2"/>
      <c r="NGI939" s="2"/>
      <c r="NGJ939" s="2"/>
      <c r="NGK939" s="2"/>
      <c r="NGL939" s="2"/>
      <c r="NGM939" s="2"/>
      <c r="NGN939" s="2"/>
      <c r="NGO939" s="2"/>
      <c r="NGP939" s="2"/>
      <c r="NGQ939" s="2"/>
      <c r="NGR939" s="2"/>
      <c r="NGS939" s="2"/>
      <c r="NGT939" s="2"/>
      <c r="NGU939" s="2"/>
      <c r="NGV939" s="2"/>
      <c r="NGW939" s="2"/>
      <c r="NGX939" s="2"/>
      <c r="NGY939" s="2"/>
      <c r="NGZ939" s="2"/>
      <c r="NHA939" s="2"/>
      <c r="NHB939" s="2"/>
      <c r="NHC939" s="2"/>
      <c r="NHD939" s="2"/>
      <c r="NHE939" s="2"/>
      <c r="NHF939" s="2"/>
      <c r="NHG939" s="2"/>
      <c r="NHH939" s="2"/>
      <c r="NHI939" s="2"/>
      <c r="NHJ939" s="2"/>
      <c r="NHK939" s="2"/>
      <c r="NHL939" s="2"/>
      <c r="NHM939" s="2"/>
      <c r="NHN939" s="2"/>
      <c r="NHO939" s="2"/>
      <c r="NHP939" s="2"/>
      <c r="NHQ939" s="2"/>
      <c r="NHR939" s="2"/>
      <c r="NHS939" s="2"/>
      <c r="NHT939" s="2"/>
      <c r="NHU939" s="2"/>
      <c r="NHV939" s="2"/>
      <c r="NHW939" s="2"/>
      <c r="NHX939" s="2"/>
      <c r="NHY939" s="2"/>
      <c r="NHZ939" s="2"/>
      <c r="NIA939" s="2"/>
      <c r="NIB939" s="2"/>
      <c r="NIC939" s="2"/>
      <c r="NID939" s="2"/>
      <c r="NIE939" s="2"/>
      <c r="NIF939" s="2"/>
      <c r="NIG939" s="2"/>
      <c r="NIH939" s="2"/>
      <c r="NII939" s="2"/>
      <c r="NIJ939" s="2"/>
      <c r="NIK939" s="2"/>
      <c r="NIL939" s="2"/>
      <c r="NIM939" s="2"/>
      <c r="NIN939" s="2"/>
      <c r="NIO939" s="2"/>
      <c r="NIP939" s="2"/>
      <c r="NIQ939" s="2"/>
      <c r="NIR939" s="2"/>
      <c r="NIS939" s="2"/>
      <c r="NIT939" s="2"/>
      <c r="NIU939" s="2"/>
      <c r="NIV939" s="2"/>
      <c r="NIW939" s="2"/>
      <c r="NIX939" s="2"/>
      <c r="NIY939" s="2"/>
      <c r="NIZ939" s="2"/>
      <c r="NJA939" s="2"/>
      <c r="NJB939" s="2"/>
      <c r="NJC939" s="2"/>
      <c r="NJD939" s="2"/>
      <c r="NJE939" s="2"/>
      <c r="NJF939" s="2"/>
      <c r="NJG939" s="2"/>
      <c r="NJH939" s="2"/>
      <c r="NJI939" s="2"/>
      <c r="NJJ939" s="2"/>
      <c r="NJK939" s="2"/>
      <c r="NJL939" s="2"/>
      <c r="NJM939" s="2"/>
      <c r="NJN939" s="2"/>
      <c r="NJO939" s="2"/>
      <c r="NJP939" s="2"/>
      <c r="NJQ939" s="2"/>
      <c r="NJR939" s="2"/>
      <c r="NJS939" s="2"/>
      <c r="NJT939" s="2"/>
      <c r="NJU939" s="2"/>
      <c r="NJV939" s="2"/>
      <c r="NJW939" s="2"/>
      <c r="NJX939" s="2"/>
      <c r="NJY939" s="2"/>
      <c r="NJZ939" s="2"/>
      <c r="NKA939" s="2"/>
      <c r="NKB939" s="2"/>
      <c r="NKC939" s="2"/>
      <c r="NKD939" s="2"/>
      <c r="NKE939" s="2"/>
      <c r="NKF939" s="2"/>
      <c r="NKG939" s="2"/>
      <c r="NKH939" s="2"/>
      <c r="NKI939" s="2"/>
      <c r="NKJ939" s="2"/>
      <c r="NKK939" s="2"/>
      <c r="NKL939" s="2"/>
      <c r="NKM939" s="2"/>
      <c r="NKN939" s="2"/>
      <c r="NKO939" s="2"/>
      <c r="NKP939" s="2"/>
      <c r="NKQ939" s="2"/>
      <c r="NKR939" s="2"/>
      <c r="NKS939" s="2"/>
      <c r="NKT939" s="2"/>
      <c r="NKU939" s="2"/>
      <c r="NKV939" s="2"/>
      <c r="NKW939" s="2"/>
      <c r="NKX939" s="2"/>
      <c r="NKY939" s="2"/>
      <c r="NKZ939" s="2"/>
      <c r="NLA939" s="2"/>
      <c r="NLB939" s="2"/>
      <c r="NLC939" s="2"/>
      <c r="NLD939" s="2"/>
      <c r="NLE939" s="2"/>
      <c r="NLF939" s="2"/>
      <c r="NLG939" s="2"/>
      <c r="NLH939" s="2"/>
      <c r="NLI939" s="2"/>
      <c r="NLJ939" s="2"/>
      <c r="NLK939" s="2"/>
      <c r="NLL939" s="2"/>
      <c r="NLM939" s="2"/>
      <c r="NLN939" s="2"/>
      <c r="NLO939" s="2"/>
      <c r="NLP939" s="2"/>
      <c r="NLQ939" s="2"/>
      <c r="NLR939" s="2"/>
      <c r="NLS939" s="2"/>
      <c r="NLT939" s="2"/>
      <c r="NLU939" s="2"/>
      <c r="NLV939" s="2"/>
      <c r="NLW939" s="2"/>
      <c r="NLX939" s="2"/>
      <c r="NLY939" s="2"/>
      <c r="NLZ939" s="2"/>
      <c r="NMA939" s="2"/>
      <c r="NMB939" s="2"/>
      <c r="NMC939" s="2"/>
      <c r="NMD939" s="2"/>
      <c r="NME939" s="2"/>
      <c r="NMF939" s="2"/>
      <c r="NMG939" s="2"/>
      <c r="NMH939" s="2"/>
      <c r="NMI939" s="2"/>
      <c r="NMJ939" s="2"/>
      <c r="NMK939" s="2"/>
      <c r="NML939" s="2"/>
      <c r="NMM939" s="2"/>
      <c r="NMN939" s="2"/>
      <c r="NMO939" s="2"/>
      <c r="NMP939" s="2"/>
      <c r="NMQ939" s="2"/>
      <c r="NMR939" s="2"/>
      <c r="NMS939" s="2"/>
      <c r="NMT939" s="2"/>
      <c r="NMU939" s="2"/>
      <c r="NMV939" s="2"/>
      <c r="NMW939" s="2"/>
      <c r="NMX939" s="2"/>
      <c r="NMY939" s="2"/>
      <c r="NMZ939" s="2"/>
      <c r="NNA939" s="2"/>
      <c r="NNB939" s="2"/>
      <c r="NNC939" s="2"/>
      <c r="NND939" s="2"/>
      <c r="NNE939" s="2"/>
      <c r="NNF939" s="2"/>
      <c r="NNG939" s="2"/>
      <c r="NNH939" s="2"/>
      <c r="NNI939" s="2"/>
      <c r="NNJ939" s="2"/>
      <c r="NNK939" s="2"/>
      <c r="NNL939" s="2"/>
      <c r="NNM939" s="2"/>
      <c r="NNN939" s="2"/>
      <c r="NNO939" s="2"/>
      <c r="NNP939" s="2"/>
      <c r="NNQ939" s="2"/>
      <c r="NNR939" s="2"/>
      <c r="NNS939" s="2"/>
      <c r="NNT939" s="2"/>
      <c r="NNU939" s="2"/>
      <c r="NNV939" s="2"/>
      <c r="NNW939" s="2"/>
      <c r="NNX939" s="2"/>
      <c r="NNY939" s="2"/>
      <c r="NNZ939" s="2"/>
      <c r="NOA939" s="2"/>
      <c r="NOB939" s="2"/>
      <c r="NOC939" s="2"/>
      <c r="NOD939" s="2"/>
      <c r="NOE939" s="2"/>
      <c r="NOF939" s="2"/>
      <c r="NOG939" s="2"/>
      <c r="NOH939" s="2"/>
      <c r="NOI939" s="2"/>
      <c r="NOJ939" s="2"/>
      <c r="NOK939" s="2"/>
      <c r="NOL939" s="2"/>
      <c r="NOM939" s="2"/>
      <c r="NON939" s="2"/>
      <c r="NOO939" s="2"/>
      <c r="NOP939" s="2"/>
      <c r="NOQ939" s="2"/>
      <c r="NOR939" s="2"/>
      <c r="NOS939" s="2"/>
      <c r="NOT939" s="2"/>
      <c r="NOU939" s="2"/>
      <c r="NOV939" s="2"/>
      <c r="NOW939" s="2"/>
      <c r="NOX939" s="2"/>
      <c r="NOY939" s="2"/>
      <c r="NOZ939" s="2"/>
      <c r="NPA939" s="2"/>
      <c r="NPB939" s="2"/>
      <c r="NPC939" s="2"/>
      <c r="NPD939" s="2"/>
      <c r="NPE939" s="2"/>
      <c r="NPF939" s="2"/>
      <c r="NPG939" s="2"/>
      <c r="NPH939" s="2"/>
      <c r="NPI939" s="2"/>
      <c r="NPJ939" s="2"/>
      <c r="NPK939" s="2"/>
      <c r="NPL939" s="2"/>
      <c r="NPM939" s="2"/>
      <c r="NPN939" s="2"/>
      <c r="NPO939" s="2"/>
      <c r="NPP939" s="2"/>
      <c r="NPQ939" s="2"/>
      <c r="NPR939" s="2"/>
      <c r="NPS939" s="2"/>
      <c r="NPT939" s="2"/>
      <c r="NPU939" s="2"/>
      <c r="NPV939" s="2"/>
      <c r="NPW939" s="2"/>
      <c r="NPX939" s="2"/>
      <c r="NPY939" s="2"/>
      <c r="NPZ939" s="2"/>
      <c r="NQA939" s="2"/>
      <c r="NQB939" s="2"/>
      <c r="NQC939" s="2"/>
      <c r="NQD939" s="2"/>
      <c r="NQE939" s="2"/>
      <c r="NQF939" s="2"/>
      <c r="NQG939" s="2"/>
      <c r="NQH939" s="2"/>
      <c r="NQI939" s="2"/>
      <c r="NQJ939" s="2"/>
      <c r="NQK939" s="2"/>
      <c r="NQL939" s="2"/>
      <c r="NQM939" s="2"/>
      <c r="NQN939" s="2"/>
      <c r="NQO939" s="2"/>
      <c r="NQP939" s="2"/>
      <c r="NQQ939" s="2"/>
      <c r="NQR939" s="2"/>
      <c r="NQS939" s="2"/>
      <c r="NQT939" s="2"/>
      <c r="NQU939" s="2"/>
      <c r="NQV939" s="2"/>
      <c r="NQW939" s="2"/>
      <c r="NQX939" s="2"/>
      <c r="NQY939" s="2"/>
      <c r="NQZ939" s="2"/>
      <c r="NRA939" s="2"/>
      <c r="NRB939" s="2"/>
      <c r="NRC939" s="2"/>
      <c r="NRD939" s="2"/>
      <c r="NRE939" s="2"/>
      <c r="NRF939" s="2"/>
      <c r="NRG939" s="2"/>
      <c r="NRH939" s="2"/>
      <c r="NRI939" s="2"/>
      <c r="NRJ939" s="2"/>
      <c r="NRK939" s="2"/>
      <c r="NRL939" s="2"/>
      <c r="NRM939" s="2"/>
      <c r="NRN939" s="2"/>
      <c r="NRO939" s="2"/>
      <c r="NRP939" s="2"/>
      <c r="NRQ939" s="2"/>
      <c r="NRR939" s="2"/>
      <c r="NRS939" s="2"/>
      <c r="NRT939" s="2"/>
      <c r="NRU939" s="2"/>
      <c r="NRV939" s="2"/>
      <c r="NRW939" s="2"/>
      <c r="NRX939" s="2"/>
      <c r="NRY939" s="2"/>
      <c r="NRZ939" s="2"/>
      <c r="NSA939" s="2"/>
      <c r="NSB939" s="2"/>
      <c r="NSC939" s="2"/>
      <c r="NSD939" s="2"/>
      <c r="NSE939" s="2"/>
      <c r="NSF939" s="2"/>
      <c r="NSG939" s="2"/>
      <c r="NSH939" s="2"/>
      <c r="NSI939" s="2"/>
      <c r="NSJ939" s="2"/>
      <c r="NSK939" s="2"/>
      <c r="NSL939" s="2"/>
      <c r="NSM939" s="2"/>
      <c r="NSN939" s="2"/>
      <c r="NSO939" s="2"/>
      <c r="NSP939" s="2"/>
      <c r="NSQ939" s="2"/>
      <c r="NSR939" s="2"/>
      <c r="NSS939" s="2"/>
      <c r="NST939" s="2"/>
      <c r="NSU939" s="2"/>
      <c r="NSV939" s="2"/>
      <c r="NSW939" s="2"/>
      <c r="NSX939" s="2"/>
      <c r="NSY939" s="2"/>
      <c r="NSZ939" s="2"/>
      <c r="NTA939" s="2"/>
      <c r="NTB939" s="2"/>
      <c r="NTC939" s="2"/>
      <c r="NTD939" s="2"/>
      <c r="NTE939" s="2"/>
      <c r="NTF939" s="2"/>
      <c r="NTG939" s="2"/>
      <c r="NTH939" s="2"/>
      <c r="NTI939" s="2"/>
      <c r="NTJ939" s="2"/>
      <c r="NTK939" s="2"/>
      <c r="NTL939" s="2"/>
      <c r="NTM939" s="2"/>
      <c r="NTN939" s="2"/>
      <c r="NTO939" s="2"/>
      <c r="NTP939" s="2"/>
      <c r="NTQ939" s="2"/>
      <c r="NTR939" s="2"/>
      <c r="NTS939" s="2"/>
      <c r="NTT939" s="2"/>
      <c r="NTU939" s="2"/>
      <c r="NTV939" s="2"/>
      <c r="NTW939" s="2"/>
      <c r="NTX939" s="2"/>
      <c r="NTY939" s="2"/>
      <c r="NTZ939" s="2"/>
      <c r="NUA939" s="2"/>
      <c r="NUB939" s="2"/>
      <c r="NUC939" s="2"/>
      <c r="NUD939" s="2"/>
      <c r="NUE939" s="2"/>
      <c r="NUF939" s="2"/>
      <c r="NUG939" s="2"/>
      <c r="NUH939" s="2"/>
      <c r="NUI939" s="2"/>
      <c r="NUJ939" s="2"/>
      <c r="NUK939" s="2"/>
      <c r="NUL939" s="2"/>
      <c r="NUM939" s="2"/>
      <c r="NUN939" s="2"/>
      <c r="NUO939" s="2"/>
      <c r="NUP939" s="2"/>
      <c r="NUQ939" s="2"/>
      <c r="NUR939" s="2"/>
      <c r="NUS939" s="2"/>
      <c r="NUT939" s="2"/>
      <c r="NUU939" s="2"/>
      <c r="NUV939" s="2"/>
      <c r="NUW939" s="2"/>
      <c r="NUX939" s="2"/>
      <c r="NUY939" s="2"/>
      <c r="NUZ939" s="2"/>
      <c r="NVA939" s="2"/>
      <c r="NVB939" s="2"/>
      <c r="NVC939" s="2"/>
      <c r="NVD939" s="2"/>
      <c r="NVE939" s="2"/>
      <c r="NVF939" s="2"/>
      <c r="NVG939" s="2"/>
      <c r="NVH939" s="2"/>
      <c r="NVI939" s="2"/>
      <c r="NVJ939" s="2"/>
      <c r="NVK939" s="2"/>
      <c r="NVL939" s="2"/>
      <c r="NVM939" s="2"/>
      <c r="NVN939" s="2"/>
      <c r="NVO939" s="2"/>
      <c r="NVP939" s="2"/>
      <c r="NVQ939" s="2"/>
      <c r="NVR939" s="2"/>
      <c r="NVS939" s="2"/>
      <c r="NVT939" s="2"/>
      <c r="NVU939" s="2"/>
      <c r="NVV939" s="2"/>
      <c r="NVW939" s="2"/>
      <c r="NVX939" s="2"/>
      <c r="NVY939" s="2"/>
      <c r="NVZ939" s="2"/>
      <c r="NWA939" s="2"/>
      <c r="NWB939" s="2"/>
      <c r="NWC939" s="2"/>
      <c r="NWD939" s="2"/>
      <c r="NWE939" s="2"/>
      <c r="NWF939" s="2"/>
      <c r="NWG939" s="2"/>
      <c r="NWH939" s="2"/>
      <c r="NWI939" s="2"/>
      <c r="NWJ939" s="2"/>
      <c r="NWK939" s="2"/>
      <c r="NWL939" s="2"/>
      <c r="NWM939" s="2"/>
      <c r="NWN939" s="2"/>
      <c r="NWO939" s="2"/>
      <c r="NWP939" s="2"/>
      <c r="NWQ939" s="2"/>
      <c r="NWR939" s="2"/>
      <c r="NWS939" s="2"/>
      <c r="NWT939" s="2"/>
      <c r="NWU939" s="2"/>
      <c r="NWV939" s="2"/>
      <c r="NWW939" s="2"/>
      <c r="NWX939" s="2"/>
      <c r="NWY939" s="2"/>
      <c r="NWZ939" s="2"/>
      <c r="NXA939" s="2"/>
      <c r="NXB939" s="2"/>
      <c r="NXC939" s="2"/>
      <c r="NXD939" s="2"/>
      <c r="NXE939" s="2"/>
      <c r="NXF939" s="2"/>
      <c r="NXG939" s="2"/>
      <c r="NXH939" s="2"/>
      <c r="NXI939" s="2"/>
      <c r="NXJ939" s="2"/>
      <c r="NXK939" s="2"/>
      <c r="NXL939" s="2"/>
      <c r="NXM939" s="2"/>
      <c r="NXN939" s="2"/>
      <c r="NXO939" s="2"/>
      <c r="NXP939" s="2"/>
      <c r="NXQ939" s="2"/>
      <c r="NXR939" s="2"/>
      <c r="NXS939" s="2"/>
      <c r="NXT939" s="2"/>
      <c r="NXU939" s="2"/>
      <c r="NXV939" s="2"/>
      <c r="NXW939" s="2"/>
      <c r="NXX939" s="2"/>
      <c r="NXY939" s="2"/>
      <c r="NXZ939" s="2"/>
      <c r="NYA939" s="2"/>
      <c r="NYB939" s="2"/>
      <c r="NYC939" s="2"/>
      <c r="NYD939" s="2"/>
      <c r="NYE939" s="2"/>
      <c r="NYF939" s="2"/>
      <c r="NYG939" s="2"/>
      <c r="NYH939" s="2"/>
      <c r="NYI939" s="2"/>
      <c r="NYJ939" s="2"/>
      <c r="NYK939" s="2"/>
      <c r="NYL939" s="2"/>
      <c r="NYM939" s="2"/>
      <c r="NYN939" s="2"/>
      <c r="NYO939" s="2"/>
      <c r="NYP939" s="2"/>
      <c r="NYQ939" s="2"/>
      <c r="NYR939" s="2"/>
      <c r="NYS939" s="2"/>
      <c r="NYT939" s="2"/>
      <c r="NYU939" s="2"/>
      <c r="NYV939" s="2"/>
      <c r="NYW939" s="2"/>
      <c r="NYX939" s="2"/>
      <c r="NYY939" s="2"/>
      <c r="NYZ939" s="2"/>
      <c r="NZA939" s="2"/>
      <c r="NZB939" s="2"/>
      <c r="NZC939" s="2"/>
      <c r="NZD939" s="2"/>
      <c r="NZE939" s="2"/>
      <c r="NZF939" s="2"/>
      <c r="NZG939" s="2"/>
      <c r="NZH939" s="2"/>
      <c r="NZI939" s="2"/>
      <c r="NZJ939" s="2"/>
      <c r="NZK939" s="2"/>
      <c r="NZL939" s="2"/>
      <c r="NZM939" s="2"/>
      <c r="NZN939" s="2"/>
      <c r="NZO939" s="2"/>
      <c r="NZP939" s="2"/>
      <c r="NZQ939" s="2"/>
      <c r="NZR939" s="2"/>
      <c r="NZS939" s="2"/>
      <c r="NZT939" s="2"/>
      <c r="NZU939" s="2"/>
      <c r="NZV939" s="2"/>
      <c r="NZW939" s="2"/>
      <c r="NZX939" s="2"/>
      <c r="NZY939" s="2"/>
      <c r="NZZ939" s="2"/>
      <c r="OAA939" s="2"/>
      <c r="OAB939" s="2"/>
      <c r="OAC939" s="2"/>
      <c r="OAD939" s="2"/>
      <c r="OAE939" s="2"/>
      <c r="OAF939" s="2"/>
      <c r="OAG939" s="2"/>
      <c r="OAH939" s="2"/>
      <c r="OAI939" s="2"/>
      <c r="OAJ939" s="2"/>
      <c r="OAK939" s="2"/>
      <c r="OAL939" s="2"/>
      <c r="OAM939" s="2"/>
      <c r="OAN939" s="2"/>
      <c r="OAO939" s="2"/>
      <c r="OAP939" s="2"/>
      <c r="OAQ939" s="2"/>
      <c r="OAR939" s="2"/>
      <c r="OAS939" s="2"/>
      <c r="OAT939" s="2"/>
      <c r="OAU939" s="2"/>
      <c r="OAV939" s="2"/>
      <c r="OAW939" s="2"/>
      <c r="OAX939" s="2"/>
      <c r="OAY939" s="2"/>
      <c r="OAZ939" s="2"/>
      <c r="OBA939" s="2"/>
      <c r="OBB939" s="2"/>
      <c r="OBC939" s="2"/>
      <c r="OBD939" s="2"/>
      <c r="OBE939" s="2"/>
      <c r="OBF939" s="2"/>
      <c r="OBG939" s="2"/>
      <c r="OBH939" s="2"/>
      <c r="OBI939" s="2"/>
      <c r="OBJ939" s="2"/>
      <c r="OBK939" s="2"/>
      <c r="OBL939" s="2"/>
      <c r="OBM939" s="2"/>
      <c r="OBN939" s="2"/>
      <c r="OBO939" s="2"/>
      <c r="OBP939" s="2"/>
      <c r="OBQ939" s="2"/>
      <c r="OBR939" s="2"/>
      <c r="OBS939" s="2"/>
      <c r="OBT939" s="2"/>
      <c r="OBU939" s="2"/>
      <c r="OBV939" s="2"/>
      <c r="OBW939" s="2"/>
      <c r="OBX939" s="2"/>
      <c r="OBY939" s="2"/>
      <c r="OBZ939" s="2"/>
      <c r="OCA939" s="2"/>
      <c r="OCB939" s="2"/>
      <c r="OCC939" s="2"/>
      <c r="OCD939" s="2"/>
      <c r="OCE939" s="2"/>
      <c r="OCF939" s="2"/>
      <c r="OCG939" s="2"/>
      <c r="OCH939" s="2"/>
      <c r="OCI939" s="2"/>
      <c r="OCJ939" s="2"/>
      <c r="OCK939" s="2"/>
      <c r="OCL939" s="2"/>
      <c r="OCM939" s="2"/>
      <c r="OCN939" s="2"/>
      <c r="OCO939" s="2"/>
      <c r="OCP939" s="2"/>
      <c r="OCQ939" s="2"/>
      <c r="OCR939" s="2"/>
      <c r="OCS939" s="2"/>
      <c r="OCT939" s="2"/>
      <c r="OCU939" s="2"/>
      <c r="OCV939" s="2"/>
      <c r="OCW939" s="2"/>
      <c r="OCX939" s="2"/>
      <c r="OCY939" s="2"/>
      <c r="OCZ939" s="2"/>
      <c r="ODA939" s="2"/>
      <c r="ODB939" s="2"/>
      <c r="ODC939" s="2"/>
      <c r="ODD939" s="2"/>
      <c r="ODE939" s="2"/>
      <c r="ODF939" s="2"/>
      <c r="ODG939" s="2"/>
      <c r="ODH939" s="2"/>
      <c r="ODI939" s="2"/>
      <c r="ODJ939" s="2"/>
      <c r="ODK939" s="2"/>
      <c r="ODL939" s="2"/>
      <c r="ODM939" s="2"/>
      <c r="ODN939" s="2"/>
      <c r="ODO939" s="2"/>
      <c r="ODP939" s="2"/>
      <c r="ODQ939" s="2"/>
      <c r="ODR939" s="2"/>
      <c r="ODS939" s="2"/>
      <c r="ODT939" s="2"/>
      <c r="ODU939" s="2"/>
      <c r="ODV939" s="2"/>
      <c r="ODW939" s="2"/>
      <c r="ODX939" s="2"/>
      <c r="ODY939" s="2"/>
      <c r="ODZ939" s="2"/>
      <c r="OEA939" s="2"/>
      <c r="OEB939" s="2"/>
      <c r="OEC939" s="2"/>
      <c r="OED939" s="2"/>
      <c r="OEE939" s="2"/>
      <c r="OEF939" s="2"/>
      <c r="OEG939" s="2"/>
      <c r="OEH939" s="2"/>
      <c r="OEI939" s="2"/>
      <c r="OEJ939" s="2"/>
      <c r="OEK939" s="2"/>
      <c r="OEL939" s="2"/>
      <c r="OEM939" s="2"/>
      <c r="OEN939" s="2"/>
      <c r="OEO939" s="2"/>
      <c r="OEP939" s="2"/>
      <c r="OEQ939" s="2"/>
      <c r="OER939" s="2"/>
      <c r="OES939" s="2"/>
      <c r="OET939" s="2"/>
      <c r="OEU939" s="2"/>
      <c r="OEV939" s="2"/>
      <c r="OEW939" s="2"/>
      <c r="OEX939" s="2"/>
      <c r="OEY939" s="2"/>
      <c r="OEZ939" s="2"/>
      <c r="OFA939" s="2"/>
      <c r="OFB939" s="2"/>
      <c r="OFC939" s="2"/>
      <c r="OFD939" s="2"/>
      <c r="OFE939" s="2"/>
      <c r="OFF939" s="2"/>
      <c r="OFG939" s="2"/>
      <c r="OFH939" s="2"/>
      <c r="OFI939" s="2"/>
      <c r="OFJ939" s="2"/>
      <c r="OFK939" s="2"/>
      <c r="OFL939" s="2"/>
      <c r="OFM939" s="2"/>
      <c r="OFN939" s="2"/>
      <c r="OFO939" s="2"/>
      <c r="OFP939" s="2"/>
      <c r="OFQ939" s="2"/>
      <c r="OFR939" s="2"/>
      <c r="OFS939" s="2"/>
      <c r="OFT939" s="2"/>
      <c r="OFU939" s="2"/>
      <c r="OFV939" s="2"/>
      <c r="OFW939" s="2"/>
      <c r="OFX939" s="2"/>
      <c r="OFY939" s="2"/>
      <c r="OFZ939" s="2"/>
      <c r="OGA939" s="2"/>
      <c r="OGB939" s="2"/>
      <c r="OGC939" s="2"/>
      <c r="OGD939" s="2"/>
      <c r="OGE939" s="2"/>
      <c r="OGF939" s="2"/>
      <c r="OGG939" s="2"/>
      <c r="OGH939" s="2"/>
      <c r="OGI939" s="2"/>
      <c r="OGJ939" s="2"/>
      <c r="OGK939" s="2"/>
      <c r="OGL939" s="2"/>
      <c r="OGM939" s="2"/>
      <c r="OGN939" s="2"/>
      <c r="OGO939" s="2"/>
      <c r="OGP939" s="2"/>
      <c r="OGQ939" s="2"/>
      <c r="OGR939" s="2"/>
      <c r="OGS939" s="2"/>
      <c r="OGT939" s="2"/>
      <c r="OGU939" s="2"/>
      <c r="OGV939" s="2"/>
      <c r="OGW939" s="2"/>
      <c r="OGX939" s="2"/>
      <c r="OGY939" s="2"/>
      <c r="OGZ939" s="2"/>
      <c r="OHA939" s="2"/>
      <c r="OHB939" s="2"/>
      <c r="OHC939" s="2"/>
      <c r="OHD939" s="2"/>
      <c r="OHE939" s="2"/>
      <c r="OHF939" s="2"/>
      <c r="OHG939" s="2"/>
      <c r="OHH939" s="2"/>
      <c r="OHI939" s="2"/>
      <c r="OHJ939" s="2"/>
      <c r="OHK939" s="2"/>
      <c r="OHL939" s="2"/>
      <c r="OHM939" s="2"/>
      <c r="OHN939" s="2"/>
      <c r="OHO939" s="2"/>
      <c r="OHP939" s="2"/>
      <c r="OHQ939" s="2"/>
      <c r="OHR939" s="2"/>
      <c r="OHS939" s="2"/>
      <c r="OHT939" s="2"/>
      <c r="OHU939" s="2"/>
      <c r="OHV939" s="2"/>
      <c r="OHW939" s="2"/>
      <c r="OHX939" s="2"/>
      <c r="OHY939" s="2"/>
      <c r="OHZ939" s="2"/>
      <c r="OIA939" s="2"/>
      <c r="OIB939" s="2"/>
      <c r="OIC939" s="2"/>
      <c r="OID939" s="2"/>
      <c r="OIE939" s="2"/>
      <c r="OIF939" s="2"/>
      <c r="OIG939" s="2"/>
      <c r="OIH939" s="2"/>
      <c r="OII939" s="2"/>
      <c r="OIJ939" s="2"/>
      <c r="OIK939" s="2"/>
      <c r="OIL939" s="2"/>
      <c r="OIM939" s="2"/>
      <c r="OIN939" s="2"/>
      <c r="OIO939" s="2"/>
      <c r="OIP939" s="2"/>
      <c r="OIQ939" s="2"/>
      <c r="OIR939" s="2"/>
      <c r="OIS939" s="2"/>
      <c r="OIT939" s="2"/>
      <c r="OIU939" s="2"/>
      <c r="OIV939" s="2"/>
      <c r="OIW939" s="2"/>
      <c r="OIX939" s="2"/>
      <c r="OIY939" s="2"/>
      <c r="OIZ939" s="2"/>
      <c r="OJA939" s="2"/>
      <c r="OJB939" s="2"/>
      <c r="OJC939" s="2"/>
      <c r="OJD939" s="2"/>
      <c r="OJE939" s="2"/>
      <c r="OJF939" s="2"/>
      <c r="OJG939" s="2"/>
      <c r="OJH939" s="2"/>
      <c r="OJI939" s="2"/>
      <c r="OJJ939" s="2"/>
      <c r="OJK939" s="2"/>
      <c r="OJL939" s="2"/>
      <c r="OJM939" s="2"/>
      <c r="OJN939" s="2"/>
      <c r="OJO939" s="2"/>
      <c r="OJP939" s="2"/>
      <c r="OJQ939" s="2"/>
      <c r="OJR939" s="2"/>
      <c r="OJS939" s="2"/>
      <c r="OJT939" s="2"/>
      <c r="OJU939" s="2"/>
      <c r="OJV939" s="2"/>
      <c r="OJW939" s="2"/>
      <c r="OJX939" s="2"/>
      <c r="OJY939" s="2"/>
      <c r="OJZ939" s="2"/>
      <c r="OKA939" s="2"/>
      <c r="OKB939" s="2"/>
      <c r="OKC939" s="2"/>
      <c r="OKD939" s="2"/>
      <c r="OKE939" s="2"/>
      <c r="OKF939" s="2"/>
      <c r="OKG939" s="2"/>
      <c r="OKH939" s="2"/>
      <c r="OKI939" s="2"/>
      <c r="OKJ939" s="2"/>
      <c r="OKK939" s="2"/>
      <c r="OKL939" s="2"/>
      <c r="OKM939" s="2"/>
      <c r="OKN939" s="2"/>
      <c r="OKO939" s="2"/>
      <c r="OKP939" s="2"/>
      <c r="OKQ939" s="2"/>
      <c r="OKR939" s="2"/>
      <c r="OKS939" s="2"/>
      <c r="OKT939" s="2"/>
      <c r="OKU939" s="2"/>
      <c r="OKV939" s="2"/>
      <c r="OKW939" s="2"/>
      <c r="OKX939" s="2"/>
      <c r="OKY939" s="2"/>
      <c r="OKZ939" s="2"/>
      <c r="OLA939" s="2"/>
      <c r="OLB939" s="2"/>
      <c r="OLC939" s="2"/>
      <c r="OLD939" s="2"/>
      <c r="OLE939" s="2"/>
      <c r="OLF939" s="2"/>
      <c r="OLG939" s="2"/>
      <c r="OLH939" s="2"/>
      <c r="OLI939" s="2"/>
      <c r="OLJ939" s="2"/>
      <c r="OLK939" s="2"/>
      <c r="OLL939" s="2"/>
      <c r="OLM939" s="2"/>
      <c r="OLN939" s="2"/>
      <c r="OLO939" s="2"/>
      <c r="OLP939" s="2"/>
      <c r="OLQ939" s="2"/>
      <c r="OLR939" s="2"/>
      <c r="OLS939" s="2"/>
      <c r="OLT939" s="2"/>
      <c r="OLU939" s="2"/>
      <c r="OLV939" s="2"/>
      <c r="OLW939" s="2"/>
      <c r="OLX939" s="2"/>
      <c r="OLY939" s="2"/>
      <c r="OLZ939" s="2"/>
      <c r="OMA939" s="2"/>
      <c r="OMB939" s="2"/>
      <c r="OMC939" s="2"/>
      <c r="OMD939" s="2"/>
      <c r="OME939" s="2"/>
      <c r="OMF939" s="2"/>
      <c r="OMG939" s="2"/>
      <c r="OMH939" s="2"/>
      <c r="OMI939" s="2"/>
      <c r="OMJ939" s="2"/>
      <c r="OMK939" s="2"/>
      <c r="OML939" s="2"/>
      <c r="OMM939" s="2"/>
      <c r="OMN939" s="2"/>
      <c r="OMO939" s="2"/>
      <c r="OMP939" s="2"/>
      <c r="OMQ939" s="2"/>
      <c r="OMR939" s="2"/>
      <c r="OMS939" s="2"/>
      <c r="OMT939" s="2"/>
      <c r="OMU939" s="2"/>
      <c r="OMV939" s="2"/>
      <c r="OMW939" s="2"/>
      <c r="OMX939" s="2"/>
      <c r="OMY939" s="2"/>
      <c r="OMZ939" s="2"/>
      <c r="ONA939" s="2"/>
      <c r="ONB939" s="2"/>
      <c r="ONC939" s="2"/>
      <c r="OND939" s="2"/>
      <c r="ONE939" s="2"/>
      <c r="ONF939" s="2"/>
      <c r="ONG939" s="2"/>
      <c r="ONH939" s="2"/>
      <c r="ONI939" s="2"/>
      <c r="ONJ939" s="2"/>
      <c r="ONK939" s="2"/>
      <c r="ONL939" s="2"/>
      <c r="ONM939" s="2"/>
      <c r="ONN939" s="2"/>
      <c r="ONO939" s="2"/>
      <c r="ONP939" s="2"/>
      <c r="ONQ939" s="2"/>
      <c r="ONR939" s="2"/>
      <c r="ONS939" s="2"/>
      <c r="ONT939" s="2"/>
      <c r="ONU939" s="2"/>
      <c r="ONV939" s="2"/>
      <c r="ONW939" s="2"/>
      <c r="ONX939" s="2"/>
      <c r="ONY939" s="2"/>
      <c r="ONZ939" s="2"/>
      <c r="OOA939" s="2"/>
      <c r="OOB939" s="2"/>
      <c r="OOC939" s="2"/>
      <c r="OOD939" s="2"/>
      <c r="OOE939" s="2"/>
      <c r="OOF939" s="2"/>
      <c r="OOG939" s="2"/>
      <c r="OOH939" s="2"/>
      <c r="OOI939" s="2"/>
      <c r="OOJ939" s="2"/>
      <c r="OOK939" s="2"/>
      <c r="OOL939" s="2"/>
      <c r="OOM939" s="2"/>
      <c r="OON939" s="2"/>
      <c r="OOO939" s="2"/>
      <c r="OOP939" s="2"/>
      <c r="OOQ939" s="2"/>
      <c r="OOR939" s="2"/>
      <c r="OOS939" s="2"/>
      <c r="OOT939" s="2"/>
      <c r="OOU939" s="2"/>
      <c r="OOV939" s="2"/>
      <c r="OOW939" s="2"/>
      <c r="OOX939" s="2"/>
      <c r="OOY939" s="2"/>
      <c r="OOZ939" s="2"/>
      <c r="OPA939" s="2"/>
      <c r="OPB939" s="2"/>
      <c r="OPC939" s="2"/>
      <c r="OPD939" s="2"/>
      <c r="OPE939" s="2"/>
      <c r="OPF939" s="2"/>
      <c r="OPG939" s="2"/>
      <c r="OPH939" s="2"/>
      <c r="OPI939" s="2"/>
      <c r="OPJ939" s="2"/>
      <c r="OPK939" s="2"/>
      <c r="OPL939" s="2"/>
      <c r="OPM939" s="2"/>
      <c r="OPN939" s="2"/>
      <c r="OPO939" s="2"/>
      <c r="OPP939" s="2"/>
      <c r="OPQ939" s="2"/>
      <c r="OPR939" s="2"/>
      <c r="OPS939" s="2"/>
      <c r="OPT939" s="2"/>
      <c r="OPU939" s="2"/>
      <c r="OPV939" s="2"/>
      <c r="OPW939" s="2"/>
      <c r="OPX939" s="2"/>
      <c r="OPY939" s="2"/>
      <c r="OPZ939" s="2"/>
      <c r="OQA939" s="2"/>
      <c r="OQB939" s="2"/>
      <c r="OQC939" s="2"/>
      <c r="OQD939" s="2"/>
      <c r="OQE939" s="2"/>
      <c r="OQF939" s="2"/>
      <c r="OQG939" s="2"/>
      <c r="OQH939" s="2"/>
      <c r="OQI939" s="2"/>
      <c r="OQJ939" s="2"/>
      <c r="OQK939" s="2"/>
      <c r="OQL939" s="2"/>
      <c r="OQM939" s="2"/>
      <c r="OQN939" s="2"/>
      <c r="OQO939" s="2"/>
      <c r="OQP939" s="2"/>
      <c r="OQQ939" s="2"/>
      <c r="OQR939" s="2"/>
      <c r="OQS939" s="2"/>
      <c r="OQT939" s="2"/>
      <c r="OQU939" s="2"/>
      <c r="OQV939" s="2"/>
      <c r="OQW939" s="2"/>
      <c r="OQX939" s="2"/>
      <c r="OQY939" s="2"/>
      <c r="OQZ939" s="2"/>
      <c r="ORA939" s="2"/>
      <c r="ORB939" s="2"/>
      <c r="ORC939" s="2"/>
      <c r="ORD939" s="2"/>
      <c r="ORE939" s="2"/>
      <c r="ORF939" s="2"/>
      <c r="ORG939" s="2"/>
      <c r="ORH939" s="2"/>
      <c r="ORI939" s="2"/>
      <c r="ORJ939" s="2"/>
      <c r="ORK939" s="2"/>
      <c r="ORL939" s="2"/>
      <c r="ORM939" s="2"/>
      <c r="ORN939" s="2"/>
      <c r="ORO939" s="2"/>
      <c r="ORP939" s="2"/>
      <c r="ORQ939" s="2"/>
      <c r="ORR939" s="2"/>
      <c r="ORS939" s="2"/>
      <c r="ORT939" s="2"/>
      <c r="ORU939" s="2"/>
      <c r="ORV939" s="2"/>
      <c r="ORW939" s="2"/>
      <c r="ORX939" s="2"/>
      <c r="ORY939" s="2"/>
      <c r="ORZ939" s="2"/>
      <c r="OSA939" s="2"/>
      <c r="OSB939" s="2"/>
      <c r="OSC939" s="2"/>
      <c r="OSD939" s="2"/>
      <c r="OSE939" s="2"/>
      <c r="OSF939" s="2"/>
      <c r="OSG939" s="2"/>
      <c r="OSH939" s="2"/>
      <c r="OSI939" s="2"/>
      <c r="OSJ939" s="2"/>
      <c r="OSK939" s="2"/>
      <c r="OSL939" s="2"/>
      <c r="OSM939" s="2"/>
      <c r="OSN939" s="2"/>
      <c r="OSO939" s="2"/>
      <c r="OSP939" s="2"/>
      <c r="OSQ939" s="2"/>
      <c r="OSR939" s="2"/>
      <c r="OSS939" s="2"/>
      <c r="OST939" s="2"/>
      <c r="OSU939" s="2"/>
      <c r="OSV939" s="2"/>
      <c r="OSW939" s="2"/>
      <c r="OSX939" s="2"/>
      <c r="OSY939" s="2"/>
      <c r="OSZ939" s="2"/>
      <c r="OTA939" s="2"/>
      <c r="OTB939" s="2"/>
      <c r="OTC939" s="2"/>
      <c r="OTD939" s="2"/>
      <c r="OTE939" s="2"/>
      <c r="OTF939" s="2"/>
      <c r="OTG939" s="2"/>
      <c r="OTH939" s="2"/>
      <c r="OTI939" s="2"/>
      <c r="OTJ939" s="2"/>
      <c r="OTK939" s="2"/>
      <c r="OTL939" s="2"/>
      <c r="OTM939" s="2"/>
      <c r="OTN939" s="2"/>
      <c r="OTO939" s="2"/>
      <c r="OTP939" s="2"/>
      <c r="OTQ939" s="2"/>
      <c r="OTR939" s="2"/>
      <c r="OTS939" s="2"/>
      <c r="OTT939" s="2"/>
      <c r="OTU939" s="2"/>
      <c r="OTV939" s="2"/>
      <c r="OTW939" s="2"/>
      <c r="OTX939" s="2"/>
      <c r="OTY939" s="2"/>
      <c r="OTZ939" s="2"/>
      <c r="OUA939" s="2"/>
      <c r="OUB939" s="2"/>
      <c r="OUC939" s="2"/>
      <c r="OUD939" s="2"/>
      <c r="OUE939" s="2"/>
      <c r="OUF939" s="2"/>
      <c r="OUG939" s="2"/>
      <c r="OUH939" s="2"/>
      <c r="OUI939" s="2"/>
      <c r="OUJ939" s="2"/>
      <c r="OUK939" s="2"/>
      <c r="OUL939" s="2"/>
      <c r="OUM939" s="2"/>
      <c r="OUN939" s="2"/>
      <c r="OUO939" s="2"/>
      <c r="OUP939" s="2"/>
      <c r="OUQ939" s="2"/>
      <c r="OUR939" s="2"/>
      <c r="OUS939" s="2"/>
      <c r="OUT939" s="2"/>
      <c r="OUU939" s="2"/>
      <c r="OUV939" s="2"/>
      <c r="OUW939" s="2"/>
      <c r="OUX939" s="2"/>
      <c r="OUY939" s="2"/>
      <c r="OUZ939" s="2"/>
      <c r="OVA939" s="2"/>
      <c r="OVB939" s="2"/>
      <c r="OVC939" s="2"/>
      <c r="OVD939" s="2"/>
      <c r="OVE939" s="2"/>
      <c r="OVF939" s="2"/>
      <c r="OVG939" s="2"/>
      <c r="OVH939" s="2"/>
      <c r="OVI939" s="2"/>
      <c r="OVJ939" s="2"/>
      <c r="OVK939" s="2"/>
      <c r="OVL939" s="2"/>
      <c r="OVM939" s="2"/>
      <c r="OVN939" s="2"/>
      <c r="OVO939" s="2"/>
      <c r="OVP939" s="2"/>
      <c r="OVQ939" s="2"/>
      <c r="OVR939" s="2"/>
      <c r="OVS939" s="2"/>
      <c r="OVT939" s="2"/>
      <c r="OVU939" s="2"/>
      <c r="OVV939" s="2"/>
      <c r="OVW939" s="2"/>
      <c r="OVX939" s="2"/>
      <c r="OVY939" s="2"/>
      <c r="OVZ939" s="2"/>
      <c r="OWA939" s="2"/>
      <c r="OWB939" s="2"/>
      <c r="OWC939" s="2"/>
      <c r="OWD939" s="2"/>
      <c r="OWE939" s="2"/>
      <c r="OWF939" s="2"/>
      <c r="OWG939" s="2"/>
      <c r="OWH939" s="2"/>
      <c r="OWI939" s="2"/>
      <c r="OWJ939" s="2"/>
      <c r="OWK939" s="2"/>
      <c r="OWL939" s="2"/>
      <c r="OWM939" s="2"/>
      <c r="OWN939" s="2"/>
      <c r="OWO939" s="2"/>
      <c r="OWP939" s="2"/>
      <c r="OWQ939" s="2"/>
      <c r="OWR939" s="2"/>
      <c r="OWS939" s="2"/>
      <c r="OWT939" s="2"/>
      <c r="OWU939" s="2"/>
      <c r="OWV939" s="2"/>
      <c r="OWW939" s="2"/>
      <c r="OWX939" s="2"/>
      <c r="OWY939" s="2"/>
      <c r="OWZ939" s="2"/>
      <c r="OXA939" s="2"/>
      <c r="OXB939" s="2"/>
      <c r="OXC939" s="2"/>
      <c r="OXD939" s="2"/>
      <c r="OXE939" s="2"/>
      <c r="OXF939" s="2"/>
      <c r="OXG939" s="2"/>
      <c r="OXH939" s="2"/>
      <c r="OXI939" s="2"/>
      <c r="OXJ939" s="2"/>
      <c r="OXK939" s="2"/>
      <c r="OXL939" s="2"/>
      <c r="OXM939" s="2"/>
      <c r="OXN939" s="2"/>
      <c r="OXO939" s="2"/>
      <c r="OXP939" s="2"/>
      <c r="OXQ939" s="2"/>
      <c r="OXR939" s="2"/>
      <c r="OXS939" s="2"/>
      <c r="OXT939" s="2"/>
      <c r="OXU939" s="2"/>
      <c r="OXV939" s="2"/>
      <c r="OXW939" s="2"/>
      <c r="OXX939" s="2"/>
      <c r="OXY939" s="2"/>
      <c r="OXZ939" s="2"/>
      <c r="OYA939" s="2"/>
      <c r="OYB939" s="2"/>
      <c r="OYC939" s="2"/>
      <c r="OYD939" s="2"/>
      <c r="OYE939" s="2"/>
      <c r="OYF939" s="2"/>
      <c r="OYG939" s="2"/>
      <c r="OYH939" s="2"/>
      <c r="OYI939" s="2"/>
      <c r="OYJ939" s="2"/>
      <c r="OYK939" s="2"/>
      <c r="OYL939" s="2"/>
      <c r="OYM939" s="2"/>
      <c r="OYN939" s="2"/>
      <c r="OYO939" s="2"/>
      <c r="OYP939" s="2"/>
      <c r="OYQ939" s="2"/>
      <c r="OYR939" s="2"/>
      <c r="OYS939" s="2"/>
      <c r="OYT939" s="2"/>
      <c r="OYU939" s="2"/>
      <c r="OYV939" s="2"/>
      <c r="OYW939" s="2"/>
      <c r="OYX939" s="2"/>
      <c r="OYY939" s="2"/>
      <c r="OYZ939" s="2"/>
      <c r="OZA939" s="2"/>
      <c r="OZB939" s="2"/>
      <c r="OZC939" s="2"/>
      <c r="OZD939" s="2"/>
      <c r="OZE939" s="2"/>
      <c r="OZF939" s="2"/>
      <c r="OZG939" s="2"/>
      <c r="OZH939" s="2"/>
      <c r="OZI939" s="2"/>
      <c r="OZJ939" s="2"/>
      <c r="OZK939" s="2"/>
      <c r="OZL939" s="2"/>
      <c r="OZM939" s="2"/>
      <c r="OZN939" s="2"/>
      <c r="OZO939" s="2"/>
      <c r="OZP939" s="2"/>
      <c r="OZQ939" s="2"/>
      <c r="OZR939" s="2"/>
      <c r="OZS939" s="2"/>
      <c r="OZT939" s="2"/>
      <c r="OZU939" s="2"/>
      <c r="OZV939" s="2"/>
      <c r="OZW939" s="2"/>
      <c r="OZX939" s="2"/>
      <c r="OZY939" s="2"/>
      <c r="OZZ939" s="2"/>
      <c r="PAA939" s="2"/>
      <c r="PAB939" s="2"/>
      <c r="PAC939" s="2"/>
      <c r="PAD939" s="2"/>
      <c r="PAE939" s="2"/>
      <c r="PAF939" s="2"/>
      <c r="PAG939" s="2"/>
      <c r="PAH939" s="2"/>
      <c r="PAI939" s="2"/>
      <c r="PAJ939" s="2"/>
      <c r="PAK939" s="2"/>
      <c r="PAL939" s="2"/>
      <c r="PAM939" s="2"/>
      <c r="PAN939" s="2"/>
      <c r="PAO939" s="2"/>
      <c r="PAP939" s="2"/>
      <c r="PAQ939" s="2"/>
      <c r="PAR939" s="2"/>
      <c r="PAS939" s="2"/>
      <c r="PAT939" s="2"/>
      <c r="PAU939" s="2"/>
      <c r="PAV939" s="2"/>
      <c r="PAW939" s="2"/>
      <c r="PAX939" s="2"/>
      <c r="PAY939" s="2"/>
      <c r="PAZ939" s="2"/>
      <c r="PBA939" s="2"/>
      <c r="PBB939" s="2"/>
      <c r="PBC939" s="2"/>
      <c r="PBD939" s="2"/>
      <c r="PBE939" s="2"/>
      <c r="PBF939" s="2"/>
      <c r="PBG939" s="2"/>
      <c r="PBH939" s="2"/>
      <c r="PBI939" s="2"/>
      <c r="PBJ939" s="2"/>
      <c r="PBK939" s="2"/>
      <c r="PBL939" s="2"/>
      <c r="PBM939" s="2"/>
      <c r="PBN939" s="2"/>
      <c r="PBO939" s="2"/>
      <c r="PBP939" s="2"/>
      <c r="PBQ939" s="2"/>
      <c r="PBR939" s="2"/>
      <c r="PBS939" s="2"/>
      <c r="PBT939" s="2"/>
      <c r="PBU939" s="2"/>
      <c r="PBV939" s="2"/>
      <c r="PBW939" s="2"/>
      <c r="PBX939" s="2"/>
      <c r="PBY939" s="2"/>
      <c r="PBZ939" s="2"/>
      <c r="PCA939" s="2"/>
      <c r="PCB939" s="2"/>
      <c r="PCC939" s="2"/>
      <c r="PCD939" s="2"/>
      <c r="PCE939" s="2"/>
      <c r="PCF939" s="2"/>
      <c r="PCG939" s="2"/>
      <c r="PCH939" s="2"/>
      <c r="PCI939" s="2"/>
      <c r="PCJ939" s="2"/>
      <c r="PCK939" s="2"/>
      <c r="PCL939" s="2"/>
      <c r="PCM939" s="2"/>
      <c r="PCN939" s="2"/>
      <c r="PCO939" s="2"/>
      <c r="PCP939" s="2"/>
      <c r="PCQ939" s="2"/>
      <c r="PCR939" s="2"/>
      <c r="PCS939" s="2"/>
      <c r="PCT939" s="2"/>
      <c r="PCU939" s="2"/>
      <c r="PCV939" s="2"/>
      <c r="PCW939" s="2"/>
      <c r="PCX939" s="2"/>
      <c r="PCY939" s="2"/>
      <c r="PCZ939" s="2"/>
      <c r="PDA939" s="2"/>
      <c r="PDB939" s="2"/>
      <c r="PDC939" s="2"/>
      <c r="PDD939" s="2"/>
      <c r="PDE939" s="2"/>
      <c r="PDF939" s="2"/>
      <c r="PDG939" s="2"/>
      <c r="PDH939" s="2"/>
      <c r="PDI939" s="2"/>
      <c r="PDJ939" s="2"/>
      <c r="PDK939" s="2"/>
      <c r="PDL939" s="2"/>
      <c r="PDM939" s="2"/>
      <c r="PDN939" s="2"/>
      <c r="PDO939" s="2"/>
      <c r="PDP939" s="2"/>
      <c r="PDQ939" s="2"/>
      <c r="PDR939" s="2"/>
      <c r="PDS939" s="2"/>
      <c r="PDT939" s="2"/>
      <c r="PDU939" s="2"/>
      <c r="PDV939" s="2"/>
      <c r="PDW939" s="2"/>
      <c r="PDX939" s="2"/>
      <c r="PDY939" s="2"/>
      <c r="PDZ939" s="2"/>
      <c r="PEA939" s="2"/>
      <c r="PEB939" s="2"/>
      <c r="PEC939" s="2"/>
      <c r="PED939" s="2"/>
      <c r="PEE939" s="2"/>
      <c r="PEF939" s="2"/>
      <c r="PEG939" s="2"/>
      <c r="PEH939" s="2"/>
      <c r="PEI939" s="2"/>
      <c r="PEJ939" s="2"/>
      <c r="PEK939" s="2"/>
      <c r="PEL939" s="2"/>
      <c r="PEM939" s="2"/>
      <c r="PEN939" s="2"/>
      <c r="PEO939" s="2"/>
      <c r="PEP939" s="2"/>
      <c r="PEQ939" s="2"/>
      <c r="PER939" s="2"/>
      <c r="PES939" s="2"/>
      <c r="PET939" s="2"/>
      <c r="PEU939" s="2"/>
      <c r="PEV939" s="2"/>
      <c r="PEW939" s="2"/>
      <c r="PEX939" s="2"/>
      <c r="PEY939" s="2"/>
      <c r="PEZ939" s="2"/>
      <c r="PFA939" s="2"/>
      <c r="PFB939" s="2"/>
      <c r="PFC939" s="2"/>
      <c r="PFD939" s="2"/>
      <c r="PFE939" s="2"/>
      <c r="PFF939" s="2"/>
      <c r="PFG939" s="2"/>
      <c r="PFH939" s="2"/>
      <c r="PFI939" s="2"/>
      <c r="PFJ939" s="2"/>
      <c r="PFK939" s="2"/>
      <c r="PFL939" s="2"/>
      <c r="PFM939" s="2"/>
      <c r="PFN939" s="2"/>
      <c r="PFO939" s="2"/>
      <c r="PFP939" s="2"/>
      <c r="PFQ939" s="2"/>
      <c r="PFR939" s="2"/>
      <c r="PFS939" s="2"/>
      <c r="PFT939" s="2"/>
      <c r="PFU939" s="2"/>
      <c r="PFV939" s="2"/>
      <c r="PFW939" s="2"/>
      <c r="PFX939" s="2"/>
      <c r="PFY939" s="2"/>
      <c r="PFZ939" s="2"/>
      <c r="PGA939" s="2"/>
      <c r="PGB939" s="2"/>
      <c r="PGC939" s="2"/>
      <c r="PGD939" s="2"/>
      <c r="PGE939" s="2"/>
      <c r="PGF939" s="2"/>
      <c r="PGG939" s="2"/>
      <c r="PGH939" s="2"/>
      <c r="PGI939" s="2"/>
      <c r="PGJ939" s="2"/>
      <c r="PGK939" s="2"/>
      <c r="PGL939" s="2"/>
      <c r="PGM939" s="2"/>
      <c r="PGN939" s="2"/>
      <c r="PGO939" s="2"/>
      <c r="PGP939" s="2"/>
      <c r="PGQ939" s="2"/>
      <c r="PGR939" s="2"/>
      <c r="PGS939" s="2"/>
      <c r="PGT939" s="2"/>
      <c r="PGU939" s="2"/>
      <c r="PGV939" s="2"/>
      <c r="PGW939" s="2"/>
      <c r="PGX939" s="2"/>
      <c r="PGY939" s="2"/>
      <c r="PGZ939" s="2"/>
      <c r="PHA939" s="2"/>
      <c r="PHB939" s="2"/>
      <c r="PHC939" s="2"/>
      <c r="PHD939" s="2"/>
      <c r="PHE939" s="2"/>
      <c r="PHF939" s="2"/>
      <c r="PHG939" s="2"/>
      <c r="PHH939" s="2"/>
      <c r="PHI939" s="2"/>
      <c r="PHJ939" s="2"/>
      <c r="PHK939" s="2"/>
      <c r="PHL939" s="2"/>
      <c r="PHM939" s="2"/>
      <c r="PHN939" s="2"/>
      <c r="PHO939" s="2"/>
      <c r="PHP939" s="2"/>
      <c r="PHQ939" s="2"/>
      <c r="PHR939" s="2"/>
      <c r="PHS939" s="2"/>
      <c r="PHT939" s="2"/>
      <c r="PHU939" s="2"/>
      <c r="PHV939" s="2"/>
      <c r="PHW939" s="2"/>
      <c r="PHX939" s="2"/>
      <c r="PHY939" s="2"/>
      <c r="PHZ939" s="2"/>
      <c r="PIA939" s="2"/>
      <c r="PIB939" s="2"/>
      <c r="PIC939" s="2"/>
      <c r="PID939" s="2"/>
      <c r="PIE939" s="2"/>
      <c r="PIF939" s="2"/>
      <c r="PIG939" s="2"/>
      <c r="PIH939" s="2"/>
      <c r="PII939" s="2"/>
      <c r="PIJ939" s="2"/>
      <c r="PIK939" s="2"/>
      <c r="PIL939" s="2"/>
      <c r="PIM939" s="2"/>
      <c r="PIN939" s="2"/>
      <c r="PIO939" s="2"/>
      <c r="PIP939" s="2"/>
      <c r="PIQ939" s="2"/>
      <c r="PIR939" s="2"/>
      <c r="PIS939" s="2"/>
      <c r="PIT939" s="2"/>
      <c r="PIU939" s="2"/>
      <c r="PIV939" s="2"/>
      <c r="PIW939" s="2"/>
      <c r="PIX939" s="2"/>
      <c r="PIY939" s="2"/>
      <c r="PIZ939" s="2"/>
      <c r="PJA939" s="2"/>
      <c r="PJB939" s="2"/>
      <c r="PJC939" s="2"/>
      <c r="PJD939" s="2"/>
      <c r="PJE939" s="2"/>
      <c r="PJF939" s="2"/>
      <c r="PJG939" s="2"/>
      <c r="PJH939" s="2"/>
      <c r="PJI939" s="2"/>
      <c r="PJJ939" s="2"/>
      <c r="PJK939" s="2"/>
      <c r="PJL939" s="2"/>
      <c r="PJM939" s="2"/>
      <c r="PJN939" s="2"/>
      <c r="PJO939" s="2"/>
      <c r="PJP939" s="2"/>
      <c r="PJQ939" s="2"/>
      <c r="PJR939" s="2"/>
      <c r="PJS939" s="2"/>
      <c r="PJT939" s="2"/>
      <c r="PJU939" s="2"/>
      <c r="PJV939" s="2"/>
      <c r="PJW939" s="2"/>
      <c r="PJX939" s="2"/>
      <c r="PJY939" s="2"/>
      <c r="PJZ939" s="2"/>
      <c r="PKA939" s="2"/>
      <c r="PKB939" s="2"/>
      <c r="PKC939" s="2"/>
      <c r="PKD939" s="2"/>
      <c r="PKE939" s="2"/>
      <c r="PKF939" s="2"/>
      <c r="PKG939" s="2"/>
      <c r="PKH939" s="2"/>
      <c r="PKI939" s="2"/>
      <c r="PKJ939" s="2"/>
      <c r="PKK939" s="2"/>
      <c r="PKL939" s="2"/>
      <c r="PKM939" s="2"/>
      <c r="PKN939" s="2"/>
      <c r="PKO939" s="2"/>
      <c r="PKP939" s="2"/>
      <c r="PKQ939" s="2"/>
      <c r="PKR939" s="2"/>
      <c r="PKS939" s="2"/>
      <c r="PKT939" s="2"/>
      <c r="PKU939" s="2"/>
      <c r="PKV939" s="2"/>
      <c r="PKW939" s="2"/>
      <c r="PKX939" s="2"/>
      <c r="PKY939" s="2"/>
      <c r="PKZ939" s="2"/>
      <c r="PLA939" s="2"/>
      <c r="PLB939" s="2"/>
      <c r="PLC939" s="2"/>
      <c r="PLD939" s="2"/>
      <c r="PLE939" s="2"/>
      <c r="PLF939" s="2"/>
      <c r="PLG939" s="2"/>
      <c r="PLH939" s="2"/>
      <c r="PLI939" s="2"/>
      <c r="PLJ939" s="2"/>
      <c r="PLK939" s="2"/>
      <c r="PLL939" s="2"/>
      <c r="PLM939" s="2"/>
      <c r="PLN939" s="2"/>
      <c r="PLO939" s="2"/>
      <c r="PLP939" s="2"/>
      <c r="PLQ939" s="2"/>
      <c r="PLR939" s="2"/>
      <c r="PLS939" s="2"/>
      <c r="PLT939" s="2"/>
      <c r="PLU939" s="2"/>
      <c r="PLV939" s="2"/>
      <c r="PLW939" s="2"/>
      <c r="PLX939" s="2"/>
      <c r="PLY939" s="2"/>
      <c r="PLZ939" s="2"/>
      <c r="PMA939" s="2"/>
      <c r="PMB939" s="2"/>
      <c r="PMC939" s="2"/>
      <c r="PMD939" s="2"/>
      <c r="PME939" s="2"/>
      <c r="PMF939" s="2"/>
      <c r="PMG939" s="2"/>
      <c r="PMH939" s="2"/>
      <c r="PMI939" s="2"/>
      <c r="PMJ939" s="2"/>
      <c r="PMK939" s="2"/>
      <c r="PML939" s="2"/>
      <c r="PMM939" s="2"/>
      <c r="PMN939" s="2"/>
      <c r="PMO939" s="2"/>
      <c r="PMP939" s="2"/>
      <c r="PMQ939" s="2"/>
      <c r="PMR939" s="2"/>
      <c r="PMS939" s="2"/>
      <c r="PMT939" s="2"/>
      <c r="PMU939" s="2"/>
      <c r="PMV939" s="2"/>
      <c r="PMW939" s="2"/>
      <c r="PMX939" s="2"/>
      <c r="PMY939" s="2"/>
      <c r="PMZ939" s="2"/>
      <c r="PNA939" s="2"/>
      <c r="PNB939" s="2"/>
      <c r="PNC939" s="2"/>
      <c r="PND939" s="2"/>
      <c r="PNE939" s="2"/>
      <c r="PNF939" s="2"/>
      <c r="PNG939" s="2"/>
      <c r="PNH939" s="2"/>
      <c r="PNI939" s="2"/>
      <c r="PNJ939" s="2"/>
      <c r="PNK939" s="2"/>
      <c r="PNL939" s="2"/>
      <c r="PNM939" s="2"/>
      <c r="PNN939" s="2"/>
      <c r="PNO939" s="2"/>
      <c r="PNP939" s="2"/>
      <c r="PNQ939" s="2"/>
      <c r="PNR939" s="2"/>
      <c r="PNS939" s="2"/>
      <c r="PNT939" s="2"/>
      <c r="PNU939" s="2"/>
      <c r="PNV939" s="2"/>
      <c r="PNW939" s="2"/>
      <c r="PNX939" s="2"/>
      <c r="PNY939" s="2"/>
      <c r="PNZ939" s="2"/>
      <c r="POA939" s="2"/>
      <c r="POB939" s="2"/>
      <c r="POC939" s="2"/>
      <c r="POD939" s="2"/>
      <c r="POE939" s="2"/>
      <c r="POF939" s="2"/>
      <c r="POG939" s="2"/>
      <c r="POH939" s="2"/>
      <c r="POI939" s="2"/>
      <c r="POJ939" s="2"/>
      <c r="POK939" s="2"/>
      <c r="POL939" s="2"/>
      <c r="POM939" s="2"/>
      <c r="PON939" s="2"/>
      <c r="POO939" s="2"/>
      <c r="POP939" s="2"/>
      <c r="POQ939" s="2"/>
      <c r="POR939" s="2"/>
      <c r="POS939" s="2"/>
      <c r="POT939" s="2"/>
      <c r="POU939" s="2"/>
      <c r="POV939" s="2"/>
      <c r="POW939" s="2"/>
      <c r="POX939" s="2"/>
      <c r="POY939" s="2"/>
      <c r="POZ939" s="2"/>
      <c r="PPA939" s="2"/>
      <c r="PPB939" s="2"/>
      <c r="PPC939" s="2"/>
      <c r="PPD939" s="2"/>
      <c r="PPE939" s="2"/>
      <c r="PPF939" s="2"/>
      <c r="PPG939" s="2"/>
      <c r="PPH939" s="2"/>
      <c r="PPI939" s="2"/>
      <c r="PPJ939" s="2"/>
      <c r="PPK939" s="2"/>
      <c r="PPL939" s="2"/>
      <c r="PPM939" s="2"/>
      <c r="PPN939" s="2"/>
      <c r="PPO939" s="2"/>
      <c r="PPP939" s="2"/>
      <c r="PPQ939" s="2"/>
      <c r="PPR939" s="2"/>
      <c r="PPS939" s="2"/>
      <c r="PPT939" s="2"/>
      <c r="PPU939" s="2"/>
      <c r="PPV939" s="2"/>
      <c r="PPW939" s="2"/>
      <c r="PPX939" s="2"/>
      <c r="PPY939" s="2"/>
      <c r="PPZ939" s="2"/>
      <c r="PQA939" s="2"/>
      <c r="PQB939" s="2"/>
      <c r="PQC939" s="2"/>
      <c r="PQD939" s="2"/>
      <c r="PQE939" s="2"/>
      <c r="PQF939" s="2"/>
      <c r="PQG939" s="2"/>
      <c r="PQH939" s="2"/>
      <c r="PQI939" s="2"/>
      <c r="PQJ939" s="2"/>
      <c r="PQK939" s="2"/>
      <c r="PQL939" s="2"/>
      <c r="PQM939" s="2"/>
      <c r="PQN939" s="2"/>
      <c r="PQO939" s="2"/>
      <c r="PQP939" s="2"/>
      <c r="PQQ939" s="2"/>
      <c r="PQR939" s="2"/>
      <c r="PQS939" s="2"/>
      <c r="PQT939" s="2"/>
      <c r="PQU939" s="2"/>
      <c r="PQV939" s="2"/>
      <c r="PQW939" s="2"/>
      <c r="PQX939" s="2"/>
      <c r="PQY939" s="2"/>
      <c r="PQZ939" s="2"/>
      <c r="PRA939" s="2"/>
      <c r="PRB939" s="2"/>
      <c r="PRC939" s="2"/>
      <c r="PRD939" s="2"/>
      <c r="PRE939" s="2"/>
      <c r="PRF939" s="2"/>
      <c r="PRG939" s="2"/>
      <c r="PRH939" s="2"/>
      <c r="PRI939" s="2"/>
      <c r="PRJ939" s="2"/>
      <c r="PRK939" s="2"/>
      <c r="PRL939" s="2"/>
      <c r="PRM939" s="2"/>
      <c r="PRN939" s="2"/>
      <c r="PRO939" s="2"/>
      <c r="PRP939" s="2"/>
      <c r="PRQ939" s="2"/>
      <c r="PRR939" s="2"/>
      <c r="PRS939" s="2"/>
      <c r="PRT939" s="2"/>
      <c r="PRU939" s="2"/>
      <c r="PRV939" s="2"/>
      <c r="PRW939" s="2"/>
      <c r="PRX939" s="2"/>
      <c r="PRY939" s="2"/>
      <c r="PRZ939" s="2"/>
      <c r="PSA939" s="2"/>
      <c r="PSB939" s="2"/>
      <c r="PSC939" s="2"/>
      <c r="PSD939" s="2"/>
      <c r="PSE939" s="2"/>
      <c r="PSF939" s="2"/>
      <c r="PSG939" s="2"/>
      <c r="PSH939" s="2"/>
      <c r="PSI939" s="2"/>
      <c r="PSJ939" s="2"/>
      <c r="PSK939" s="2"/>
      <c r="PSL939" s="2"/>
      <c r="PSM939" s="2"/>
      <c r="PSN939" s="2"/>
      <c r="PSO939" s="2"/>
      <c r="PSP939" s="2"/>
      <c r="PSQ939" s="2"/>
      <c r="PSR939" s="2"/>
      <c r="PSS939" s="2"/>
      <c r="PST939" s="2"/>
      <c r="PSU939" s="2"/>
      <c r="PSV939" s="2"/>
      <c r="PSW939" s="2"/>
      <c r="PSX939" s="2"/>
      <c r="PSY939" s="2"/>
      <c r="PSZ939" s="2"/>
      <c r="PTA939" s="2"/>
      <c r="PTB939" s="2"/>
      <c r="PTC939" s="2"/>
      <c r="PTD939" s="2"/>
      <c r="PTE939" s="2"/>
      <c r="PTF939" s="2"/>
      <c r="PTG939" s="2"/>
      <c r="PTH939" s="2"/>
      <c r="PTI939" s="2"/>
      <c r="PTJ939" s="2"/>
      <c r="PTK939" s="2"/>
      <c r="PTL939" s="2"/>
      <c r="PTM939" s="2"/>
      <c r="PTN939" s="2"/>
      <c r="PTO939" s="2"/>
      <c r="PTP939" s="2"/>
      <c r="PTQ939" s="2"/>
      <c r="PTR939" s="2"/>
      <c r="PTS939" s="2"/>
      <c r="PTT939" s="2"/>
      <c r="PTU939" s="2"/>
      <c r="PTV939" s="2"/>
      <c r="PTW939" s="2"/>
      <c r="PTX939" s="2"/>
      <c r="PTY939" s="2"/>
      <c r="PTZ939" s="2"/>
      <c r="PUA939" s="2"/>
      <c r="PUB939" s="2"/>
      <c r="PUC939" s="2"/>
      <c r="PUD939" s="2"/>
      <c r="PUE939" s="2"/>
      <c r="PUF939" s="2"/>
      <c r="PUG939" s="2"/>
      <c r="PUH939" s="2"/>
      <c r="PUI939" s="2"/>
      <c r="PUJ939" s="2"/>
      <c r="PUK939" s="2"/>
      <c r="PUL939" s="2"/>
      <c r="PUM939" s="2"/>
      <c r="PUN939" s="2"/>
      <c r="PUO939" s="2"/>
      <c r="PUP939" s="2"/>
      <c r="PUQ939" s="2"/>
      <c r="PUR939" s="2"/>
      <c r="PUS939" s="2"/>
      <c r="PUT939" s="2"/>
      <c r="PUU939" s="2"/>
      <c r="PUV939" s="2"/>
      <c r="PUW939" s="2"/>
      <c r="PUX939" s="2"/>
      <c r="PUY939" s="2"/>
      <c r="PUZ939" s="2"/>
      <c r="PVA939" s="2"/>
      <c r="PVB939" s="2"/>
      <c r="PVC939" s="2"/>
      <c r="PVD939" s="2"/>
      <c r="PVE939" s="2"/>
      <c r="PVF939" s="2"/>
      <c r="PVG939" s="2"/>
      <c r="PVH939" s="2"/>
      <c r="PVI939" s="2"/>
      <c r="PVJ939" s="2"/>
      <c r="PVK939" s="2"/>
      <c r="PVL939" s="2"/>
      <c r="PVM939" s="2"/>
      <c r="PVN939" s="2"/>
      <c r="PVO939" s="2"/>
      <c r="PVP939" s="2"/>
      <c r="PVQ939" s="2"/>
      <c r="PVR939" s="2"/>
      <c r="PVS939" s="2"/>
      <c r="PVT939" s="2"/>
      <c r="PVU939" s="2"/>
      <c r="PVV939" s="2"/>
      <c r="PVW939" s="2"/>
      <c r="PVX939" s="2"/>
      <c r="PVY939" s="2"/>
      <c r="PVZ939" s="2"/>
      <c r="PWA939" s="2"/>
      <c r="PWB939" s="2"/>
      <c r="PWC939" s="2"/>
      <c r="PWD939" s="2"/>
      <c r="PWE939" s="2"/>
      <c r="PWF939" s="2"/>
      <c r="PWG939" s="2"/>
      <c r="PWH939" s="2"/>
      <c r="PWI939" s="2"/>
      <c r="PWJ939" s="2"/>
      <c r="PWK939" s="2"/>
      <c r="PWL939" s="2"/>
      <c r="PWM939" s="2"/>
      <c r="PWN939" s="2"/>
      <c r="PWO939" s="2"/>
      <c r="PWP939" s="2"/>
      <c r="PWQ939" s="2"/>
      <c r="PWR939" s="2"/>
      <c r="PWS939" s="2"/>
      <c r="PWT939" s="2"/>
      <c r="PWU939" s="2"/>
      <c r="PWV939" s="2"/>
      <c r="PWW939" s="2"/>
      <c r="PWX939" s="2"/>
      <c r="PWY939" s="2"/>
      <c r="PWZ939" s="2"/>
      <c r="PXA939" s="2"/>
      <c r="PXB939" s="2"/>
      <c r="PXC939" s="2"/>
      <c r="PXD939" s="2"/>
      <c r="PXE939" s="2"/>
      <c r="PXF939" s="2"/>
      <c r="PXG939" s="2"/>
      <c r="PXH939" s="2"/>
      <c r="PXI939" s="2"/>
      <c r="PXJ939" s="2"/>
      <c r="PXK939" s="2"/>
      <c r="PXL939" s="2"/>
      <c r="PXM939" s="2"/>
      <c r="PXN939" s="2"/>
      <c r="PXO939" s="2"/>
      <c r="PXP939" s="2"/>
      <c r="PXQ939" s="2"/>
      <c r="PXR939" s="2"/>
      <c r="PXS939" s="2"/>
      <c r="PXT939" s="2"/>
      <c r="PXU939" s="2"/>
      <c r="PXV939" s="2"/>
      <c r="PXW939" s="2"/>
      <c r="PXX939" s="2"/>
      <c r="PXY939" s="2"/>
      <c r="PXZ939" s="2"/>
      <c r="PYA939" s="2"/>
      <c r="PYB939" s="2"/>
      <c r="PYC939" s="2"/>
      <c r="PYD939" s="2"/>
      <c r="PYE939" s="2"/>
      <c r="PYF939" s="2"/>
      <c r="PYG939" s="2"/>
      <c r="PYH939" s="2"/>
      <c r="PYI939" s="2"/>
      <c r="PYJ939" s="2"/>
      <c r="PYK939" s="2"/>
      <c r="PYL939" s="2"/>
      <c r="PYM939" s="2"/>
      <c r="PYN939" s="2"/>
      <c r="PYO939" s="2"/>
      <c r="PYP939" s="2"/>
      <c r="PYQ939" s="2"/>
      <c r="PYR939" s="2"/>
      <c r="PYS939" s="2"/>
      <c r="PYT939" s="2"/>
      <c r="PYU939" s="2"/>
      <c r="PYV939" s="2"/>
      <c r="PYW939" s="2"/>
      <c r="PYX939" s="2"/>
      <c r="PYY939" s="2"/>
      <c r="PYZ939" s="2"/>
      <c r="PZA939" s="2"/>
      <c r="PZB939" s="2"/>
      <c r="PZC939" s="2"/>
      <c r="PZD939" s="2"/>
      <c r="PZE939" s="2"/>
      <c r="PZF939" s="2"/>
      <c r="PZG939" s="2"/>
      <c r="PZH939" s="2"/>
      <c r="PZI939" s="2"/>
      <c r="PZJ939" s="2"/>
      <c r="PZK939" s="2"/>
      <c r="PZL939" s="2"/>
      <c r="PZM939" s="2"/>
      <c r="PZN939" s="2"/>
      <c r="PZO939" s="2"/>
      <c r="PZP939" s="2"/>
      <c r="PZQ939" s="2"/>
      <c r="PZR939" s="2"/>
      <c r="PZS939" s="2"/>
      <c r="PZT939" s="2"/>
      <c r="PZU939" s="2"/>
      <c r="PZV939" s="2"/>
      <c r="PZW939" s="2"/>
      <c r="PZX939" s="2"/>
      <c r="PZY939" s="2"/>
      <c r="PZZ939" s="2"/>
      <c r="QAA939" s="2"/>
      <c r="QAB939" s="2"/>
      <c r="QAC939" s="2"/>
      <c r="QAD939" s="2"/>
      <c r="QAE939" s="2"/>
      <c r="QAF939" s="2"/>
      <c r="QAG939" s="2"/>
      <c r="QAH939" s="2"/>
      <c r="QAI939" s="2"/>
      <c r="QAJ939" s="2"/>
      <c r="QAK939" s="2"/>
      <c r="QAL939" s="2"/>
      <c r="QAM939" s="2"/>
      <c r="QAN939" s="2"/>
      <c r="QAO939" s="2"/>
      <c r="QAP939" s="2"/>
      <c r="QAQ939" s="2"/>
      <c r="QAR939" s="2"/>
      <c r="QAS939" s="2"/>
      <c r="QAT939" s="2"/>
      <c r="QAU939" s="2"/>
      <c r="QAV939" s="2"/>
      <c r="QAW939" s="2"/>
      <c r="QAX939" s="2"/>
      <c r="QAY939" s="2"/>
      <c r="QAZ939" s="2"/>
      <c r="QBA939" s="2"/>
      <c r="QBB939" s="2"/>
      <c r="QBC939" s="2"/>
      <c r="QBD939" s="2"/>
      <c r="QBE939" s="2"/>
      <c r="QBF939" s="2"/>
      <c r="QBG939" s="2"/>
      <c r="QBH939" s="2"/>
      <c r="QBI939" s="2"/>
      <c r="QBJ939" s="2"/>
      <c r="QBK939" s="2"/>
      <c r="QBL939" s="2"/>
      <c r="QBM939" s="2"/>
      <c r="QBN939" s="2"/>
      <c r="QBO939" s="2"/>
      <c r="QBP939" s="2"/>
      <c r="QBQ939" s="2"/>
      <c r="QBR939" s="2"/>
      <c r="QBS939" s="2"/>
      <c r="QBT939" s="2"/>
      <c r="QBU939" s="2"/>
      <c r="QBV939" s="2"/>
      <c r="QBW939" s="2"/>
      <c r="QBX939" s="2"/>
      <c r="QBY939" s="2"/>
      <c r="QBZ939" s="2"/>
      <c r="QCA939" s="2"/>
      <c r="QCB939" s="2"/>
      <c r="QCC939" s="2"/>
      <c r="QCD939" s="2"/>
      <c r="QCE939" s="2"/>
      <c r="QCF939" s="2"/>
      <c r="QCG939" s="2"/>
      <c r="QCH939" s="2"/>
      <c r="QCI939" s="2"/>
      <c r="QCJ939" s="2"/>
      <c r="QCK939" s="2"/>
      <c r="QCL939" s="2"/>
      <c r="QCM939" s="2"/>
      <c r="QCN939" s="2"/>
      <c r="QCO939" s="2"/>
      <c r="QCP939" s="2"/>
      <c r="QCQ939" s="2"/>
      <c r="QCR939" s="2"/>
      <c r="QCS939" s="2"/>
      <c r="QCT939" s="2"/>
      <c r="QCU939" s="2"/>
      <c r="QCV939" s="2"/>
      <c r="QCW939" s="2"/>
      <c r="QCX939" s="2"/>
      <c r="QCY939" s="2"/>
      <c r="QCZ939" s="2"/>
      <c r="QDA939" s="2"/>
      <c r="QDB939" s="2"/>
      <c r="QDC939" s="2"/>
      <c r="QDD939" s="2"/>
      <c r="QDE939" s="2"/>
      <c r="QDF939" s="2"/>
      <c r="QDG939" s="2"/>
      <c r="QDH939" s="2"/>
      <c r="QDI939" s="2"/>
      <c r="QDJ939" s="2"/>
      <c r="QDK939" s="2"/>
      <c r="QDL939" s="2"/>
      <c r="QDM939" s="2"/>
      <c r="QDN939" s="2"/>
      <c r="QDO939" s="2"/>
      <c r="QDP939" s="2"/>
      <c r="QDQ939" s="2"/>
      <c r="QDR939" s="2"/>
      <c r="QDS939" s="2"/>
      <c r="QDT939" s="2"/>
      <c r="QDU939" s="2"/>
      <c r="QDV939" s="2"/>
      <c r="QDW939" s="2"/>
      <c r="QDX939" s="2"/>
      <c r="QDY939" s="2"/>
      <c r="QDZ939" s="2"/>
      <c r="QEA939" s="2"/>
      <c r="QEB939" s="2"/>
      <c r="QEC939" s="2"/>
      <c r="QED939" s="2"/>
      <c r="QEE939" s="2"/>
      <c r="QEF939" s="2"/>
      <c r="QEG939" s="2"/>
      <c r="QEH939" s="2"/>
      <c r="QEI939" s="2"/>
      <c r="QEJ939" s="2"/>
      <c r="QEK939" s="2"/>
      <c r="QEL939" s="2"/>
      <c r="QEM939" s="2"/>
      <c r="QEN939" s="2"/>
      <c r="QEO939" s="2"/>
      <c r="QEP939" s="2"/>
      <c r="QEQ939" s="2"/>
      <c r="QER939" s="2"/>
      <c r="QES939" s="2"/>
      <c r="QET939" s="2"/>
      <c r="QEU939" s="2"/>
      <c r="QEV939" s="2"/>
      <c r="QEW939" s="2"/>
      <c r="QEX939" s="2"/>
      <c r="QEY939" s="2"/>
      <c r="QEZ939" s="2"/>
      <c r="QFA939" s="2"/>
      <c r="QFB939" s="2"/>
      <c r="QFC939" s="2"/>
      <c r="QFD939" s="2"/>
      <c r="QFE939" s="2"/>
      <c r="QFF939" s="2"/>
      <c r="QFG939" s="2"/>
      <c r="QFH939" s="2"/>
      <c r="QFI939" s="2"/>
      <c r="QFJ939" s="2"/>
      <c r="QFK939" s="2"/>
      <c r="QFL939" s="2"/>
      <c r="QFM939" s="2"/>
      <c r="QFN939" s="2"/>
      <c r="QFO939" s="2"/>
      <c r="QFP939" s="2"/>
      <c r="QFQ939" s="2"/>
      <c r="QFR939" s="2"/>
      <c r="QFS939" s="2"/>
      <c r="QFT939" s="2"/>
      <c r="QFU939" s="2"/>
      <c r="QFV939" s="2"/>
      <c r="QFW939" s="2"/>
      <c r="QFX939" s="2"/>
      <c r="QFY939" s="2"/>
      <c r="QFZ939" s="2"/>
      <c r="QGA939" s="2"/>
      <c r="QGB939" s="2"/>
      <c r="QGC939" s="2"/>
      <c r="QGD939" s="2"/>
      <c r="QGE939" s="2"/>
      <c r="QGF939" s="2"/>
      <c r="QGG939" s="2"/>
      <c r="QGH939" s="2"/>
      <c r="QGI939" s="2"/>
      <c r="QGJ939" s="2"/>
      <c r="QGK939" s="2"/>
      <c r="QGL939" s="2"/>
      <c r="QGM939" s="2"/>
      <c r="QGN939" s="2"/>
      <c r="QGO939" s="2"/>
      <c r="QGP939" s="2"/>
      <c r="QGQ939" s="2"/>
      <c r="QGR939" s="2"/>
      <c r="QGS939" s="2"/>
      <c r="QGT939" s="2"/>
      <c r="QGU939" s="2"/>
      <c r="QGV939" s="2"/>
      <c r="QGW939" s="2"/>
      <c r="QGX939" s="2"/>
      <c r="QGY939" s="2"/>
      <c r="QGZ939" s="2"/>
      <c r="QHA939" s="2"/>
      <c r="QHB939" s="2"/>
      <c r="QHC939" s="2"/>
      <c r="QHD939" s="2"/>
      <c r="QHE939" s="2"/>
      <c r="QHF939" s="2"/>
      <c r="QHG939" s="2"/>
      <c r="QHH939" s="2"/>
      <c r="QHI939" s="2"/>
      <c r="QHJ939" s="2"/>
      <c r="QHK939" s="2"/>
      <c r="QHL939" s="2"/>
      <c r="QHM939" s="2"/>
      <c r="QHN939" s="2"/>
      <c r="QHO939" s="2"/>
      <c r="QHP939" s="2"/>
      <c r="QHQ939" s="2"/>
      <c r="QHR939" s="2"/>
      <c r="QHS939" s="2"/>
      <c r="QHT939" s="2"/>
      <c r="QHU939" s="2"/>
      <c r="QHV939" s="2"/>
      <c r="QHW939" s="2"/>
      <c r="QHX939" s="2"/>
      <c r="QHY939" s="2"/>
      <c r="QHZ939" s="2"/>
      <c r="QIA939" s="2"/>
      <c r="QIB939" s="2"/>
      <c r="QIC939" s="2"/>
      <c r="QID939" s="2"/>
      <c r="QIE939" s="2"/>
      <c r="QIF939" s="2"/>
      <c r="QIG939" s="2"/>
      <c r="QIH939" s="2"/>
      <c r="QII939" s="2"/>
      <c r="QIJ939" s="2"/>
      <c r="QIK939" s="2"/>
      <c r="QIL939" s="2"/>
      <c r="QIM939" s="2"/>
      <c r="QIN939" s="2"/>
      <c r="QIO939" s="2"/>
      <c r="QIP939" s="2"/>
      <c r="QIQ939" s="2"/>
      <c r="QIR939" s="2"/>
      <c r="QIS939" s="2"/>
      <c r="QIT939" s="2"/>
      <c r="QIU939" s="2"/>
      <c r="QIV939" s="2"/>
      <c r="QIW939" s="2"/>
      <c r="QIX939" s="2"/>
      <c r="QIY939" s="2"/>
      <c r="QIZ939" s="2"/>
      <c r="QJA939" s="2"/>
      <c r="QJB939" s="2"/>
      <c r="QJC939" s="2"/>
      <c r="QJD939" s="2"/>
      <c r="QJE939" s="2"/>
      <c r="QJF939" s="2"/>
      <c r="QJG939" s="2"/>
      <c r="QJH939" s="2"/>
      <c r="QJI939" s="2"/>
      <c r="QJJ939" s="2"/>
      <c r="QJK939" s="2"/>
      <c r="QJL939" s="2"/>
      <c r="QJM939" s="2"/>
      <c r="QJN939" s="2"/>
      <c r="QJO939" s="2"/>
      <c r="QJP939" s="2"/>
      <c r="QJQ939" s="2"/>
      <c r="QJR939" s="2"/>
      <c r="QJS939" s="2"/>
      <c r="QJT939" s="2"/>
      <c r="QJU939" s="2"/>
      <c r="QJV939" s="2"/>
      <c r="QJW939" s="2"/>
      <c r="QJX939" s="2"/>
      <c r="QJY939" s="2"/>
      <c r="QJZ939" s="2"/>
      <c r="QKA939" s="2"/>
      <c r="QKB939" s="2"/>
      <c r="QKC939" s="2"/>
      <c r="QKD939" s="2"/>
      <c r="QKE939" s="2"/>
      <c r="QKF939" s="2"/>
      <c r="QKG939" s="2"/>
      <c r="QKH939" s="2"/>
      <c r="QKI939" s="2"/>
      <c r="QKJ939" s="2"/>
      <c r="QKK939" s="2"/>
      <c r="QKL939" s="2"/>
      <c r="QKM939" s="2"/>
      <c r="QKN939" s="2"/>
      <c r="QKO939" s="2"/>
      <c r="QKP939" s="2"/>
      <c r="QKQ939" s="2"/>
      <c r="QKR939" s="2"/>
      <c r="QKS939" s="2"/>
      <c r="QKT939" s="2"/>
      <c r="QKU939" s="2"/>
      <c r="QKV939" s="2"/>
      <c r="QKW939" s="2"/>
      <c r="QKX939" s="2"/>
      <c r="QKY939" s="2"/>
      <c r="QKZ939" s="2"/>
      <c r="QLA939" s="2"/>
      <c r="QLB939" s="2"/>
      <c r="QLC939" s="2"/>
      <c r="QLD939" s="2"/>
      <c r="QLE939" s="2"/>
      <c r="QLF939" s="2"/>
      <c r="QLG939" s="2"/>
      <c r="QLH939" s="2"/>
      <c r="QLI939" s="2"/>
      <c r="QLJ939" s="2"/>
      <c r="QLK939" s="2"/>
      <c r="QLL939" s="2"/>
      <c r="QLM939" s="2"/>
      <c r="QLN939" s="2"/>
      <c r="QLO939" s="2"/>
      <c r="QLP939" s="2"/>
      <c r="QLQ939" s="2"/>
      <c r="QLR939" s="2"/>
      <c r="QLS939" s="2"/>
      <c r="QLT939" s="2"/>
      <c r="QLU939" s="2"/>
      <c r="QLV939" s="2"/>
      <c r="QLW939" s="2"/>
      <c r="QLX939" s="2"/>
      <c r="QLY939" s="2"/>
      <c r="QLZ939" s="2"/>
      <c r="QMA939" s="2"/>
      <c r="QMB939" s="2"/>
      <c r="QMC939" s="2"/>
      <c r="QMD939" s="2"/>
      <c r="QME939" s="2"/>
      <c r="QMF939" s="2"/>
      <c r="QMG939" s="2"/>
      <c r="QMH939" s="2"/>
      <c r="QMI939" s="2"/>
      <c r="QMJ939" s="2"/>
      <c r="QMK939" s="2"/>
      <c r="QML939" s="2"/>
      <c r="QMM939" s="2"/>
      <c r="QMN939" s="2"/>
      <c r="QMO939" s="2"/>
      <c r="QMP939" s="2"/>
      <c r="QMQ939" s="2"/>
      <c r="QMR939" s="2"/>
      <c r="QMS939" s="2"/>
      <c r="QMT939" s="2"/>
      <c r="QMU939" s="2"/>
      <c r="QMV939" s="2"/>
      <c r="QMW939" s="2"/>
      <c r="QMX939" s="2"/>
      <c r="QMY939" s="2"/>
      <c r="QMZ939" s="2"/>
      <c r="QNA939" s="2"/>
      <c r="QNB939" s="2"/>
      <c r="QNC939" s="2"/>
      <c r="QND939" s="2"/>
      <c r="QNE939" s="2"/>
      <c r="QNF939" s="2"/>
      <c r="QNG939" s="2"/>
      <c r="QNH939" s="2"/>
      <c r="QNI939" s="2"/>
      <c r="QNJ939" s="2"/>
      <c r="QNK939" s="2"/>
      <c r="QNL939" s="2"/>
      <c r="QNM939" s="2"/>
      <c r="QNN939" s="2"/>
      <c r="QNO939" s="2"/>
      <c r="QNP939" s="2"/>
      <c r="QNQ939" s="2"/>
      <c r="QNR939" s="2"/>
      <c r="QNS939" s="2"/>
      <c r="QNT939" s="2"/>
      <c r="QNU939" s="2"/>
      <c r="QNV939" s="2"/>
      <c r="QNW939" s="2"/>
      <c r="QNX939" s="2"/>
      <c r="QNY939" s="2"/>
      <c r="QNZ939" s="2"/>
      <c r="QOA939" s="2"/>
      <c r="QOB939" s="2"/>
      <c r="QOC939" s="2"/>
      <c r="QOD939" s="2"/>
      <c r="QOE939" s="2"/>
      <c r="QOF939" s="2"/>
      <c r="QOG939" s="2"/>
      <c r="QOH939" s="2"/>
      <c r="QOI939" s="2"/>
      <c r="QOJ939" s="2"/>
      <c r="QOK939" s="2"/>
      <c r="QOL939" s="2"/>
      <c r="QOM939" s="2"/>
      <c r="QON939" s="2"/>
      <c r="QOO939" s="2"/>
      <c r="QOP939" s="2"/>
      <c r="QOQ939" s="2"/>
      <c r="QOR939" s="2"/>
      <c r="QOS939" s="2"/>
      <c r="QOT939" s="2"/>
      <c r="QOU939" s="2"/>
      <c r="QOV939" s="2"/>
      <c r="QOW939" s="2"/>
      <c r="QOX939" s="2"/>
      <c r="QOY939" s="2"/>
      <c r="QOZ939" s="2"/>
      <c r="QPA939" s="2"/>
      <c r="QPB939" s="2"/>
      <c r="QPC939" s="2"/>
      <c r="QPD939" s="2"/>
      <c r="QPE939" s="2"/>
      <c r="QPF939" s="2"/>
      <c r="QPG939" s="2"/>
      <c r="QPH939" s="2"/>
      <c r="QPI939" s="2"/>
      <c r="QPJ939" s="2"/>
      <c r="QPK939" s="2"/>
      <c r="QPL939" s="2"/>
      <c r="QPM939" s="2"/>
      <c r="QPN939" s="2"/>
      <c r="QPO939" s="2"/>
      <c r="QPP939" s="2"/>
      <c r="QPQ939" s="2"/>
      <c r="QPR939" s="2"/>
      <c r="QPS939" s="2"/>
      <c r="QPT939" s="2"/>
      <c r="QPU939" s="2"/>
      <c r="QPV939" s="2"/>
      <c r="QPW939" s="2"/>
      <c r="QPX939" s="2"/>
      <c r="QPY939" s="2"/>
      <c r="QPZ939" s="2"/>
      <c r="QQA939" s="2"/>
      <c r="QQB939" s="2"/>
      <c r="QQC939" s="2"/>
      <c r="QQD939" s="2"/>
      <c r="QQE939" s="2"/>
      <c r="QQF939" s="2"/>
      <c r="QQG939" s="2"/>
      <c r="QQH939" s="2"/>
      <c r="QQI939" s="2"/>
      <c r="QQJ939" s="2"/>
      <c r="QQK939" s="2"/>
      <c r="QQL939" s="2"/>
      <c r="QQM939" s="2"/>
      <c r="QQN939" s="2"/>
      <c r="QQO939" s="2"/>
      <c r="QQP939" s="2"/>
      <c r="QQQ939" s="2"/>
      <c r="QQR939" s="2"/>
      <c r="QQS939" s="2"/>
      <c r="QQT939" s="2"/>
      <c r="QQU939" s="2"/>
      <c r="QQV939" s="2"/>
      <c r="QQW939" s="2"/>
      <c r="QQX939" s="2"/>
      <c r="QQY939" s="2"/>
      <c r="QQZ939" s="2"/>
      <c r="QRA939" s="2"/>
      <c r="QRB939" s="2"/>
      <c r="QRC939" s="2"/>
      <c r="QRD939" s="2"/>
      <c r="QRE939" s="2"/>
      <c r="QRF939" s="2"/>
      <c r="QRG939" s="2"/>
      <c r="QRH939" s="2"/>
      <c r="QRI939" s="2"/>
      <c r="QRJ939" s="2"/>
      <c r="QRK939" s="2"/>
      <c r="QRL939" s="2"/>
      <c r="QRM939" s="2"/>
      <c r="QRN939" s="2"/>
      <c r="QRO939" s="2"/>
      <c r="QRP939" s="2"/>
      <c r="QRQ939" s="2"/>
      <c r="QRR939" s="2"/>
      <c r="QRS939" s="2"/>
      <c r="QRT939" s="2"/>
      <c r="QRU939" s="2"/>
      <c r="QRV939" s="2"/>
      <c r="QRW939" s="2"/>
      <c r="QRX939" s="2"/>
      <c r="QRY939" s="2"/>
      <c r="QRZ939" s="2"/>
      <c r="QSA939" s="2"/>
      <c r="QSB939" s="2"/>
      <c r="QSC939" s="2"/>
      <c r="QSD939" s="2"/>
      <c r="QSE939" s="2"/>
      <c r="QSF939" s="2"/>
      <c r="QSG939" s="2"/>
      <c r="QSH939" s="2"/>
      <c r="QSI939" s="2"/>
      <c r="QSJ939" s="2"/>
      <c r="QSK939" s="2"/>
      <c r="QSL939" s="2"/>
      <c r="QSM939" s="2"/>
      <c r="QSN939" s="2"/>
      <c r="QSO939" s="2"/>
      <c r="QSP939" s="2"/>
      <c r="QSQ939" s="2"/>
      <c r="QSR939" s="2"/>
      <c r="QSS939" s="2"/>
      <c r="QST939" s="2"/>
      <c r="QSU939" s="2"/>
      <c r="QSV939" s="2"/>
      <c r="QSW939" s="2"/>
      <c r="QSX939" s="2"/>
      <c r="QSY939" s="2"/>
      <c r="QSZ939" s="2"/>
      <c r="QTA939" s="2"/>
      <c r="QTB939" s="2"/>
      <c r="QTC939" s="2"/>
      <c r="QTD939" s="2"/>
      <c r="QTE939" s="2"/>
      <c r="QTF939" s="2"/>
      <c r="QTG939" s="2"/>
      <c r="QTH939" s="2"/>
      <c r="QTI939" s="2"/>
      <c r="QTJ939" s="2"/>
      <c r="QTK939" s="2"/>
      <c r="QTL939" s="2"/>
      <c r="QTM939" s="2"/>
      <c r="QTN939" s="2"/>
      <c r="QTO939" s="2"/>
      <c r="QTP939" s="2"/>
      <c r="QTQ939" s="2"/>
      <c r="QTR939" s="2"/>
      <c r="QTS939" s="2"/>
      <c r="QTT939" s="2"/>
      <c r="QTU939" s="2"/>
      <c r="QTV939" s="2"/>
      <c r="QTW939" s="2"/>
      <c r="QTX939" s="2"/>
      <c r="QTY939" s="2"/>
      <c r="QTZ939" s="2"/>
      <c r="QUA939" s="2"/>
      <c r="QUB939" s="2"/>
      <c r="QUC939" s="2"/>
      <c r="QUD939" s="2"/>
      <c r="QUE939" s="2"/>
      <c r="QUF939" s="2"/>
      <c r="QUG939" s="2"/>
      <c r="QUH939" s="2"/>
      <c r="QUI939" s="2"/>
      <c r="QUJ939" s="2"/>
      <c r="QUK939" s="2"/>
      <c r="QUL939" s="2"/>
      <c r="QUM939" s="2"/>
      <c r="QUN939" s="2"/>
      <c r="QUO939" s="2"/>
      <c r="QUP939" s="2"/>
      <c r="QUQ939" s="2"/>
      <c r="QUR939" s="2"/>
      <c r="QUS939" s="2"/>
      <c r="QUT939" s="2"/>
      <c r="QUU939" s="2"/>
      <c r="QUV939" s="2"/>
      <c r="QUW939" s="2"/>
      <c r="QUX939" s="2"/>
      <c r="QUY939" s="2"/>
      <c r="QUZ939" s="2"/>
      <c r="QVA939" s="2"/>
      <c r="QVB939" s="2"/>
      <c r="QVC939" s="2"/>
      <c r="QVD939" s="2"/>
      <c r="QVE939" s="2"/>
      <c r="QVF939" s="2"/>
      <c r="QVG939" s="2"/>
      <c r="QVH939" s="2"/>
      <c r="QVI939" s="2"/>
      <c r="QVJ939" s="2"/>
      <c r="QVK939" s="2"/>
      <c r="QVL939" s="2"/>
      <c r="QVM939" s="2"/>
      <c r="QVN939" s="2"/>
      <c r="QVO939" s="2"/>
      <c r="QVP939" s="2"/>
      <c r="QVQ939" s="2"/>
      <c r="QVR939" s="2"/>
      <c r="QVS939" s="2"/>
      <c r="QVT939" s="2"/>
      <c r="QVU939" s="2"/>
      <c r="QVV939" s="2"/>
      <c r="QVW939" s="2"/>
      <c r="QVX939" s="2"/>
      <c r="QVY939" s="2"/>
      <c r="QVZ939" s="2"/>
      <c r="QWA939" s="2"/>
      <c r="QWB939" s="2"/>
      <c r="QWC939" s="2"/>
      <c r="QWD939" s="2"/>
      <c r="QWE939" s="2"/>
      <c r="QWF939" s="2"/>
      <c r="QWG939" s="2"/>
      <c r="QWH939" s="2"/>
      <c r="QWI939" s="2"/>
      <c r="QWJ939" s="2"/>
      <c r="QWK939" s="2"/>
      <c r="QWL939" s="2"/>
      <c r="QWM939" s="2"/>
      <c r="QWN939" s="2"/>
      <c r="QWO939" s="2"/>
      <c r="QWP939" s="2"/>
      <c r="QWQ939" s="2"/>
      <c r="QWR939" s="2"/>
      <c r="QWS939" s="2"/>
      <c r="QWT939" s="2"/>
      <c r="QWU939" s="2"/>
      <c r="QWV939" s="2"/>
      <c r="QWW939" s="2"/>
      <c r="QWX939" s="2"/>
      <c r="QWY939" s="2"/>
      <c r="QWZ939" s="2"/>
      <c r="QXA939" s="2"/>
      <c r="QXB939" s="2"/>
      <c r="QXC939" s="2"/>
      <c r="QXD939" s="2"/>
      <c r="QXE939" s="2"/>
      <c r="QXF939" s="2"/>
      <c r="QXG939" s="2"/>
      <c r="QXH939" s="2"/>
      <c r="QXI939" s="2"/>
      <c r="QXJ939" s="2"/>
      <c r="QXK939" s="2"/>
      <c r="QXL939" s="2"/>
      <c r="QXM939" s="2"/>
      <c r="QXN939" s="2"/>
      <c r="QXO939" s="2"/>
      <c r="QXP939" s="2"/>
      <c r="QXQ939" s="2"/>
      <c r="QXR939" s="2"/>
      <c r="QXS939" s="2"/>
      <c r="QXT939" s="2"/>
      <c r="QXU939" s="2"/>
      <c r="QXV939" s="2"/>
      <c r="QXW939" s="2"/>
      <c r="QXX939" s="2"/>
      <c r="QXY939" s="2"/>
      <c r="QXZ939" s="2"/>
      <c r="QYA939" s="2"/>
      <c r="QYB939" s="2"/>
      <c r="QYC939" s="2"/>
      <c r="QYD939" s="2"/>
      <c r="QYE939" s="2"/>
      <c r="QYF939" s="2"/>
      <c r="QYG939" s="2"/>
      <c r="QYH939" s="2"/>
      <c r="QYI939" s="2"/>
      <c r="QYJ939" s="2"/>
      <c r="QYK939" s="2"/>
      <c r="QYL939" s="2"/>
      <c r="QYM939" s="2"/>
      <c r="QYN939" s="2"/>
      <c r="QYO939" s="2"/>
      <c r="QYP939" s="2"/>
      <c r="QYQ939" s="2"/>
      <c r="QYR939" s="2"/>
      <c r="QYS939" s="2"/>
      <c r="QYT939" s="2"/>
      <c r="QYU939" s="2"/>
      <c r="QYV939" s="2"/>
      <c r="QYW939" s="2"/>
      <c r="QYX939" s="2"/>
      <c r="QYY939" s="2"/>
      <c r="QYZ939" s="2"/>
      <c r="QZA939" s="2"/>
      <c r="QZB939" s="2"/>
      <c r="QZC939" s="2"/>
      <c r="QZD939" s="2"/>
      <c r="QZE939" s="2"/>
      <c r="QZF939" s="2"/>
      <c r="QZG939" s="2"/>
      <c r="QZH939" s="2"/>
      <c r="QZI939" s="2"/>
      <c r="QZJ939" s="2"/>
      <c r="QZK939" s="2"/>
      <c r="QZL939" s="2"/>
      <c r="QZM939" s="2"/>
      <c r="QZN939" s="2"/>
      <c r="QZO939" s="2"/>
      <c r="QZP939" s="2"/>
      <c r="QZQ939" s="2"/>
      <c r="QZR939" s="2"/>
      <c r="QZS939" s="2"/>
      <c r="QZT939" s="2"/>
      <c r="QZU939" s="2"/>
      <c r="QZV939" s="2"/>
      <c r="QZW939" s="2"/>
      <c r="QZX939" s="2"/>
      <c r="QZY939" s="2"/>
      <c r="QZZ939" s="2"/>
      <c r="RAA939" s="2"/>
      <c r="RAB939" s="2"/>
      <c r="RAC939" s="2"/>
      <c r="RAD939" s="2"/>
      <c r="RAE939" s="2"/>
      <c r="RAF939" s="2"/>
      <c r="RAG939" s="2"/>
      <c r="RAH939" s="2"/>
      <c r="RAI939" s="2"/>
      <c r="RAJ939" s="2"/>
      <c r="RAK939" s="2"/>
      <c r="RAL939" s="2"/>
      <c r="RAM939" s="2"/>
      <c r="RAN939" s="2"/>
      <c r="RAO939" s="2"/>
      <c r="RAP939" s="2"/>
      <c r="RAQ939" s="2"/>
      <c r="RAR939" s="2"/>
      <c r="RAS939" s="2"/>
      <c r="RAT939" s="2"/>
      <c r="RAU939" s="2"/>
      <c r="RAV939" s="2"/>
      <c r="RAW939" s="2"/>
      <c r="RAX939" s="2"/>
      <c r="RAY939" s="2"/>
      <c r="RAZ939" s="2"/>
      <c r="RBA939" s="2"/>
      <c r="RBB939" s="2"/>
      <c r="RBC939" s="2"/>
      <c r="RBD939" s="2"/>
      <c r="RBE939" s="2"/>
      <c r="RBF939" s="2"/>
      <c r="RBG939" s="2"/>
      <c r="RBH939" s="2"/>
      <c r="RBI939" s="2"/>
      <c r="RBJ939" s="2"/>
      <c r="RBK939" s="2"/>
      <c r="RBL939" s="2"/>
      <c r="RBM939" s="2"/>
      <c r="RBN939" s="2"/>
      <c r="RBO939" s="2"/>
      <c r="RBP939" s="2"/>
      <c r="RBQ939" s="2"/>
      <c r="RBR939" s="2"/>
      <c r="RBS939" s="2"/>
      <c r="RBT939" s="2"/>
      <c r="RBU939" s="2"/>
      <c r="RBV939" s="2"/>
      <c r="RBW939" s="2"/>
      <c r="RBX939" s="2"/>
      <c r="RBY939" s="2"/>
      <c r="RBZ939" s="2"/>
      <c r="RCA939" s="2"/>
      <c r="RCB939" s="2"/>
      <c r="RCC939" s="2"/>
      <c r="RCD939" s="2"/>
      <c r="RCE939" s="2"/>
      <c r="RCF939" s="2"/>
      <c r="RCG939" s="2"/>
      <c r="RCH939" s="2"/>
      <c r="RCI939" s="2"/>
      <c r="RCJ939" s="2"/>
      <c r="RCK939" s="2"/>
      <c r="RCL939" s="2"/>
      <c r="RCM939" s="2"/>
      <c r="RCN939" s="2"/>
      <c r="RCO939" s="2"/>
      <c r="RCP939" s="2"/>
      <c r="RCQ939" s="2"/>
      <c r="RCR939" s="2"/>
      <c r="RCS939" s="2"/>
      <c r="RCT939" s="2"/>
      <c r="RCU939" s="2"/>
      <c r="RCV939" s="2"/>
      <c r="RCW939" s="2"/>
      <c r="RCX939" s="2"/>
      <c r="RCY939" s="2"/>
      <c r="RCZ939" s="2"/>
      <c r="RDA939" s="2"/>
      <c r="RDB939" s="2"/>
      <c r="RDC939" s="2"/>
      <c r="RDD939" s="2"/>
      <c r="RDE939" s="2"/>
      <c r="RDF939" s="2"/>
      <c r="RDG939" s="2"/>
      <c r="RDH939" s="2"/>
      <c r="RDI939" s="2"/>
      <c r="RDJ939" s="2"/>
      <c r="RDK939" s="2"/>
      <c r="RDL939" s="2"/>
      <c r="RDM939" s="2"/>
      <c r="RDN939" s="2"/>
      <c r="RDO939" s="2"/>
      <c r="RDP939" s="2"/>
      <c r="RDQ939" s="2"/>
      <c r="RDR939" s="2"/>
      <c r="RDS939" s="2"/>
      <c r="RDT939" s="2"/>
      <c r="RDU939" s="2"/>
      <c r="RDV939" s="2"/>
      <c r="RDW939" s="2"/>
      <c r="RDX939" s="2"/>
      <c r="RDY939" s="2"/>
      <c r="RDZ939" s="2"/>
      <c r="REA939" s="2"/>
      <c r="REB939" s="2"/>
      <c r="REC939" s="2"/>
      <c r="RED939" s="2"/>
      <c r="REE939" s="2"/>
      <c r="REF939" s="2"/>
      <c r="REG939" s="2"/>
      <c r="REH939" s="2"/>
      <c r="REI939" s="2"/>
      <c r="REJ939" s="2"/>
      <c r="REK939" s="2"/>
      <c r="REL939" s="2"/>
      <c r="REM939" s="2"/>
      <c r="REN939" s="2"/>
      <c r="REO939" s="2"/>
      <c r="REP939" s="2"/>
      <c r="REQ939" s="2"/>
      <c r="RER939" s="2"/>
      <c r="RES939" s="2"/>
      <c r="RET939" s="2"/>
      <c r="REU939" s="2"/>
      <c r="REV939" s="2"/>
      <c r="REW939" s="2"/>
      <c r="REX939" s="2"/>
      <c r="REY939" s="2"/>
      <c r="REZ939" s="2"/>
      <c r="RFA939" s="2"/>
      <c r="RFB939" s="2"/>
      <c r="RFC939" s="2"/>
      <c r="RFD939" s="2"/>
      <c r="RFE939" s="2"/>
      <c r="RFF939" s="2"/>
      <c r="RFG939" s="2"/>
      <c r="RFH939" s="2"/>
      <c r="RFI939" s="2"/>
      <c r="RFJ939" s="2"/>
      <c r="RFK939" s="2"/>
      <c r="RFL939" s="2"/>
      <c r="RFM939" s="2"/>
      <c r="RFN939" s="2"/>
      <c r="RFO939" s="2"/>
      <c r="RFP939" s="2"/>
      <c r="RFQ939" s="2"/>
      <c r="RFR939" s="2"/>
      <c r="RFS939" s="2"/>
      <c r="RFT939" s="2"/>
      <c r="RFU939" s="2"/>
      <c r="RFV939" s="2"/>
      <c r="RFW939" s="2"/>
      <c r="RFX939" s="2"/>
      <c r="RFY939" s="2"/>
      <c r="RFZ939" s="2"/>
      <c r="RGA939" s="2"/>
      <c r="RGB939" s="2"/>
      <c r="RGC939" s="2"/>
      <c r="RGD939" s="2"/>
      <c r="RGE939" s="2"/>
      <c r="RGF939" s="2"/>
      <c r="RGG939" s="2"/>
      <c r="RGH939" s="2"/>
      <c r="RGI939" s="2"/>
      <c r="RGJ939" s="2"/>
      <c r="RGK939" s="2"/>
      <c r="RGL939" s="2"/>
      <c r="RGM939" s="2"/>
      <c r="RGN939" s="2"/>
      <c r="RGO939" s="2"/>
      <c r="RGP939" s="2"/>
      <c r="RGQ939" s="2"/>
      <c r="RGR939" s="2"/>
      <c r="RGS939" s="2"/>
      <c r="RGT939" s="2"/>
      <c r="RGU939" s="2"/>
      <c r="RGV939" s="2"/>
      <c r="RGW939" s="2"/>
      <c r="RGX939" s="2"/>
      <c r="RGY939" s="2"/>
      <c r="RGZ939" s="2"/>
      <c r="RHA939" s="2"/>
      <c r="RHB939" s="2"/>
      <c r="RHC939" s="2"/>
      <c r="RHD939" s="2"/>
      <c r="RHE939" s="2"/>
      <c r="RHF939" s="2"/>
      <c r="RHG939" s="2"/>
      <c r="RHH939" s="2"/>
      <c r="RHI939" s="2"/>
      <c r="RHJ939" s="2"/>
      <c r="RHK939" s="2"/>
      <c r="RHL939" s="2"/>
      <c r="RHM939" s="2"/>
      <c r="RHN939" s="2"/>
      <c r="RHO939" s="2"/>
      <c r="RHP939" s="2"/>
      <c r="RHQ939" s="2"/>
      <c r="RHR939" s="2"/>
      <c r="RHS939" s="2"/>
      <c r="RHT939" s="2"/>
      <c r="RHU939" s="2"/>
      <c r="RHV939" s="2"/>
      <c r="RHW939" s="2"/>
      <c r="RHX939" s="2"/>
      <c r="RHY939" s="2"/>
      <c r="RHZ939" s="2"/>
      <c r="RIA939" s="2"/>
      <c r="RIB939" s="2"/>
      <c r="RIC939" s="2"/>
      <c r="RID939" s="2"/>
      <c r="RIE939" s="2"/>
      <c r="RIF939" s="2"/>
      <c r="RIG939" s="2"/>
      <c r="RIH939" s="2"/>
      <c r="RII939" s="2"/>
      <c r="RIJ939" s="2"/>
      <c r="RIK939" s="2"/>
      <c r="RIL939" s="2"/>
      <c r="RIM939" s="2"/>
      <c r="RIN939" s="2"/>
      <c r="RIO939" s="2"/>
      <c r="RIP939" s="2"/>
      <c r="RIQ939" s="2"/>
      <c r="RIR939" s="2"/>
      <c r="RIS939" s="2"/>
      <c r="RIT939" s="2"/>
      <c r="RIU939" s="2"/>
      <c r="RIV939" s="2"/>
      <c r="RIW939" s="2"/>
      <c r="RIX939" s="2"/>
      <c r="RIY939" s="2"/>
      <c r="RIZ939" s="2"/>
      <c r="RJA939" s="2"/>
      <c r="RJB939" s="2"/>
      <c r="RJC939" s="2"/>
      <c r="RJD939" s="2"/>
      <c r="RJE939" s="2"/>
      <c r="RJF939" s="2"/>
      <c r="RJG939" s="2"/>
      <c r="RJH939" s="2"/>
      <c r="RJI939" s="2"/>
      <c r="RJJ939" s="2"/>
      <c r="RJK939" s="2"/>
      <c r="RJL939" s="2"/>
      <c r="RJM939" s="2"/>
      <c r="RJN939" s="2"/>
      <c r="RJO939" s="2"/>
      <c r="RJP939" s="2"/>
      <c r="RJQ939" s="2"/>
      <c r="RJR939" s="2"/>
      <c r="RJS939" s="2"/>
      <c r="RJT939" s="2"/>
      <c r="RJU939" s="2"/>
      <c r="RJV939" s="2"/>
      <c r="RJW939" s="2"/>
      <c r="RJX939" s="2"/>
      <c r="RJY939" s="2"/>
      <c r="RJZ939" s="2"/>
      <c r="RKA939" s="2"/>
      <c r="RKB939" s="2"/>
      <c r="RKC939" s="2"/>
      <c r="RKD939" s="2"/>
      <c r="RKE939" s="2"/>
      <c r="RKF939" s="2"/>
      <c r="RKG939" s="2"/>
      <c r="RKH939" s="2"/>
      <c r="RKI939" s="2"/>
      <c r="RKJ939" s="2"/>
      <c r="RKK939" s="2"/>
      <c r="RKL939" s="2"/>
      <c r="RKM939" s="2"/>
      <c r="RKN939" s="2"/>
      <c r="RKO939" s="2"/>
      <c r="RKP939" s="2"/>
      <c r="RKQ939" s="2"/>
      <c r="RKR939" s="2"/>
      <c r="RKS939" s="2"/>
      <c r="RKT939" s="2"/>
      <c r="RKU939" s="2"/>
      <c r="RKV939" s="2"/>
      <c r="RKW939" s="2"/>
      <c r="RKX939" s="2"/>
      <c r="RKY939" s="2"/>
      <c r="RKZ939" s="2"/>
      <c r="RLA939" s="2"/>
      <c r="RLB939" s="2"/>
      <c r="RLC939" s="2"/>
      <c r="RLD939" s="2"/>
      <c r="RLE939" s="2"/>
      <c r="RLF939" s="2"/>
      <c r="RLG939" s="2"/>
      <c r="RLH939" s="2"/>
      <c r="RLI939" s="2"/>
      <c r="RLJ939" s="2"/>
      <c r="RLK939" s="2"/>
      <c r="RLL939" s="2"/>
      <c r="RLM939" s="2"/>
      <c r="RLN939" s="2"/>
      <c r="RLO939" s="2"/>
      <c r="RLP939" s="2"/>
      <c r="RLQ939" s="2"/>
      <c r="RLR939" s="2"/>
      <c r="RLS939" s="2"/>
      <c r="RLT939" s="2"/>
      <c r="RLU939" s="2"/>
      <c r="RLV939" s="2"/>
      <c r="RLW939" s="2"/>
      <c r="RLX939" s="2"/>
      <c r="RLY939" s="2"/>
      <c r="RLZ939" s="2"/>
      <c r="RMA939" s="2"/>
      <c r="RMB939" s="2"/>
      <c r="RMC939" s="2"/>
      <c r="RMD939" s="2"/>
      <c r="RME939" s="2"/>
      <c r="RMF939" s="2"/>
      <c r="RMG939" s="2"/>
      <c r="RMH939" s="2"/>
      <c r="RMI939" s="2"/>
      <c r="RMJ939" s="2"/>
      <c r="RMK939" s="2"/>
      <c r="RML939" s="2"/>
      <c r="RMM939" s="2"/>
      <c r="RMN939" s="2"/>
      <c r="RMO939" s="2"/>
      <c r="RMP939" s="2"/>
      <c r="RMQ939" s="2"/>
      <c r="RMR939" s="2"/>
      <c r="RMS939" s="2"/>
      <c r="RMT939" s="2"/>
      <c r="RMU939" s="2"/>
      <c r="RMV939" s="2"/>
      <c r="RMW939" s="2"/>
      <c r="RMX939" s="2"/>
      <c r="RMY939" s="2"/>
      <c r="RMZ939" s="2"/>
      <c r="RNA939" s="2"/>
      <c r="RNB939" s="2"/>
      <c r="RNC939" s="2"/>
      <c r="RND939" s="2"/>
      <c r="RNE939" s="2"/>
      <c r="RNF939" s="2"/>
      <c r="RNG939" s="2"/>
      <c r="RNH939" s="2"/>
      <c r="RNI939" s="2"/>
      <c r="RNJ939" s="2"/>
      <c r="RNK939" s="2"/>
      <c r="RNL939" s="2"/>
      <c r="RNM939" s="2"/>
      <c r="RNN939" s="2"/>
      <c r="RNO939" s="2"/>
      <c r="RNP939" s="2"/>
      <c r="RNQ939" s="2"/>
      <c r="RNR939" s="2"/>
      <c r="RNS939" s="2"/>
      <c r="RNT939" s="2"/>
      <c r="RNU939" s="2"/>
      <c r="RNV939" s="2"/>
      <c r="RNW939" s="2"/>
      <c r="RNX939" s="2"/>
      <c r="RNY939" s="2"/>
      <c r="RNZ939" s="2"/>
      <c r="ROA939" s="2"/>
      <c r="ROB939" s="2"/>
      <c r="ROC939" s="2"/>
      <c r="ROD939" s="2"/>
      <c r="ROE939" s="2"/>
      <c r="ROF939" s="2"/>
      <c r="ROG939" s="2"/>
      <c r="ROH939" s="2"/>
      <c r="ROI939" s="2"/>
      <c r="ROJ939" s="2"/>
      <c r="ROK939" s="2"/>
      <c r="ROL939" s="2"/>
      <c r="ROM939" s="2"/>
      <c r="RON939" s="2"/>
      <c r="ROO939" s="2"/>
      <c r="ROP939" s="2"/>
      <c r="ROQ939" s="2"/>
      <c r="ROR939" s="2"/>
      <c r="ROS939" s="2"/>
      <c r="ROT939" s="2"/>
      <c r="ROU939" s="2"/>
      <c r="ROV939" s="2"/>
      <c r="ROW939" s="2"/>
      <c r="ROX939" s="2"/>
      <c r="ROY939" s="2"/>
      <c r="ROZ939" s="2"/>
      <c r="RPA939" s="2"/>
      <c r="RPB939" s="2"/>
      <c r="RPC939" s="2"/>
      <c r="RPD939" s="2"/>
      <c r="RPE939" s="2"/>
      <c r="RPF939" s="2"/>
      <c r="RPG939" s="2"/>
      <c r="RPH939" s="2"/>
      <c r="RPI939" s="2"/>
      <c r="RPJ939" s="2"/>
      <c r="RPK939" s="2"/>
      <c r="RPL939" s="2"/>
      <c r="RPM939" s="2"/>
      <c r="RPN939" s="2"/>
      <c r="RPO939" s="2"/>
      <c r="RPP939" s="2"/>
      <c r="RPQ939" s="2"/>
      <c r="RPR939" s="2"/>
      <c r="RPS939" s="2"/>
      <c r="RPT939" s="2"/>
      <c r="RPU939" s="2"/>
      <c r="RPV939" s="2"/>
      <c r="RPW939" s="2"/>
      <c r="RPX939" s="2"/>
      <c r="RPY939" s="2"/>
      <c r="RPZ939" s="2"/>
      <c r="RQA939" s="2"/>
      <c r="RQB939" s="2"/>
      <c r="RQC939" s="2"/>
      <c r="RQD939" s="2"/>
      <c r="RQE939" s="2"/>
      <c r="RQF939" s="2"/>
      <c r="RQG939" s="2"/>
      <c r="RQH939" s="2"/>
      <c r="RQI939" s="2"/>
      <c r="RQJ939" s="2"/>
      <c r="RQK939" s="2"/>
      <c r="RQL939" s="2"/>
      <c r="RQM939" s="2"/>
      <c r="RQN939" s="2"/>
      <c r="RQO939" s="2"/>
      <c r="RQP939" s="2"/>
      <c r="RQQ939" s="2"/>
      <c r="RQR939" s="2"/>
      <c r="RQS939" s="2"/>
      <c r="RQT939" s="2"/>
      <c r="RQU939" s="2"/>
      <c r="RQV939" s="2"/>
      <c r="RQW939" s="2"/>
      <c r="RQX939" s="2"/>
      <c r="RQY939" s="2"/>
      <c r="RQZ939" s="2"/>
      <c r="RRA939" s="2"/>
      <c r="RRB939" s="2"/>
      <c r="RRC939" s="2"/>
      <c r="RRD939" s="2"/>
      <c r="RRE939" s="2"/>
      <c r="RRF939" s="2"/>
      <c r="RRG939" s="2"/>
      <c r="RRH939" s="2"/>
      <c r="RRI939" s="2"/>
      <c r="RRJ939" s="2"/>
      <c r="RRK939" s="2"/>
      <c r="RRL939" s="2"/>
      <c r="RRM939" s="2"/>
      <c r="RRN939" s="2"/>
      <c r="RRO939" s="2"/>
      <c r="RRP939" s="2"/>
      <c r="RRQ939" s="2"/>
      <c r="RRR939" s="2"/>
      <c r="RRS939" s="2"/>
      <c r="RRT939" s="2"/>
      <c r="RRU939" s="2"/>
      <c r="RRV939" s="2"/>
      <c r="RRW939" s="2"/>
      <c r="RRX939" s="2"/>
      <c r="RRY939" s="2"/>
      <c r="RRZ939" s="2"/>
      <c r="RSA939" s="2"/>
      <c r="RSB939" s="2"/>
      <c r="RSC939" s="2"/>
      <c r="RSD939" s="2"/>
      <c r="RSE939" s="2"/>
      <c r="RSF939" s="2"/>
      <c r="RSG939" s="2"/>
      <c r="RSH939" s="2"/>
      <c r="RSI939" s="2"/>
      <c r="RSJ939" s="2"/>
      <c r="RSK939" s="2"/>
      <c r="RSL939" s="2"/>
      <c r="RSM939" s="2"/>
      <c r="RSN939" s="2"/>
      <c r="RSO939" s="2"/>
      <c r="RSP939" s="2"/>
      <c r="RSQ939" s="2"/>
      <c r="RSR939" s="2"/>
      <c r="RSS939" s="2"/>
      <c r="RST939" s="2"/>
      <c r="RSU939" s="2"/>
      <c r="RSV939" s="2"/>
      <c r="RSW939" s="2"/>
      <c r="RSX939" s="2"/>
      <c r="RSY939" s="2"/>
      <c r="RSZ939" s="2"/>
      <c r="RTA939" s="2"/>
      <c r="RTB939" s="2"/>
      <c r="RTC939" s="2"/>
      <c r="RTD939" s="2"/>
      <c r="RTE939" s="2"/>
      <c r="RTF939" s="2"/>
      <c r="RTG939" s="2"/>
      <c r="RTH939" s="2"/>
      <c r="RTI939" s="2"/>
      <c r="RTJ939" s="2"/>
      <c r="RTK939" s="2"/>
      <c r="RTL939" s="2"/>
      <c r="RTM939" s="2"/>
      <c r="RTN939" s="2"/>
      <c r="RTO939" s="2"/>
      <c r="RTP939" s="2"/>
      <c r="RTQ939" s="2"/>
      <c r="RTR939" s="2"/>
      <c r="RTS939" s="2"/>
      <c r="RTT939" s="2"/>
      <c r="RTU939" s="2"/>
      <c r="RTV939" s="2"/>
      <c r="RTW939" s="2"/>
      <c r="RTX939" s="2"/>
      <c r="RTY939" s="2"/>
      <c r="RTZ939" s="2"/>
      <c r="RUA939" s="2"/>
      <c r="RUB939" s="2"/>
      <c r="RUC939" s="2"/>
      <c r="RUD939" s="2"/>
      <c r="RUE939" s="2"/>
      <c r="RUF939" s="2"/>
      <c r="RUG939" s="2"/>
      <c r="RUH939" s="2"/>
      <c r="RUI939" s="2"/>
      <c r="RUJ939" s="2"/>
      <c r="RUK939" s="2"/>
      <c r="RUL939" s="2"/>
      <c r="RUM939" s="2"/>
      <c r="RUN939" s="2"/>
      <c r="RUO939" s="2"/>
      <c r="RUP939" s="2"/>
      <c r="RUQ939" s="2"/>
      <c r="RUR939" s="2"/>
      <c r="RUS939" s="2"/>
      <c r="RUT939" s="2"/>
      <c r="RUU939" s="2"/>
      <c r="RUV939" s="2"/>
      <c r="RUW939" s="2"/>
      <c r="RUX939" s="2"/>
      <c r="RUY939" s="2"/>
      <c r="RUZ939" s="2"/>
      <c r="RVA939" s="2"/>
      <c r="RVB939" s="2"/>
      <c r="RVC939" s="2"/>
      <c r="RVD939" s="2"/>
      <c r="RVE939" s="2"/>
      <c r="RVF939" s="2"/>
      <c r="RVG939" s="2"/>
      <c r="RVH939" s="2"/>
      <c r="RVI939" s="2"/>
      <c r="RVJ939" s="2"/>
      <c r="RVK939" s="2"/>
      <c r="RVL939" s="2"/>
      <c r="RVM939" s="2"/>
      <c r="RVN939" s="2"/>
      <c r="RVO939" s="2"/>
      <c r="RVP939" s="2"/>
      <c r="RVQ939" s="2"/>
      <c r="RVR939" s="2"/>
      <c r="RVS939" s="2"/>
      <c r="RVT939" s="2"/>
      <c r="RVU939" s="2"/>
      <c r="RVV939" s="2"/>
      <c r="RVW939" s="2"/>
      <c r="RVX939" s="2"/>
      <c r="RVY939" s="2"/>
      <c r="RVZ939" s="2"/>
      <c r="RWA939" s="2"/>
      <c r="RWB939" s="2"/>
      <c r="RWC939" s="2"/>
      <c r="RWD939" s="2"/>
      <c r="RWE939" s="2"/>
      <c r="RWF939" s="2"/>
      <c r="RWG939" s="2"/>
      <c r="RWH939" s="2"/>
      <c r="RWI939" s="2"/>
      <c r="RWJ939" s="2"/>
      <c r="RWK939" s="2"/>
      <c r="RWL939" s="2"/>
      <c r="RWM939" s="2"/>
      <c r="RWN939" s="2"/>
      <c r="RWO939" s="2"/>
      <c r="RWP939" s="2"/>
      <c r="RWQ939" s="2"/>
      <c r="RWR939" s="2"/>
      <c r="RWS939" s="2"/>
      <c r="RWT939" s="2"/>
      <c r="RWU939" s="2"/>
      <c r="RWV939" s="2"/>
      <c r="RWW939" s="2"/>
      <c r="RWX939" s="2"/>
      <c r="RWY939" s="2"/>
      <c r="RWZ939" s="2"/>
      <c r="RXA939" s="2"/>
      <c r="RXB939" s="2"/>
      <c r="RXC939" s="2"/>
      <c r="RXD939" s="2"/>
      <c r="RXE939" s="2"/>
      <c r="RXF939" s="2"/>
      <c r="RXG939" s="2"/>
      <c r="RXH939" s="2"/>
      <c r="RXI939" s="2"/>
      <c r="RXJ939" s="2"/>
      <c r="RXK939" s="2"/>
      <c r="RXL939" s="2"/>
      <c r="RXM939" s="2"/>
      <c r="RXN939" s="2"/>
      <c r="RXO939" s="2"/>
      <c r="RXP939" s="2"/>
      <c r="RXQ939" s="2"/>
      <c r="RXR939" s="2"/>
      <c r="RXS939" s="2"/>
      <c r="RXT939" s="2"/>
      <c r="RXU939" s="2"/>
      <c r="RXV939" s="2"/>
      <c r="RXW939" s="2"/>
      <c r="RXX939" s="2"/>
      <c r="RXY939" s="2"/>
      <c r="RXZ939" s="2"/>
      <c r="RYA939" s="2"/>
      <c r="RYB939" s="2"/>
      <c r="RYC939" s="2"/>
      <c r="RYD939" s="2"/>
      <c r="RYE939" s="2"/>
      <c r="RYF939" s="2"/>
      <c r="RYG939" s="2"/>
      <c r="RYH939" s="2"/>
      <c r="RYI939" s="2"/>
      <c r="RYJ939" s="2"/>
      <c r="RYK939" s="2"/>
      <c r="RYL939" s="2"/>
      <c r="RYM939" s="2"/>
      <c r="RYN939" s="2"/>
      <c r="RYO939" s="2"/>
      <c r="RYP939" s="2"/>
      <c r="RYQ939" s="2"/>
      <c r="RYR939" s="2"/>
      <c r="RYS939" s="2"/>
      <c r="RYT939" s="2"/>
      <c r="RYU939" s="2"/>
      <c r="RYV939" s="2"/>
      <c r="RYW939" s="2"/>
      <c r="RYX939" s="2"/>
      <c r="RYY939" s="2"/>
      <c r="RYZ939" s="2"/>
      <c r="RZA939" s="2"/>
      <c r="RZB939" s="2"/>
      <c r="RZC939" s="2"/>
      <c r="RZD939" s="2"/>
      <c r="RZE939" s="2"/>
      <c r="RZF939" s="2"/>
      <c r="RZG939" s="2"/>
      <c r="RZH939" s="2"/>
      <c r="RZI939" s="2"/>
      <c r="RZJ939" s="2"/>
      <c r="RZK939" s="2"/>
      <c r="RZL939" s="2"/>
      <c r="RZM939" s="2"/>
      <c r="RZN939" s="2"/>
      <c r="RZO939" s="2"/>
      <c r="RZP939" s="2"/>
      <c r="RZQ939" s="2"/>
      <c r="RZR939" s="2"/>
      <c r="RZS939" s="2"/>
      <c r="RZT939" s="2"/>
      <c r="RZU939" s="2"/>
      <c r="RZV939" s="2"/>
      <c r="RZW939" s="2"/>
      <c r="RZX939" s="2"/>
      <c r="RZY939" s="2"/>
      <c r="RZZ939" s="2"/>
      <c r="SAA939" s="2"/>
      <c r="SAB939" s="2"/>
      <c r="SAC939" s="2"/>
      <c r="SAD939" s="2"/>
      <c r="SAE939" s="2"/>
      <c r="SAF939" s="2"/>
      <c r="SAG939" s="2"/>
      <c r="SAH939" s="2"/>
      <c r="SAI939" s="2"/>
      <c r="SAJ939" s="2"/>
      <c r="SAK939" s="2"/>
      <c r="SAL939" s="2"/>
      <c r="SAM939" s="2"/>
      <c r="SAN939" s="2"/>
      <c r="SAO939" s="2"/>
      <c r="SAP939" s="2"/>
      <c r="SAQ939" s="2"/>
      <c r="SAR939" s="2"/>
      <c r="SAS939" s="2"/>
      <c r="SAT939" s="2"/>
      <c r="SAU939" s="2"/>
      <c r="SAV939" s="2"/>
      <c r="SAW939" s="2"/>
      <c r="SAX939" s="2"/>
      <c r="SAY939" s="2"/>
      <c r="SAZ939" s="2"/>
      <c r="SBA939" s="2"/>
      <c r="SBB939" s="2"/>
      <c r="SBC939" s="2"/>
      <c r="SBD939" s="2"/>
      <c r="SBE939" s="2"/>
      <c r="SBF939" s="2"/>
      <c r="SBG939" s="2"/>
      <c r="SBH939" s="2"/>
      <c r="SBI939" s="2"/>
      <c r="SBJ939" s="2"/>
      <c r="SBK939" s="2"/>
      <c r="SBL939" s="2"/>
      <c r="SBM939" s="2"/>
      <c r="SBN939" s="2"/>
      <c r="SBO939" s="2"/>
      <c r="SBP939" s="2"/>
      <c r="SBQ939" s="2"/>
      <c r="SBR939" s="2"/>
      <c r="SBS939" s="2"/>
      <c r="SBT939" s="2"/>
      <c r="SBU939" s="2"/>
      <c r="SBV939" s="2"/>
      <c r="SBW939" s="2"/>
      <c r="SBX939" s="2"/>
      <c r="SBY939" s="2"/>
      <c r="SBZ939" s="2"/>
      <c r="SCA939" s="2"/>
      <c r="SCB939" s="2"/>
      <c r="SCC939" s="2"/>
      <c r="SCD939" s="2"/>
      <c r="SCE939" s="2"/>
      <c r="SCF939" s="2"/>
      <c r="SCG939" s="2"/>
      <c r="SCH939" s="2"/>
      <c r="SCI939" s="2"/>
      <c r="SCJ939" s="2"/>
      <c r="SCK939" s="2"/>
      <c r="SCL939" s="2"/>
      <c r="SCM939" s="2"/>
      <c r="SCN939" s="2"/>
      <c r="SCO939" s="2"/>
      <c r="SCP939" s="2"/>
      <c r="SCQ939" s="2"/>
      <c r="SCR939" s="2"/>
      <c r="SCS939" s="2"/>
      <c r="SCT939" s="2"/>
      <c r="SCU939" s="2"/>
      <c r="SCV939" s="2"/>
      <c r="SCW939" s="2"/>
      <c r="SCX939" s="2"/>
      <c r="SCY939" s="2"/>
      <c r="SCZ939" s="2"/>
      <c r="SDA939" s="2"/>
      <c r="SDB939" s="2"/>
      <c r="SDC939" s="2"/>
      <c r="SDD939" s="2"/>
      <c r="SDE939" s="2"/>
      <c r="SDF939" s="2"/>
      <c r="SDG939" s="2"/>
      <c r="SDH939" s="2"/>
      <c r="SDI939" s="2"/>
      <c r="SDJ939" s="2"/>
      <c r="SDK939" s="2"/>
      <c r="SDL939" s="2"/>
      <c r="SDM939" s="2"/>
      <c r="SDN939" s="2"/>
      <c r="SDO939" s="2"/>
      <c r="SDP939" s="2"/>
      <c r="SDQ939" s="2"/>
      <c r="SDR939" s="2"/>
      <c r="SDS939" s="2"/>
      <c r="SDT939" s="2"/>
      <c r="SDU939" s="2"/>
      <c r="SDV939" s="2"/>
      <c r="SDW939" s="2"/>
      <c r="SDX939" s="2"/>
      <c r="SDY939" s="2"/>
      <c r="SDZ939" s="2"/>
      <c r="SEA939" s="2"/>
      <c r="SEB939" s="2"/>
      <c r="SEC939" s="2"/>
      <c r="SED939" s="2"/>
      <c r="SEE939" s="2"/>
      <c r="SEF939" s="2"/>
      <c r="SEG939" s="2"/>
      <c r="SEH939" s="2"/>
      <c r="SEI939" s="2"/>
      <c r="SEJ939" s="2"/>
      <c r="SEK939" s="2"/>
      <c r="SEL939" s="2"/>
      <c r="SEM939" s="2"/>
      <c r="SEN939" s="2"/>
      <c r="SEO939" s="2"/>
      <c r="SEP939" s="2"/>
      <c r="SEQ939" s="2"/>
      <c r="SER939" s="2"/>
      <c r="SES939" s="2"/>
      <c r="SET939" s="2"/>
      <c r="SEU939" s="2"/>
      <c r="SEV939" s="2"/>
      <c r="SEW939" s="2"/>
      <c r="SEX939" s="2"/>
      <c r="SEY939" s="2"/>
      <c r="SEZ939" s="2"/>
      <c r="SFA939" s="2"/>
      <c r="SFB939" s="2"/>
      <c r="SFC939" s="2"/>
      <c r="SFD939" s="2"/>
      <c r="SFE939" s="2"/>
      <c r="SFF939" s="2"/>
      <c r="SFG939" s="2"/>
      <c r="SFH939" s="2"/>
      <c r="SFI939" s="2"/>
      <c r="SFJ939" s="2"/>
      <c r="SFK939" s="2"/>
      <c r="SFL939" s="2"/>
      <c r="SFM939" s="2"/>
      <c r="SFN939" s="2"/>
      <c r="SFO939" s="2"/>
      <c r="SFP939" s="2"/>
      <c r="SFQ939" s="2"/>
      <c r="SFR939" s="2"/>
      <c r="SFS939" s="2"/>
      <c r="SFT939" s="2"/>
      <c r="SFU939" s="2"/>
      <c r="SFV939" s="2"/>
      <c r="SFW939" s="2"/>
      <c r="SFX939" s="2"/>
      <c r="SFY939" s="2"/>
      <c r="SFZ939" s="2"/>
      <c r="SGA939" s="2"/>
      <c r="SGB939" s="2"/>
      <c r="SGC939" s="2"/>
      <c r="SGD939" s="2"/>
      <c r="SGE939" s="2"/>
      <c r="SGF939" s="2"/>
      <c r="SGG939" s="2"/>
      <c r="SGH939" s="2"/>
      <c r="SGI939" s="2"/>
      <c r="SGJ939" s="2"/>
      <c r="SGK939" s="2"/>
      <c r="SGL939" s="2"/>
      <c r="SGM939" s="2"/>
      <c r="SGN939" s="2"/>
      <c r="SGO939" s="2"/>
      <c r="SGP939" s="2"/>
      <c r="SGQ939" s="2"/>
      <c r="SGR939" s="2"/>
      <c r="SGS939" s="2"/>
      <c r="SGT939" s="2"/>
      <c r="SGU939" s="2"/>
      <c r="SGV939" s="2"/>
      <c r="SGW939" s="2"/>
      <c r="SGX939" s="2"/>
      <c r="SGY939" s="2"/>
      <c r="SGZ939" s="2"/>
      <c r="SHA939" s="2"/>
      <c r="SHB939" s="2"/>
      <c r="SHC939" s="2"/>
      <c r="SHD939" s="2"/>
      <c r="SHE939" s="2"/>
      <c r="SHF939" s="2"/>
      <c r="SHG939" s="2"/>
      <c r="SHH939" s="2"/>
      <c r="SHI939" s="2"/>
      <c r="SHJ939" s="2"/>
      <c r="SHK939" s="2"/>
      <c r="SHL939" s="2"/>
      <c r="SHM939" s="2"/>
      <c r="SHN939" s="2"/>
      <c r="SHO939" s="2"/>
      <c r="SHP939" s="2"/>
      <c r="SHQ939" s="2"/>
      <c r="SHR939" s="2"/>
      <c r="SHS939" s="2"/>
      <c r="SHT939" s="2"/>
      <c r="SHU939" s="2"/>
      <c r="SHV939" s="2"/>
      <c r="SHW939" s="2"/>
      <c r="SHX939" s="2"/>
      <c r="SHY939" s="2"/>
      <c r="SHZ939" s="2"/>
      <c r="SIA939" s="2"/>
      <c r="SIB939" s="2"/>
      <c r="SIC939" s="2"/>
      <c r="SID939" s="2"/>
      <c r="SIE939" s="2"/>
      <c r="SIF939" s="2"/>
      <c r="SIG939" s="2"/>
      <c r="SIH939" s="2"/>
      <c r="SII939" s="2"/>
      <c r="SIJ939" s="2"/>
      <c r="SIK939" s="2"/>
      <c r="SIL939" s="2"/>
      <c r="SIM939" s="2"/>
      <c r="SIN939" s="2"/>
      <c r="SIO939" s="2"/>
      <c r="SIP939" s="2"/>
      <c r="SIQ939" s="2"/>
      <c r="SIR939" s="2"/>
      <c r="SIS939" s="2"/>
      <c r="SIT939" s="2"/>
      <c r="SIU939" s="2"/>
      <c r="SIV939" s="2"/>
      <c r="SIW939" s="2"/>
      <c r="SIX939" s="2"/>
      <c r="SIY939" s="2"/>
      <c r="SIZ939" s="2"/>
      <c r="SJA939" s="2"/>
      <c r="SJB939" s="2"/>
      <c r="SJC939" s="2"/>
      <c r="SJD939" s="2"/>
      <c r="SJE939" s="2"/>
      <c r="SJF939" s="2"/>
      <c r="SJG939" s="2"/>
      <c r="SJH939" s="2"/>
      <c r="SJI939" s="2"/>
      <c r="SJJ939" s="2"/>
      <c r="SJK939" s="2"/>
      <c r="SJL939" s="2"/>
      <c r="SJM939" s="2"/>
      <c r="SJN939" s="2"/>
      <c r="SJO939" s="2"/>
      <c r="SJP939" s="2"/>
      <c r="SJQ939" s="2"/>
      <c r="SJR939" s="2"/>
      <c r="SJS939" s="2"/>
      <c r="SJT939" s="2"/>
      <c r="SJU939" s="2"/>
      <c r="SJV939" s="2"/>
      <c r="SJW939" s="2"/>
      <c r="SJX939" s="2"/>
      <c r="SJY939" s="2"/>
      <c r="SJZ939" s="2"/>
      <c r="SKA939" s="2"/>
      <c r="SKB939" s="2"/>
      <c r="SKC939" s="2"/>
      <c r="SKD939" s="2"/>
      <c r="SKE939" s="2"/>
      <c r="SKF939" s="2"/>
      <c r="SKG939" s="2"/>
      <c r="SKH939" s="2"/>
      <c r="SKI939" s="2"/>
      <c r="SKJ939" s="2"/>
      <c r="SKK939" s="2"/>
      <c r="SKL939" s="2"/>
      <c r="SKM939" s="2"/>
      <c r="SKN939" s="2"/>
      <c r="SKO939" s="2"/>
      <c r="SKP939" s="2"/>
      <c r="SKQ939" s="2"/>
      <c r="SKR939" s="2"/>
      <c r="SKS939" s="2"/>
      <c r="SKT939" s="2"/>
      <c r="SKU939" s="2"/>
      <c r="SKV939" s="2"/>
      <c r="SKW939" s="2"/>
      <c r="SKX939" s="2"/>
      <c r="SKY939" s="2"/>
      <c r="SKZ939" s="2"/>
      <c r="SLA939" s="2"/>
      <c r="SLB939" s="2"/>
      <c r="SLC939" s="2"/>
      <c r="SLD939" s="2"/>
      <c r="SLE939" s="2"/>
      <c r="SLF939" s="2"/>
      <c r="SLG939" s="2"/>
      <c r="SLH939" s="2"/>
      <c r="SLI939" s="2"/>
      <c r="SLJ939" s="2"/>
      <c r="SLK939" s="2"/>
      <c r="SLL939" s="2"/>
      <c r="SLM939" s="2"/>
      <c r="SLN939" s="2"/>
      <c r="SLO939" s="2"/>
      <c r="SLP939" s="2"/>
      <c r="SLQ939" s="2"/>
      <c r="SLR939" s="2"/>
      <c r="SLS939" s="2"/>
      <c r="SLT939" s="2"/>
      <c r="SLU939" s="2"/>
      <c r="SLV939" s="2"/>
      <c r="SLW939" s="2"/>
      <c r="SLX939" s="2"/>
      <c r="SLY939" s="2"/>
      <c r="SLZ939" s="2"/>
      <c r="SMA939" s="2"/>
      <c r="SMB939" s="2"/>
      <c r="SMC939" s="2"/>
      <c r="SMD939" s="2"/>
      <c r="SME939" s="2"/>
      <c r="SMF939" s="2"/>
      <c r="SMG939" s="2"/>
      <c r="SMH939" s="2"/>
      <c r="SMI939" s="2"/>
      <c r="SMJ939" s="2"/>
      <c r="SMK939" s="2"/>
      <c r="SML939" s="2"/>
      <c r="SMM939" s="2"/>
      <c r="SMN939" s="2"/>
      <c r="SMO939" s="2"/>
      <c r="SMP939" s="2"/>
      <c r="SMQ939" s="2"/>
      <c r="SMR939" s="2"/>
      <c r="SMS939" s="2"/>
      <c r="SMT939" s="2"/>
      <c r="SMU939" s="2"/>
      <c r="SMV939" s="2"/>
      <c r="SMW939" s="2"/>
      <c r="SMX939" s="2"/>
      <c r="SMY939" s="2"/>
      <c r="SMZ939" s="2"/>
      <c r="SNA939" s="2"/>
      <c r="SNB939" s="2"/>
      <c r="SNC939" s="2"/>
      <c r="SND939" s="2"/>
      <c r="SNE939" s="2"/>
      <c r="SNF939" s="2"/>
      <c r="SNG939" s="2"/>
      <c r="SNH939" s="2"/>
      <c r="SNI939" s="2"/>
      <c r="SNJ939" s="2"/>
      <c r="SNK939" s="2"/>
      <c r="SNL939" s="2"/>
      <c r="SNM939" s="2"/>
      <c r="SNN939" s="2"/>
      <c r="SNO939" s="2"/>
      <c r="SNP939" s="2"/>
      <c r="SNQ939" s="2"/>
      <c r="SNR939" s="2"/>
      <c r="SNS939" s="2"/>
      <c r="SNT939" s="2"/>
      <c r="SNU939" s="2"/>
      <c r="SNV939" s="2"/>
      <c r="SNW939" s="2"/>
      <c r="SNX939" s="2"/>
      <c r="SNY939" s="2"/>
      <c r="SNZ939" s="2"/>
      <c r="SOA939" s="2"/>
      <c r="SOB939" s="2"/>
      <c r="SOC939" s="2"/>
      <c r="SOD939" s="2"/>
      <c r="SOE939" s="2"/>
      <c r="SOF939" s="2"/>
      <c r="SOG939" s="2"/>
      <c r="SOH939" s="2"/>
      <c r="SOI939" s="2"/>
      <c r="SOJ939" s="2"/>
      <c r="SOK939" s="2"/>
      <c r="SOL939" s="2"/>
      <c r="SOM939" s="2"/>
      <c r="SON939" s="2"/>
      <c r="SOO939" s="2"/>
      <c r="SOP939" s="2"/>
      <c r="SOQ939" s="2"/>
      <c r="SOR939" s="2"/>
      <c r="SOS939" s="2"/>
      <c r="SOT939" s="2"/>
      <c r="SOU939" s="2"/>
      <c r="SOV939" s="2"/>
      <c r="SOW939" s="2"/>
      <c r="SOX939" s="2"/>
      <c r="SOY939" s="2"/>
      <c r="SOZ939" s="2"/>
      <c r="SPA939" s="2"/>
      <c r="SPB939" s="2"/>
      <c r="SPC939" s="2"/>
      <c r="SPD939" s="2"/>
      <c r="SPE939" s="2"/>
      <c r="SPF939" s="2"/>
      <c r="SPG939" s="2"/>
      <c r="SPH939" s="2"/>
      <c r="SPI939" s="2"/>
      <c r="SPJ939" s="2"/>
      <c r="SPK939" s="2"/>
      <c r="SPL939" s="2"/>
      <c r="SPM939" s="2"/>
      <c r="SPN939" s="2"/>
      <c r="SPO939" s="2"/>
      <c r="SPP939" s="2"/>
      <c r="SPQ939" s="2"/>
      <c r="SPR939" s="2"/>
      <c r="SPS939" s="2"/>
      <c r="SPT939" s="2"/>
      <c r="SPU939" s="2"/>
      <c r="SPV939" s="2"/>
      <c r="SPW939" s="2"/>
      <c r="SPX939" s="2"/>
      <c r="SPY939" s="2"/>
      <c r="SPZ939" s="2"/>
      <c r="SQA939" s="2"/>
      <c r="SQB939" s="2"/>
      <c r="SQC939" s="2"/>
      <c r="SQD939" s="2"/>
      <c r="SQE939" s="2"/>
      <c r="SQF939" s="2"/>
      <c r="SQG939" s="2"/>
      <c r="SQH939" s="2"/>
      <c r="SQI939" s="2"/>
      <c r="SQJ939" s="2"/>
      <c r="SQK939" s="2"/>
      <c r="SQL939" s="2"/>
      <c r="SQM939" s="2"/>
      <c r="SQN939" s="2"/>
      <c r="SQO939" s="2"/>
      <c r="SQP939" s="2"/>
      <c r="SQQ939" s="2"/>
      <c r="SQR939" s="2"/>
      <c r="SQS939" s="2"/>
      <c r="SQT939" s="2"/>
      <c r="SQU939" s="2"/>
      <c r="SQV939" s="2"/>
      <c r="SQW939" s="2"/>
      <c r="SQX939" s="2"/>
      <c r="SQY939" s="2"/>
      <c r="SQZ939" s="2"/>
      <c r="SRA939" s="2"/>
      <c r="SRB939" s="2"/>
      <c r="SRC939" s="2"/>
      <c r="SRD939" s="2"/>
      <c r="SRE939" s="2"/>
      <c r="SRF939" s="2"/>
      <c r="SRG939" s="2"/>
      <c r="SRH939" s="2"/>
      <c r="SRI939" s="2"/>
      <c r="SRJ939" s="2"/>
      <c r="SRK939" s="2"/>
      <c r="SRL939" s="2"/>
      <c r="SRM939" s="2"/>
      <c r="SRN939" s="2"/>
      <c r="SRO939" s="2"/>
      <c r="SRP939" s="2"/>
      <c r="SRQ939" s="2"/>
      <c r="SRR939" s="2"/>
      <c r="SRS939" s="2"/>
      <c r="SRT939" s="2"/>
      <c r="SRU939" s="2"/>
      <c r="SRV939" s="2"/>
      <c r="SRW939" s="2"/>
      <c r="SRX939" s="2"/>
      <c r="SRY939" s="2"/>
      <c r="SRZ939" s="2"/>
      <c r="SSA939" s="2"/>
      <c r="SSB939" s="2"/>
      <c r="SSC939" s="2"/>
      <c r="SSD939" s="2"/>
      <c r="SSE939" s="2"/>
      <c r="SSF939" s="2"/>
      <c r="SSG939" s="2"/>
      <c r="SSH939" s="2"/>
      <c r="SSI939" s="2"/>
      <c r="SSJ939" s="2"/>
      <c r="SSK939" s="2"/>
      <c r="SSL939" s="2"/>
      <c r="SSM939" s="2"/>
      <c r="SSN939" s="2"/>
      <c r="SSO939" s="2"/>
      <c r="SSP939" s="2"/>
      <c r="SSQ939" s="2"/>
      <c r="SSR939" s="2"/>
      <c r="SSS939" s="2"/>
      <c r="SST939" s="2"/>
      <c r="SSU939" s="2"/>
      <c r="SSV939" s="2"/>
      <c r="SSW939" s="2"/>
      <c r="SSX939" s="2"/>
      <c r="SSY939" s="2"/>
      <c r="SSZ939" s="2"/>
      <c r="STA939" s="2"/>
      <c r="STB939" s="2"/>
      <c r="STC939" s="2"/>
      <c r="STD939" s="2"/>
      <c r="STE939" s="2"/>
      <c r="STF939" s="2"/>
      <c r="STG939" s="2"/>
      <c r="STH939" s="2"/>
      <c r="STI939" s="2"/>
      <c r="STJ939" s="2"/>
      <c r="STK939" s="2"/>
      <c r="STL939" s="2"/>
      <c r="STM939" s="2"/>
      <c r="STN939" s="2"/>
      <c r="STO939" s="2"/>
      <c r="STP939" s="2"/>
      <c r="STQ939" s="2"/>
      <c r="STR939" s="2"/>
      <c r="STS939" s="2"/>
      <c r="STT939" s="2"/>
      <c r="STU939" s="2"/>
      <c r="STV939" s="2"/>
      <c r="STW939" s="2"/>
      <c r="STX939" s="2"/>
      <c r="STY939" s="2"/>
      <c r="STZ939" s="2"/>
      <c r="SUA939" s="2"/>
      <c r="SUB939" s="2"/>
      <c r="SUC939" s="2"/>
      <c r="SUD939" s="2"/>
      <c r="SUE939" s="2"/>
      <c r="SUF939" s="2"/>
      <c r="SUG939" s="2"/>
      <c r="SUH939" s="2"/>
      <c r="SUI939" s="2"/>
      <c r="SUJ939" s="2"/>
      <c r="SUK939" s="2"/>
      <c r="SUL939" s="2"/>
      <c r="SUM939" s="2"/>
      <c r="SUN939" s="2"/>
      <c r="SUO939" s="2"/>
      <c r="SUP939" s="2"/>
      <c r="SUQ939" s="2"/>
      <c r="SUR939" s="2"/>
      <c r="SUS939" s="2"/>
      <c r="SUT939" s="2"/>
      <c r="SUU939" s="2"/>
      <c r="SUV939" s="2"/>
      <c r="SUW939" s="2"/>
      <c r="SUX939" s="2"/>
      <c r="SUY939" s="2"/>
      <c r="SUZ939" s="2"/>
      <c r="SVA939" s="2"/>
      <c r="SVB939" s="2"/>
      <c r="SVC939" s="2"/>
      <c r="SVD939" s="2"/>
      <c r="SVE939" s="2"/>
      <c r="SVF939" s="2"/>
      <c r="SVG939" s="2"/>
      <c r="SVH939" s="2"/>
      <c r="SVI939" s="2"/>
      <c r="SVJ939" s="2"/>
      <c r="SVK939" s="2"/>
      <c r="SVL939" s="2"/>
      <c r="SVM939" s="2"/>
      <c r="SVN939" s="2"/>
      <c r="SVO939" s="2"/>
      <c r="SVP939" s="2"/>
      <c r="SVQ939" s="2"/>
      <c r="SVR939" s="2"/>
      <c r="SVS939" s="2"/>
      <c r="SVT939" s="2"/>
      <c r="SVU939" s="2"/>
      <c r="SVV939" s="2"/>
      <c r="SVW939" s="2"/>
      <c r="SVX939" s="2"/>
      <c r="SVY939" s="2"/>
      <c r="SVZ939" s="2"/>
      <c r="SWA939" s="2"/>
      <c r="SWB939" s="2"/>
      <c r="SWC939" s="2"/>
      <c r="SWD939" s="2"/>
      <c r="SWE939" s="2"/>
      <c r="SWF939" s="2"/>
      <c r="SWG939" s="2"/>
      <c r="SWH939" s="2"/>
      <c r="SWI939" s="2"/>
      <c r="SWJ939" s="2"/>
      <c r="SWK939" s="2"/>
      <c r="SWL939" s="2"/>
      <c r="SWM939" s="2"/>
      <c r="SWN939" s="2"/>
      <c r="SWO939" s="2"/>
      <c r="SWP939" s="2"/>
      <c r="SWQ939" s="2"/>
      <c r="SWR939" s="2"/>
      <c r="SWS939" s="2"/>
      <c r="SWT939" s="2"/>
      <c r="SWU939" s="2"/>
      <c r="SWV939" s="2"/>
      <c r="SWW939" s="2"/>
      <c r="SWX939" s="2"/>
      <c r="SWY939" s="2"/>
      <c r="SWZ939" s="2"/>
      <c r="SXA939" s="2"/>
      <c r="SXB939" s="2"/>
      <c r="SXC939" s="2"/>
      <c r="SXD939" s="2"/>
      <c r="SXE939" s="2"/>
      <c r="SXF939" s="2"/>
      <c r="SXG939" s="2"/>
      <c r="SXH939" s="2"/>
      <c r="SXI939" s="2"/>
      <c r="SXJ939" s="2"/>
      <c r="SXK939" s="2"/>
      <c r="SXL939" s="2"/>
      <c r="SXM939" s="2"/>
      <c r="SXN939" s="2"/>
      <c r="SXO939" s="2"/>
      <c r="SXP939" s="2"/>
      <c r="SXQ939" s="2"/>
      <c r="SXR939" s="2"/>
      <c r="SXS939" s="2"/>
      <c r="SXT939" s="2"/>
      <c r="SXU939" s="2"/>
      <c r="SXV939" s="2"/>
      <c r="SXW939" s="2"/>
      <c r="SXX939" s="2"/>
      <c r="SXY939" s="2"/>
      <c r="SXZ939" s="2"/>
      <c r="SYA939" s="2"/>
      <c r="SYB939" s="2"/>
      <c r="SYC939" s="2"/>
      <c r="SYD939" s="2"/>
      <c r="SYE939" s="2"/>
      <c r="SYF939" s="2"/>
      <c r="SYG939" s="2"/>
      <c r="SYH939" s="2"/>
      <c r="SYI939" s="2"/>
      <c r="SYJ939" s="2"/>
      <c r="SYK939" s="2"/>
      <c r="SYL939" s="2"/>
      <c r="SYM939" s="2"/>
      <c r="SYN939" s="2"/>
      <c r="SYO939" s="2"/>
      <c r="SYP939" s="2"/>
      <c r="SYQ939" s="2"/>
      <c r="SYR939" s="2"/>
      <c r="SYS939" s="2"/>
      <c r="SYT939" s="2"/>
      <c r="SYU939" s="2"/>
      <c r="SYV939" s="2"/>
      <c r="SYW939" s="2"/>
      <c r="SYX939" s="2"/>
      <c r="SYY939" s="2"/>
      <c r="SYZ939" s="2"/>
      <c r="SZA939" s="2"/>
      <c r="SZB939" s="2"/>
      <c r="SZC939" s="2"/>
      <c r="SZD939" s="2"/>
      <c r="SZE939" s="2"/>
      <c r="SZF939" s="2"/>
      <c r="SZG939" s="2"/>
      <c r="SZH939" s="2"/>
      <c r="SZI939" s="2"/>
      <c r="SZJ939" s="2"/>
      <c r="SZK939" s="2"/>
      <c r="SZL939" s="2"/>
      <c r="SZM939" s="2"/>
      <c r="SZN939" s="2"/>
      <c r="SZO939" s="2"/>
      <c r="SZP939" s="2"/>
      <c r="SZQ939" s="2"/>
      <c r="SZR939" s="2"/>
      <c r="SZS939" s="2"/>
      <c r="SZT939" s="2"/>
      <c r="SZU939" s="2"/>
      <c r="SZV939" s="2"/>
      <c r="SZW939" s="2"/>
      <c r="SZX939" s="2"/>
      <c r="SZY939" s="2"/>
      <c r="SZZ939" s="2"/>
      <c r="TAA939" s="2"/>
      <c r="TAB939" s="2"/>
      <c r="TAC939" s="2"/>
      <c r="TAD939" s="2"/>
      <c r="TAE939" s="2"/>
      <c r="TAF939" s="2"/>
      <c r="TAG939" s="2"/>
      <c r="TAH939" s="2"/>
      <c r="TAI939" s="2"/>
      <c r="TAJ939" s="2"/>
      <c r="TAK939" s="2"/>
      <c r="TAL939" s="2"/>
      <c r="TAM939" s="2"/>
      <c r="TAN939" s="2"/>
      <c r="TAO939" s="2"/>
      <c r="TAP939" s="2"/>
      <c r="TAQ939" s="2"/>
      <c r="TAR939" s="2"/>
      <c r="TAS939" s="2"/>
      <c r="TAT939" s="2"/>
      <c r="TAU939" s="2"/>
      <c r="TAV939" s="2"/>
      <c r="TAW939" s="2"/>
      <c r="TAX939" s="2"/>
      <c r="TAY939" s="2"/>
      <c r="TAZ939" s="2"/>
      <c r="TBA939" s="2"/>
      <c r="TBB939" s="2"/>
      <c r="TBC939" s="2"/>
      <c r="TBD939" s="2"/>
      <c r="TBE939" s="2"/>
      <c r="TBF939" s="2"/>
      <c r="TBG939" s="2"/>
      <c r="TBH939" s="2"/>
      <c r="TBI939" s="2"/>
      <c r="TBJ939" s="2"/>
      <c r="TBK939" s="2"/>
      <c r="TBL939" s="2"/>
      <c r="TBM939" s="2"/>
      <c r="TBN939" s="2"/>
      <c r="TBO939" s="2"/>
      <c r="TBP939" s="2"/>
      <c r="TBQ939" s="2"/>
      <c r="TBR939" s="2"/>
      <c r="TBS939" s="2"/>
      <c r="TBT939" s="2"/>
      <c r="TBU939" s="2"/>
      <c r="TBV939" s="2"/>
      <c r="TBW939" s="2"/>
      <c r="TBX939" s="2"/>
      <c r="TBY939" s="2"/>
      <c r="TBZ939" s="2"/>
      <c r="TCA939" s="2"/>
      <c r="TCB939" s="2"/>
      <c r="TCC939" s="2"/>
      <c r="TCD939" s="2"/>
      <c r="TCE939" s="2"/>
      <c r="TCF939" s="2"/>
      <c r="TCG939" s="2"/>
      <c r="TCH939" s="2"/>
      <c r="TCI939" s="2"/>
      <c r="TCJ939" s="2"/>
      <c r="TCK939" s="2"/>
      <c r="TCL939" s="2"/>
      <c r="TCM939" s="2"/>
      <c r="TCN939" s="2"/>
      <c r="TCO939" s="2"/>
      <c r="TCP939" s="2"/>
      <c r="TCQ939" s="2"/>
      <c r="TCR939" s="2"/>
      <c r="TCS939" s="2"/>
      <c r="TCT939" s="2"/>
      <c r="TCU939" s="2"/>
      <c r="TCV939" s="2"/>
      <c r="TCW939" s="2"/>
      <c r="TCX939" s="2"/>
      <c r="TCY939" s="2"/>
      <c r="TCZ939" s="2"/>
      <c r="TDA939" s="2"/>
      <c r="TDB939" s="2"/>
      <c r="TDC939" s="2"/>
      <c r="TDD939" s="2"/>
      <c r="TDE939" s="2"/>
      <c r="TDF939" s="2"/>
      <c r="TDG939" s="2"/>
      <c r="TDH939" s="2"/>
      <c r="TDI939" s="2"/>
      <c r="TDJ939" s="2"/>
      <c r="TDK939" s="2"/>
      <c r="TDL939" s="2"/>
      <c r="TDM939" s="2"/>
      <c r="TDN939" s="2"/>
      <c r="TDO939" s="2"/>
      <c r="TDP939" s="2"/>
      <c r="TDQ939" s="2"/>
      <c r="TDR939" s="2"/>
      <c r="TDS939" s="2"/>
      <c r="TDT939" s="2"/>
      <c r="TDU939" s="2"/>
      <c r="TDV939" s="2"/>
      <c r="TDW939" s="2"/>
      <c r="TDX939" s="2"/>
      <c r="TDY939" s="2"/>
      <c r="TDZ939" s="2"/>
      <c r="TEA939" s="2"/>
      <c r="TEB939" s="2"/>
      <c r="TEC939" s="2"/>
      <c r="TED939" s="2"/>
      <c r="TEE939" s="2"/>
      <c r="TEF939" s="2"/>
      <c r="TEG939" s="2"/>
      <c r="TEH939" s="2"/>
      <c r="TEI939" s="2"/>
      <c r="TEJ939" s="2"/>
      <c r="TEK939" s="2"/>
      <c r="TEL939" s="2"/>
      <c r="TEM939" s="2"/>
      <c r="TEN939" s="2"/>
      <c r="TEO939" s="2"/>
      <c r="TEP939" s="2"/>
      <c r="TEQ939" s="2"/>
      <c r="TER939" s="2"/>
      <c r="TES939" s="2"/>
      <c r="TET939" s="2"/>
      <c r="TEU939" s="2"/>
      <c r="TEV939" s="2"/>
      <c r="TEW939" s="2"/>
      <c r="TEX939" s="2"/>
      <c r="TEY939" s="2"/>
      <c r="TEZ939" s="2"/>
      <c r="TFA939" s="2"/>
      <c r="TFB939" s="2"/>
      <c r="TFC939" s="2"/>
      <c r="TFD939" s="2"/>
      <c r="TFE939" s="2"/>
      <c r="TFF939" s="2"/>
      <c r="TFG939" s="2"/>
      <c r="TFH939" s="2"/>
      <c r="TFI939" s="2"/>
      <c r="TFJ939" s="2"/>
      <c r="TFK939" s="2"/>
      <c r="TFL939" s="2"/>
      <c r="TFM939" s="2"/>
      <c r="TFN939" s="2"/>
      <c r="TFO939" s="2"/>
      <c r="TFP939" s="2"/>
      <c r="TFQ939" s="2"/>
      <c r="TFR939" s="2"/>
      <c r="TFS939" s="2"/>
      <c r="TFT939" s="2"/>
      <c r="TFU939" s="2"/>
      <c r="TFV939" s="2"/>
      <c r="TFW939" s="2"/>
      <c r="TFX939" s="2"/>
      <c r="TFY939" s="2"/>
      <c r="TFZ939" s="2"/>
      <c r="TGA939" s="2"/>
      <c r="TGB939" s="2"/>
      <c r="TGC939" s="2"/>
      <c r="TGD939" s="2"/>
      <c r="TGE939" s="2"/>
      <c r="TGF939" s="2"/>
      <c r="TGG939" s="2"/>
      <c r="TGH939" s="2"/>
      <c r="TGI939" s="2"/>
      <c r="TGJ939" s="2"/>
      <c r="TGK939" s="2"/>
      <c r="TGL939" s="2"/>
      <c r="TGM939" s="2"/>
      <c r="TGN939" s="2"/>
      <c r="TGO939" s="2"/>
      <c r="TGP939" s="2"/>
      <c r="TGQ939" s="2"/>
      <c r="TGR939" s="2"/>
      <c r="TGS939" s="2"/>
      <c r="TGT939" s="2"/>
      <c r="TGU939" s="2"/>
      <c r="TGV939" s="2"/>
      <c r="TGW939" s="2"/>
      <c r="TGX939" s="2"/>
      <c r="TGY939" s="2"/>
      <c r="TGZ939" s="2"/>
      <c r="THA939" s="2"/>
      <c r="THB939" s="2"/>
      <c r="THC939" s="2"/>
      <c r="THD939" s="2"/>
      <c r="THE939" s="2"/>
      <c r="THF939" s="2"/>
      <c r="THG939" s="2"/>
      <c r="THH939" s="2"/>
      <c r="THI939" s="2"/>
      <c r="THJ939" s="2"/>
      <c r="THK939" s="2"/>
      <c r="THL939" s="2"/>
      <c r="THM939" s="2"/>
      <c r="THN939" s="2"/>
      <c r="THO939" s="2"/>
      <c r="THP939" s="2"/>
      <c r="THQ939" s="2"/>
      <c r="THR939" s="2"/>
      <c r="THS939" s="2"/>
      <c r="THT939" s="2"/>
      <c r="THU939" s="2"/>
      <c r="THV939" s="2"/>
      <c r="THW939" s="2"/>
      <c r="THX939" s="2"/>
      <c r="THY939" s="2"/>
      <c r="THZ939" s="2"/>
      <c r="TIA939" s="2"/>
      <c r="TIB939" s="2"/>
      <c r="TIC939" s="2"/>
      <c r="TID939" s="2"/>
      <c r="TIE939" s="2"/>
      <c r="TIF939" s="2"/>
      <c r="TIG939" s="2"/>
      <c r="TIH939" s="2"/>
      <c r="TII939" s="2"/>
      <c r="TIJ939" s="2"/>
      <c r="TIK939" s="2"/>
      <c r="TIL939" s="2"/>
      <c r="TIM939" s="2"/>
      <c r="TIN939" s="2"/>
      <c r="TIO939" s="2"/>
      <c r="TIP939" s="2"/>
      <c r="TIQ939" s="2"/>
      <c r="TIR939" s="2"/>
      <c r="TIS939" s="2"/>
      <c r="TIT939" s="2"/>
      <c r="TIU939" s="2"/>
      <c r="TIV939" s="2"/>
      <c r="TIW939" s="2"/>
      <c r="TIX939" s="2"/>
      <c r="TIY939" s="2"/>
      <c r="TIZ939" s="2"/>
      <c r="TJA939" s="2"/>
      <c r="TJB939" s="2"/>
      <c r="TJC939" s="2"/>
      <c r="TJD939" s="2"/>
      <c r="TJE939" s="2"/>
      <c r="TJF939" s="2"/>
      <c r="TJG939" s="2"/>
      <c r="TJH939" s="2"/>
      <c r="TJI939" s="2"/>
      <c r="TJJ939" s="2"/>
      <c r="TJK939" s="2"/>
      <c r="TJL939" s="2"/>
      <c r="TJM939" s="2"/>
      <c r="TJN939" s="2"/>
      <c r="TJO939" s="2"/>
      <c r="TJP939" s="2"/>
      <c r="TJQ939" s="2"/>
      <c r="TJR939" s="2"/>
      <c r="TJS939" s="2"/>
      <c r="TJT939" s="2"/>
      <c r="TJU939" s="2"/>
      <c r="TJV939" s="2"/>
      <c r="TJW939" s="2"/>
      <c r="TJX939" s="2"/>
      <c r="TJY939" s="2"/>
      <c r="TJZ939" s="2"/>
      <c r="TKA939" s="2"/>
      <c r="TKB939" s="2"/>
      <c r="TKC939" s="2"/>
      <c r="TKD939" s="2"/>
      <c r="TKE939" s="2"/>
      <c r="TKF939" s="2"/>
      <c r="TKG939" s="2"/>
      <c r="TKH939" s="2"/>
      <c r="TKI939" s="2"/>
      <c r="TKJ939" s="2"/>
      <c r="TKK939" s="2"/>
      <c r="TKL939" s="2"/>
      <c r="TKM939" s="2"/>
      <c r="TKN939" s="2"/>
      <c r="TKO939" s="2"/>
      <c r="TKP939" s="2"/>
      <c r="TKQ939" s="2"/>
      <c r="TKR939" s="2"/>
      <c r="TKS939" s="2"/>
      <c r="TKT939" s="2"/>
      <c r="TKU939" s="2"/>
      <c r="TKV939" s="2"/>
      <c r="TKW939" s="2"/>
      <c r="TKX939" s="2"/>
      <c r="TKY939" s="2"/>
      <c r="TKZ939" s="2"/>
      <c r="TLA939" s="2"/>
      <c r="TLB939" s="2"/>
      <c r="TLC939" s="2"/>
      <c r="TLD939" s="2"/>
      <c r="TLE939" s="2"/>
      <c r="TLF939" s="2"/>
      <c r="TLG939" s="2"/>
      <c r="TLH939" s="2"/>
      <c r="TLI939" s="2"/>
      <c r="TLJ939" s="2"/>
      <c r="TLK939" s="2"/>
      <c r="TLL939" s="2"/>
      <c r="TLM939" s="2"/>
      <c r="TLN939" s="2"/>
      <c r="TLO939" s="2"/>
      <c r="TLP939" s="2"/>
      <c r="TLQ939" s="2"/>
      <c r="TLR939" s="2"/>
      <c r="TLS939" s="2"/>
      <c r="TLT939" s="2"/>
      <c r="TLU939" s="2"/>
      <c r="TLV939" s="2"/>
      <c r="TLW939" s="2"/>
      <c r="TLX939" s="2"/>
      <c r="TLY939" s="2"/>
      <c r="TLZ939" s="2"/>
      <c r="TMA939" s="2"/>
      <c r="TMB939" s="2"/>
      <c r="TMC939" s="2"/>
      <c r="TMD939" s="2"/>
      <c r="TME939" s="2"/>
      <c r="TMF939" s="2"/>
      <c r="TMG939" s="2"/>
      <c r="TMH939" s="2"/>
      <c r="TMI939" s="2"/>
      <c r="TMJ939" s="2"/>
      <c r="TMK939" s="2"/>
      <c r="TML939" s="2"/>
      <c r="TMM939" s="2"/>
      <c r="TMN939" s="2"/>
      <c r="TMO939" s="2"/>
      <c r="TMP939" s="2"/>
      <c r="TMQ939" s="2"/>
      <c r="TMR939" s="2"/>
      <c r="TMS939" s="2"/>
      <c r="TMT939" s="2"/>
      <c r="TMU939" s="2"/>
      <c r="TMV939" s="2"/>
      <c r="TMW939" s="2"/>
      <c r="TMX939" s="2"/>
      <c r="TMY939" s="2"/>
      <c r="TMZ939" s="2"/>
      <c r="TNA939" s="2"/>
      <c r="TNB939" s="2"/>
      <c r="TNC939" s="2"/>
      <c r="TND939" s="2"/>
      <c r="TNE939" s="2"/>
      <c r="TNF939" s="2"/>
      <c r="TNG939" s="2"/>
      <c r="TNH939" s="2"/>
      <c r="TNI939" s="2"/>
      <c r="TNJ939" s="2"/>
      <c r="TNK939" s="2"/>
      <c r="TNL939" s="2"/>
      <c r="TNM939" s="2"/>
      <c r="TNN939" s="2"/>
      <c r="TNO939" s="2"/>
      <c r="TNP939" s="2"/>
      <c r="TNQ939" s="2"/>
      <c r="TNR939" s="2"/>
      <c r="TNS939" s="2"/>
      <c r="TNT939" s="2"/>
      <c r="TNU939" s="2"/>
      <c r="TNV939" s="2"/>
      <c r="TNW939" s="2"/>
      <c r="TNX939" s="2"/>
      <c r="TNY939" s="2"/>
      <c r="TNZ939" s="2"/>
      <c r="TOA939" s="2"/>
      <c r="TOB939" s="2"/>
      <c r="TOC939" s="2"/>
      <c r="TOD939" s="2"/>
      <c r="TOE939" s="2"/>
      <c r="TOF939" s="2"/>
      <c r="TOG939" s="2"/>
      <c r="TOH939" s="2"/>
      <c r="TOI939" s="2"/>
      <c r="TOJ939" s="2"/>
      <c r="TOK939" s="2"/>
      <c r="TOL939" s="2"/>
      <c r="TOM939" s="2"/>
      <c r="TON939" s="2"/>
      <c r="TOO939" s="2"/>
      <c r="TOP939" s="2"/>
      <c r="TOQ939" s="2"/>
      <c r="TOR939" s="2"/>
      <c r="TOS939" s="2"/>
      <c r="TOT939" s="2"/>
      <c r="TOU939" s="2"/>
      <c r="TOV939" s="2"/>
      <c r="TOW939" s="2"/>
      <c r="TOX939" s="2"/>
      <c r="TOY939" s="2"/>
      <c r="TOZ939" s="2"/>
      <c r="TPA939" s="2"/>
      <c r="TPB939" s="2"/>
      <c r="TPC939" s="2"/>
      <c r="TPD939" s="2"/>
      <c r="TPE939" s="2"/>
      <c r="TPF939" s="2"/>
      <c r="TPG939" s="2"/>
      <c r="TPH939" s="2"/>
      <c r="TPI939" s="2"/>
      <c r="TPJ939" s="2"/>
      <c r="TPK939" s="2"/>
      <c r="TPL939" s="2"/>
      <c r="TPM939" s="2"/>
      <c r="TPN939" s="2"/>
      <c r="TPO939" s="2"/>
      <c r="TPP939" s="2"/>
      <c r="TPQ939" s="2"/>
      <c r="TPR939" s="2"/>
      <c r="TPS939" s="2"/>
      <c r="TPT939" s="2"/>
      <c r="TPU939" s="2"/>
      <c r="TPV939" s="2"/>
      <c r="TPW939" s="2"/>
      <c r="TPX939" s="2"/>
      <c r="TPY939" s="2"/>
      <c r="TPZ939" s="2"/>
      <c r="TQA939" s="2"/>
      <c r="TQB939" s="2"/>
      <c r="TQC939" s="2"/>
      <c r="TQD939" s="2"/>
      <c r="TQE939" s="2"/>
      <c r="TQF939" s="2"/>
      <c r="TQG939" s="2"/>
      <c r="TQH939" s="2"/>
      <c r="TQI939" s="2"/>
      <c r="TQJ939" s="2"/>
      <c r="TQK939" s="2"/>
      <c r="TQL939" s="2"/>
      <c r="TQM939" s="2"/>
      <c r="TQN939" s="2"/>
      <c r="TQO939" s="2"/>
      <c r="TQP939" s="2"/>
      <c r="TQQ939" s="2"/>
      <c r="TQR939" s="2"/>
      <c r="TQS939" s="2"/>
      <c r="TQT939" s="2"/>
      <c r="TQU939" s="2"/>
      <c r="TQV939" s="2"/>
      <c r="TQW939" s="2"/>
      <c r="TQX939" s="2"/>
      <c r="TQY939" s="2"/>
      <c r="TQZ939" s="2"/>
      <c r="TRA939" s="2"/>
      <c r="TRB939" s="2"/>
      <c r="TRC939" s="2"/>
      <c r="TRD939" s="2"/>
      <c r="TRE939" s="2"/>
      <c r="TRF939" s="2"/>
      <c r="TRG939" s="2"/>
      <c r="TRH939" s="2"/>
      <c r="TRI939" s="2"/>
      <c r="TRJ939" s="2"/>
      <c r="TRK939" s="2"/>
      <c r="TRL939" s="2"/>
      <c r="TRM939" s="2"/>
      <c r="TRN939" s="2"/>
      <c r="TRO939" s="2"/>
      <c r="TRP939" s="2"/>
      <c r="TRQ939" s="2"/>
      <c r="TRR939" s="2"/>
      <c r="TRS939" s="2"/>
      <c r="TRT939" s="2"/>
      <c r="TRU939" s="2"/>
      <c r="TRV939" s="2"/>
      <c r="TRW939" s="2"/>
      <c r="TRX939" s="2"/>
      <c r="TRY939" s="2"/>
      <c r="TRZ939" s="2"/>
      <c r="TSA939" s="2"/>
      <c r="TSB939" s="2"/>
      <c r="TSC939" s="2"/>
      <c r="TSD939" s="2"/>
      <c r="TSE939" s="2"/>
      <c r="TSF939" s="2"/>
      <c r="TSG939" s="2"/>
      <c r="TSH939" s="2"/>
      <c r="TSI939" s="2"/>
      <c r="TSJ939" s="2"/>
      <c r="TSK939" s="2"/>
      <c r="TSL939" s="2"/>
      <c r="TSM939" s="2"/>
      <c r="TSN939" s="2"/>
      <c r="TSO939" s="2"/>
      <c r="TSP939" s="2"/>
      <c r="TSQ939" s="2"/>
      <c r="TSR939" s="2"/>
      <c r="TSS939" s="2"/>
      <c r="TST939" s="2"/>
      <c r="TSU939" s="2"/>
      <c r="TSV939" s="2"/>
      <c r="TSW939" s="2"/>
      <c r="TSX939" s="2"/>
      <c r="TSY939" s="2"/>
      <c r="TSZ939" s="2"/>
      <c r="TTA939" s="2"/>
      <c r="TTB939" s="2"/>
      <c r="TTC939" s="2"/>
      <c r="TTD939" s="2"/>
      <c r="TTE939" s="2"/>
      <c r="TTF939" s="2"/>
      <c r="TTG939" s="2"/>
      <c r="TTH939" s="2"/>
      <c r="TTI939" s="2"/>
      <c r="TTJ939" s="2"/>
      <c r="TTK939" s="2"/>
      <c r="TTL939" s="2"/>
      <c r="TTM939" s="2"/>
      <c r="TTN939" s="2"/>
      <c r="TTO939" s="2"/>
      <c r="TTP939" s="2"/>
      <c r="TTQ939" s="2"/>
      <c r="TTR939" s="2"/>
      <c r="TTS939" s="2"/>
      <c r="TTT939" s="2"/>
      <c r="TTU939" s="2"/>
      <c r="TTV939" s="2"/>
      <c r="TTW939" s="2"/>
      <c r="TTX939" s="2"/>
      <c r="TTY939" s="2"/>
      <c r="TTZ939" s="2"/>
      <c r="TUA939" s="2"/>
      <c r="TUB939" s="2"/>
      <c r="TUC939" s="2"/>
      <c r="TUD939" s="2"/>
      <c r="TUE939" s="2"/>
      <c r="TUF939" s="2"/>
      <c r="TUG939" s="2"/>
      <c r="TUH939" s="2"/>
      <c r="TUI939" s="2"/>
      <c r="TUJ939" s="2"/>
      <c r="TUK939" s="2"/>
      <c r="TUL939" s="2"/>
      <c r="TUM939" s="2"/>
      <c r="TUN939" s="2"/>
      <c r="TUO939" s="2"/>
      <c r="TUP939" s="2"/>
      <c r="TUQ939" s="2"/>
      <c r="TUR939" s="2"/>
      <c r="TUS939" s="2"/>
      <c r="TUT939" s="2"/>
      <c r="TUU939" s="2"/>
      <c r="TUV939" s="2"/>
      <c r="TUW939" s="2"/>
      <c r="TUX939" s="2"/>
      <c r="TUY939" s="2"/>
      <c r="TUZ939" s="2"/>
      <c r="TVA939" s="2"/>
      <c r="TVB939" s="2"/>
      <c r="TVC939" s="2"/>
      <c r="TVD939" s="2"/>
      <c r="TVE939" s="2"/>
      <c r="TVF939" s="2"/>
      <c r="TVG939" s="2"/>
      <c r="TVH939" s="2"/>
      <c r="TVI939" s="2"/>
      <c r="TVJ939" s="2"/>
      <c r="TVK939" s="2"/>
      <c r="TVL939" s="2"/>
      <c r="TVM939" s="2"/>
      <c r="TVN939" s="2"/>
      <c r="TVO939" s="2"/>
      <c r="TVP939" s="2"/>
      <c r="TVQ939" s="2"/>
      <c r="TVR939" s="2"/>
      <c r="TVS939" s="2"/>
      <c r="TVT939" s="2"/>
      <c r="TVU939" s="2"/>
      <c r="TVV939" s="2"/>
      <c r="TVW939" s="2"/>
      <c r="TVX939" s="2"/>
      <c r="TVY939" s="2"/>
      <c r="TVZ939" s="2"/>
      <c r="TWA939" s="2"/>
      <c r="TWB939" s="2"/>
      <c r="TWC939" s="2"/>
      <c r="TWD939" s="2"/>
      <c r="TWE939" s="2"/>
      <c r="TWF939" s="2"/>
      <c r="TWG939" s="2"/>
      <c r="TWH939" s="2"/>
      <c r="TWI939" s="2"/>
      <c r="TWJ939" s="2"/>
      <c r="TWK939" s="2"/>
      <c r="TWL939" s="2"/>
      <c r="TWM939" s="2"/>
      <c r="TWN939" s="2"/>
      <c r="TWO939" s="2"/>
      <c r="TWP939" s="2"/>
      <c r="TWQ939" s="2"/>
      <c r="TWR939" s="2"/>
      <c r="TWS939" s="2"/>
      <c r="TWT939" s="2"/>
      <c r="TWU939" s="2"/>
      <c r="TWV939" s="2"/>
      <c r="TWW939" s="2"/>
      <c r="TWX939" s="2"/>
      <c r="TWY939" s="2"/>
      <c r="TWZ939" s="2"/>
      <c r="TXA939" s="2"/>
      <c r="TXB939" s="2"/>
      <c r="TXC939" s="2"/>
      <c r="TXD939" s="2"/>
      <c r="TXE939" s="2"/>
      <c r="TXF939" s="2"/>
      <c r="TXG939" s="2"/>
      <c r="TXH939" s="2"/>
      <c r="TXI939" s="2"/>
      <c r="TXJ939" s="2"/>
      <c r="TXK939" s="2"/>
      <c r="TXL939" s="2"/>
      <c r="TXM939" s="2"/>
      <c r="TXN939" s="2"/>
      <c r="TXO939" s="2"/>
      <c r="TXP939" s="2"/>
      <c r="TXQ939" s="2"/>
      <c r="TXR939" s="2"/>
      <c r="TXS939" s="2"/>
      <c r="TXT939" s="2"/>
      <c r="TXU939" s="2"/>
      <c r="TXV939" s="2"/>
      <c r="TXW939" s="2"/>
      <c r="TXX939" s="2"/>
      <c r="TXY939" s="2"/>
      <c r="TXZ939" s="2"/>
      <c r="TYA939" s="2"/>
      <c r="TYB939" s="2"/>
      <c r="TYC939" s="2"/>
      <c r="TYD939" s="2"/>
      <c r="TYE939" s="2"/>
      <c r="TYF939" s="2"/>
      <c r="TYG939" s="2"/>
      <c r="TYH939" s="2"/>
      <c r="TYI939" s="2"/>
      <c r="TYJ939" s="2"/>
      <c r="TYK939" s="2"/>
      <c r="TYL939" s="2"/>
      <c r="TYM939" s="2"/>
      <c r="TYN939" s="2"/>
      <c r="TYO939" s="2"/>
      <c r="TYP939" s="2"/>
      <c r="TYQ939" s="2"/>
      <c r="TYR939" s="2"/>
      <c r="TYS939" s="2"/>
      <c r="TYT939" s="2"/>
      <c r="TYU939" s="2"/>
      <c r="TYV939" s="2"/>
      <c r="TYW939" s="2"/>
      <c r="TYX939" s="2"/>
      <c r="TYY939" s="2"/>
      <c r="TYZ939" s="2"/>
      <c r="TZA939" s="2"/>
      <c r="TZB939" s="2"/>
      <c r="TZC939" s="2"/>
      <c r="TZD939" s="2"/>
      <c r="TZE939" s="2"/>
      <c r="TZF939" s="2"/>
      <c r="TZG939" s="2"/>
      <c r="TZH939" s="2"/>
      <c r="TZI939" s="2"/>
      <c r="TZJ939" s="2"/>
      <c r="TZK939" s="2"/>
      <c r="TZL939" s="2"/>
      <c r="TZM939" s="2"/>
      <c r="TZN939" s="2"/>
      <c r="TZO939" s="2"/>
      <c r="TZP939" s="2"/>
      <c r="TZQ939" s="2"/>
      <c r="TZR939" s="2"/>
      <c r="TZS939" s="2"/>
      <c r="TZT939" s="2"/>
      <c r="TZU939" s="2"/>
      <c r="TZV939" s="2"/>
      <c r="TZW939" s="2"/>
      <c r="TZX939" s="2"/>
      <c r="TZY939" s="2"/>
      <c r="TZZ939" s="2"/>
      <c r="UAA939" s="2"/>
      <c r="UAB939" s="2"/>
      <c r="UAC939" s="2"/>
      <c r="UAD939" s="2"/>
      <c r="UAE939" s="2"/>
      <c r="UAF939" s="2"/>
      <c r="UAG939" s="2"/>
      <c r="UAH939" s="2"/>
      <c r="UAI939" s="2"/>
      <c r="UAJ939" s="2"/>
      <c r="UAK939" s="2"/>
      <c r="UAL939" s="2"/>
      <c r="UAM939" s="2"/>
      <c r="UAN939" s="2"/>
      <c r="UAO939" s="2"/>
      <c r="UAP939" s="2"/>
      <c r="UAQ939" s="2"/>
      <c r="UAR939" s="2"/>
      <c r="UAS939" s="2"/>
      <c r="UAT939" s="2"/>
      <c r="UAU939" s="2"/>
      <c r="UAV939" s="2"/>
      <c r="UAW939" s="2"/>
      <c r="UAX939" s="2"/>
      <c r="UAY939" s="2"/>
      <c r="UAZ939" s="2"/>
      <c r="UBA939" s="2"/>
      <c r="UBB939" s="2"/>
      <c r="UBC939" s="2"/>
      <c r="UBD939" s="2"/>
      <c r="UBE939" s="2"/>
      <c r="UBF939" s="2"/>
      <c r="UBG939" s="2"/>
      <c r="UBH939" s="2"/>
      <c r="UBI939" s="2"/>
      <c r="UBJ939" s="2"/>
      <c r="UBK939" s="2"/>
      <c r="UBL939" s="2"/>
      <c r="UBM939" s="2"/>
      <c r="UBN939" s="2"/>
      <c r="UBO939" s="2"/>
      <c r="UBP939" s="2"/>
      <c r="UBQ939" s="2"/>
      <c r="UBR939" s="2"/>
      <c r="UBS939" s="2"/>
      <c r="UBT939" s="2"/>
      <c r="UBU939" s="2"/>
      <c r="UBV939" s="2"/>
      <c r="UBW939" s="2"/>
      <c r="UBX939" s="2"/>
      <c r="UBY939" s="2"/>
      <c r="UBZ939" s="2"/>
      <c r="UCA939" s="2"/>
      <c r="UCB939" s="2"/>
      <c r="UCC939" s="2"/>
      <c r="UCD939" s="2"/>
      <c r="UCE939" s="2"/>
      <c r="UCF939" s="2"/>
      <c r="UCG939" s="2"/>
      <c r="UCH939" s="2"/>
      <c r="UCI939" s="2"/>
      <c r="UCJ939" s="2"/>
      <c r="UCK939" s="2"/>
      <c r="UCL939" s="2"/>
      <c r="UCM939" s="2"/>
      <c r="UCN939" s="2"/>
      <c r="UCO939" s="2"/>
      <c r="UCP939" s="2"/>
      <c r="UCQ939" s="2"/>
      <c r="UCR939" s="2"/>
      <c r="UCS939" s="2"/>
      <c r="UCT939" s="2"/>
      <c r="UCU939" s="2"/>
      <c r="UCV939" s="2"/>
      <c r="UCW939" s="2"/>
      <c r="UCX939" s="2"/>
      <c r="UCY939" s="2"/>
      <c r="UCZ939" s="2"/>
      <c r="UDA939" s="2"/>
      <c r="UDB939" s="2"/>
      <c r="UDC939" s="2"/>
      <c r="UDD939" s="2"/>
      <c r="UDE939" s="2"/>
      <c r="UDF939" s="2"/>
      <c r="UDG939" s="2"/>
      <c r="UDH939" s="2"/>
      <c r="UDI939" s="2"/>
      <c r="UDJ939" s="2"/>
      <c r="UDK939" s="2"/>
      <c r="UDL939" s="2"/>
      <c r="UDM939" s="2"/>
      <c r="UDN939" s="2"/>
      <c r="UDO939" s="2"/>
      <c r="UDP939" s="2"/>
      <c r="UDQ939" s="2"/>
      <c r="UDR939" s="2"/>
      <c r="UDS939" s="2"/>
      <c r="UDT939" s="2"/>
      <c r="UDU939" s="2"/>
      <c r="UDV939" s="2"/>
      <c r="UDW939" s="2"/>
      <c r="UDX939" s="2"/>
      <c r="UDY939" s="2"/>
      <c r="UDZ939" s="2"/>
      <c r="UEA939" s="2"/>
      <c r="UEB939" s="2"/>
      <c r="UEC939" s="2"/>
      <c r="UED939" s="2"/>
      <c r="UEE939" s="2"/>
      <c r="UEF939" s="2"/>
      <c r="UEG939" s="2"/>
      <c r="UEH939" s="2"/>
      <c r="UEI939" s="2"/>
      <c r="UEJ939" s="2"/>
      <c r="UEK939" s="2"/>
      <c r="UEL939" s="2"/>
      <c r="UEM939" s="2"/>
      <c r="UEN939" s="2"/>
      <c r="UEO939" s="2"/>
      <c r="UEP939" s="2"/>
      <c r="UEQ939" s="2"/>
      <c r="UER939" s="2"/>
      <c r="UES939" s="2"/>
      <c r="UET939" s="2"/>
      <c r="UEU939" s="2"/>
      <c r="UEV939" s="2"/>
      <c r="UEW939" s="2"/>
      <c r="UEX939" s="2"/>
      <c r="UEY939" s="2"/>
      <c r="UEZ939" s="2"/>
      <c r="UFA939" s="2"/>
      <c r="UFB939" s="2"/>
      <c r="UFC939" s="2"/>
      <c r="UFD939" s="2"/>
      <c r="UFE939" s="2"/>
      <c r="UFF939" s="2"/>
      <c r="UFG939" s="2"/>
      <c r="UFH939" s="2"/>
      <c r="UFI939" s="2"/>
      <c r="UFJ939" s="2"/>
      <c r="UFK939" s="2"/>
      <c r="UFL939" s="2"/>
      <c r="UFM939" s="2"/>
      <c r="UFN939" s="2"/>
      <c r="UFO939" s="2"/>
      <c r="UFP939" s="2"/>
      <c r="UFQ939" s="2"/>
      <c r="UFR939" s="2"/>
      <c r="UFS939" s="2"/>
      <c r="UFT939" s="2"/>
      <c r="UFU939" s="2"/>
      <c r="UFV939" s="2"/>
      <c r="UFW939" s="2"/>
      <c r="UFX939" s="2"/>
      <c r="UFY939" s="2"/>
      <c r="UFZ939" s="2"/>
      <c r="UGA939" s="2"/>
      <c r="UGB939" s="2"/>
      <c r="UGC939" s="2"/>
      <c r="UGD939" s="2"/>
      <c r="UGE939" s="2"/>
      <c r="UGF939" s="2"/>
      <c r="UGG939" s="2"/>
      <c r="UGH939" s="2"/>
      <c r="UGI939" s="2"/>
      <c r="UGJ939" s="2"/>
      <c r="UGK939" s="2"/>
      <c r="UGL939" s="2"/>
      <c r="UGM939" s="2"/>
      <c r="UGN939" s="2"/>
      <c r="UGO939" s="2"/>
      <c r="UGP939" s="2"/>
      <c r="UGQ939" s="2"/>
      <c r="UGR939" s="2"/>
      <c r="UGS939" s="2"/>
      <c r="UGT939" s="2"/>
      <c r="UGU939" s="2"/>
      <c r="UGV939" s="2"/>
      <c r="UGW939" s="2"/>
      <c r="UGX939" s="2"/>
      <c r="UGY939" s="2"/>
      <c r="UGZ939" s="2"/>
      <c r="UHA939" s="2"/>
      <c r="UHB939" s="2"/>
      <c r="UHC939" s="2"/>
      <c r="UHD939" s="2"/>
      <c r="UHE939" s="2"/>
      <c r="UHF939" s="2"/>
      <c r="UHG939" s="2"/>
      <c r="UHH939" s="2"/>
      <c r="UHI939" s="2"/>
      <c r="UHJ939" s="2"/>
      <c r="UHK939" s="2"/>
      <c r="UHL939" s="2"/>
      <c r="UHM939" s="2"/>
      <c r="UHN939" s="2"/>
      <c r="UHO939" s="2"/>
      <c r="UHP939" s="2"/>
      <c r="UHQ939" s="2"/>
      <c r="UHR939" s="2"/>
      <c r="UHS939" s="2"/>
      <c r="UHT939" s="2"/>
      <c r="UHU939" s="2"/>
      <c r="UHV939" s="2"/>
      <c r="UHW939" s="2"/>
      <c r="UHX939" s="2"/>
      <c r="UHY939" s="2"/>
      <c r="UHZ939" s="2"/>
      <c r="UIA939" s="2"/>
      <c r="UIB939" s="2"/>
      <c r="UIC939" s="2"/>
      <c r="UID939" s="2"/>
      <c r="UIE939" s="2"/>
      <c r="UIF939" s="2"/>
      <c r="UIG939" s="2"/>
      <c r="UIH939" s="2"/>
      <c r="UII939" s="2"/>
      <c r="UIJ939" s="2"/>
      <c r="UIK939" s="2"/>
      <c r="UIL939" s="2"/>
      <c r="UIM939" s="2"/>
      <c r="UIN939" s="2"/>
      <c r="UIO939" s="2"/>
      <c r="UIP939" s="2"/>
      <c r="UIQ939" s="2"/>
      <c r="UIR939" s="2"/>
      <c r="UIS939" s="2"/>
      <c r="UIT939" s="2"/>
      <c r="UIU939" s="2"/>
      <c r="UIV939" s="2"/>
      <c r="UIW939" s="2"/>
      <c r="UIX939" s="2"/>
      <c r="UIY939" s="2"/>
      <c r="UIZ939" s="2"/>
      <c r="UJA939" s="2"/>
      <c r="UJB939" s="2"/>
      <c r="UJC939" s="2"/>
      <c r="UJD939" s="2"/>
      <c r="UJE939" s="2"/>
      <c r="UJF939" s="2"/>
      <c r="UJG939" s="2"/>
      <c r="UJH939" s="2"/>
      <c r="UJI939" s="2"/>
      <c r="UJJ939" s="2"/>
      <c r="UJK939" s="2"/>
      <c r="UJL939" s="2"/>
      <c r="UJM939" s="2"/>
      <c r="UJN939" s="2"/>
      <c r="UJO939" s="2"/>
      <c r="UJP939" s="2"/>
      <c r="UJQ939" s="2"/>
      <c r="UJR939" s="2"/>
      <c r="UJS939" s="2"/>
      <c r="UJT939" s="2"/>
      <c r="UJU939" s="2"/>
      <c r="UJV939" s="2"/>
      <c r="UJW939" s="2"/>
      <c r="UJX939" s="2"/>
      <c r="UJY939" s="2"/>
      <c r="UJZ939" s="2"/>
      <c r="UKA939" s="2"/>
      <c r="UKB939" s="2"/>
      <c r="UKC939" s="2"/>
      <c r="UKD939" s="2"/>
      <c r="UKE939" s="2"/>
      <c r="UKF939" s="2"/>
      <c r="UKG939" s="2"/>
      <c r="UKH939" s="2"/>
      <c r="UKI939" s="2"/>
      <c r="UKJ939" s="2"/>
      <c r="UKK939" s="2"/>
      <c r="UKL939" s="2"/>
      <c r="UKM939" s="2"/>
      <c r="UKN939" s="2"/>
      <c r="UKO939" s="2"/>
      <c r="UKP939" s="2"/>
      <c r="UKQ939" s="2"/>
      <c r="UKR939" s="2"/>
      <c r="UKS939" s="2"/>
      <c r="UKT939" s="2"/>
      <c r="UKU939" s="2"/>
      <c r="UKV939" s="2"/>
      <c r="UKW939" s="2"/>
      <c r="UKX939" s="2"/>
      <c r="UKY939" s="2"/>
      <c r="UKZ939" s="2"/>
      <c r="ULA939" s="2"/>
      <c r="ULB939" s="2"/>
      <c r="ULC939" s="2"/>
      <c r="ULD939" s="2"/>
      <c r="ULE939" s="2"/>
      <c r="ULF939" s="2"/>
      <c r="ULG939" s="2"/>
      <c r="ULH939" s="2"/>
      <c r="ULI939" s="2"/>
      <c r="ULJ939" s="2"/>
      <c r="ULK939" s="2"/>
      <c r="ULL939" s="2"/>
      <c r="ULM939" s="2"/>
      <c r="ULN939" s="2"/>
      <c r="ULO939" s="2"/>
      <c r="ULP939" s="2"/>
      <c r="ULQ939" s="2"/>
      <c r="ULR939" s="2"/>
      <c r="ULS939" s="2"/>
      <c r="ULT939" s="2"/>
      <c r="ULU939" s="2"/>
      <c r="ULV939" s="2"/>
      <c r="ULW939" s="2"/>
      <c r="ULX939" s="2"/>
      <c r="ULY939" s="2"/>
      <c r="ULZ939" s="2"/>
      <c r="UMA939" s="2"/>
      <c r="UMB939" s="2"/>
      <c r="UMC939" s="2"/>
      <c r="UMD939" s="2"/>
      <c r="UME939" s="2"/>
      <c r="UMF939" s="2"/>
      <c r="UMG939" s="2"/>
      <c r="UMH939" s="2"/>
      <c r="UMI939" s="2"/>
      <c r="UMJ939" s="2"/>
      <c r="UMK939" s="2"/>
      <c r="UML939" s="2"/>
      <c r="UMM939" s="2"/>
      <c r="UMN939" s="2"/>
      <c r="UMO939" s="2"/>
      <c r="UMP939" s="2"/>
      <c r="UMQ939" s="2"/>
      <c r="UMR939" s="2"/>
      <c r="UMS939" s="2"/>
      <c r="UMT939" s="2"/>
      <c r="UMU939" s="2"/>
      <c r="UMV939" s="2"/>
      <c r="UMW939" s="2"/>
      <c r="UMX939" s="2"/>
      <c r="UMY939" s="2"/>
      <c r="UMZ939" s="2"/>
      <c r="UNA939" s="2"/>
      <c r="UNB939" s="2"/>
      <c r="UNC939" s="2"/>
      <c r="UND939" s="2"/>
      <c r="UNE939" s="2"/>
      <c r="UNF939" s="2"/>
      <c r="UNG939" s="2"/>
      <c r="UNH939" s="2"/>
      <c r="UNI939" s="2"/>
      <c r="UNJ939" s="2"/>
      <c r="UNK939" s="2"/>
      <c r="UNL939" s="2"/>
      <c r="UNM939" s="2"/>
      <c r="UNN939" s="2"/>
      <c r="UNO939" s="2"/>
      <c r="UNP939" s="2"/>
      <c r="UNQ939" s="2"/>
      <c r="UNR939" s="2"/>
      <c r="UNS939" s="2"/>
      <c r="UNT939" s="2"/>
      <c r="UNU939" s="2"/>
      <c r="UNV939" s="2"/>
      <c r="UNW939" s="2"/>
      <c r="UNX939" s="2"/>
      <c r="UNY939" s="2"/>
      <c r="UNZ939" s="2"/>
      <c r="UOA939" s="2"/>
      <c r="UOB939" s="2"/>
      <c r="UOC939" s="2"/>
      <c r="UOD939" s="2"/>
      <c r="UOE939" s="2"/>
      <c r="UOF939" s="2"/>
      <c r="UOG939" s="2"/>
      <c r="UOH939" s="2"/>
      <c r="UOI939" s="2"/>
      <c r="UOJ939" s="2"/>
      <c r="UOK939" s="2"/>
      <c r="UOL939" s="2"/>
      <c r="UOM939" s="2"/>
      <c r="UON939" s="2"/>
      <c r="UOO939" s="2"/>
      <c r="UOP939" s="2"/>
      <c r="UOQ939" s="2"/>
      <c r="UOR939" s="2"/>
      <c r="UOS939" s="2"/>
      <c r="UOT939" s="2"/>
      <c r="UOU939" s="2"/>
      <c r="UOV939" s="2"/>
      <c r="UOW939" s="2"/>
      <c r="UOX939" s="2"/>
      <c r="UOY939" s="2"/>
      <c r="UOZ939" s="2"/>
      <c r="UPA939" s="2"/>
      <c r="UPB939" s="2"/>
      <c r="UPC939" s="2"/>
      <c r="UPD939" s="2"/>
      <c r="UPE939" s="2"/>
      <c r="UPF939" s="2"/>
      <c r="UPG939" s="2"/>
      <c r="UPH939" s="2"/>
      <c r="UPI939" s="2"/>
      <c r="UPJ939" s="2"/>
      <c r="UPK939" s="2"/>
      <c r="UPL939" s="2"/>
      <c r="UPM939" s="2"/>
      <c r="UPN939" s="2"/>
      <c r="UPO939" s="2"/>
      <c r="UPP939" s="2"/>
      <c r="UPQ939" s="2"/>
      <c r="UPR939" s="2"/>
      <c r="UPS939" s="2"/>
      <c r="UPT939" s="2"/>
      <c r="UPU939" s="2"/>
      <c r="UPV939" s="2"/>
      <c r="UPW939" s="2"/>
      <c r="UPX939" s="2"/>
      <c r="UPY939" s="2"/>
      <c r="UPZ939" s="2"/>
      <c r="UQA939" s="2"/>
      <c r="UQB939" s="2"/>
      <c r="UQC939" s="2"/>
      <c r="UQD939" s="2"/>
      <c r="UQE939" s="2"/>
      <c r="UQF939" s="2"/>
      <c r="UQG939" s="2"/>
      <c r="UQH939" s="2"/>
      <c r="UQI939" s="2"/>
      <c r="UQJ939" s="2"/>
      <c r="UQK939" s="2"/>
      <c r="UQL939" s="2"/>
      <c r="UQM939" s="2"/>
      <c r="UQN939" s="2"/>
      <c r="UQO939" s="2"/>
      <c r="UQP939" s="2"/>
      <c r="UQQ939" s="2"/>
      <c r="UQR939" s="2"/>
      <c r="UQS939" s="2"/>
      <c r="UQT939" s="2"/>
      <c r="UQU939" s="2"/>
      <c r="UQV939" s="2"/>
      <c r="UQW939" s="2"/>
      <c r="UQX939" s="2"/>
      <c r="UQY939" s="2"/>
      <c r="UQZ939" s="2"/>
      <c r="URA939" s="2"/>
      <c r="URB939" s="2"/>
      <c r="URC939" s="2"/>
      <c r="URD939" s="2"/>
      <c r="URE939" s="2"/>
      <c r="URF939" s="2"/>
      <c r="URG939" s="2"/>
      <c r="URH939" s="2"/>
      <c r="URI939" s="2"/>
      <c r="URJ939" s="2"/>
      <c r="URK939" s="2"/>
      <c r="URL939" s="2"/>
      <c r="URM939" s="2"/>
      <c r="URN939" s="2"/>
      <c r="URO939" s="2"/>
      <c r="URP939" s="2"/>
      <c r="URQ939" s="2"/>
      <c r="URR939" s="2"/>
      <c r="URS939" s="2"/>
      <c r="URT939" s="2"/>
      <c r="URU939" s="2"/>
      <c r="URV939" s="2"/>
      <c r="URW939" s="2"/>
      <c r="URX939" s="2"/>
      <c r="URY939" s="2"/>
      <c r="URZ939" s="2"/>
      <c r="USA939" s="2"/>
      <c r="USB939" s="2"/>
      <c r="USC939" s="2"/>
      <c r="USD939" s="2"/>
      <c r="USE939" s="2"/>
      <c r="USF939" s="2"/>
      <c r="USG939" s="2"/>
      <c r="USH939" s="2"/>
      <c r="USI939" s="2"/>
      <c r="USJ939" s="2"/>
      <c r="USK939" s="2"/>
      <c r="USL939" s="2"/>
      <c r="USM939" s="2"/>
      <c r="USN939" s="2"/>
      <c r="USO939" s="2"/>
      <c r="USP939" s="2"/>
      <c r="USQ939" s="2"/>
      <c r="USR939" s="2"/>
      <c r="USS939" s="2"/>
      <c r="UST939" s="2"/>
      <c r="USU939" s="2"/>
      <c r="USV939" s="2"/>
      <c r="USW939" s="2"/>
      <c r="USX939" s="2"/>
      <c r="USY939" s="2"/>
      <c r="USZ939" s="2"/>
      <c r="UTA939" s="2"/>
      <c r="UTB939" s="2"/>
      <c r="UTC939" s="2"/>
      <c r="UTD939" s="2"/>
      <c r="UTE939" s="2"/>
      <c r="UTF939" s="2"/>
      <c r="UTG939" s="2"/>
      <c r="UTH939" s="2"/>
      <c r="UTI939" s="2"/>
      <c r="UTJ939" s="2"/>
      <c r="UTK939" s="2"/>
      <c r="UTL939" s="2"/>
      <c r="UTM939" s="2"/>
      <c r="UTN939" s="2"/>
      <c r="UTO939" s="2"/>
      <c r="UTP939" s="2"/>
      <c r="UTQ939" s="2"/>
      <c r="UTR939" s="2"/>
      <c r="UTS939" s="2"/>
      <c r="UTT939" s="2"/>
      <c r="UTU939" s="2"/>
      <c r="UTV939" s="2"/>
      <c r="UTW939" s="2"/>
      <c r="UTX939" s="2"/>
      <c r="UTY939" s="2"/>
      <c r="UTZ939" s="2"/>
      <c r="UUA939" s="2"/>
      <c r="UUB939" s="2"/>
      <c r="UUC939" s="2"/>
      <c r="UUD939" s="2"/>
      <c r="UUE939" s="2"/>
      <c r="UUF939" s="2"/>
      <c r="UUG939" s="2"/>
      <c r="UUH939" s="2"/>
      <c r="UUI939" s="2"/>
      <c r="UUJ939" s="2"/>
      <c r="UUK939" s="2"/>
      <c r="UUL939" s="2"/>
      <c r="UUM939" s="2"/>
      <c r="UUN939" s="2"/>
      <c r="UUO939" s="2"/>
      <c r="UUP939" s="2"/>
      <c r="UUQ939" s="2"/>
      <c r="UUR939" s="2"/>
      <c r="UUS939" s="2"/>
      <c r="UUT939" s="2"/>
      <c r="UUU939" s="2"/>
      <c r="UUV939" s="2"/>
      <c r="UUW939" s="2"/>
      <c r="UUX939" s="2"/>
      <c r="UUY939" s="2"/>
      <c r="UUZ939" s="2"/>
      <c r="UVA939" s="2"/>
      <c r="UVB939" s="2"/>
      <c r="UVC939" s="2"/>
      <c r="UVD939" s="2"/>
      <c r="UVE939" s="2"/>
      <c r="UVF939" s="2"/>
      <c r="UVG939" s="2"/>
      <c r="UVH939" s="2"/>
      <c r="UVI939" s="2"/>
      <c r="UVJ939" s="2"/>
      <c r="UVK939" s="2"/>
      <c r="UVL939" s="2"/>
      <c r="UVM939" s="2"/>
      <c r="UVN939" s="2"/>
      <c r="UVO939" s="2"/>
      <c r="UVP939" s="2"/>
      <c r="UVQ939" s="2"/>
      <c r="UVR939" s="2"/>
      <c r="UVS939" s="2"/>
      <c r="UVT939" s="2"/>
      <c r="UVU939" s="2"/>
      <c r="UVV939" s="2"/>
      <c r="UVW939" s="2"/>
      <c r="UVX939" s="2"/>
      <c r="UVY939" s="2"/>
      <c r="UVZ939" s="2"/>
      <c r="UWA939" s="2"/>
      <c r="UWB939" s="2"/>
      <c r="UWC939" s="2"/>
      <c r="UWD939" s="2"/>
      <c r="UWE939" s="2"/>
      <c r="UWF939" s="2"/>
      <c r="UWG939" s="2"/>
      <c r="UWH939" s="2"/>
      <c r="UWI939" s="2"/>
      <c r="UWJ939" s="2"/>
      <c r="UWK939" s="2"/>
      <c r="UWL939" s="2"/>
      <c r="UWM939" s="2"/>
      <c r="UWN939" s="2"/>
      <c r="UWO939" s="2"/>
      <c r="UWP939" s="2"/>
      <c r="UWQ939" s="2"/>
      <c r="UWR939" s="2"/>
      <c r="UWS939" s="2"/>
      <c r="UWT939" s="2"/>
      <c r="UWU939" s="2"/>
      <c r="UWV939" s="2"/>
      <c r="UWW939" s="2"/>
      <c r="UWX939" s="2"/>
      <c r="UWY939" s="2"/>
      <c r="UWZ939" s="2"/>
      <c r="UXA939" s="2"/>
      <c r="UXB939" s="2"/>
      <c r="UXC939" s="2"/>
      <c r="UXD939" s="2"/>
      <c r="UXE939" s="2"/>
      <c r="UXF939" s="2"/>
      <c r="UXG939" s="2"/>
      <c r="UXH939" s="2"/>
      <c r="UXI939" s="2"/>
      <c r="UXJ939" s="2"/>
      <c r="UXK939" s="2"/>
      <c r="UXL939" s="2"/>
      <c r="UXM939" s="2"/>
      <c r="UXN939" s="2"/>
      <c r="UXO939" s="2"/>
      <c r="UXP939" s="2"/>
      <c r="UXQ939" s="2"/>
      <c r="UXR939" s="2"/>
      <c r="UXS939" s="2"/>
      <c r="UXT939" s="2"/>
      <c r="UXU939" s="2"/>
      <c r="UXV939" s="2"/>
      <c r="UXW939" s="2"/>
      <c r="UXX939" s="2"/>
      <c r="UXY939" s="2"/>
      <c r="UXZ939" s="2"/>
      <c r="UYA939" s="2"/>
      <c r="UYB939" s="2"/>
      <c r="UYC939" s="2"/>
      <c r="UYD939" s="2"/>
      <c r="UYE939" s="2"/>
      <c r="UYF939" s="2"/>
      <c r="UYG939" s="2"/>
      <c r="UYH939" s="2"/>
      <c r="UYI939" s="2"/>
      <c r="UYJ939" s="2"/>
      <c r="UYK939" s="2"/>
      <c r="UYL939" s="2"/>
      <c r="UYM939" s="2"/>
      <c r="UYN939" s="2"/>
      <c r="UYO939" s="2"/>
      <c r="UYP939" s="2"/>
      <c r="UYQ939" s="2"/>
      <c r="UYR939" s="2"/>
      <c r="UYS939" s="2"/>
      <c r="UYT939" s="2"/>
      <c r="UYU939" s="2"/>
      <c r="UYV939" s="2"/>
      <c r="UYW939" s="2"/>
      <c r="UYX939" s="2"/>
      <c r="UYY939" s="2"/>
      <c r="UYZ939" s="2"/>
      <c r="UZA939" s="2"/>
      <c r="UZB939" s="2"/>
      <c r="UZC939" s="2"/>
      <c r="UZD939" s="2"/>
      <c r="UZE939" s="2"/>
      <c r="UZF939" s="2"/>
      <c r="UZG939" s="2"/>
      <c r="UZH939" s="2"/>
      <c r="UZI939" s="2"/>
      <c r="UZJ939" s="2"/>
      <c r="UZK939" s="2"/>
      <c r="UZL939" s="2"/>
      <c r="UZM939" s="2"/>
      <c r="UZN939" s="2"/>
      <c r="UZO939" s="2"/>
      <c r="UZP939" s="2"/>
      <c r="UZQ939" s="2"/>
      <c r="UZR939" s="2"/>
      <c r="UZS939" s="2"/>
      <c r="UZT939" s="2"/>
      <c r="UZU939" s="2"/>
      <c r="UZV939" s="2"/>
      <c r="UZW939" s="2"/>
      <c r="UZX939" s="2"/>
      <c r="UZY939" s="2"/>
      <c r="UZZ939" s="2"/>
      <c r="VAA939" s="2"/>
      <c r="VAB939" s="2"/>
      <c r="VAC939" s="2"/>
      <c r="VAD939" s="2"/>
      <c r="VAE939" s="2"/>
      <c r="VAF939" s="2"/>
      <c r="VAG939" s="2"/>
      <c r="VAH939" s="2"/>
      <c r="VAI939" s="2"/>
      <c r="VAJ939" s="2"/>
      <c r="VAK939" s="2"/>
      <c r="VAL939" s="2"/>
      <c r="VAM939" s="2"/>
      <c r="VAN939" s="2"/>
      <c r="VAO939" s="2"/>
      <c r="VAP939" s="2"/>
      <c r="VAQ939" s="2"/>
      <c r="VAR939" s="2"/>
      <c r="VAS939" s="2"/>
      <c r="VAT939" s="2"/>
      <c r="VAU939" s="2"/>
      <c r="VAV939" s="2"/>
      <c r="VAW939" s="2"/>
      <c r="VAX939" s="2"/>
      <c r="VAY939" s="2"/>
      <c r="VAZ939" s="2"/>
      <c r="VBA939" s="2"/>
      <c r="VBB939" s="2"/>
      <c r="VBC939" s="2"/>
      <c r="VBD939" s="2"/>
      <c r="VBE939" s="2"/>
      <c r="VBF939" s="2"/>
      <c r="VBG939" s="2"/>
      <c r="VBH939" s="2"/>
      <c r="VBI939" s="2"/>
      <c r="VBJ939" s="2"/>
      <c r="VBK939" s="2"/>
      <c r="VBL939" s="2"/>
      <c r="VBM939" s="2"/>
      <c r="VBN939" s="2"/>
      <c r="VBO939" s="2"/>
      <c r="VBP939" s="2"/>
      <c r="VBQ939" s="2"/>
      <c r="VBR939" s="2"/>
      <c r="VBS939" s="2"/>
      <c r="VBT939" s="2"/>
      <c r="VBU939" s="2"/>
      <c r="VBV939" s="2"/>
      <c r="VBW939" s="2"/>
      <c r="VBX939" s="2"/>
      <c r="VBY939" s="2"/>
      <c r="VBZ939" s="2"/>
      <c r="VCA939" s="2"/>
      <c r="VCB939" s="2"/>
      <c r="VCC939" s="2"/>
      <c r="VCD939" s="2"/>
      <c r="VCE939" s="2"/>
      <c r="VCF939" s="2"/>
      <c r="VCG939" s="2"/>
      <c r="VCH939" s="2"/>
      <c r="VCI939" s="2"/>
      <c r="VCJ939" s="2"/>
      <c r="VCK939" s="2"/>
      <c r="VCL939" s="2"/>
      <c r="VCM939" s="2"/>
      <c r="VCN939" s="2"/>
      <c r="VCO939" s="2"/>
      <c r="VCP939" s="2"/>
      <c r="VCQ939" s="2"/>
      <c r="VCR939" s="2"/>
      <c r="VCS939" s="2"/>
      <c r="VCT939" s="2"/>
      <c r="VCU939" s="2"/>
      <c r="VCV939" s="2"/>
      <c r="VCW939" s="2"/>
      <c r="VCX939" s="2"/>
      <c r="VCY939" s="2"/>
      <c r="VCZ939" s="2"/>
      <c r="VDA939" s="2"/>
      <c r="VDB939" s="2"/>
      <c r="VDC939" s="2"/>
      <c r="VDD939" s="2"/>
      <c r="VDE939" s="2"/>
      <c r="VDF939" s="2"/>
      <c r="VDG939" s="2"/>
      <c r="VDH939" s="2"/>
      <c r="VDI939" s="2"/>
      <c r="VDJ939" s="2"/>
      <c r="VDK939" s="2"/>
      <c r="VDL939" s="2"/>
      <c r="VDM939" s="2"/>
      <c r="VDN939" s="2"/>
      <c r="VDO939" s="2"/>
      <c r="VDP939" s="2"/>
      <c r="VDQ939" s="2"/>
      <c r="VDR939" s="2"/>
      <c r="VDS939" s="2"/>
      <c r="VDT939" s="2"/>
      <c r="VDU939" s="2"/>
      <c r="VDV939" s="2"/>
      <c r="VDW939" s="2"/>
      <c r="VDX939" s="2"/>
      <c r="VDY939" s="2"/>
      <c r="VDZ939" s="2"/>
      <c r="VEA939" s="2"/>
      <c r="VEB939" s="2"/>
      <c r="VEC939" s="2"/>
      <c r="VED939" s="2"/>
      <c r="VEE939" s="2"/>
      <c r="VEF939" s="2"/>
      <c r="VEG939" s="2"/>
      <c r="VEH939" s="2"/>
      <c r="VEI939" s="2"/>
      <c r="VEJ939" s="2"/>
      <c r="VEK939" s="2"/>
      <c r="VEL939" s="2"/>
      <c r="VEM939" s="2"/>
      <c r="VEN939" s="2"/>
      <c r="VEO939" s="2"/>
      <c r="VEP939" s="2"/>
      <c r="VEQ939" s="2"/>
      <c r="VER939" s="2"/>
      <c r="VES939" s="2"/>
      <c r="VET939" s="2"/>
      <c r="VEU939" s="2"/>
      <c r="VEV939" s="2"/>
      <c r="VEW939" s="2"/>
      <c r="VEX939" s="2"/>
      <c r="VEY939" s="2"/>
      <c r="VEZ939" s="2"/>
      <c r="VFA939" s="2"/>
      <c r="VFB939" s="2"/>
      <c r="VFC939" s="2"/>
      <c r="VFD939" s="2"/>
      <c r="VFE939" s="2"/>
      <c r="VFF939" s="2"/>
      <c r="VFG939" s="2"/>
      <c r="VFH939" s="2"/>
      <c r="VFI939" s="2"/>
      <c r="VFJ939" s="2"/>
      <c r="VFK939" s="2"/>
      <c r="VFL939" s="2"/>
      <c r="VFM939" s="2"/>
      <c r="VFN939" s="2"/>
      <c r="VFO939" s="2"/>
      <c r="VFP939" s="2"/>
      <c r="VFQ939" s="2"/>
      <c r="VFR939" s="2"/>
      <c r="VFS939" s="2"/>
      <c r="VFT939" s="2"/>
      <c r="VFU939" s="2"/>
      <c r="VFV939" s="2"/>
      <c r="VFW939" s="2"/>
      <c r="VFX939" s="2"/>
      <c r="VFY939" s="2"/>
      <c r="VFZ939" s="2"/>
      <c r="VGA939" s="2"/>
      <c r="VGB939" s="2"/>
      <c r="VGC939" s="2"/>
      <c r="VGD939" s="2"/>
      <c r="VGE939" s="2"/>
      <c r="VGF939" s="2"/>
      <c r="VGG939" s="2"/>
      <c r="VGH939" s="2"/>
      <c r="VGI939" s="2"/>
      <c r="VGJ939" s="2"/>
      <c r="VGK939" s="2"/>
      <c r="VGL939" s="2"/>
      <c r="VGM939" s="2"/>
      <c r="VGN939" s="2"/>
      <c r="VGO939" s="2"/>
      <c r="VGP939" s="2"/>
      <c r="VGQ939" s="2"/>
      <c r="VGR939" s="2"/>
      <c r="VGS939" s="2"/>
      <c r="VGT939" s="2"/>
      <c r="VGU939" s="2"/>
      <c r="VGV939" s="2"/>
      <c r="VGW939" s="2"/>
      <c r="VGX939" s="2"/>
      <c r="VGY939" s="2"/>
      <c r="VGZ939" s="2"/>
      <c r="VHA939" s="2"/>
      <c r="VHB939" s="2"/>
      <c r="VHC939" s="2"/>
      <c r="VHD939" s="2"/>
      <c r="VHE939" s="2"/>
      <c r="VHF939" s="2"/>
      <c r="VHG939" s="2"/>
      <c r="VHH939" s="2"/>
      <c r="VHI939" s="2"/>
      <c r="VHJ939" s="2"/>
      <c r="VHK939" s="2"/>
      <c r="VHL939" s="2"/>
      <c r="VHM939" s="2"/>
      <c r="VHN939" s="2"/>
      <c r="VHO939" s="2"/>
      <c r="VHP939" s="2"/>
      <c r="VHQ939" s="2"/>
      <c r="VHR939" s="2"/>
      <c r="VHS939" s="2"/>
      <c r="VHT939" s="2"/>
      <c r="VHU939" s="2"/>
      <c r="VHV939" s="2"/>
      <c r="VHW939" s="2"/>
      <c r="VHX939" s="2"/>
      <c r="VHY939" s="2"/>
      <c r="VHZ939" s="2"/>
      <c r="VIA939" s="2"/>
      <c r="VIB939" s="2"/>
      <c r="VIC939" s="2"/>
      <c r="VID939" s="2"/>
      <c r="VIE939" s="2"/>
      <c r="VIF939" s="2"/>
      <c r="VIG939" s="2"/>
      <c r="VIH939" s="2"/>
      <c r="VII939" s="2"/>
      <c r="VIJ939" s="2"/>
      <c r="VIK939" s="2"/>
      <c r="VIL939" s="2"/>
      <c r="VIM939" s="2"/>
      <c r="VIN939" s="2"/>
      <c r="VIO939" s="2"/>
      <c r="VIP939" s="2"/>
      <c r="VIQ939" s="2"/>
      <c r="VIR939" s="2"/>
      <c r="VIS939" s="2"/>
      <c r="VIT939" s="2"/>
      <c r="VIU939" s="2"/>
      <c r="VIV939" s="2"/>
      <c r="VIW939" s="2"/>
      <c r="VIX939" s="2"/>
      <c r="VIY939" s="2"/>
      <c r="VIZ939" s="2"/>
      <c r="VJA939" s="2"/>
      <c r="VJB939" s="2"/>
      <c r="VJC939" s="2"/>
      <c r="VJD939" s="2"/>
      <c r="VJE939" s="2"/>
      <c r="VJF939" s="2"/>
      <c r="VJG939" s="2"/>
      <c r="VJH939" s="2"/>
      <c r="VJI939" s="2"/>
      <c r="VJJ939" s="2"/>
      <c r="VJK939" s="2"/>
      <c r="VJL939" s="2"/>
      <c r="VJM939" s="2"/>
      <c r="VJN939" s="2"/>
      <c r="VJO939" s="2"/>
      <c r="VJP939" s="2"/>
      <c r="VJQ939" s="2"/>
      <c r="VJR939" s="2"/>
      <c r="VJS939" s="2"/>
      <c r="VJT939" s="2"/>
      <c r="VJU939" s="2"/>
      <c r="VJV939" s="2"/>
      <c r="VJW939" s="2"/>
      <c r="VJX939" s="2"/>
      <c r="VJY939" s="2"/>
      <c r="VJZ939" s="2"/>
      <c r="VKA939" s="2"/>
      <c r="VKB939" s="2"/>
      <c r="VKC939" s="2"/>
      <c r="VKD939" s="2"/>
      <c r="VKE939" s="2"/>
      <c r="VKF939" s="2"/>
      <c r="VKG939" s="2"/>
      <c r="VKH939" s="2"/>
      <c r="VKI939" s="2"/>
      <c r="VKJ939" s="2"/>
      <c r="VKK939" s="2"/>
      <c r="VKL939" s="2"/>
      <c r="VKM939" s="2"/>
      <c r="VKN939" s="2"/>
      <c r="VKO939" s="2"/>
      <c r="VKP939" s="2"/>
      <c r="VKQ939" s="2"/>
      <c r="VKR939" s="2"/>
      <c r="VKS939" s="2"/>
      <c r="VKT939" s="2"/>
      <c r="VKU939" s="2"/>
      <c r="VKV939" s="2"/>
      <c r="VKW939" s="2"/>
      <c r="VKX939" s="2"/>
      <c r="VKY939" s="2"/>
      <c r="VKZ939" s="2"/>
      <c r="VLA939" s="2"/>
      <c r="VLB939" s="2"/>
      <c r="VLC939" s="2"/>
      <c r="VLD939" s="2"/>
      <c r="VLE939" s="2"/>
      <c r="VLF939" s="2"/>
      <c r="VLG939" s="2"/>
      <c r="VLH939" s="2"/>
      <c r="VLI939" s="2"/>
      <c r="VLJ939" s="2"/>
      <c r="VLK939" s="2"/>
      <c r="VLL939" s="2"/>
      <c r="VLM939" s="2"/>
      <c r="VLN939" s="2"/>
      <c r="VLO939" s="2"/>
      <c r="VLP939" s="2"/>
      <c r="VLQ939" s="2"/>
      <c r="VLR939" s="2"/>
      <c r="VLS939" s="2"/>
      <c r="VLT939" s="2"/>
      <c r="VLU939" s="2"/>
      <c r="VLV939" s="2"/>
      <c r="VLW939" s="2"/>
      <c r="VLX939" s="2"/>
      <c r="VLY939" s="2"/>
      <c r="VLZ939" s="2"/>
      <c r="VMA939" s="2"/>
      <c r="VMB939" s="2"/>
      <c r="VMC939" s="2"/>
      <c r="VMD939" s="2"/>
      <c r="VME939" s="2"/>
      <c r="VMF939" s="2"/>
      <c r="VMG939" s="2"/>
      <c r="VMH939" s="2"/>
      <c r="VMI939" s="2"/>
      <c r="VMJ939" s="2"/>
      <c r="VMK939" s="2"/>
      <c r="VML939" s="2"/>
      <c r="VMM939" s="2"/>
      <c r="VMN939" s="2"/>
      <c r="VMO939" s="2"/>
      <c r="VMP939" s="2"/>
      <c r="VMQ939" s="2"/>
      <c r="VMR939" s="2"/>
      <c r="VMS939" s="2"/>
      <c r="VMT939" s="2"/>
      <c r="VMU939" s="2"/>
      <c r="VMV939" s="2"/>
      <c r="VMW939" s="2"/>
      <c r="VMX939" s="2"/>
      <c r="VMY939" s="2"/>
      <c r="VMZ939" s="2"/>
      <c r="VNA939" s="2"/>
      <c r="VNB939" s="2"/>
      <c r="VNC939" s="2"/>
      <c r="VND939" s="2"/>
      <c r="VNE939" s="2"/>
      <c r="VNF939" s="2"/>
      <c r="VNG939" s="2"/>
      <c r="VNH939" s="2"/>
      <c r="VNI939" s="2"/>
      <c r="VNJ939" s="2"/>
      <c r="VNK939" s="2"/>
      <c r="VNL939" s="2"/>
      <c r="VNM939" s="2"/>
      <c r="VNN939" s="2"/>
      <c r="VNO939" s="2"/>
      <c r="VNP939" s="2"/>
      <c r="VNQ939" s="2"/>
      <c r="VNR939" s="2"/>
      <c r="VNS939" s="2"/>
      <c r="VNT939" s="2"/>
      <c r="VNU939" s="2"/>
      <c r="VNV939" s="2"/>
      <c r="VNW939" s="2"/>
      <c r="VNX939" s="2"/>
      <c r="VNY939" s="2"/>
      <c r="VNZ939" s="2"/>
      <c r="VOA939" s="2"/>
      <c r="VOB939" s="2"/>
      <c r="VOC939" s="2"/>
      <c r="VOD939" s="2"/>
      <c r="VOE939" s="2"/>
      <c r="VOF939" s="2"/>
      <c r="VOG939" s="2"/>
      <c r="VOH939" s="2"/>
      <c r="VOI939" s="2"/>
      <c r="VOJ939" s="2"/>
      <c r="VOK939" s="2"/>
      <c r="VOL939" s="2"/>
      <c r="VOM939" s="2"/>
      <c r="VON939" s="2"/>
      <c r="VOO939" s="2"/>
      <c r="VOP939" s="2"/>
      <c r="VOQ939" s="2"/>
      <c r="VOR939" s="2"/>
      <c r="VOS939" s="2"/>
      <c r="VOT939" s="2"/>
      <c r="VOU939" s="2"/>
      <c r="VOV939" s="2"/>
      <c r="VOW939" s="2"/>
      <c r="VOX939" s="2"/>
      <c r="VOY939" s="2"/>
      <c r="VOZ939" s="2"/>
      <c r="VPA939" s="2"/>
      <c r="VPB939" s="2"/>
      <c r="VPC939" s="2"/>
      <c r="VPD939" s="2"/>
      <c r="VPE939" s="2"/>
      <c r="VPF939" s="2"/>
      <c r="VPG939" s="2"/>
      <c r="VPH939" s="2"/>
      <c r="VPI939" s="2"/>
      <c r="VPJ939" s="2"/>
      <c r="VPK939" s="2"/>
      <c r="VPL939" s="2"/>
      <c r="VPM939" s="2"/>
      <c r="VPN939" s="2"/>
      <c r="VPO939" s="2"/>
      <c r="VPP939" s="2"/>
      <c r="VPQ939" s="2"/>
      <c r="VPR939" s="2"/>
      <c r="VPS939" s="2"/>
      <c r="VPT939" s="2"/>
      <c r="VPU939" s="2"/>
      <c r="VPV939" s="2"/>
      <c r="VPW939" s="2"/>
      <c r="VPX939" s="2"/>
      <c r="VPY939" s="2"/>
      <c r="VPZ939" s="2"/>
      <c r="VQA939" s="2"/>
      <c r="VQB939" s="2"/>
      <c r="VQC939" s="2"/>
      <c r="VQD939" s="2"/>
      <c r="VQE939" s="2"/>
      <c r="VQF939" s="2"/>
      <c r="VQG939" s="2"/>
      <c r="VQH939" s="2"/>
      <c r="VQI939" s="2"/>
      <c r="VQJ939" s="2"/>
      <c r="VQK939" s="2"/>
      <c r="VQL939" s="2"/>
      <c r="VQM939" s="2"/>
      <c r="VQN939" s="2"/>
      <c r="VQO939" s="2"/>
      <c r="VQP939" s="2"/>
      <c r="VQQ939" s="2"/>
      <c r="VQR939" s="2"/>
      <c r="VQS939" s="2"/>
      <c r="VQT939" s="2"/>
      <c r="VQU939" s="2"/>
      <c r="VQV939" s="2"/>
      <c r="VQW939" s="2"/>
      <c r="VQX939" s="2"/>
      <c r="VQY939" s="2"/>
      <c r="VQZ939" s="2"/>
      <c r="VRA939" s="2"/>
      <c r="VRB939" s="2"/>
      <c r="VRC939" s="2"/>
      <c r="VRD939" s="2"/>
      <c r="VRE939" s="2"/>
      <c r="VRF939" s="2"/>
      <c r="VRG939" s="2"/>
      <c r="VRH939" s="2"/>
      <c r="VRI939" s="2"/>
      <c r="VRJ939" s="2"/>
      <c r="VRK939" s="2"/>
      <c r="VRL939" s="2"/>
      <c r="VRM939" s="2"/>
      <c r="VRN939" s="2"/>
      <c r="VRO939" s="2"/>
      <c r="VRP939" s="2"/>
      <c r="VRQ939" s="2"/>
      <c r="VRR939" s="2"/>
      <c r="VRS939" s="2"/>
      <c r="VRT939" s="2"/>
      <c r="VRU939" s="2"/>
      <c r="VRV939" s="2"/>
      <c r="VRW939" s="2"/>
      <c r="VRX939" s="2"/>
      <c r="VRY939" s="2"/>
      <c r="VRZ939" s="2"/>
      <c r="VSA939" s="2"/>
      <c r="VSB939" s="2"/>
      <c r="VSC939" s="2"/>
      <c r="VSD939" s="2"/>
      <c r="VSE939" s="2"/>
      <c r="VSF939" s="2"/>
      <c r="VSG939" s="2"/>
      <c r="VSH939" s="2"/>
      <c r="VSI939" s="2"/>
      <c r="VSJ939" s="2"/>
      <c r="VSK939" s="2"/>
      <c r="VSL939" s="2"/>
      <c r="VSM939" s="2"/>
      <c r="VSN939" s="2"/>
      <c r="VSO939" s="2"/>
      <c r="VSP939" s="2"/>
      <c r="VSQ939" s="2"/>
      <c r="VSR939" s="2"/>
      <c r="VSS939" s="2"/>
      <c r="VST939" s="2"/>
      <c r="VSU939" s="2"/>
      <c r="VSV939" s="2"/>
      <c r="VSW939" s="2"/>
      <c r="VSX939" s="2"/>
      <c r="VSY939" s="2"/>
      <c r="VSZ939" s="2"/>
      <c r="VTA939" s="2"/>
      <c r="VTB939" s="2"/>
      <c r="VTC939" s="2"/>
      <c r="VTD939" s="2"/>
      <c r="VTE939" s="2"/>
      <c r="VTF939" s="2"/>
      <c r="VTG939" s="2"/>
      <c r="VTH939" s="2"/>
      <c r="VTI939" s="2"/>
      <c r="VTJ939" s="2"/>
      <c r="VTK939" s="2"/>
      <c r="VTL939" s="2"/>
      <c r="VTM939" s="2"/>
      <c r="VTN939" s="2"/>
      <c r="VTO939" s="2"/>
      <c r="VTP939" s="2"/>
      <c r="VTQ939" s="2"/>
      <c r="VTR939" s="2"/>
      <c r="VTS939" s="2"/>
      <c r="VTT939" s="2"/>
      <c r="VTU939" s="2"/>
      <c r="VTV939" s="2"/>
      <c r="VTW939" s="2"/>
      <c r="VTX939" s="2"/>
      <c r="VTY939" s="2"/>
      <c r="VTZ939" s="2"/>
      <c r="VUA939" s="2"/>
      <c r="VUB939" s="2"/>
      <c r="VUC939" s="2"/>
      <c r="VUD939" s="2"/>
      <c r="VUE939" s="2"/>
      <c r="VUF939" s="2"/>
      <c r="VUG939" s="2"/>
      <c r="VUH939" s="2"/>
      <c r="VUI939" s="2"/>
      <c r="VUJ939" s="2"/>
      <c r="VUK939" s="2"/>
      <c r="VUL939" s="2"/>
      <c r="VUM939" s="2"/>
      <c r="VUN939" s="2"/>
      <c r="VUO939" s="2"/>
      <c r="VUP939" s="2"/>
      <c r="VUQ939" s="2"/>
      <c r="VUR939" s="2"/>
      <c r="VUS939" s="2"/>
      <c r="VUT939" s="2"/>
      <c r="VUU939" s="2"/>
      <c r="VUV939" s="2"/>
      <c r="VUW939" s="2"/>
      <c r="VUX939" s="2"/>
      <c r="VUY939" s="2"/>
      <c r="VUZ939" s="2"/>
      <c r="VVA939" s="2"/>
      <c r="VVB939" s="2"/>
      <c r="VVC939" s="2"/>
      <c r="VVD939" s="2"/>
      <c r="VVE939" s="2"/>
      <c r="VVF939" s="2"/>
      <c r="VVG939" s="2"/>
      <c r="VVH939" s="2"/>
      <c r="VVI939" s="2"/>
      <c r="VVJ939" s="2"/>
      <c r="VVK939" s="2"/>
      <c r="VVL939" s="2"/>
      <c r="VVM939" s="2"/>
      <c r="VVN939" s="2"/>
      <c r="VVO939" s="2"/>
      <c r="VVP939" s="2"/>
      <c r="VVQ939" s="2"/>
      <c r="VVR939" s="2"/>
      <c r="VVS939" s="2"/>
      <c r="VVT939" s="2"/>
      <c r="VVU939" s="2"/>
      <c r="VVV939" s="2"/>
      <c r="VVW939" s="2"/>
      <c r="VVX939" s="2"/>
      <c r="VVY939" s="2"/>
      <c r="VVZ939" s="2"/>
      <c r="VWA939" s="2"/>
      <c r="VWB939" s="2"/>
      <c r="VWC939" s="2"/>
      <c r="VWD939" s="2"/>
      <c r="VWE939" s="2"/>
      <c r="VWF939" s="2"/>
      <c r="VWG939" s="2"/>
      <c r="VWH939" s="2"/>
      <c r="VWI939" s="2"/>
      <c r="VWJ939" s="2"/>
      <c r="VWK939" s="2"/>
      <c r="VWL939" s="2"/>
      <c r="VWM939" s="2"/>
      <c r="VWN939" s="2"/>
      <c r="VWO939" s="2"/>
      <c r="VWP939" s="2"/>
      <c r="VWQ939" s="2"/>
      <c r="VWR939" s="2"/>
      <c r="VWS939" s="2"/>
      <c r="VWT939" s="2"/>
      <c r="VWU939" s="2"/>
      <c r="VWV939" s="2"/>
      <c r="VWW939" s="2"/>
      <c r="VWX939" s="2"/>
      <c r="VWY939" s="2"/>
      <c r="VWZ939" s="2"/>
      <c r="VXA939" s="2"/>
      <c r="VXB939" s="2"/>
      <c r="VXC939" s="2"/>
      <c r="VXD939" s="2"/>
      <c r="VXE939" s="2"/>
      <c r="VXF939" s="2"/>
      <c r="VXG939" s="2"/>
      <c r="VXH939" s="2"/>
      <c r="VXI939" s="2"/>
      <c r="VXJ939" s="2"/>
      <c r="VXK939" s="2"/>
      <c r="VXL939" s="2"/>
      <c r="VXM939" s="2"/>
      <c r="VXN939" s="2"/>
      <c r="VXO939" s="2"/>
      <c r="VXP939" s="2"/>
      <c r="VXQ939" s="2"/>
      <c r="VXR939" s="2"/>
      <c r="VXS939" s="2"/>
      <c r="VXT939" s="2"/>
      <c r="VXU939" s="2"/>
      <c r="VXV939" s="2"/>
      <c r="VXW939" s="2"/>
      <c r="VXX939" s="2"/>
      <c r="VXY939" s="2"/>
      <c r="VXZ939" s="2"/>
      <c r="VYA939" s="2"/>
      <c r="VYB939" s="2"/>
      <c r="VYC939" s="2"/>
      <c r="VYD939" s="2"/>
      <c r="VYE939" s="2"/>
      <c r="VYF939" s="2"/>
      <c r="VYG939" s="2"/>
      <c r="VYH939" s="2"/>
      <c r="VYI939" s="2"/>
      <c r="VYJ939" s="2"/>
      <c r="VYK939" s="2"/>
      <c r="VYL939" s="2"/>
      <c r="VYM939" s="2"/>
      <c r="VYN939" s="2"/>
      <c r="VYO939" s="2"/>
      <c r="VYP939" s="2"/>
      <c r="VYQ939" s="2"/>
      <c r="VYR939" s="2"/>
      <c r="VYS939" s="2"/>
      <c r="VYT939" s="2"/>
      <c r="VYU939" s="2"/>
      <c r="VYV939" s="2"/>
      <c r="VYW939" s="2"/>
      <c r="VYX939" s="2"/>
      <c r="VYY939" s="2"/>
      <c r="VYZ939" s="2"/>
      <c r="VZA939" s="2"/>
      <c r="VZB939" s="2"/>
      <c r="VZC939" s="2"/>
      <c r="VZD939" s="2"/>
      <c r="VZE939" s="2"/>
      <c r="VZF939" s="2"/>
      <c r="VZG939" s="2"/>
      <c r="VZH939" s="2"/>
      <c r="VZI939" s="2"/>
      <c r="VZJ939" s="2"/>
      <c r="VZK939" s="2"/>
      <c r="VZL939" s="2"/>
      <c r="VZM939" s="2"/>
      <c r="VZN939" s="2"/>
      <c r="VZO939" s="2"/>
      <c r="VZP939" s="2"/>
      <c r="VZQ939" s="2"/>
      <c r="VZR939" s="2"/>
      <c r="VZS939" s="2"/>
      <c r="VZT939" s="2"/>
      <c r="VZU939" s="2"/>
      <c r="VZV939" s="2"/>
      <c r="VZW939" s="2"/>
      <c r="VZX939" s="2"/>
      <c r="VZY939" s="2"/>
      <c r="VZZ939" s="2"/>
      <c r="WAA939" s="2"/>
      <c r="WAB939" s="2"/>
      <c r="WAC939" s="2"/>
      <c r="WAD939" s="2"/>
      <c r="WAE939" s="2"/>
      <c r="WAF939" s="2"/>
      <c r="WAG939" s="2"/>
      <c r="WAH939" s="2"/>
      <c r="WAI939" s="2"/>
      <c r="WAJ939" s="2"/>
      <c r="WAK939" s="2"/>
      <c r="WAL939" s="2"/>
      <c r="WAM939" s="2"/>
      <c r="WAN939" s="2"/>
      <c r="WAO939" s="2"/>
      <c r="WAP939" s="2"/>
      <c r="WAQ939" s="2"/>
      <c r="WAR939" s="2"/>
      <c r="WAS939" s="2"/>
      <c r="WAT939" s="2"/>
      <c r="WAU939" s="2"/>
      <c r="WAV939" s="2"/>
      <c r="WAW939" s="2"/>
      <c r="WAX939" s="2"/>
      <c r="WAY939" s="2"/>
      <c r="WAZ939" s="2"/>
      <c r="WBA939" s="2"/>
      <c r="WBB939" s="2"/>
      <c r="WBC939" s="2"/>
      <c r="WBD939" s="2"/>
      <c r="WBE939" s="2"/>
      <c r="WBF939" s="2"/>
      <c r="WBG939" s="2"/>
      <c r="WBH939" s="2"/>
      <c r="WBI939" s="2"/>
      <c r="WBJ939" s="2"/>
      <c r="WBK939" s="2"/>
      <c r="WBL939" s="2"/>
      <c r="WBM939" s="2"/>
      <c r="WBN939" s="2"/>
      <c r="WBO939" s="2"/>
      <c r="WBP939" s="2"/>
      <c r="WBQ939" s="2"/>
      <c r="WBR939" s="2"/>
      <c r="WBS939" s="2"/>
      <c r="WBT939" s="2"/>
      <c r="WBU939" s="2"/>
      <c r="WBV939" s="2"/>
      <c r="WBW939" s="2"/>
      <c r="WBX939" s="2"/>
      <c r="WBY939" s="2"/>
      <c r="WBZ939" s="2"/>
      <c r="WCA939" s="2"/>
      <c r="WCB939" s="2"/>
      <c r="WCC939" s="2"/>
      <c r="WCD939" s="2"/>
      <c r="WCE939" s="2"/>
      <c r="WCF939" s="2"/>
      <c r="WCG939" s="2"/>
      <c r="WCH939" s="2"/>
      <c r="WCI939" s="2"/>
      <c r="WCJ939" s="2"/>
      <c r="WCK939" s="2"/>
      <c r="WCL939" s="2"/>
      <c r="WCM939" s="2"/>
      <c r="WCN939" s="2"/>
      <c r="WCO939" s="2"/>
      <c r="WCP939" s="2"/>
      <c r="WCQ939" s="2"/>
      <c r="WCR939" s="2"/>
      <c r="WCS939" s="2"/>
      <c r="WCT939" s="2"/>
      <c r="WCU939" s="2"/>
      <c r="WCV939" s="2"/>
      <c r="WCW939" s="2"/>
      <c r="WCX939" s="2"/>
      <c r="WCY939" s="2"/>
      <c r="WCZ939" s="2"/>
      <c r="WDA939" s="2"/>
      <c r="WDB939" s="2"/>
      <c r="WDC939" s="2"/>
      <c r="WDD939" s="2"/>
      <c r="WDE939" s="2"/>
      <c r="WDF939" s="2"/>
      <c r="WDG939" s="2"/>
      <c r="WDH939" s="2"/>
      <c r="WDI939" s="2"/>
      <c r="WDJ939" s="2"/>
      <c r="WDK939" s="2"/>
      <c r="WDL939" s="2"/>
      <c r="WDM939" s="2"/>
      <c r="WDN939" s="2"/>
      <c r="WDO939" s="2"/>
      <c r="WDP939" s="2"/>
      <c r="WDQ939" s="2"/>
      <c r="WDR939" s="2"/>
      <c r="WDS939" s="2"/>
      <c r="WDT939" s="2"/>
      <c r="WDU939" s="2"/>
      <c r="WDV939" s="2"/>
      <c r="WDW939" s="2"/>
      <c r="WDX939" s="2"/>
      <c r="WDY939" s="2"/>
      <c r="WDZ939" s="2"/>
      <c r="WEA939" s="2"/>
      <c r="WEB939" s="2"/>
      <c r="WEC939" s="2"/>
      <c r="WED939" s="2"/>
      <c r="WEE939" s="2"/>
      <c r="WEF939" s="2"/>
      <c r="WEG939" s="2"/>
      <c r="WEH939" s="2"/>
      <c r="WEI939" s="2"/>
      <c r="WEJ939" s="2"/>
      <c r="WEK939" s="2"/>
      <c r="WEL939" s="2"/>
      <c r="WEM939" s="2"/>
      <c r="WEN939" s="2"/>
      <c r="WEO939" s="2"/>
      <c r="WEP939" s="2"/>
      <c r="WEQ939" s="2"/>
      <c r="WER939" s="2"/>
      <c r="WES939" s="2"/>
      <c r="WET939" s="2"/>
      <c r="WEU939" s="2"/>
      <c r="WEV939" s="2"/>
      <c r="WEW939" s="2"/>
      <c r="WEX939" s="2"/>
      <c r="WEY939" s="2"/>
      <c r="WEZ939" s="2"/>
      <c r="WFA939" s="2"/>
      <c r="WFB939" s="2"/>
      <c r="WFC939" s="2"/>
      <c r="WFD939" s="2"/>
      <c r="WFE939" s="2"/>
      <c r="WFF939" s="2"/>
      <c r="WFG939" s="2"/>
      <c r="WFH939" s="2"/>
      <c r="WFI939" s="2"/>
      <c r="WFJ939" s="2"/>
      <c r="WFK939" s="2"/>
      <c r="WFL939" s="2"/>
      <c r="WFM939" s="2"/>
      <c r="WFN939" s="2"/>
      <c r="WFO939" s="2"/>
      <c r="WFP939" s="2"/>
      <c r="WFQ939" s="2"/>
      <c r="WFR939" s="2"/>
      <c r="WFS939" s="2"/>
      <c r="WFT939" s="2"/>
      <c r="WFU939" s="2"/>
      <c r="WFV939" s="2"/>
      <c r="WFW939" s="2"/>
      <c r="WFX939" s="2"/>
      <c r="WFY939" s="2"/>
      <c r="WFZ939" s="2"/>
      <c r="WGA939" s="2"/>
      <c r="WGB939" s="2"/>
      <c r="WGC939" s="2"/>
      <c r="WGD939" s="2"/>
      <c r="WGE939" s="2"/>
      <c r="WGF939" s="2"/>
      <c r="WGG939" s="2"/>
      <c r="WGH939" s="2"/>
      <c r="WGI939" s="2"/>
      <c r="WGJ939" s="2"/>
      <c r="WGK939" s="2"/>
      <c r="WGL939" s="2"/>
      <c r="WGM939" s="2"/>
      <c r="WGN939" s="2"/>
      <c r="WGO939" s="2"/>
      <c r="WGP939" s="2"/>
      <c r="WGQ939" s="2"/>
      <c r="WGR939" s="2"/>
      <c r="WGS939" s="2"/>
      <c r="WGT939" s="2"/>
      <c r="WGU939" s="2"/>
      <c r="WGV939" s="2"/>
      <c r="WGW939" s="2"/>
      <c r="WGX939" s="2"/>
      <c r="WGY939" s="2"/>
      <c r="WGZ939" s="2"/>
      <c r="WHA939" s="2"/>
      <c r="WHB939" s="2"/>
      <c r="WHC939" s="2"/>
      <c r="WHD939" s="2"/>
      <c r="WHE939" s="2"/>
      <c r="WHF939" s="2"/>
      <c r="WHG939" s="2"/>
      <c r="WHH939" s="2"/>
      <c r="WHI939" s="2"/>
      <c r="WHJ939" s="2"/>
      <c r="WHK939" s="2"/>
      <c r="WHL939" s="2"/>
      <c r="WHM939" s="2"/>
      <c r="WHN939" s="2"/>
      <c r="WHO939" s="2"/>
      <c r="WHP939" s="2"/>
      <c r="WHQ939" s="2"/>
      <c r="WHR939" s="2"/>
      <c r="WHS939" s="2"/>
      <c r="WHT939" s="2"/>
      <c r="WHU939" s="2"/>
      <c r="WHV939" s="2"/>
      <c r="WHW939" s="2"/>
      <c r="WHX939" s="2"/>
      <c r="WHY939" s="2"/>
      <c r="WHZ939" s="2"/>
      <c r="WIA939" s="2"/>
      <c r="WIB939" s="2"/>
      <c r="WIC939" s="2"/>
      <c r="WID939" s="2"/>
      <c r="WIE939" s="2"/>
      <c r="WIF939" s="2"/>
      <c r="WIG939" s="2"/>
      <c r="WIH939" s="2"/>
      <c r="WII939" s="2"/>
      <c r="WIJ939" s="2"/>
      <c r="WIK939" s="2"/>
      <c r="WIL939" s="2"/>
      <c r="WIM939" s="2"/>
      <c r="WIN939" s="2"/>
      <c r="WIO939" s="2"/>
      <c r="WIP939" s="2"/>
      <c r="WIQ939" s="2"/>
      <c r="WIR939" s="2"/>
      <c r="WIS939" s="2"/>
      <c r="WIT939" s="2"/>
      <c r="WIU939" s="2"/>
      <c r="WIV939" s="2"/>
      <c r="WIW939" s="2"/>
      <c r="WIX939" s="2"/>
      <c r="WIY939" s="2"/>
      <c r="WIZ939" s="2"/>
      <c r="WJA939" s="2"/>
      <c r="WJB939" s="2"/>
      <c r="WJC939" s="2"/>
      <c r="WJD939" s="2"/>
      <c r="WJE939" s="2"/>
      <c r="WJF939" s="2"/>
      <c r="WJG939" s="2"/>
      <c r="WJH939" s="2"/>
      <c r="WJI939" s="2"/>
      <c r="WJJ939" s="2"/>
      <c r="WJK939" s="2"/>
      <c r="WJL939" s="2"/>
      <c r="WJM939" s="2"/>
      <c r="WJN939" s="2"/>
      <c r="WJO939" s="2"/>
      <c r="WJP939" s="2"/>
      <c r="WJQ939" s="2"/>
      <c r="WJR939" s="2"/>
      <c r="WJS939" s="2"/>
      <c r="WJT939" s="2"/>
      <c r="WJU939" s="2"/>
      <c r="WJV939" s="2"/>
      <c r="WJW939" s="2"/>
      <c r="WJX939" s="2"/>
      <c r="WJY939" s="2"/>
      <c r="WJZ939" s="2"/>
      <c r="WKA939" s="2"/>
      <c r="WKB939" s="2"/>
      <c r="WKC939" s="2"/>
      <c r="WKD939" s="2"/>
      <c r="WKE939" s="2"/>
      <c r="WKF939" s="2"/>
      <c r="WKG939" s="2"/>
      <c r="WKH939" s="2"/>
      <c r="WKI939" s="2"/>
      <c r="WKJ939" s="2"/>
      <c r="WKK939" s="2"/>
      <c r="WKL939" s="2"/>
      <c r="WKM939" s="2"/>
      <c r="WKN939" s="2"/>
      <c r="WKO939" s="2"/>
      <c r="WKP939" s="2"/>
      <c r="WKQ939" s="2"/>
      <c r="WKR939" s="2"/>
      <c r="WKS939" s="2"/>
      <c r="WKT939" s="2"/>
      <c r="WKU939" s="2"/>
      <c r="WKV939" s="2"/>
      <c r="WKW939" s="2"/>
      <c r="WKX939" s="2"/>
      <c r="WKY939" s="2"/>
      <c r="WKZ939" s="2"/>
      <c r="WLA939" s="2"/>
      <c r="WLB939" s="2"/>
      <c r="WLC939" s="2"/>
      <c r="WLD939" s="2"/>
      <c r="WLE939" s="2"/>
      <c r="WLF939" s="2"/>
      <c r="WLG939" s="2"/>
      <c r="WLH939" s="2"/>
      <c r="WLI939" s="2"/>
      <c r="WLJ939" s="2"/>
      <c r="WLK939" s="2"/>
      <c r="WLL939" s="2"/>
      <c r="WLM939" s="2"/>
      <c r="WLN939" s="2"/>
      <c r="WLO939" s="2"/>
      <c r="WLP939" s="2"/>
      <c r="WLQ939" s="2"/>
      <c r="WLR939" s="2"/>
      <c r="WLS939" s="2"/>
      <c r="WLT939" s="2"/>
      <c r="WLU939" s="2"/>
      <c r="WLV939" s="2"/>
      <c r="WLW939" s="2"/>
      <c r="WLX939" s="2"/>
      <c r="WLY939" s="2"/>
      <c r="WLZ939" s="2"/>
      <c r="WMA939" s="2"/>
      <c r="WMB939" s="2"/>
      <c r="WMC939" s="2"/>
      <c r="WMD939" s="2"/>
      <c r="WME939" s="2"/>
      <c r="WMF939" s="2"/>
      <c r="WMG939" s="2"/>
      <c r="WMH939" s="2"/>
      <c r="WMI939" s="2"/>
      <c r="WMJ939" s="2"/>
      <c r="WMK939" s="2"/>
      <c r="WML939" s="2"/>
      <c r="WMM939" s="2"/>
      <c r="WMN939" s="2"/>
      <c r="WMO939" s="2"/>
      <c r="WMP939" s="2"/>
      <c r="WMQ939" s="2"/>
      <c r="WMR939" s="2"/>
      <c r="WMS939" s="2"/>
      <c r="WMT939" s="2"/>
      <c r="WMU939" s="2"/>
      <c r="WMV939" s="2"/>
      <c r="WMW939" s="2"/>
      <c r="WMX939" s="2"/>
      <c r="WMY939" s="2"/>
      <c r="WMZ939" s="2"/>
      <c r="WNA939" s="2"/>
      <c r="WNB939" s="2"/>
      <c r="WNC939" s="2"/>
      <c r="WND939" s="2"/>
      <c r="WNE939" s="2"/>
      <c r="WNF939" s="2"/>
      <c r="WNG939" s="2"/>
      <c r="WNH939" s="2"/>
      <c r="WNI939" s="2"/>
      <c r="WNJ939" s="2"/>
      <c r="WNK939" s="2"/>
      <c r="WNL939" s="2"/>
      <c r="WNM939" s="2"/>
      <c r="WNN939" s="2"/>
      <c r="WNO939" s="2"/>
      <c r="WNP939" s="2"/>
      <c r="WNQ939" s="2"/>
      <c r="WNR939" s="2"/>
      <c r="WNS939" s="2"/>
      <c r="WNT939" s="2"/>
      <c r="WNU939" s="2"/>
      <c r="WNV939" s="2"/>
      <c r="WNW939" s="2"/>
      <c r="WNX939" s="2"/>
      <c r="WNY939" s="2"/>
      <c r="WNZ939" s="2"/>
      <c r="WOA939" s="2"/>
      <c r="WOB939" s="2"/>
      <c r="WOC939" s="2"/>
      <c r="WOD939" s="2"/>
      <c r="WOE939" s="2"/>
      <c r="WOF939" s="2"/>
      <c r="WOG939" s="2"/>
      <c r="WOH939" s="2"/>
      <c r="WOI939" s="2"/>
      <c r="WOJ939" s="2"/>
      <c r="WOK939" s="2"/>
      <c r="WOL939" s="2"/>
      <c r="WOM939" s="2"/>
      <c r="WON939" s="2"/>
      <c r="WOO939" s="2"/>
      <c r="WOP939" s="2"/>
      <c r="WOQ939" s="2"/>
      <c r="WOR939" s="2"/>
      <c r="WOS939" s="2"/>
      <c r="WOT939" s="2"/>
      <c r="WOU939" s="2"/>
      <c r="WOV939" s="2"/>
      <c r="WOW939" s="2"/>
      <c r="WOX939" s="2"/>
      <c r="WOY939" s="2"/>
      <c r="WOZ939" s="2"/>
      <c r="WPA939" s="2"/>
      <c r="WPB939" s="2"/>
      <c r="WPC939" s="2"/>
      <c r="WPD939" s="2"/>
      <c r="WPE939" s="2"/>
      <c r="WPF939" s="2"/>
      <c r="WPG939" s="2"/>
      <c r="WPH939" s="2"/>
      <c r="WPI939" s="2"/>
      <c r="WPJ939" s="2"/>
      <c r="WPK939" s="2"/>
      <c r="WPL939" s="2"/>
      <c r="WPM939" s="2"/>
      <c r="WPN939" s="2"/>
      <c r="WPO939" s="2"/>
      <c r="WPP939" s="2"/>
      <c r="WPQ939" s="2"/>
      <c r="WPR939" s="2"/>
      <c r="WPS939" s="2"/>
      <c r="WPT939" s="2"/>
      <c r="WPU939" s="2"/>
      <c r="WPV939" s="2"/>
      <c r="WPW939" s="2"/>
      <c r="WPX939" s="2"/>
      <c r="WPY939" s="2"/>
      <c r="WPZ939" s="2"/>
      <c r="WQA939" s="2"/>
      <c r="WQB939" s="2"/>
      <c r="WQC939" s="2"/>
      <c r="WQD939" s="2"/>
      <c r="WQE939" s="2"/>
      <c r="WQF939" s="2"/>
      <c r="WQG939" s="2"/>
      <c r="WQH939" s="2"/>
      <c r="WQI939" s="2"/>
      <c r="WQJ939" s="2"/>
      <c r="WQK939" s="2"/>
      <c r="WQL939" s="2"/>
      <c r="WQM939" s="2"/>
      <c r="WQN939" s="2"/>
      <c r="WQO939" s="2"/>
      <c r="WQP939" s="2"/>
      <c r="WQQ939" s="2"/>
      <c r="WQR939" s="2"/>
      <c r="WQS939" s="2"/>
      <c r="WQT939" s="2"/>
      <c r="WQU939" s="2"/>
      <c r="WQV939" s="2"/>
      <c r="WQW939" s="2"/>
      <c r="WQX939" s="2"/>
      <c r="WQY939" s="2"/>
      <c r="WQZ939" s="2"/>
      <c r="WRA939" s="2"/>
      <c r="WRB939" s="2"/>
      <c r="WRC939" s="2"/>
      <c r="WRD939" s="2"/>
      <c r="WRE939" s="2"/>
      <c r="WRF939" s="2"/>
      <c r="WRG939" s="2"/>
      <c r="WRH939" s="2"/>
      <c r="WRI939" s="2"/>
      <c r="WRJ939" s="2"/>
      <c r="WRK939" s="2"/>
      <c r="WRL939" s="2"/>
      <c r="WRM939" s="2"/>
      <c r="WRN939" s="2"/>
      <c r="WRO939" s="2"/>
      <c r="WRP939" s="2"/>
      <c r="WRQ939" s="2"/>
      <c r="WRR939" s="2"/>
      <c r="WRS939" s="2"/>
      <c r="WRT939" s="2"/>
      <c r="WRU939" s="2"/>
      <c r="WRV939" s="2"/>
      <c r="WRW939" s="2"/>
      <c r="WRX939" s="2"/>
      <c r="WRY939" s="2"/>
      <c r="WRZ939" s="2"/>
      <c r="WSA939" s="2"/>
      <c r="WSB939" s="2"/>
      <c r="WSC939" s="2"/>
      <c r="WSD939" s="2"/>
      <c r="WSE939" s="2"/>
      <c r="WSF939" s="2"/>
      <c r="WSG939" s="2"/>
      <c r="WSH939" s="2"/>
      <c r="WSI939" s="2"/>
      <c r="WSJ939" s="2"/>
      <c r="WSK939" s="2"/>
      <c r="WSL939" s="2"/>
      <c r="WSM939" s="2"/>
      <c r="WSN939" s="2"/>
      <c r="WSO939" s="2"/>
      <c r="WSP939" s="2"/>
      <c r="WSQ939" s="2"/>
      <c r="WSR939" s="2"/>
      <c r="WSS939" s="2"/>
      <c r="WST939" s="2"/>
      <c r="WSU939" s="2"/>
      <c r="WSV939" s="2"/>
      <c r="WSW939" s="2"/>
      <c r="WSX939" s="2"/>
      <c r="WSY939" s="2"/>
      <c r="WSZ939" s="2"/>
      <c r="WTA939" s="2"/>
      <c r="WTB939" s="2"/>
      <c r="WTC939" s="2"/>
      <c r="WTD939" s="2"/>
      <c r="WTE939" s="2"/>
      <c r="WTF939" s="2"/>
      <c r="WTG939" s="2"/>
      <c r="WTH939" s="2"/>
      <c r="WTI939" s="2"/>
      <c r="WTJ939" s="2"/>
      <c r="WTK939" s="2"/>
      <c r="WTL939" s="2"/>
      <c r="WTM939" s="2"/>
      <c r="WTN939" s="2"/>
      <c r="WTO939" s="2"/>
      <c r="WTP939" s="2"/>
      <c r="WTQ939" s="2"/>
      <c r="WTR939" s="2"/>
      <c r="WTS939" s="2"/>
      <c r="WTT939" s="2"/>
      <c r="WTU939" s="2"/>
      <c r="WTV939" s="2"/>
      <c r="WTW939" s="2"/>
      <c r="WTX939" s="2"/>
      <c r="WTY939" s="2"/>
      <c r="WTZ939" s="2"/>
      <c r="WUA939" s="2"/>
      <c r="WUB939" s="2"/>
      <c r="WUC939" s="2"/>
      <c r="WUD939" s="2"/>
      <c r="WUE939" s="2"/>
      <c r="WUF939" s="2"/>
      <c r="WUG939" s="2"/>
      <c r="WUH939" s="2"/>
      <c r="WUI939" s="2"/>
      <c r="WUJ939" s="2"/>
      <c r="WUK939" s="2"/>
      <c r="WUL939" s="2"/>
      <c r="WUM939" s="2"/>
      <c r="WUN939" s="2"/>
      <c r="WUO939" s="2"/>
      <c r="WUP939" s="2"/>
      <c r="WUQ939" s="2"/>
      <c r="WUR939" s="2"/>
      <c r="WUS939" s="2"/>
      <c r="WUT939" s="2"/>
      <c r="WUU939" s="2"/>
      <c r="WUV939" s="2"/>
      <c r="WUW939" s="2"/>
      <c r="WUX939" s="2"/>
      <c r="WUY939" s="2"/>
      <c r="WUZ939" s="2"/>
      <c r="WVA939" s="2"/>
      <c r="WVB939" s="2"/>
      <c r="WVC939" s="2"/>
      <c r="WVD939" s="2"/>
      <c r="WVE939" s="2"/>
      <c r="WVF939" s="2"/>
      <c r="WVG939" s="2"/>
      <c r="WVH939" s="2"/>
      <c r="WVI939" s="2"/>
      <c r="WVJ939" s="2"/>
      <c r="WVK939" s="2"/>
      <c r="WVL939" s="2"/>
      <c r="WVM939" s="2"/>
      <c r="WVN939" s="2"/>
      <c r="WVO939" s="2"/>
      <c r="WVP939" s="2"/>
      <c r="WVQ939" s="2"/>
      <c r="WVR939" s="2"/>
      <c r="WVS939" s="2"/>
      <c r="WVT939" s="2"/>
      <c r="WVU939" s="2"/>
      <c r="WVV939" s="2"/>
      <c r="WVW939" s="2"/>
      <c r="WVX939" s="2"/>
      <c r="WVY939" s="2"/>
      <c r="WVZ939" s="2"/>
      <c r="WWA939" s="2"/>
      <c r="WWB939" s="2"/>
      <c r="WWC939" s="2"/>
      <c r="WWD939" s="2"/>
      <c r="WWE939" s="2"/>
      <c r="WWF939" s="2"/>
      <c r="WWG939" s="2"/>
      <c r="WWH939" s="2"/>
      <c r="WWI939" s="2"/>
      <c r="WWJ939" s="2"/>
      <c r="WWK939" s="2"/>
      <c r="WWL939" s="2"/>
      <c r="WWM939" s="2"/>
      <c r="WWN939" s="2"/>
      <c r="WWO939" s="2"/>
      <c r="WWP939" s="2"/>
      <c r="WWQ939" s="2"/>
      <c r="WWR939" s="2"/>
      <c r="WWS939" s="2"/>
      <c r="WWT939" s="2"/>
      <c r="WWU939" s="2"/>
      <c r="WWV939" s="2"/>
      <c r="WWW939" s="2"/>
      <c r="WWX939" s="2"/>
      <c r="WWY939" s="2"/>
      <c r="WWZ939" s="2"/>
      <c r="WXA939" s="2"/>
      <c r="WXB939" s="2"/>
      <c r="WXC939" s="2"/>
      <c r="WXD939" s="2"/>
      <c r="WXE939" s="2"/>
      <c r="WXF939" s="2"/>
      <c r="WXG939" s="2"/>
      <c r="WXH939" s="2"/>
      <c r="WXI939" s="2"/>
      <c r="WXJ939" s="2"/>
      <c r="WXK939" s="2"/>
      <c r="WXL939" s="2"/>
      <c r="WXM939" s="2"/>
      <c r="WXN939" s="2"/>
      <c r="WXO939" s="2"/>
      <c r="WXP939" s="2"/>
      <c r="WXQ939" s="2"/>
      <c r="WXR939" s="2"/>
      <c r="WXS939" s="2"/>
      <c r="WXT939" s="2"/>
      <c r="WXU939" s="2"/>
      <c r="WXV939" s="2"/>
      <c r="WXW939" s="2"/>
      <c r="WXX939" s="2"/>
      <c r="WXY939" s="2"/>
      <c r="WXZ939" s="2"/>
      <c r="WYA939" s="2"/>
      <c r="WYB939" s="2"/>
      <c r="WYC939" s="2"/>
      <c r="WYD939" s="2"/>
      <c r="WYE939" s="2"/>
      <c r="WYF939" s="2"/>
      <c r="WYG939" s="2"/>
      <c r="WYH939" s="2"/>
      <c r="WYI939" s="2"/>
      <c r="WYJ939" s="2"/>
      <c r="WYK939" s="2"/>
      <c r="WYL939" s="2"/>
      <c r="WYM939" s="2"/>
      <c r="WYN939" s="2"/>
      <c r="WYO939" s="2"/>
      <c r="WYP939" s="2"/>
      <c r="WYQ939" s="2"/>
      <c r="WYR939" s="2"/>
      <c r="WYS939" s="2"/>
      <c r="WYT939" s="2"/>
      <c r="WYU939" s="2"/>
      <c r="WYV939" s="2"/>
      <c r="WYW939" s="2"/>
      <c r="WYX939" s="2"/>
      <c r="WYY939" s="2"/>
      <c r="WYZ939" s="2"/>
      <c r="WZA939" s="2"/>
      <c r="WZB939" s="2"/>
      <c r="WZC939" s="2"/>
      <c r="WZD939" s="2"/>
      <c r="WZE939" s="2"/>
      <c r="WZF939" s="2"/>
      <c r="WZG939" s="2"/>
      <c r="WZH939" s="2"/>
      <c r="WZI939" s="2"/>
      <c r="WZJ939" s="2"/>
      <c r="WZK939" s="2"/>
      <c r="WZL939" s="2"/>
      <c r="WZM939" s="2"/>
      <c r="WZN939" s="2"/>
      <c r="WZO939" s="2"/>
      <c r="WZP939" s="2"/>
      <c r="WZQ939" s="2"/>
      <c r="WZR939" s="2"/>
      <c r="WZS939" s="2"/>
      <c r="WZT939" s="2"/>
      <c r="WZU939" s="2"/>
      <c r="WZV939" s="2"/>
      <c r="WZW939" s="2"/>
      <c r="WZX939" s="2"/>
      <c r="WZY939" s="2"/>
      <c r="WZZ939" s="2"/>
      <c r="XAA939" s="2"/>
      <c r="XAB939" s="2"/>
      <c r="XAC939" s="2"/>
      <c r="XAD939" s="2"/>
      <c r="XAE939" s="2"/>
      <c r="XAF939" s="2"/>
      <c r="XAG939" s="2"/>
      <c r="XAH939" s="2"/>
      <c r="XAI939" s="2"/>
      <c r="XAJ939" s="2"/>
      <c r="XAK939" s="2"/>
      <c r="XAL939" s="2"/>
      <c r="XAM939" s="2"/>
      <c r="XAN939" s="2"/>
      <c r="XAO939" s="2"/>
      <c r="XAP939" s="2"/>
      <c r="XAQ939" s="2"/>
      <c r="XAR939" s="2"/>
      <c r="XAS939" s="2"/>
      <c r="XAT939" s="2"/>
      <c r="XAU939" s="2"/>
      <c r="XAV939" s="2"/>
      <c r="XAW939" s="2"/>
      <c r="XAX939" s="2"/>
      <c r="XAY939" s="2"/>
      <c r="XAZ939" s="2"/>
      <c r="XBA939" s="2"/>
      <c r="XBB939" s="2"/>
      <c r="XBC939" s="2"/>
      <c r="XBD939" s="2"/>
      <c r="XBE939" s="2"/>
      <c r="XBF939" s="2"/>
      <c r="XBG939" s="2"/>
      <c r="XBH939" s="2"/>
      <c r="XBI939" s="2"/>
      <c r="XBJ939" s="2"/>
      <c r="XBK939" s="2"/>
      <c r="XBL939" s="2"/>
      <c r="XBM939" s="2"/>
      <c r="XBN939" s="2"/>
      <c r="XBO939" s="2"/>
      <c r="XBP939" s="2"/>
      <c r="XBQ939" s="2"/>
      <c r="XBR939" s="2"/>
      <c r="XBS939" s="2"/>
      <c r="XBT939" s="2"/>
      <c r="XBU939" s="2"/>
      <c r="XBV939" s="2"/>
      <c r="XBW939" s="2"/>
      <c r="XBX939" s="2"/>
      <c r="XBY939" s="2"/>
      <c r="XBZ939" s="2"/>
      <c r="XCA939" s="2"/>
      <c r="XCB939" s="2"/>
      <c r="XCC939" s="2"/>
      <c r="XCD939" s="2"/>
      <c r="XCE939" s="2"/>
      <c r="XCF939" s="2"/>
      <c r="XCG939" s="2"/>
      <c r="XCH939" s="2"/>
      <c r="XCI939" s="2"/>
      <c r="XCJ939" s="2"/>
      <c r="XCK939" s="2"/>
      <c r="XCL939" s="2"/>
      <c r="XCM939" s="2"/>
      <c r="XCN939" s="2"/>
      <c r="XCO939" s="2"/>
      <c r="XCP939" s="2"/>
      <c r="XCQ939" s="2"/>
      <c r="XCR939" s="2"/>
      <c r="XCS939" s="2"/>
      <c r="XCT939" s="2"/>
      <c r="XCU939" s="2"/>
      <c r="XCV939" s="2"/>
      <c r="XCW939" s="2"/>
      <c r="XCX939" s="2"/>
      <c r="XCY939" s="2"/>
      <c r="XCZ939" s="2"/>
      <c r="XDA939" s="2"/>
      <c r="XDB939" s="2"/>
      <c r="XDC939" s="2"/>
      <c r="XDD939" s="2"/>
      <c r="XDE939" s="2"/>
      <c r="XDF939" s="2"/>
      <c r="XDG939" s="2"/>
      <c r="XDH939" s="2"/>
      <c r="XDI939" s="2"/>
      <c r="XDJ939" s="2"/>
      <c r="XDK939" s="2"/>
      <c r="XDL939" s="2"/>
      <c r="XDM939" s="2"/>
      <c r="XDN939" s="2"/>
      <c r="XDO939" s="2"/>
      <c r="XDP939" s="2"/>
      <c r="XDQ939" s="2"/>
      <c r="XDR939" s="2"/>
      <c r="XDS939" s="2"/>
      <c r="XDT939" s="2"/>
      <c r="XDU939" s="2"/>
      <c r="XDV939" s="2"/>
      <c r="XDW939" s="2"/>
      <c r="XDX939" s="2"/>
      <c r="XDY939" s="2"/>
      <c r="XDZ939" s="2"/>
      <c r="XEA939" s="2"/>
      <c r="XEB939" s="2"/>
      <c r="XEC939" s="2"/>
      <c r="XED939" s="2"/>
      <c r="XEE939" s="2"/>
      <c r="XEF939" s="2"/>
      <c r="XEG939" s="2"/>
      <c r="XEH939" s="2"/>
      <c r="XEI939" s="2"/>
      <c r="XEJ939" s="2"/>
      <c r="XEK939" s="2"/>
      <c r="XEL939" s="2"/>
      <c r="XEM939" s="2"/>
      <c r="XEN939" s="2"/>
      <c r="XEO939" s="2"/>
      <c r="XEP939" s="2"/>
      <c r="XEQ939" s="2"/>
      <c r="XER939" s="2"/>
      <c r="XES939" s="2"/>
      <c r="XET939" s="2"/>
      <c r="XEU939" s="2"/>
      <c r="XEV939" s="2"/>
      <c r="XEW939" s="2"/>
      <c r="XEX939" s="2"/>
      <c r="XEY939" s="2"/>
      <c r="XEZ939" s="2"/>
      <c r="XFA939" s="2"/>
      <c r="XFB939" s="2"/>
      <c r="XFC939" s="2"/>
      <c r="XFD939" s="2"/>
    </row>
    <row r="940" spans="1:16384">
      <c r="A940" s="2" t="s">
        <v>855</v>
      </c>
      <c r="B940" s="3">
        <v>0</v>
      </c>
      <c r="C940" s="3">
        <v>0.3</v>
      </c>
      <c r="D940" s="3" t="s">
        <v>125</v>
      </c>
      <c r="E940" s="3" t="s">
        <v>845</v>
      </c>
    </row>
    <row r="941" spans="1:16384">
      <c r="A941" s="2" t="s">
        <v>855</v>
      </c>
      <c r="B941" s="3">
        <v>0.3</v>
      </c>
      <c r="C941" s="3">
        <v>1.4</v>
      </c>
      <c r="D941" s="3" t="s">
        <v>125</v>
      </c>
      <c r="E941" t="s">
        <v>163</v>
      </c>
    </row>
    <row r="942" spans="1:16384">
      <c r="A942" s="2" t="s">
        <v>855</v>
      </c>
      <c r="B942" s="3">
        <v>1.4</v>
      </c>
      <c r="C942" s="3">
        <v>2.9</v>
      </c>
      <c r="D942" s="3" t="s">
        <v>178</v>
      </c>
      <c r="E942" t="s">
        <v>846</v>
      </c>
    </row>
    <row r="943" spans="1:16384">
      <c r="A943" s="2" t="s">
        <v>855</v>
      </c>
      <c r="B943" s="3">
        <v>2.9</v>
      </c>
      <c r="C943" s="3">
        <v>4</v>
      </c>
      <c r="D943" s="3" t="s">
        <v>125</v>
      </c>
      <c r="E943" t="s">
        <v>847</v>
      </c>
    </row>
    <row r="944" spans="1:16384">
      <c r="A944" s="2" t="s">
        <v>855</v>
      </c>
      <c r="B944" s="3">
        <v>4</v>
      </c>
      <c r="C944" s="3">
        <v>7</v>
      </c>
      <c r="D944" s="3" t="s">
        <v>254</v>
      </c>
      <c r="E944" t="s">
        <v>848</v>
      </c>
    </row>
    <row r="945" spans="1:5">
      <c r="A945" s="2" t="s">
        <v>855</v>
      </c>
      <c r="B945" s="3">
        <v>7</v>
      </c>
      <c r="C945" s="3">
        <v>7.5</v>
      </c>
      <c r="D945" s="3" t="s">
        <v>254</v>
      </c>
      <c r="E945" t="s">
        <v>849</v>
      </c>
    </row>
    <row r="946" spans="1:5">
      <c r="A946" s="2" t="s">
        <v>855</v>
      </c>
      <c r="B946" s="3">
        <v>7.5</v>
      </c>
      <c r="C946" s="3">
        <v>8.1999999999999993</v>
      </c>
      <c r="D946" s="3" t="s">
        <v>145</v>
      </c>
      <c r="E946" t="s">
        <v>368</v>
      </c>
    </row>
    <row r="947" spans="1:5">
      <c r="A947" s="2" t="s">
        <v>855</v>
      </c>
      <c r="B947" s="3">
        <v>8.1999999999999993</v>
      </c>
      <c r="C947" s="3">
        <v>9.1999999999999993</v>
      </c>
      <c r="D947" s="3" t="s">
        <v>145</v>
      </c>
      <c r="E947" t="s">
        <v>850</v>
      </c>
    </row>
    <row r="948" spans="1:5">
      <c r="A948" s="2" t="s">
        <v>855</v>
      </c>
      <c r="B948" s="3">
        <v>9.1999999999999993</v>
      </c>
      <c r="C948" s="3">
        <v>10.199999999999999</v>
      </c>
      <c r="D948" s="3" t="s">
        <v>254</v>
      </c>
      <c r="E948" t="s">
        <v>851</v>
      </c>
    </row>
    <row r="949" spans="1:5">
      <c r="A949" s="2" t="s">
        <v>855</v>
      </c>
      <c r="B949" s="3">
        <v>10.199999999999999</v>
      </c>
      <c r="C949" s="3">
        <v>11.5</v>
      </c>
      <c r="D949" s="3" t="s">
        <v>254</v>
      </c>
      <c r="E949" t="s">
        <v>852</v>
      </c>
    </row>
    <row r="950" spans="1:5">
      <c r="A950" s="2" t="s">
        <v>855</v>
      </c>
      <c r="B950" s="3">
        <v>11.5</v>
      </c>
      <c r="C950" s="3">
        <v>13.4</v>
      </c>
      <c r="D950" s="3" t="s">
        <v>254</v>
      </c>
      <c r="E950" t="s">
        <v>853</v>
      </c>
    </row>
    <row r="951" spans="1:5">
      <c r="A951" s="2" t="s">
        <v>855</v>
      </c>
      <c r="B951" s="3">
        <v>13.4</v>
      </c>
      <c r="C951" s="3">
        <v>13.7</v>
      </c>
      <c r="D951" s="3" t="s">
        <v>145</v>
      </c>
      <c r="E951" t="s">
        <v>521</v>
      </c>
    </row>
    <row r="952" spans="1:5">
      <c r="A952" s="2" t="s">
        <v>855</v>
      </c>
      <c r="B952" s="3">
        <v>13.7</v>
      </c>
      <c r="C952" s="3">
        <v>15.5</v>
      </c>
      <c r="D952" s="3" t="s">
        <v>254</v>
      </c>
      <c r="E952" t="s">
        <v>854</v>
      </c>
    </row>
    <row r="953" spans="1:5">
      <c r="A953" s="2" t="s">
        <v>859</v>
      </c>
      <c r="B953" s="3">
        <v>0</v>
      </c>
      <c r="C953" s="3">
        <v>0.3</v>
      </c>
      <c r="D953" s="3" t="s">
        <v>125</v>
      </c>
      <c r="E953" t="s">
        <v>856</v>
      </c>
    </row>
    <row r="954" spans="1:5">
      <c r="A954" s="2" t="s">
        <v>859</v>
      </c>
      <c r="B954">
        <f>C953</f>
        <v>0.3</v>
      </c>
      <c r="C954" s="3">
        <v>1.8</v>
      </c>
      <c r="D954" s="3" t="s">
        <v>125</v>
      </c>
      <c r="E954" t="s">
        <v>236</v>
      </c>
    </row>
    <row r="955" spans="1:5">
      <c r="A955" s="2" t="s">
        <v>859</v>
      </c>
      <c r="B955">
        <f t="shared" ref="B955:B956" si="10">C954</f>
        <v>1.8</v>
      </c>
      <c r="C955" s="3">
        <v>3.4</v>
      </c>
      <c r="D955" s="3" t="s">
        <v>125</v>
      </c>
      <c r="E955" t="s">
        <v>857</v>
      </c>
    </row>
    <row r="956" spans="1:5">
      <c r="A956" s="2" t="s">
        <v>859</v>
      </c>
      <c r="B956">
        <f t="shared" si="10"/>
        <v>3.4</v>
      </c>
      <c r="C956" s="3">
        <v>8.8000000000000007</v>
      </c>
      <c r="D956" s="3" t="s">
        <v>254</v>
      </c>
      <c r="E956" t="s">
        <v>858</v>
      </c>
    </row>
    <row r="957" spans="1:5">
      <c r="A957" s="2" t="s">
        <v>860</v>
      </c>
      <c r="B957">
        <v>0</v>
      </c>
      <c r="C957" s="3">
        <v>0.2</v>
      </c>
      <c r="D957" s="3" t="s">
        <v>178</v>
      </c>
      <c r="E957" t="s">
        <v>861</v>
      </c>
    </row>
    <row r="958" spans="1:5">
      <c r="A958" s="2" t="s">
        <v>860</v>
      </c>
      <c r="B958">
        <v>0.2</v>
      </c>
      <c r="C958" s="3">
        <v>4</v>
      </c>
      <c r="D958" s="3" t="s">
        <v>254</v>
      </c>
      <c r="E958" t="s">
        <v>851</v>
      </c>
    </row>
    <row r="959" spans="1:5">
      <c r="A959" s="2" t="s">
        <v>860</v>
      </c>
      <c r="B959">
        <v>4</v>
      </c>
      <c r="C959" s="3">
        <v>5.6</v>
      </c>
      <c r="D959" s="3" t="s">
        <v>254</v>
      </c>
      <c r="E959" t="s">
        <v>862</v>
      </c>
    </row>
    <row r="960" spans="1:5">
      <c r="A960" s="2" t="s">
        <v>860</v>
      </c>
      <c r="B960">
        <v>5.6</v>
      </c>
      <c r="C960" s="3">
        <v>6.6</v>
      </c>
      <c r="D960" s="3" t="s">
        <v>178</v>
      </c>
      <c r="E960" t="s">
        <v>863</v>
      </c>
    </row>
    <row r="961" spans="1:5">
      <c r="A961" s="2" t="s">
        <v>864</v>
      </c>
      <c r="B961">
        <v>0</v>
      </c>
      <c r="C961" s="3">
        <v>0.4</v>
      </c>
      <c r="D961" s="3" t="s">
        <v>178</v>
      </c>
      <c r="E961" t="s">
        <v>865</v>
      </c>
    </row>
    <row r="962" spans="1:5">
      <c r="A962" s="2" t="s">
        <v>864</v>
      </c>
      <c r="B962">
        <v>0.4</v>
      </c>
      <c r="C962" s="3">
        <v>1.7</v>
      </c>
      <c r="D962" s="3" t="s">
        <v>712</v>
      </c>
      <c r="E962" t="s">
        <v>866</v>
      </c>
    </row>
    <row r="963" spans="1:5">
      <c r="A963" s="2" t="s">
        <v>864</v>
      </c>
      <c r="B963">
        <v>1.7</v>
      </c>
      <c r="C963" s="3">
        <v>2</v>
      </c>
      <c r="D963" s="3" t="s">
        <v>658</v>
      </c>
      <c r="E963" t="s">
        <v>867</v>
      </c>
    </row>
    <row r="964" spans="1:5">
      <c r="A964" s="2" t="s">
        <v>864</v>
      </c>
      <c r="B964">
        <v>2</v>
      </c>
      <c r="C964" s="3">
        <v>3</v>
      </c>
      <c r="D964" s="3" t="s">
        <v>712</v>
      </c>
      <c r="E964" t="s">
        <v>868</v>
      </c>
    </row>
    <row r="965" spans="1:5">
      <c r="A965" s="2" t="s">
        <v>864</v>
      </c>
      <c r="B965">
        <v>3</v>
      </c>
      <c r="C965" s="3">
        <v>3.9</v>
      </c>
      <c r="D965" s="3" t="s">
        <v>656</v>
      </c>
      <c r="E965" t="s">
        <v>869</v>
      </c>
    </row>
    <row r="966" spans="1:5">
      <c r="A966" s="2" t="s">
        <v>864</v>
      </c>
      <c r="B966">
        <v>3.9</v>
      </c>
      <c r="C966" s="3">
        <v>5.2</v>
      </c>
      <c r="D966" s="3" t="s">
        <v>254</v>
      </c>
      <c r="E966" t="s">
        <v>870</v>
      </c>
    </row>
    <row r="967" spans="1:5">
      <c r="A967" s="2" t="s">
        <v>864</v>
      </c>
      <c r="B967">
        <v>5.2</v>
      </c>
      <c r="C967" s="3">
        <v>8.1999999999999993</v>
      </c>
      <c r="D967" s="3" t="s">
        <v>712</v>
      </c>
      <c r="E967" t="s">
        <v>871</v>
      </c>
    </row>
    <row r="968" spans="1:5">
      <c r="A968" s="2" t="s">
        <v>864</v>
      </c>
      <c r="B968">
        <v>8.1999999999999993</v>
      </c>
      <c r="C968" s="3">
        <v>10</v>
      </c>
      <c r="D968" s="3" t="s">
        <v>178</v>
      </c>
      <c r="E968" t="s">
        <v>872</v>
      </c>
    </row>
    <row r="969" spans="1:5">
      <c r="A969" s="2" t="s">
        <v>884</v>
      </c>
      <c r="B969">
        <v>0</v>
      </c>
      <c r="C969" s="3">
        <v>0.5</v>
      </c>
      <c r="D969" s="3" t="s">
        <v>787</v>
      </c>
      <c r="E969" t="s">
        <v>913</v>
      </c>
    </row>
    <row r="970" spans="1:5">
      <c r="A970" s="2" t="str">
        <f>A969</f>
        <v>PB-KB-01</v>
      </c>
      <c r="B970">
        <f>C969</f>
        <v>0.5</v>
      </c>
      <c r="C970" s="3">
        <v>1</v>
      </c>
      <c r="D970" s="3" t="s">
        <v>656</v>
      </c>
      <c r="E970" t="s">
        <v>914</v>
      </c>
    </row>
    <row r="971" spans="1:5">
      <c r="A971" s="2" t="str">
        <f t="shared" ref="A971:A1007" si="11">A970</f>
        <v>PB-KB-01</v>
      </c>
      <c r="B971">
        <f t="shared" ref="B971:B1034" si="12">C970</f>
        <v>1</v>
      </c>
      <c r="C971" s="3">
        <v>2</v>
      </c>
      <c r="D971" s="3" t="s">
        <v>125</v>
      </c>
      <c r="E971" t="s">
        <v>915</v>
      </c>
    </row>
    <row r="972" spans="1:5">
      <c r="A972" s="2" t="str">
        <f t="shared" si="11"/>
        <v>PB-KB-01</v>
      </c>
      <c r="B972">
        <f t="shared" si="12"/>
        <v>2</v>
      </c>
      <c r="C972" s="3">
        <v>3</v>
      </c>
      <c r="D972" s="3" t="s">
        <v>254</v>
      </c>
      <c r="E972" t="s">
        <v>930</v>
      </c>
    </row>
    <row r="973" spans="1:5">
      <c r="A973" s="2" t="str">
        <f t="shared" si="11"/>
        <v>PB-KB-01</v>
      </c>
      <c r="B973">
        <f t="shared" si="12"/>
        <v>3</v>
      </c>
      <c r="C973" s="3">
        <v>7.3</v>
      </c>
      <c r="D973" s="3" t="s">
        <v>658</v>
      </c>
      <c r="E973" t="s">
        <v>928</v>
      </c>
    </row>
    <row r="974" spans="1:5">
      <c r="A974" s="2" t="str">
        <f t="shared" si="11"/>
        <v>PB-KB-01</v>
      </c>
      <c r="B974">
        <f t="shared" si="12"/>
        <v>7.3</v>
      </c>
      <c r="C974" s="3">
        <v>7.9</v>
      </c>
      <c r="D974" s="3" t="s">
        <v>712</v>
      </c>
      <c r="E974" t="s">
        <v>916</v>
      </c>
    </row>
    <row r="975" spans="1:5">
      <c r="A975" s="2" t="str">
        <f t="shared" si="11"/>
        <v>PB-KB-01</v>
      </c>
      <c r="B975">
        <f t="shared" si="12"/>
        <v>7.9</v>
      </c>
      <c r="C975" s="3">
        <v>8.1999999999999993</v>
      </c>
      <c r="D975" s="3" t="s">
        <v>658</v>
      </c>
      <c r="E975" t="s">
        <v>928</v>
      </c>
    </row>
    <row r="976" spans="1:5">
      <c r="A976" s="2" t="str">
        <f t="shared" si="11"/>
        <v>PB-KB-01</v>
      </c>
      <c r="B976">
        <f t="shared" si="12"/>
        <v>8.1999999999999993</v>
      </c>
      <c r="C976" s="3">
        <v>16</v>
      </c>
      <c r="D976" s="3" t="s">
        <v>178</v>
      </c>
      <c r="E976" t="s">
        <v>917</v>
      </c>
    </row>
    <row r="977" spans="1:5">
      <c r="A977" s="2" t="s">
        <v>885</v>
      </c>
      <c r="B977">
        <v>0</v>
      </c>
      <c r="C977" s="3">
        <v>0.1</v>
      </c>
      <c r="D977" s="3" t="s">
        <v>787</v>
      </c>
      <c r="E977" t="s">
        <v>913</v>
      </c>
    </row>
    <row r="978" spans="1:5">
      <c r="A978" s="2" t="str">
        <f t="shared" si="11"/>
        <v>PB-KB-02</v>
      </c>
      <c r="B978">
        <f t="shared" si="12"/>
        <v>0.1</v>
      </c>
      <c r="C978" s="3">
        <v>2.7</v>
      </c>
      <c r="D978" s="3" t="s">
        <v>743</v>
      </c>
      <c r="E978" t="s">
        <v>920</v>
      </c>
    </row>
    <row r="979" spans="1:5">
      <c r="A979" s="2" t="str">
        <f t="shared" si="11"/>
        <v>PB-KB-02</v>
      </c>
      <c r="B979">
        <f t="shared" si="12"/>
        <v>2.7</v>
      </c>
      <c r="C979" s="3">
        <v>8.3000000000000007</v>
      </c>
      <c r="D979" s="3" t="s">
        <v>658</v>
      </c>
      <c r="E979" t="s">
        <v>928</v>
      </c>
    </row>
    <row r="980" spans="1:5">
      <c r="A980" s="2" t="str">
        <f t="shared" si="11"/>
        <v>PB-KB-02</v>
      </c>
      <c r="B980">
        <f t="shared" si="12"/>
        <v>8.3000000000000007</v>
      </c>
      <c r="C980" s="3">
        <v>16</v>
      </c>
      <c r="D980" s="3" t="s">
        <v>656</v>
      </c>
      <c r="E980" t="s">
        <v>932</v>
      </c>
    </row>
    <row r="981" spans="1:5">
      <c r="A981" s="2" t="s">
        <v>886</v>
      </c>
      <c r="B981">
        <v>0</v>
      </c>
      <c r="C981" s="3">
        <v>0.2</v>
      </c>
      <c r="D981" s="3" t="s">
        <v>787</v>
      </c>
      <c r="E981" t="s">
        <v>913</v>
      </c>
    </row>
    <row r="982" spans="1:5">
      <c r="A982" s="2" t="str">
        <f t="shared" si="11"/>
        <v>PB-KB-03</v>
      </c>
      <c r="B982">
        <f t="shared" si="12"/>
        <v>0.2</v>
      </c>
      <c r="C982" s="3">
        <v>1.8</v>
      </c>
      <c r="D982" s="3" t="s">
        <v>178</v>
      </c>
      <c r="E982" t="s">
        <v>920</v>
      </c>
    </row>
    <row r="983" spans="1:5">
      <c r="A983" s="2" t="str">
        <f t="shared" si="11"/>
        <v>PB-KB-03</v>
      </c>
      <c r="B983">
        <f t="shared" si="12"/>
        <v>1.8</v>
      </c>
      <c r="C983" s="3">
        <v>2.2000000000000002</v>
      </c>
      <c r="D983" s="3" t="s">
        <v>254</v>
      </c>
      <c r="E983" t="s">
        <v>928</v>
      </c>
    </row>
    <row r="984" spans="1:5">
      <c r="A984" s="2" t="str">
        <f t="shared" si="11"/>
        <v>PB-KB-03</v>
      </c>
      <c r="B984">
        <f t="shared" si="12"/>
        <v>2.2000000000000002</v>
      </c>
      <c r="C984" s="3">
        <v>3.1</v>
      </c>
      <c r="D984" s="3" t="s">
        <v>178</v>
      </c>
      <c r="E984" t="s">
        <v>922</v>
      </c>
    </row>
    <row r="985" spans="1:5">
      <c r="A985" s="2" t="str">
        <f t="shared" si="11"/>
        <v>PB-KB-03</v>
      </c>
      <c r="B985">
        <f t="shared" si="12"/>
        <v>3.1</v>
      </c>
      <c r="C985" s="3">
        <v>8.8000000000000007</v>
      </c>
      <c r="D985" s="3" t="s">
        <v>254</v>
      </c>
      <c r="E985" t="s">
        <v>928</v>
      </c>
    </row>
    <row r="986" spans="1:5">
      <c r="A986" s="2" t="str">
        <f t="shared" si="11"/>
        <v>PB-KB-03</v>
      </c>
      <c r="B986">
        <f t="shared" si="12"/>
        <v>8.8000000000000007</v>
      </c>
      <c r="C986" s="3">
        <v>16</v>
      </c>
      <c r="D986" s="3" t="s">
        <v>178</v>
      </c>
      <c r="E986" t="s">
        <v>920</v>
      </c>
    </row>
    <row r="987" spans="1:5">
      <c r="A987" s="2" t="s">
        <v>887</v>
      </c>
      <c r="B987">
        <v>0</v>
      </c>
      <c r="C987" s="3">
        <v>0.2</v>
      </c>
      <c r="D987" s="3" t="s">
        <v>787</v>
      </c>
      <c r="E987" t="s">
        <v>913</v>
      </c>
    </row>
    <row r="988" spans="1:5">
      <c r="A988" s="2" t="str">
        <f t="shared" si="11"/>
        <v>PB-KB-04</v>
      </c>
      <c r="B988">
        <f t="shared" si="12"/>
        <v>0.2</v>
      </c>
      <c r="C988" s="3">
        <v>2.9</v>
      </c>
      <c r="D988" s="3" t="s">
        <v>656</v>
      </c>
      <c r="E988" t="s">
        <v>920</v>
      </c>
    </row>
    <row r="989" spans="1:5">
      <c r="A989" s="2" t="str">
        <f t="shared" si="11"/>
        <v>PB-KB-04</v>
      </c>
      <c r="B989">
        <f t="shared" si="12"/>
        <v>2.9</v>
      </c>
      <c r="C989" s="3">
        <v>9.8000000000000007</v>
      </c>
      <c r="D989" s="3" t="s">
        <v>254</v>
      </c>
      <c r="E989" t="s">
        <v>928</v>
      </c>
    </row>
    <row r="990" spans="1:5">
      <c r="A990" s="2" t="str">
        <f t="shared" si="11"/>
        <v>PB-KB-04</v>
      </c>
      <c r="B990">
        <f t="shared" si="12"/>
        <v>9.8000000000000007</v>
      </c>
      <c r="C990" s="3">
        <v>16</v>
      </c>
      <c r="D990" s="3" t="s">
        <v>656</v>
      </c>
      <c r="E990" t="s">
        <v>923</v>
      </c>
    </row>
    <row r="991" spans="1:5">
      <c r="A991" s="2" t="s">
        <v>888</v>
      </c>
      <c r="B991">
        <v>0</v>
      </c>
      <c r="C991" s="3">
        <v>0.2</v>
      </c>
      <c r="D991" s="3" t="s">
        <v>787</v>
      </c>
      <c r="E991" t="s">
        <v>913</v>
      </c>
    </row>
    <row r="992" spans="1:5">
      <c r="A992" s="2" t="str">
        <f t="shared" si="11"/>
        <v>PB-KB-05</v>
      </c>
      <c r="B992">
        <f t="shared" si="12"/>
        <v>0.2</v>
      </c>
      <c r="C992" s="3">
        <v>3.2</v>
      </c>
      <c r="D992" s="3" t="s">
        <v>656</v>
      </c>
      <c r="E992" t="s">
        <v>920</v>
      </c>
    </row>
    <row r="993" spans="1:5">
      <c r="A993" s="2" t="str">
        <f t="shared" si="11"/>
        <v>PB-KB-05</v>
      </c>
      <c r="B993">
        <f t="shared" si="12"/>
        <v>3.2</v>
      </c>
      <c r="C993" s="3">
        <v>9.8000000000000007</v>
      </c>
      <c r="D993" s="3" t="s">
        <v>254</v>
      </c>
      <c r="E993" t="s">
        <v>928</v>
      </c>
    </row>
    <row r="994" spans="1:5">
      <c r="A994" s="2" t="str">
        <f t="shared" si="11"/>
        <v>PB-KB-05</v>
      </c>
      <c r="B994">
        <f t="shared" si="12"/>
        <v>9.8000000000000007</v>
      </c>
      <c r="C994" s="3">
        <v>11.2</v>
      </c>
      <c r="D994" s="3" t="s">
        <v>656</v>
      </c>
      <c r="E994" t="s">
        <v>924</v>
      </c>
    </row>
    <row r="995" spans="1:5">
      <c r="A995" s="2" t="str">
        <f t="shared" si="11"/>
        <v>PB-KB-05</v>
      </c>
      <c r="B995">
        <f t="shared" si="12"/>
        <v>11.2</v>
      </c>
      <c r="C995" s="3">
        <v>11.5</v>
      </c>
      <c r="D995" s="3" t="s">
        <v>712</v>
      </c>
      <c r="E995" t="s">
        <v>925</v>
      </c>
    </row>
    <row r="996" spans="1:5">
      <c r="A996" s="2" t="str">
        <f t="shared" si="11"/>
        <v>PB-KB-05</v>
      </c>
      <c r="B996">
        <f t="shared" si="12"/>
        <v>11.5</v>
      </c>
      <c r="C996" s="3">
        <v>16</v>
      </c>
      <c r="D996" s="3" t="s">
        <v>178</v>
      </c>
      <c r="E996" t="s">
        <v>933</v>
      </c>
    </row>
    <row r="997" spans="1:5">
      <c r="A997" s="2" t="s">
        <v>889</v>
      </c>
      <c r="B997">
        <v>0</v>
      </c>
      <c r="C997" s="3">
        <v>0.2</v>
      </c>
      <c r="D997" s="3" t="s">
        <v>787</v>
      </c>
      <c r="E997" t="s">
        <v>913</v>
      </c>
    </row>
    <row r="998" spans="1:5">
      <c r="A998" s="2" t="str">
        <f t="shared" si="11"/>
        <v>PB-KB-06</v>
      </c>
      <c r="B998">
        <f t="shared" si="12"/>
        <v>0.2</v>
      </c>
      <c r="C998" s="3">
        <v>1.4</v>
      </c>
      <c r="D998" s="3" t="s">
        <v>178</v>
      </c>
      <c r="E998" t="s">
        <v>932</v>
      </c>
    </row>
    <row r="999" spans="1:5">
      <c r="A999" s="2" t="str">
        <f t="shared" si="11"/>
        <v>PB-KB-06</v>
      </c>
      <c r="B999">
        <f t="shared" si="12"/>
        <v>1.4</v>
      </c>
      <c r="C999" s="3">
        <v>1.6</v>
      </c>
      <c r="D999" s="3" t="s">
        <v>254</v>
      </c>
      <c r="E999" t="s">
        <v>928</v>
      </c>
    </row>
    <row r="1000" spans="1:5">
      <c r="A1000" s="2" t="str">
        <f t="shared" si="11"/>
        <v>PB-KB-06</v>
      </c>
      <c r="B1000">
        <f t="shared" si="12"/>
        <v>1.6</v>
      </c>
      <c r="C1000" s="3">
        <v>2.6</v>
      </c>
      <c r="D1000" s="3" t="s">
        <v>178</v>
      </c>
      <c r="E1000" t="s">
        <v>932</v>
      </c>
    </row>
    <row r="1001" spans="1:5">
      <c r="A1001" s="2" t="str">
        <f t="shared" si="11"/>
        <v>PB-KB-06</v>
      </c>
      <c r="B1001">
        <f t="shared" si="12"/>
        <v>2.6</v>
      </c>
      <c r="C1001" s="3">
        <v>6.9</v>
      </c>
      <c r="D1001" s="3" t="s">
        <v>254</v>
      </c>
      <c r="E1001" t="s">
        <v>928</v>
      </c>
    </row>
    <row r="1002" spans="1:5">
      <c r="A1002" s="2" t="str">
        <f t="shared" si="11"/>
        <v>PB-KB-06</v>
      </c>
      <c r="B1002">
        <f t="shared" si="12"/>
        <v>6.9</v>
      </c>
      <c r="C1002" s="3">
        <v>11.5</v>
      </c>
      <c r="D1002" s="3" t="s">
        <v>712</v>
      </c>
      <c r="E1002" t="s">
        <v>926</v>
      </c>
    </row>
    <row r="1003" spans="1:5">
      <c r="A1003" s="2" t="str">
        <f t="shared" si="11"/>
        <v>PB-KB-06</v>
      </c>
      <c r="B1003">
        <f t="shared" si="12"/>
        <v>11.5</v>
      </c>
      <c r="C1003" s="3">
        <v>16</v>
      </c>
      <c r="D1003" s="3" t="s">
        <v>178</v>
      </c>
      <c r="E1003" t="s">
        <v>934</v>
      </c>
    </row>
    <row r="1004" spans="1:5">
      <c r="A1004" s="2" t="s">
        <v>890</v>
      </c>
      <c r="B1004">
        <v>0</v>
      </c>
      <c r="C1004" s="3">
        <v>0.2</v>
      </c>
      <c r="D1004" s="3" t="s">
        <v>787</v>
      </c>
      <c r="E1004" t="s">
        <v>913</v>
      </c>
    </row>
    <row r="1005" spans="1:5">
      <c r="A1005" s="2" t="str">
        <f t="shared" si="11"/>
        <v>PB-KB-07</v>
      </c>
      <c r="B1005">
        <f t="shared" si="12"/>
        <v>0.2</v>
      </c>
      <c r="C1005" s="3">
        <v>3.7</v>
      </c>
      <c r="D1005" s="3" t="s">
        <v>178</v>
      </c>
      <c r="E1005" t="s">
        <v>932</v>
      </c>
    </row>
    <row r="1006" spans="1:5">
      <c r="A1006" s="2" t="str">
        <f t="shared" si="11"/>
        <v>PB-KB-07</v>
      </c>
      <c r="B1006">
        <f t="shared" si="12"/>
        <v>3.7</v>
      </c>
      <c r="C1006" s="3">
        <v>11</v>
      </c>
      <c r="D1006" s="3" t="s">
        <v>254</v>
      </c>
      <c r="E1006" t="s">
        <v>928</v>
      </c>
    </row>
    <row r="1007" spans="1:5">
      <c r="A1007" s="2" t="str">
        <f t="shared" si="11"/>
        <v>PB-KB-07</v>
      </c>
      <c r="B1007">
        <f t="shared" si="12"/>
        <v>11</v>
      </c>
      <c r="C1007" s="3">
        <v>16</v>
      </c>
      <c r="D1007" s="3" t="s">
        <v>178</v>
      </c>
      <c r="E1007" t="s">
        <v>933</v>
      </c>
    </row>
    <row r="1008" spans="1:5">
      <c r="A1008" s="2" t="s">
        <v>891</v>
      </c>
      <c r="B1008">
        <v>0</v>
      </c>
      <c r="C1008" s="3">
        <v>0.2</v>
      </c>
      <c r="D1008" s="3" t="s">
        <v>787</v>
      </c>
      <c r="E1008" t="s">
        <v>913</v>
      </c>
    </row>
    <row r="1009" spans="1:5">
      <c r="A1009" s="2" t="str">
        <f t="shared" ref="A1009:A1019" si="13">A1008</f>
        <v>PB-KB-08</v>
      </c>
      <c r="B1009">
        <f t="shared" si="12"/>
        <v>0.2</v>
      </c>
      <c r="C1009" s="3">
        <v>3.9</v>
      </c>
      <c r="D1009" s="3" t="s">
        <v>178</v>
      </c>
      <c r="E1009" t="s">
        <v>932</v>
      </c>
    </row>
    <row r="1010" spans="1:5">
      <c r="A1010" s="2" t="str">
        <f t="shared" si="13"/>
        <v>PB-KB-08</v>
      </c>
      <c r="B1010">
        <f t="shared" si="12"/>
        <v>3.9</v>
      </c>
      <c r="C1010" s="3">
        <v>7.1</v>
      </c>
      <c r="D1010" s="3" t="s">
        <v>254</v>
      </c>
      <c r="E1010" t="s">
        <v>928</v>
      </c>
    </row>
    <row r="1011" spans="1:5">
      <c r="A1011" s="2" t="str">
        <f t="shared" si="13"/>
        <v>PB-KB-08</v>
      </c>
      <c r="B1011">
        <f t="shared" si="12"/>
        <v>7.1</v>
      </c>
      <c r="C1011" s="3">
        <v>7.6</v>
      </c>
      <c r="D1011" s="3" t="s">
        <v>712</v>
      </c>
      <c r="E1011" t="s">
        <v>916</v>
      </c>
    </row>
    <row r="1012" spans="1:5">
      <c r="A1012" s="2" t="str">
        <f t="shared" si="13"/>
        <v>PB-KB-08</v>
      </c>
      <c r="B1012">
        <f t="shared" si="12"/>
        <v>7.6</v>
      </c>
      <c r="C1012" s="3">
        <v>10.6</v>
      </c>
      <c r="D1012" s="3" t="s">
        <v>254</v>
      </c>
      <c r="E1012" t="s">
        <v>928</v>
      </c>
    </row>
    <row r="1013" spans="1:5">
      <c r="A1013" s="2" t="str">
        <f t="shared" si="13"/>
        <v>PB-KB-08</v>
      </c>
      <c r="B1013">
        <f t="shared" si="12"/>
        <v>10.6</v>
      </c>
      <c r="C1013" s="3">
        <v>16</v>
      </c>
      <c r="D1013" s="3" t="s">
        <v>178</v>
      </c>
      <c r="E1013" t="s">
        <v>934</v>
      </c>
    </row>
    <row r="1014" spans="1:5">
      <c r="A1014" s="2" t="s">
        <v>892</v>
      </c>
      <c r="B1014">
        <v>0</v>
      </c>
      <c r="C1014" s="3">
        <v>0.4</v>
      </c>
      <c r="D1014" s="3" t="s">
        <v>787</v>
      </c>
      <c r="E1014" t="s">
        <v>927</v>
      </c>
    </row>
    <row r="1015" spans="1:5">
      <c r="A1015" s="2" t="str">
        <f t="shared" si="13"/>
        <v>PB-KB-09</v>
      </c>
      <c r="B1015">
        <v>0.4</v>
      </c>
      <c r="C1015" s="3">
        <v>4.3</v>
      </c>
      <c r="D1015" s="3" t="s">
        <v>178</v>
      </c>
      <c r="E1015" t="s">
        <v>932</v>
      </c>
    </row>
    <row r="1016" spans="1:5">
      <c r="A1016" s="2" t="str">
        <f t="shared" si="13"/>
        <v>PB-KB-09</v>
      </c>
      <c r="B1016">
        <f t="shared" si="12"/>
        <v>4.3</v>
      </c>
      <c r="C1016" s="3">
        <v>9</v>
      </c>
      <c r="D1016" s="3" t="s">
        <v>254</v>
      </c>
      <c r="E1016" t="s">
        <v>928</v>
      </c>
    </row>
    <row r="1017" spans="1:5">
      <c r="A1017" s="2" t="str">
        <f t="shared" si="13"/>
        <v>PB-KB-09</v>
      </c>
      <c r="B1017">
        <f t="shared" si="12"/>
        <v>9</v>
      </c>
      <c r="C1017" s="3">
        <v>9.5</v>
      </c>
      <c r="D1017" s="3" t="s">
        <v>712</v>
      </c>
      <c r="E1017" t="s">
        <v>916</v>
      </c>
    </row>
    <row r="1018" spans="1:5">
      <c r="A1018" s="2" t="str">
        <f t="shared" si="13"/>
        <v>PB-KB-09</v>
      </c>
      <c r="B1018">
        <f t="shared" si="12"/>
        <v>9.5</v>
      </c>
      <c r="C1018" s="3">
        <v>11.1</v>
      </c>
      <c r="D1018" s="3" t="s">
        <v>254</v>
      </c>
      <c r="E1018" t="s">
        <v>928</v>
      </c>
    </row>
    <row r="1019" spans="1:5">
      <c r="A1019" s="2" t="str">
        <f t="shared" si="13"/>
        <v>PB-KB-09</v>
      </c>
      <c r="B1019">
        <f t="shared" si="12"/>
        <v>11.1</v>
      </c>
      <c r="C1019" s="3">
        <v>16</v>
      </c>
      <c r="D1019" s="3" t="s">
        <v>178</v>
      </c>
      <c r="E1019" t="s">
        <v>933</v>
      </c>
    </row>
    <row r="1020" spans="1:5">
      <c r="A1020" s="2" t="s">
        <v>893</v>
      </c>
      <c r="B1020">
        <v>0</v>
      </c>
      <c r="C1020" s="3">
        <v>0.2</v>
      </c>
      <c r="D1020" s="3" t="s">
        <v>787</v>
      </c>
      <c r="E1020" t="s">
        <v>913</v>
      </c>
    </row>
    <row r="1021" spans="1:5">
      <c r="A1021" s="2" t="str">
        <f t="shared" ref="A1021:A1031" si="14">A1020</f>
        <v>PB-KB-10</v>
      </c>
      <c r="B1021">
        <f t="shared" si="12"/>
        <v>0.2</v>
      </c>
      <c r="C1021" s="3">
        <v>4.0999999999999996</v>
      </c>
      <c r="D1021" s="3" t="s">
        <v>178</v>
      </c>
      <c r="E1021" t="s">
        <v>932</v>
      </c>
    </row>
    <row r="1022" spans="1:5">
      <c r="A1022" s="2" t="str">
        <f t="shared" si="14"/>
        <v>PB-KB-10</v>
      </c>
      <c r="B1022">
        <f t="shared" si="12"/>
        <v>4.0999999999999996</v>
      </c>
      <c r="C1022" s="3">
        <v>10.8</v>
      </c>
      <c r="D1022" s="3" t="s">
        <v>254</v>
      </c>
      <c r="E1022" t="s">
        <v>928</v>
      </c>
    </row>
    <row r="1023" spans="1:5">
      <c r="A1023" s="2" t="str">
        <f t="shared" si="14"/>
        <v>PB-KB-10</v>
      </c>
      <c r="B1023">
        <f t="shared" si="12"/>
        <v>10.8</v>
      </c>
      <c r="C1023" s="3">
        <v>16</v>
      </c>
      <c r="D1023" s="3" t="s">
        <v>178</v>
      </c>
      <c r="E1023" t="s">
        <v>933</v>
      </c>
    </row>
    <row r="1024" spans="1:5">
      <c r="A1024" s="2" t="s">
        <v>894</v>
      </c>
      <c r="B1024">
        <v>0</v>
      </c>
      <c r="C1024" s="3">
        <v>0.3</v>
      </c>
      <c r="D1024" s="3" t="s">
        <v>787</v>
      </c>
      <c r="E1024" t="s">
        <v>913</v>
      </c>
    </row>
    <row r="1025" spans="1:5">
      <c r="A1025" s="2" t="str">
        <f t="shared" si="14"/>
        <v>PB-KB-11</v>
      </c>
      <c r="B1025">
        <f t="shared" si="12"/>
        <v>0.3</v>
      </c>
      <c r="C1025" s="3">
        <v>4</v>
      </c>
      <c r="D1025" s="3" t="s">
        <v>178</v>
      </c>
      <c r="E1025" t="s">
        <v>935</v>
      </c>
    </row>
    <row r="1026" spans="1:5">
      <c r="A1026" s="2" t="str">
        <f t="shared" si="14"/>
        <v>PB-KB-11</v>
      </c>
      <c r="B1026">
        <f t="shared" si="12"/>
        <v>4</v>
      </c>
      <c r="C1026" s="3">
        <v>9.8000000000000007</v>
      </c>
      <c r="D1026" s="3" t="s">
        <v>254</v>
      </c>
      <c r="E1026" t="s">
        <v>928</v>
      </c>
    </row>
    <row r="1027" spans="1:5">
      <c r="A1027" s="2" t="str">
        <f t="shared" si="14"/>
        <v>PB-KB-11</v>
      </c>
      <c r="B1027">
        <f t="shared" si="12"/>
        <v>9.8000000000000007</v>
      </c>
      <c r="C1027" s="3">
        <v>16</v>
      </c>
      <c r="D1027" s="3" t="s">
        <v>178</v>
      </c>
      <c r="E1027" t="s">
        <v>935</v>
      </c>
    </row>
    <row r="1028" spans="1:5">
      <c r="A1028" s="2" t="s">
        <v>895</v>
      </c>
      <c r="B1028">
        <v>0</v>
      </c>
      <c r="C1028" s="3">
        <v>0.3</v>
      </c>
      <c r="D1028" s="3" t="s">
        <v>787</v>
      </c>
      <c r="E1028" t="s">
        <v>927</v>
      </c>
    </row>
    <row r="1029" spans="1:5">
      <c r="A1029" s="2" t="str">
        <f t="shared" si="14"/>
        <v>PB-KB-12</v>
      </c>
      <c r="B1029">
        <f t="shared" si="12"/>
        <v>0.3</v>
      </c>
      <c r="C1029" s="3">
        <v>3.8</v>
      </c>
      <c r="D1029" s="3" t="s">
        <v>178</v>
      </c>
      <c r="E1029" t="s">
        <v>932</v>
      </c>
    </row>
    <row r="1030" spans="1:5">
      <c r="A1030" s="2" t="str">
        <f t="shared" si="14"/>
        <v>PB-KB-12</v>
      </c>
      <c r="B1030">
        <f t="shared" si="12"/>
        <v>3.8</v>
      </c>
      <c r="C1030" s="3">
        <v>9.5</v>
      </c>
      <c r="D1030" s="3" t="s">
        <v>254</v>
      </c>
      <c r="E1030" t="s">
        <v>928</v>
      </c>
    </row>
    <row r="1031" spans="1:5">
      <c r="A1031" s="2" t="str">
        <f t="shared" si="14"/>
        <v>PB-KB-12</v>
      </c>
      <c r="B1031">
        <f t="shared" si="12"/>
        <v>9.5</v>
      </c>
      <c r="C1031" s="3">
        <v>16</v>
      </c>
      <c r="D1031" s="3" t="s">
        <v>178</v>
      </c>
      <c r="E1031" t="s">
        <v>178</v>
      </c>
    </row>
    <row r="1032" spans="1:5">
      <c r="A1032" s="2" t="s">
        <v>896</v>
      </c>
      <c r="B1032">
        <v>0</v>
      </c>
      <c r="C1032" s="3">
        <v>0.6</v>
      </c>
      <c r="D1032" s="3" t="s">
        <v>787</v>
      </c>
      <c r="E1032" t="s">
        <v>927</v>
      </c>
    </row>
    <row r="1033" spans="1:5">
      <c r="A1033" s="2" t="str">
        <f t="shared" ref="A1033:A1068" si="15">A1032</f>
        <v>PB-KB-13</v>
      </c>
      <c r="B1033">
        <f t="shared" si="12"/>
        <v>0.6</v>
      </c>
      <c r="C1033" s="3">
        <v>3.9</v>
      </c>
      <c r="D1033" s="3" t="s">
        <v>178</v>
      </c>
      <c r="E1033" t="s">
        <v>936</v>
      </c>
    </row>
    <row r="1034" spans="1:5">
      <c r="A1034" s="2" t="str">
        <f t="shared" si="15"/>
        <v>PB-KB-13</v>
      </c>
      <c r="B1034">
        <f t="shared" si="12"/>
        <v>3.9</v>
      </c>
      <c r="C1034" s="3">
        <v>7.9</v>
      </c>
      <c r="D1034" s="3" t="s">
        <v>254</v>
      </c>
      <c r="E1034" t="s">
        <v>928</v>
      </c>
    </row>
    <row r="1035" spans="1:5">
      <c r="A1035" s="2" t="str">
        <f t="shared" si="15"/>
        <v>PB-KB-13</v>
      </c>
      <c r="B1035">
        <f t="shared" ref="B1035:B1097" si="16">C1034</f>
        <v>7.9</v>
      </c>
      <c r="C1035" s="3">
        <v>8.5</v>
      </c>
      <c r="D1035" s="3" t="s">
        <v>712</v>
      </c>
      <c r="E1035" t="s">
        <v>916</v>
      </c>
    </row>
    <row r="1036" spans="1:5">
      <c r="A1036" s="2" t="str">
        <f t="shared" si="15"/>
        <v>PB-KB-13</v>
      </c>
      <c r="B1036">
        <f t="shared" si="16"/>
        <v>8.5</v>
      </c>
      <c r="C1036" s="3">
        <v>16</v>
      </c>
      <c r="D1036" s="3" t="s">
        <v>178</v>
      </c>
      <c r="E1036" t="s">
        <v>178</v>
      </c>
    </row>
    <row r="1037" spans="1:5">
      <c r="A1037" s="2" t="s">
        <v>897</v>
      </c>
      <c r="B1037">
        <v>0</v>
      </c>
      <c r="C1037" s="3">
        <v>0.5</v>
      </c>
      <c r="D1037" s="3" t="s">
        <v>787</v>
      </c>
      <c r="E1037" t="s">
        <v>929</v>
      </c>
    </row>
    <row r="1038" spans="1:5">
      <c r="A1038" s="2" t="str">
        <f t="shared" si="15"/>
        <v>PB-KB-14</v>
      </c>
      <c r="B1038">
        <f t="shared" si="16"/>
        <v>0.5</v>
      </c>
      <c r="C1038" s="3">
        <v>4.5</v>
      </c>
      <c r="D1038" s="3" t="s">
        <v>178</v>
      </c>
      <c r="E1038" t="s">
        <v>937</v>
      </c>
    </row>
    <row r="1039" spans="1:5">
      <c r="A1039" s="2" t="str">
        <f t="shared" si="15"/>
        <v>PB-KB-14</v>
      </c>
      <c r="B1039">
        <f t="shared" si="16"/>
        <v>4.5</v>
      </c>
      <c r="C1039" s="3">
        <v>4.8</v>
      </c>
      <c r="D1039" s="3" t="s">
        <v>712</v>
      </c>
      <c r="E1039" t="s">
        <v>916</v>
      </c>
    </row>
    <row r="1040" spans="1:5">
      <c r="A1040" s="2" t="str">
        <f t="shared" si="15"/>
        <v>PB-KB-14</v>
      </c>
      <c r="B1040">
        <f t="shared" si="16"/>
        <v>4.8</v>
      </c>
      <c r="C1040" s="3">
        <v>10.199999999999999</v>
      </c>
      <c r="D1040" s="3" t="s">
        <v>254</v>
      </c>
      <c r="E1040" t="s">
        <v>928</v>
      </c>
    </row>
    <row r="1041" spans="1:5">
      <c r="A1041" s="2" t="str">
        <f t="shared" si="15"/>
        <v>PB-KB-14</v>
      </c>
      <c r="B1041">
        <f t="shared" si="16"/>
        <v>10.199999999999999</v>
      </c>
      <c r="C1041" s="3">
        <v>16</v>
      </c>
      <c r="D1041" s="3" t="s">
        <v>178</v>
      </c>
      <c r="E1041" t="s">
        <v>932</v>
      </c>
    </row>
    <row r="1042" spans="1:5">
      <c r="A1042" s="2" t="s">
        <v>898</v>
      </c>
      <c r="B1042">
        <v>0</v>
      </c>
      <c r="C1042" s="3">
        <v>0.4</v>
      </c>
      <c r="D1042" s="3" t="s">
        <v>787</v>
      </c>
      <c r="E1042" t="s">
        <v>927</v>
      </c>
    </row>
    <row r="1043" spans="1:5">
      <c r="A1043" s="2" t="str">
        <f t="shared" si="15"/>
        <v>PB-KB-15</v>
      </c>
      <c r="B1043">
        <f t="shared" si="16"/>
        <v>0.4</v>
      </c>
      <c r="C1043" s="3">
        <v>4.5</v>
      </c>
      <c r="D1043" s="3" t="s">
        <v>178</v>
      </c>
      <c r="E1043" t="s">
        <v>936</v>
      </c>
    </row>
    <row r="1044" spans="1:5">
      <c r="A1044" s="2" t="str">
        <f t="shared" si="15"/>
        <v>PB-KB-15</v>
      </c>
      <c r="B1044">
        <f t="shared" si="16"/>
        <v>4.5</v>
      </c>
      <c r="C1044" s="3">
        <v>9.5</v>
      </c>
      <c r="D1044" s="3" t="s">
        <v>254</v>
      </c>
      <c r="E1044" t="s">
        <v>928</v>
      </c>
    </row>
    <row r="1045" spans="1:5">
      <c r="A1045" s="2" t="str">
        <f t="shared" si="15"/>
        <v>PB-KB-15</v>
      </c>
      <c r="B1045">
        <f t="shared" si="16"/>
        <v>9.5</v>
      </c>
      <c r="C1045" s="3">
        <v>10.199999999999999</v>
      </c>
      <c r="D1045" s="3" t="s">
        <v>712</v>
      </c>
      <c r="E1045" t="s">
        <v>916</v>
      </c>
    </row>
    <row r="1046" spans="1:5">
      <c r="A1046" s="2" t="str">
        <f t="shared" si="15"/>
        <v>PB-KB-15</v>
      </c>
      <c r="B1046">
        <f t="shared" si="16"/>
        <v>10.199999999999999</v>
      </c>
      <c r="C1046" s="3">
        <v>10.8</v>
      </c>
      <c r="D1046" s="3" t="s">
        <v>254</v>
      </c>
      <c r="E1046" t="s">
        <v>928</v>
      </c>
    </row>
    <row r="1047" spans="1:5">
      <c r="A1047" s="2" t="str">
        <f t="shared" si="15"/>
        <v>PB-KB-15</v>
      </c>
      <c r="B1047">
        <f t="shared" si="16"/>
        <v>10.8</v>
      </c>
      <c r="C1047" s="3">
        <v>16</v>
      </c>
      <c r="D1047" s="3" t="s">
        <v>178</v>
      </c>
      <c r="E1047" t="s">
        <v>933</v>
      </c>
    </row>
    <row r="1048" spans="1:5">
      <c r="A1048" s="2" t="s">
        <v>899</v>
      </c>
      <c r="B1048">
        <v>0</v>
      </c>
      <c r="C1048" s="3">
        <v>0.5</v>
      </c>
      <c r="D1048" s="3" t="s">
        <v>787</v>
      </c>
      <c r="E1048" t="s">
        <v>927</v>
      </c>
    </row>
    <row r="1049" spans="1:5">
      <c r="A1049" s="2" t="str">
        <f t="shared" si="15"/>
        <v>PB-KB-16</v>
      </c>
      <c r="B1049">
        <f t="shared" si="16"/>
        <v>0.5</v>
      </c>
      <c r="C1049" s="3">
        <v>5</v>
      </c>
      <c r="D1049" s="3" t="s">
        <v>178</v>
      </c>
      <c r="E1049" t="s">
        <v>936</v>
      </c>
    </row>
    <row r="1050" spans="1:5">
      <c r="A1050" s="2" t="str">
        <f t="shared" si="15"/>
        <v>PB-KB-16</v>
      </c>
      <c r="B1050">
        <f t="shared" si="16"/>
        <v>5</v>
      </c>
      <c r="C1050" s="3">
        <v>11.4</v>
      </c>
      <c r="D1050" s="3" t="s">
        <v>254</v>
      </c>
      <c r="E1050" t="s">
        <v>928</v>
      </c>
    </row>
    <row r="1051" spans="1:5">
      <c r="A1051" s="2" t="str">
        <f t="shared" si="15"/>
        <v>PB-KB-16</v>
      </c>
      <c r="B1051">
        <f t="shared" si="16"/>
        <v>11.4</v>
      </c>
      <c r="C1051" s="3">
        <v>11.7</v>
      </c>
      <c r="D1051" s="3" t="s">
        <v>712</v>
      </c>
      <c r="E1051" t="s">
        <v>916</v>
      </c>
    </row>
    <row r="1052" spans="1:5">
      <c r="A1052" s="2" t="str">
        <f t="shared" si="15"/>
        <v>PB-KB-16</v>
      </c>
      <c r="B1052">
        <f t="shared" si="16"/>
        <v>11.7</v>
      </c>
      <c r="C1052" s="3">
        <v>12</v>
      </c>
      <c r="D1052" s="3" t="s">
        <v>254</v>
      </c>
      <c r="E1052" t="s">
        <v>928</v>
      </c>
    </row>
    <row r="1053" spans="1:5">
      <c r="A1053" s="2" t="str">
        <f t="shared" si="15"/>
        <v>PB-KB-16</v>
      </c>
      <c r="B1053">
        <f t="shared" si="16"/>
        <v>12</v>
      </c>
      <c r="C1053" s="3">
        <v>16</v>
      </c>
      <c r="D1053" s="3" t="s">
        <v>178</v>
      </c>
      <c r="E1053" t="s">
        <v>932</v>
      </c>
    </row>
    <row r="1054" spans="1:5">
      <c r="A1054" s="2" t="s">
        <v>900</v>
      </c>
      <c r="B1054">
        <v>0</v>
      </c>
      <c r="C1054" s="3">
        <v>0.2</v>
      </c>
      <c r="D1054" s="3" t="s">
        <v>787</v>
      </c>
      <c r="E1054" t="s">
        <v>927</v>
      </c>
    </row>
    <row r="1055" spans="1:5">
      <c r="A1055" s="2" t="str">
        <f t="shared" si="15"/>
        <v>PB-KB-17</v>
      </c>
      <c r="B1055">
        <f t="shared" si="16"/>
        <v>0.2</v>
      </c>
      <c r="C1055" s="3">
        <v>4.5</v>
      </c>
      <c r="D1055" s="3" t="s">
        <v>178</v>
      </c>
      <c r="E1055" t="s">
        <v>936</v>
      </c>
    </row>
    <row r="1056" spans="1:5">
      <c r="A1056" s="2" t="str">
        <f t="shared" si="15"/>
        <v>PB-KB-17</v>
      </c>
      <c r="B1056">
        <f t="shared" si="16"/>
        <v>4.5</v>
      </c>
      <c r="C1056" s="3">
        <v>14</v>
      </c>
      <c r="D1056" s="3" t="s">
        <v>254</v>
      </c>
      <c r="E1056" t="s">
        <v>928</v>
      </c>
    </row>
    <row r="1057" spans="1:5">
      <c r="A1057" s="2" t="str">
        <f t="shared" si="15"/>
        <v>PB-KB-17</v>
      </c>
      <c r="B1057">
        <f t="shared" si="16"/>
        <v>14</v>
      </c>
      <c r="C1057" s="3">
        <v>17</v>
      </c>
      <c r="D1057" s="3" t="s">
        <v>178</v>
      </c>
      <c r="E1057" t="s">
        <v>932</v>
      </c>
    </row>
    <row r="1058" spans="1:5">
      <c r="A1058" s="2" t="s">
        <v>901</v>
      </c>
      <c r="B1058">
        <v>0</v>
      </c>
      <c r="C1058" s="3">
        <v>0.4</v>
      </c>
      <c r="D1058" s="3" t="s">
        <v>787</v>
      </c>
      <c r="E1058" t="s">
        <v>927</v>
      </c>
    </row>
    <row r="1059" spans="1:5">
      <c r="A1059" s="2" t="str">
        <f t="shared" si="15"/>
        <v>PB-KB-18</v>
      </c>
      <c r="B1059">
        <f t="shared" si="16"/>
        <v>0.4</v>
      </c>
      <c r="C1059" s="3">
        <v>4.2</v>
      </c>
      <c r="D1059" s="3" t="s">
        <v>178</v>
      </c>
      <c r="E1059" t="s">
        <v>936</v>
      </c>
    </row>
    <row r="1060" spans="1:5">
      <c r="A1060" s="2" t="str">
        <f t="shared" si="15"/>
        <v>PB-KB-18</v>
      </c>
      <c r="B1060">
        <f t="shared" si="16"/>
        <v>4.2</v>
      </c>
      <c r="C1060" s="3">
        <v>12.1</v>
      </c>
      <c r="D1060" s="3" t="s">
        <v>254</v>
      </c>
      <c r="E1060" t="s">
        <v>928</v>
      </c>
    </row>
    <row r="1061" spans="1:5">
      <c r="A1061" s="2" t="str">
        <f t="shared" si="15"/>
        <v>PB-KB-18</v>
      </c>
      <c r="B1061">
        <f t="shared" si="16"/>
        <v>12.1</v>
      </c>
      <c r="C1061" s="3">
        <v>13.2</v>
      </c>
      <c r="D1061" s="3" t="s">
        <v>178</v>
      </c>
      <c r="E1061" t="s">
        <v>934</v>
      </c>
    </row>
    <row r="1062" spans="1:5">
      <c r="A1062" s="2" t="str">
        <f t="shared" si="15"/>
        <v>PB-KB-18</v>
      </c>
      <c r="B1062">
        <f t="shared" si="16"/>
        <v>13.2</v>
      </c>
      <c r="C1062" s="3">
        <v>17</v>
      </c>
      <c r="D1062" s="3" t="s">
        <v>254</v>
      </c>
      <c r="E1062" t="s">
        <v>928</v>
      </c>
    </row>
    <row r="1063" spans="1:5">
      <c r="A1063" s="2" t="s">
        <v>902</v>
      </c>
      <c r="B1063">
        <v>0</v>
      </c>
      <c r="C1063" s="3">
        <v>0.4</v>
      </c>
      <c r="D1063" s="3" t="s">
        <v>787</v>
      </c>
      <c r="E1063" t="s">
        <v>913</v>
      </c>
    </row>
    <row r="1064" spans="1:5">
      <c r="A1064" s="2" t="str">
        <f t="shared" si="15"/>
        <v>PB-KB-19</v>
      </c>
      <c r="B1064">
        <f t="shared" si="16"/>
        <v>0.4</v>
      </c>
      <c r="C1064" s="3">
        <v>3.8</v>
      </c>
      <c r="D1064" s="3" t="s">
        <v>178</v>
      </c>
      <c r="E1064" t="s">
        <v>936</v>
      </c>
    </row>
    <row r="1065" spans="1:5">
      <c r="A1065" s="2" t="str">
        <f t="shared" si="15"/>
        <v>PB-KB-19</v>
      </c>
      <c r="B1065">
        <f t="shared" si="16"/>
        <v>3.8</v>
      </c>
      <c r="C1065" s="3">
        <v>11.5</v>
      </c>
      <c r="D1065" s="3" t="s">
        <v>254</v>
      </c>
      <c r="E1065" t="s">
        <v>928</v>
      </c>
    </row>
    <row r="1066" spans="1:5">
      <c r="A1066" s="2" t="str">
        <f t="shared" si="15"/>
        <v>PB-KB-19</v>
      </c>
      <c r="B1066">
        <f t="shared" si="16"/>
        <v>11.5</v>
      </c>
      <c r="C1066" s="3">
        <v>17</v>
      </c>
      <c r="D1066" s="3" t="s">
        <v>178</v>
      </c>
      <c r="E1066" t="s">
        <v>932</v>
      </c>
    </row>
    <row r="1067" spans="1:5">
      <c r="A1067" s="2" t="s">
        <v>903</v>
      </c>
      <c r="B1067">
        <v>0</v>
      </c>
      <c r="C1067" s="3">
        <v>0.5</v>
      </c>
      <c r="D1067" s="3" t="s">
        <v>787</v>
      </c>
      <c r="E1067" t="s">
        <v>913</v>
      </c>
    </row>
    <row r="1068" spans="1:5">
      <c r="A1068" s="2" t="str">
        <f t="shared" si="15"/>
        <v>PB-KB-20</v>
      </c>
      <c r="B1068">
        <f t="shared" si="16"/>
        <v>0.5</v>
      </c>
      <c r="C1068" s="3">
        <v>4.0999999999999996</v>
      </c>
      <c r="D1068" s="3" t="s">
        <v>178</v>
      </c>
      <c r="E1068" t="s">
        <v>178</v>
      </c>
    </row>
    <row r="1069" spans="1:5">
      <c r="A1069" s="2" t="str">
        <f t="shared" ref="A1069:A1097" si="17">A1068</f>
        <v>PB-KB-20</v>
      </c>
      <c r="B1069">
        <f t="shared" si="16"/>
        <v>4.0999999999999996</v>
      </c>
      <c r="C1069" s="3">
        <v>10.8</v>
      </c>
      <c r="D1069" s="3" t="s">
        <v>254</v>
      </c>
      <c r="E1069" t="s">
        <v>928</v>
      </c>
    </row>
    <row r="1070" spans="1:5">
      <c r="A1070" s="2" t="str">
        <f t="shared" si="17"/>
        <v>PB-KB-20</v>
      </c>
      <c r="B1070">
        <f t="shared" si="16"/>
        <v>10.8</v>
      </c>
      <c r="C1070" s="3">
        <v>17</v>
      </c>
      <c r="D1070" s="3" t="s">
        <v>178</v>
      </c>
      <c r="E1070" t="s">
        <v>932</v>
      </c>
    </row>
    <row r="1071" spans="1:5">
      <c r="A1071" s="2" t="s">
        <v>904</v>
      </c>
      <c r="B1071">
        <v>0</v>
      </c>
      <c r="C1071" s="3">
        <v>0.4</v>
      </c>
      <c r="D1071" s="3" t="s">
        <v>787</v>
      </c>
      <c r="E1071" t="s">
        <v>913</v>
      </c>
    </row>
    <row r="1072" spans="1:5">
      <c r="A1072" s="2" t="str">
        <f t="shared" si="17"/>
        <v>PB-KB-21</v>
      </c>
      <c r="B1072">
        <f t="shared" si="16"/>
        <v>0.4</v>
      </c>
      <c r="C1072" s="3">
        <v>4</v>
      </c>
      <c r="D1072" s="3" t="s">
        <v>178</v>
      </c>
      <c r="E1072" t="s">
        <v>932</v>
      </c>
    </row>
    <row r="1073" spans="1:5">
      <c r="A1073" s="2" t="str">
        <f t="shared" si="17"/>
        <v>PB-KB-21</v>
      </c>
      <c r="B1073">
        <f t="shared" si="16"/>
        <v>4</v>
      </c>
      <c r="C1073" s="3">
        <v>11</v>
      </c>
      <c r="D1073" s="3" t="s">
        <v>254</v>
      </c>
      <c r="E1073" t="s">
        <v>928</v>
      </c>
    </row>
    <row r="1074" spans="1:5">
      <c r="A1074" s="2" t="str">
        <f t="shared" si="17"/>
        <v>PB-KB-21</v>
      </c>
      <c r="B1074">
        <f t="shared" si="16"/>
        <v>11</v>
      </c>
      <c r="C1074" s="3">
        <v>17</v>
      </c>
      <c r="D1074" s="3" t="s">
        <v>178</v>
      </c>
      <c r="E1074" t="s">
        <v>932</v>
      </c>
    </row>
    <row r="1075" spans="1:5">
      <c r="A1075" s="2" t="s">
        <v>905</v>
      </c>
      <c r="B1075">
        <v>0</v>
      </c>
      <c r="C1075" s="3">
        <v>0.3</v>
      </c>
      <c r="D1075" s="3" t="s">
        <v>787</v>
      </c>
      <c r="E1075" t="s">
        <v>913</v>
      </c>
    </row>
    <row r="1076" spans="1:5">
      <c r="A1076" s="2" t="str">
        <f t="shared" si="17"/>
        <v>PB-KB-22</v>
      </c>
      <c r="B1076">
        <f t="shared" si="16"/>
        <v>0.3</v>
      </c>
      <c r="C1076" s="3">
        <v>4.2</v>
      </c>
      <c r="D1076" s="3" t="s">
        <v>178</v>
      </c>
      <c r="E1076" t="s">
        <v>936</v>
      </c>
    </row>
    <row r="1077" spans="1:5">
      <c r="A1077" s="2" t="str">
        <f t="shared" si="17"/>
        <v>PB-KB-22</v>
      </c>
      <c r="B1077">
        <f t="shared" si="16"/>
        <v>4.2</v>
      </c>
      <c r="C1077" s="3">
        <v>11.2</v>
      </c>
      <c r="D1077" s="3" t="s">
        <v>254</v>
      </c>
      <c r="E1077" t="s">
        <v>928</v>
      </c>
    </row>
    <row r="1078" spans="1:5">
      <c r="A1078" s="2" t="str">
        <f t="shared" si="17"/>
        <v>PB-KB-22</v>
      </c>
      <c r="B1078">
        <f t="shared" si="16"/>
        <v>11.2</v>
      </c>
      <c r="C1078" s="3">
        <v>17</v>
      </c>
      <c r="D1078" s="3" t="s">
        <v>178</v>
      </c>
      <c r="E1078" t="s">
        <v>932</v>
      </c>
    </row>
    <row r="1079" spans="1:5">
      <c r="A1079" s="2" t="s">
        <v>906</v>
      </c>
      <c r="B1079">
        <v>0</v>
      </c>
      <c r="C1079" s="3">
        <v>0.4</v>
      </c>
      <c r="D1079" s="3" t="s">
        <v>787</v>
      </c>
      <c r="E1079" t="s">
        <v>913</v>
      </c>
    </row>
    <row r="1080" spans="1:5">
      <c r="A1080" s="2" t="str">
        <f t="shared" si="17"/>
        <v>PB-KB-23</v>
      </c>
      <c r="B1080">
        <f t="shared" si="16"/>
        <v>0.4</v>
      </c>
      <c r="C1080" s="3">
        <v>3.5</v>
      </c>
      <c r="D1080" s="3" t="s">
        <v>178</v>
      </c>
      <c r="E1080" t="s">
        <v>936</v>
      </c>
    </row>
    <row r="1081" spans="1:5">
      <c r="A1081" s="2" t="str">
        <f t="shared" si="17"/>
        <v>PB-KB-23</v>
      </c>
      <c r="B1081">
        <f t="shared" si="16"/>
        <v>3.5</v>
      </c>
      <c r="C1081" s="3">
        <v>11</v>
      </c>
      <c r="D1081" s="3" t="s">
        <v>254</v>
      </c>
      <c r="E1081" t="s">
        <v>928</v>
      </c>
    </row>
    <row r="1082" spans="1:5">
      <c r="A1082" s="2" t="str">
        <f t="shared" si="17"/>
        <v>PB-KB-23</v>
      </c>
      <c r="B1082">
        <f t="shared" si="16"/>
        <v>11</v>
      </c>
      <c r="C1082" s="3">
        <v>18</v>
      </c>
      <c r="D1082" s="3" t="s">
        <v>178</v>
      </c>
      <c r="E1082" t="s">
        <v>932</v>
      </c>
    </row>
    <row r="1083" spans="1:5">
      <c r="A1083" s="2" t="s">
        <v>907</v>
      </c>
      <c r="B1083">
        <v>0</v>
      </c>
      <c r="C1083" s="3">
        <v>0.2</v>
      </c>
      <c r="D1083" s="3" t="s">
        <v>787</v>
      </c>
      <c r="E1083" t="s">
        <v>913</v>
      </c>
    </row>
    <row r="1084" spans="1:5">
      <c r="A1084" s="2" t="str">
        <f t="shared" si="17"/>
        <v>PB-KB-24</v>
      </c>
      <c r="B1084">
        <f t="shared" si="16"/>
        <v>0.2</v>
      </c>
      <c r="C1084" s="3">
        <v>10.5</v>
      </c>
      <c r="D1084" s="3" t="s">
        <v>254</v>
      </c>
      <c r="E1084" t="s">
        <v>931</v>
      </c>
    </row>
    <row r="1085" spans="1:5">
      <c r="A1085" s="2" t="str">
        <f t="shared" si="17"/>
        <v>PB-KB-24</v>
      </c>
      <c r="B1085">
        <f t="shared" si="16"/>
        <v>10.5</v>
      </c>
      <c r="C1085" s="3">
        <v>18</v>
      </c>
      <c r="D1085" s="3" t="s">
        <v>178</v>
      </c>
      <c r="E1085" t="s">
        <v>934</v>
      </c>
    </row>
    <row r="1086" spans="1:5">
      <c r="A1086" s="2" t="s">
        <v>908</v>
      </c>
      <c r="B1086">
        <v>0</v>
      </c>
      <c r="C1086" s="3">
        <v>0.3</v>
      </c>
      <c r="D1086" s="3" t="s">
        <v>787</v>
      </c>
      <c r="E1086" t="s">
        <v>927</v>
      </c>
    </row>
    <row r="1087" spans="1:5">
      <c r="A1087" s="2" t="str">
        <f t="shared" si="17"/>
        <v>PB-KB-25</v>
      </c>
      <c r="B1087">
        <f>C1086</f>
        <v>0.3</v>
      </c>
      <c r="C1087" s="3">
        <v>4</v>
      </c>
      <c r="D1087" s="3" t="s">
        <v>178</v>
      </c>
      <c r="E1087" t="s">
        <v>936</v>
      </c>
    </row>
    <row r="1088" spans="1:5">
      <c r="A1088" s="2" t="str">
        <f t="shared" si="17"/>
        <v>PB-KB-25</v>
      </c>
      <c r="B1088">
        <f t="shared" si="16"/>
        <v>4</v>
      </c>
      <c r="C1088" s="3">
        <v>11</v>
      </c>
      <c r="D1088" s="3" t="s">
        <v>254</v>
      </c>
      <c r="E1088" t="s">
        <v>928</v>
      </c>
    </row>
    <row r="1089" spans="1:5">
      <c r="A1089" s="2" t="str">
        <f t="shared" si="17"/>
        <v>PB-KB-25</v>
      </c>
      <c r="B1089">
        <f t="shared" si="16"/>
        <v>11</v>
      </c>
      <c r="C1089" s="3">
        <v>11.3</v>
      </c>
      <c r="D1089" s="3" t="s">
        <v>712</v>
      </c>
      <c r="E1089" t="s">
        <v>916</v>
      </c>
    </row>
    <row r="1090" spans="1:5">
      <c r="A1090" s="2" t="str">
        <f t="shared" si="17"/>
        <v>PB-KB-25</v>
      </c>
      <c r="B1090">
        <f t="shared" si="16"/>
        <v>11.3</v>
      </c>
      <c r="C1090" s="3">
        <v>12</v>
      </c>
      <c r="D1090" s="3" t="s">
        <v>254</v>
      </c>
      <c r="E1090" t="s">
        <v>928</v>
      </c>
    </row>
    <row r="1091" spans="1:5">
      <c r="A1091" s="2" t="str">
        <f t="shared" si="17"/>
        <v>PB-KB-25</v>
      </c>
      <c r="B1091">
        <f t="shared" si="16"/>
        <v>12</v>
      </c>
      <c r="C1091" s="3">
        <v>19</v>
      </c>
      <c r="D1091" s="3" t="s">
        <v>178</v>
      </c>
      <c r="E1091" t="s">
        <v>932</v>
      </c>
    </row>
    <row r="1092" spans="1:5">
      <c r="A1092" s="2" t="s">
        <v>909</v>
      </c>
      <c r="B1092">
        <v>0</v>
      </c>
      <c r="C1092" s="3">
        <v>0.2</v>
      </c>
      <c r="D1092" s="3" t="s">
        <v>787</v>
      </c>
      <c r="E1092" t="s">
        <v>913</v>
      </c>
    </row>
    <row r="1093" spans="1:5">
      <c r="A1093" s="2" t="str">
        <f t="shared" si="17"/>
        <v>PB-KB-26</v>
      </c>
      <c r="B1093">
        <f t="shared" si="16"/>
        <v>0.2</v>
      </c>
      <c r="C1093" s="3">
        <v>3.7</v>
      </c>
      <c r="D1093" s="3" t="s">
        <v>178</v>
      </c>
      <c r="E1093" t="s">
        <v>936</v>
      </c>
    </row>
    <row r="1094" spans="1:5">
      <c r="A1094" s="2" t="str">
        <f t="shared" si="17"/>
        <v>PB-KB-26</v>
      </c>
      <c r="B1094">
        <f t="shared" si="16"/>
        <v>3.7</v>
      </c>
      <c r="C1094" s="3">
        <v>10.8</v>
      </c>
      <c r="D1094" s="3" t="s">
        <v>254</v>
      </c>
      <c r="E1094" t="s">
        <v>928</v>
      </c>
    </row>
    <row r="1095" spans="1:5">
      <c r="A1095" s="2" t="str">
        <f t="shared" si="17"/>
        <v>PB-KB-26</v>
      </c>
      <c r="B1095">
        <f t="shared" si="16"/>
        <v>10.8</v>
      </c>
      <c r="C1095" s="3">
        <v>11.4</v>
      </c>
      <c r="D1095" s="3" t="s">
        <v>712</v>
      </c>
      <c r="E1095" t="s">
        <v>916</v>
      </c>
    </row>
    <row r="1096" spans="1:5">
      <c r="A1096" s="2" t="str">
        <f t="shared" si="17"/>
        <v>PB-KB-26</v>
      </c>
      <c r="B1096">
        <f t="shared" si="16"/>
        <v>11.4</v>
      </c>
      <c r="C1096" s="3">
        <v>12.2</v>
      </c>
      <c r="D1096" s="3" t="s">
        <v>254</v>
      </c>
      <c r="E1096" t="s">
        <v>928</v>
      </c>
    </row>
    <row r="1097" spans="1:5">
      <c r="A1097" s="2" t="str">
        <f t="shared" si="17"/>
        <v>PB-KB-26</v>
      </c>
      <c r="B1097">
        <f t="shared" si="16"/>
        <v>12.2</v>
      </c>
      <c r="C1097" s="3">
        <v>19</v>
      </c>
      <c r="D1097" s="3" t="s">
        <v>178</v>
      </c>
      <c r="E1097" t="s">
        <v>934</v>
      </c>
    </row>
    <row r="1098" spans="1:5">
      <c r="A1098" s="2" t="s">
        <v>938</v>
      </c>
      <c r="B1098">
        <v>0</v>
      </c>
      <c r="C1098" s="3">
        <v>0.2</v>
      </c>
      <c r="D1098" s="3" t="s">
        <v>178</v>
      </c>
      <c r="E1098" t="s">
        <v>941</v>
      </c>
    </row>
    <row r="1099" spans="1:5">
      <c r="A1099" s="2" t="s">
        <v>938</v>
      </c>
      <c r="B1099">
        <f>C1098</f>
        <v>0.2</v>
      </c>
      <c r="C1099" s="3">
        <v>0.4</v>
      </c>
      <c r="D1099" s="3" t="s">
        <v>125</v>
      </c>
      <c r="E1099" t="s">
        <v>198</v>
      </c>
    </row>
    <row r="1100" spans="1:5">
      <c r="A1100" s="2" t="s">
        <v>938</v>
      </c>
      <c r="B1100">
        <f t="shared" ref="B1100:B1109" si="18">C1099</f>
        <v>0.4</v>
      </c>
      <c r="C1100" s="3">
        <v>0.8</v>
      </c>
      <c r="D1100" s="3" t="s">
        <v>125</v>
      </c>
      <c r="E1100" t="s">
        <v>310</v>
      </c>
    </row>
    <row r="1101" spans="1:5">
      <c r="A1101" s="2" t="s">
        <v>938</v>
      </c>
      <c r="B1101">
        <f t="shared" si="18"/>
        <v>0.8</v>
      </c>
      <c r="C1101" s="3">
        <v>3.8</v>
      </c>
      <c r="D1101" s="3" t="s">
        <v>125</v>
      </c>
      <c r="E1101" t="s">
        <v>198</v>
      </c>
    </row>
    <row r="1102" spans="1:5">
      <c r="A1102" s="2" t="s">
        <v>938</v>
      </c>
      <c r="B1102">
        <f t="shared" si="18"/>
        <v>3.8</v>
      </c>
      <c r="C1102" s="3">
        <v>5.7</v>
      </c>
      <c r="D1102" s="3" t="s">
        <v>178</v>
      </c>
      <c r="E1102" t="s">
        <v>942</v>
      </c>
    </row>
    <row r="1103" spans="1:5">
      <c r="A1103" s="2" t="s">
        <v>938</v>
      </c>
      <c r="B1103">
        <f t="shared" si="18"/>
        <v>5.7</v>
      </c>
      <c r="C1103" s="3">
        <v>6.4</v>
      </c>
      <c r="D1103" s="3" t="s">
        <v>178</v>
      </c>
      <c r="E1103" t="s">
        <v>943</v>
      </c>
    </row>
    <row r="1104" spans="1:5">
      <c r="A1104" s="2" t="s">
        <v>938</v>
      </c>
      <c r="B1104">
        <f t="shared" si="18"/>
        <v>6.4</v>
      </c>
      <c r="C1104" s="3">
        <v>6.6</v>
      </c>
      <c r="D1104" s="3" t="s">
        <v>145</v>
      </c>
      <c r="E1104" t="s">
        <v>944</v>
      </c>
    </row>
    <row r="1105" spans="1:5">
      <c r="A1105" s="2" t="s">
        <v>938</v>
      </c>
      <c r="B1105">
        <f t="shared" si="18"/>
        <v>6.6</v>
      </c>
      <c r="C1105" s="3">
        <v>7.5</v>
      </c>
      <c r="D1105" s="3" t="s">
        <v>658</v>
      </c>
      <c r="E1105" t="s">
        <v>945</v>
      </c>
    </row>
    <row r="1106" spans="1:5">
      <c r="A1106" s="2" t="s">
        <v>938</v>
      </c>
      <c r="B1106">
        <f t="shared" si="18"/>
        <v>7.5</v>
      </c>
      <c r="C1106" s="3">
        <v>8.3000000000000007</v>
      </c>
      <c r="D1106" s="3" t="s">
        <v>712</v>
      </c>
      <c r="E1106" t="s">
        <v>946</v>
      </c>
    </row>
    <row r="1107" spans="1:5">
      <c r="A1107" s="2" t="s">
        <v>938</v>
      </c>
      <c r="B1107">
        <f t="shared" si="18"/>
        <v>8.3000000000000007</v>
      </c>
      <c r="C1107" s="3">
        <v>8.6999999999999993</v>
      </c>
      <c r="D1107" s="3" t="s">
        <v>712</v>
      </c>
      <c r="E1107" t="s">
        <v>947</v>
      </c>
    </row>
    <row r="1108" spans="1:5">
      <c r="A1108" s="2" t="s">
        <v>938</v>
      </c>
      <c r="B1108">
        <f t="shared" si="18"/>
        <v>8.6999999999999993</v>
      </c>
      <c r="C1108" s="3">
        <v>9.1999999999999993</v>
      </c>
      <c r="D1108" s="3" t="s">
        <v>658</v>
      </c>
      <c r="E1108" t="s">
        <v>948</v>
      </c>
    </row>
    <row r="1109" spans="1:5">
      <c r="A1109" s="2" t="s">
        <v>938</v>
      </c>
      <c r="B1109">
        <f t="shared" si="18"/>
        <v>9.1999999999999993</v>
      </c>
      <c r="C1109" s="3">
        <v>10</v>
      </c>
      <c r="D1109" s="3" t="s">
        <v>178</v>
      </c>
      <c r="E1109" t="s">
        <v>949</v>
      </c>
    </row>
    <row r="1110" spans="1:5">
      <c r="A1110" s="2" t="s">
        <v>950</v>
      </c>
      <c r="B1110">
        <v>0</v>
      </c>
      <c r="C1110" s="3">
        <v>0.1</v>
      </c>
      <c r="D1110" s="3" t="s">
        <v>178</v>
      </c>
      <c r="E1110" t="s">
        <v>960</v>
      </c>
    </row>
    <row r="1111" spans="1:5">
      <c r="A1111" s="2" t="s">
        <v>950</v>
      </c>
      <c r="B1111">
        <f>C1110</f>
        <v>0.1</v>
      </c>
      <c r="C1111" s="3">
        <v>0.4</v>
      </c>
      <c r="D1111" s="3" t="s">
        <v>178</v>
      </c>
      <c r="E1111" t="s">
        <v>961</v>
      </c>
    </row>
    <row r="1112" spans="1:5">
      <c r="A1112" s="2" t="s">
        <v>950</v>
      </c>
      <c r="B1112">
        <f t="shared" ref="B1112:B1121" si="19">C1111</f>
        <v>0.4</v>
      </c>
      <c r="C1112" s="3">
        <v>0.8</v>
      </c>
      <c r="D1112" s="3" t="s">
        <v>178</v>
      </c>
      <c r="E1112" t="s">
        <v>962</v>
      </c>
    </row>
    <row r="1113" spans="1:5">
      <c r="A1113" s="2" t="s">
        <v>950</v>
      </c>
      <c r="B1113">
        <f t="shared" si="19"/>
        <v>0.8</v>
      </c>
      <c r="C1113" s="3">
        <v>1.8</v>
      </c>
      <c r="D1113" s="3" t="s">
        <v>178</v>
      </c>
      <c r="E1113" t="s">
        <v>963</v>
      </c>
    </row>
    <row r="1114" spans="1:5">
      <c r="A1114" s="2" t="s">
        <v>950</v>
      </c>
      <c r="B1114">
        <f t="shared" si="19"/>
        <v>1.8</v>
      </c>
      <c r="C1114" s="3">
        <v>2</v>
      </c>
      <c r="D1114" s="3" t="s">
        <v>656</v>
      </c>
      <c r="E1114" t="s">
        <v>964</v>
      </c>
    </row>
    <row r="1115" spans="1:5">
      <c r="A1115" s="2" t="s">
        <v>950</v>
      </c>
      <c r="B1115">
        <f t="shared" si="19"/>
        <v>2</v>
      </c>
      <c r="C1115" s="3">
        <v>2.1</v>
      </c>
      <c r="D1115" s="3" t="s">
        <v>145</v>
      </c>
      <c r="E1115" t="s">
        <v>965</v>
      </c>
    </row>
    <row r="1116" spans="1:5">
      <c r="A1116" s="2" t="s">
        <v>950</v>
      </c>
      <c r="B1116">
        <f t="shared" si="19"/>
        <v>2.1</v>
      </c>
      <c r="C1116" s="3">
        <v>2.9</v>
      </c>
      <c r="D1116" s="3" t="s">
        <v>712</v>
      </c>
      <c r="E1116" t="s">
        <v>966</v>
      </c>
    </row>
    <row r="1117" spans="1:5">
      <c r="A1117" s="2" t="s">
        <v>950</v>
      </c>
      <c r="B1117">
        <f t="shared" si="19"/>
        <v>2.9</v>
      </c>
      <c r="C1117" s="3">
        <v>5.2</v>
      </c>
      <c r="D1117" s="3" t="s">
        <v>658</v>
      </c>
      <c r="E1117" t="s">
        <v>967</v>
      </c>
    </row>
    <row r="1118" spans="1:5">
      <c r="A1118" s="2" t="s">
        <v>950</v>
      </c>
      <c r="B1118">
        <f t="shared" si="19"/>
        <v>5.2</v>
      </c>
      <c r="C1118" s="3">
        <v>8.9</v>
      </c>
      <c r="D1118" s="3" t="s">
        <v>254</v>
      </c>
      <c r="E1118" t="s">
        <v>968</v>
      </c>
    </row>
    <row r="1119" spans="1:5">
      <c r="A1119" s="2" t="s">
        <v>950</v>
      </c>
      <c r="B1119">
        <f t="shared" si="19"/>
        <v>8.9</v>
      </c>
      <c r="C1119" s="3">
        <v>10.4</v>
      </c>
      <c r="D1119" s="3" t="s">
        <v>712</v>
      </c>
      <c r="E1119" t="s">
        <v>969</v>
      </c>
    </row>
    <row r="1120" spans="1:5">
      <c r="A1120" s="2" t="s">
        <v>950</v>
      </c>
      <c r="B1120">
        <f t="shared" si="19"/>
        <v>10.4</v>
      </c>
      <c r="C1120" s="3">
        <v>10.8</v>
      </c>
      <c r="D1120" s="3" t="s">
        <v>178</v>
      </c>
      <c r="E1120" t="s">
        <v>970</v>
      </c>
    </row>
    <row r="1121" spans="1:5">
      <c r="A1121" s="2" t="s">
        <v>950</v>
      </c>
      <c r="B1121">
        <f t="shared" si="19"/>
        <v>10.8</v>
      </c>
      <c r="C1121" s="3">
        <v>14.5</v>
      </c>
      <c r="D1121" s="3" t="s">
        <v>178</v>
      </c>
      <c r="E1121" t="s">
        <v>971</v>
      </c>
    </row>
    <row r="1122" spans="1:5">
      <c r="A1122" s="2" t="s">
        <v>951</v>
      </c>
      <c r="B1122">
        <v>0</v>
      </c>
      <c r="C1122" s="3">
        <v>0.1</v>
      </c>
      <c r="D1122" s="3" t="s">
        <v>178</v>
      </c>
      <c r="E1122" t="s">
        <v>972</v>
      </c>
    </row>
    <row r="1123" spans="1:5">
      <c r="A1123" s="2" t="s">
        <v>951</v>
      </c>
      <c r="B1123">
        <f>C1122</f>
        <v>0.1</v>
      </c>
      <c r="C1123" s="3">
        <v>0.5</v>
      </c>
      <c r="D1123" s="3" t="s">
        <v>178</v>
      </c>
      <c r="E1123" t="s">
        <v>973</v>
      </c>
    </row>
    <row r="1124" spans="1:5">
      <c r="A1124" s="2" t="s">
        <v>951</v>
      </c>
      <c r="B1124">
        <f t="shared" ref="B1124:B1133" si="20">C1123</f>
        <v>0.5</v>
      </c>
      <c r="C1124" s="3">
        <v>1.8</v>
      </c>
      <c r="D1124" s="3" t="s">
        <v>178</v>
      </c>
      <c r="E1124" t="s">
        <v>974</v>
      </c>
    </row>
    <row r="1125" spans="1:5">
      <c r="A1125" s="2" t="s">
        <v>951</v>
      </c>
      <c r="B1125">
        <f t="shared" si="20"/>
        <v>1.8</v>
      </c>
      <c r="C1125" s="3">
        <v>2</v>
      </c>
      <c r="D1125" s="3" t="s">
        <v>178</v>
      </c>
      <c r="E1125" t="s">
        <v>975</v>
      </c>
    </row>
    <row r="1126" spans="1:5">
      <c r="A1126" s="2" t="s">
        <v>951</v>
      </c>
      <c r="B1126">
        <f t="shared" si="20"/>
        <v>2</v>
      </c>
      <c r="C1126" s="3">
        <v>3.9</v>
      </c>
      <c r="D1126" s="3" t="s">
        <v>125</v>
      </c>
      <c r="E1126" t="s">
        <v>229</v>
      </c>
    </row>
    <row r="1127" spans="1:5">
      <c r="A1127" s="2" t="s">
        <v>951</v>
      </c>
      <c r="B1127">
        <f t="shared" si="20"/>
        <v>3.9</v>
      </c>
      <c r="C1127" s="3">
        <v>5.5</v>
      </c>
      <c r="D1127" s="3" t="s">
        <v>658</v>
      </c>
      <c r="E1127" t="s">
        <v>976</v>
      </c>
    </row>
    <row r="1128" spans="1:5">
      <c r="A1128" s="2" t="s">
        <v>951</v>
      </c>
      <c r="B1128">
        <f t="shared" si="20"/>
        <v>5.5</v>
      </c>
      <c r="C1128" s="3">
        <v>8.6</v>
      </c>
      <c r="D1128" s="3" t="s">
        <v>658</v>
      </c>
      <c r="E1128" t="s">
        <v>977</v>
      </c>
    </row>
    <row r="1129" spans="1:5">
      <c r="A1129" s="2" t="s">
        <v>951</v>
      </c>
      <c r="B1129">
        <f t="shared" si="20"/>
        <v>8.6</v>
      </c>
      <c r="C1129" s="3">
        <v>10.8</v>
      </c>
      <c r="D1129" s="3" t="s">
        <v>658</v>
      </c>
      <c r="E1129" t="s">
        <v>978</v>
      </c>
    </row>
    <row r="1130" spans="1:5">
      <c r="A1130" s="2" t="s">
        <v>951</v>
      </c>
      <c r="B1130">
        <f t="shared" si="20"/>
        <v>10.8</v>
      </c>
      <c r="C1130" s="3">
        <v>12.9</v>
      </c>
      <c r="D1130" s="3" t="s">
        <v>178</v>
      </c>
      <c r="E1130" t="s">
        <v>979</v>
      </c>
    </row>
    <row r="1131" spans="1:5">
      <c r="A1131" s="2" t="s">
        <v>951</v>
      </c>
      <c r="B1131">
        <f t="shared" si="20"/>
        <v>12.9</v>
      </c>
      <c r="C1131" s="3">
        <v>13.2</v>
      </c>
      <c r="D1131" s="3" t="s">
        <v>178</v>
      </c>
      <c r="E1131" t="s">
        <v>980</v>
      </c>
    </row>
    <row r="1132" spans="1:5">
      <c r="A1132" s="2" t="s">
        <v>951</v>
      </c>
      <c r="B1132">
        <f t="shared" si="20"/>
        <v>13.2</v>
      </c>
      <c r="C1132" s="3">
        <v>16.5</v>
      </c>
      <c r="D1132" s="3" t="s">
        <v>178</v>
      </c>
      <c r="E1132" t="s">
        <v>980</v>
      </c>
    </row>
    <row r="1133" spans="1:5">
      <c r="A1133" s="2" t="s">
        <v>951</v>
      </c>
      <c r="B1133">
        <f t="shared" si="20"/>
        <v>16.5</v>
      </c>
      <c r="C1133" s="3">
        <v>18.5</v>
      </c>
      <c r="D1133" s="3" t="s">
        <v>178</v>
      </c>
      <c r="E1133" t="s">
        <v>981</v>
      </c>
    </row>
    <row r="1134" spans="1:5">
      <c r="A1134" s="2" t="s">
        <v>952</v>
      </c>
      <c r="B1134">
        <v>0</v>
      </c>
      <c r="C1134" s="3">
        <v>0.4</v>
      </c>
      <c r="D1134" s="3" t="s">
        <v>178</v>
      </c>
      <c r="E1134" t="s">
        <v>982</v>
      </c>
    </row>
    <row r="1135" spans="1:5">
      <c r="A1135" s="2" t="s">
        <v>952</v>
      </c>
      <c r="B1135">
        <f>C1134</f>
        <v>0.4</v>
      </c>
      <c r="C1135" s="3">
        <v>1</v>
      </c>
      <c r="D1135" s="3" t="s">
        <v>178</v>
      </c>
      <c r="E1135" t="s">
        <v>983</v>
      </c>
    </row>
    <row r="1136" spans="1:5">
      <c r="A1136" s="2" t="s">
        <v>952</v>
      </c>
      <c r="B1136">
        <f t="shared" ref="B1136:B1141" si="21">C1135</f>
        <v>1</v>
      </c>
      <c r="C1136" s="3">
        <v>2.2000000000000002</v>
      </c>
      <c r="D1136" s="3" t="s">
        <v>125</v>
      </c>
      <c r="E1136" t="s">
        <v>228</v>
      </c>
    </row>
    <row r="1137" spans="1:5">
      <c r="A1137" s="2" t="s">
        <v>952</v>
      </c>
      <c r="B1137">
        <f t="shared" si="21"/>
        <v>2.2000000000000002</v>
      </c>
      <c r="C1137" s="3">
        <v>2.9</v>
      </c>
      <c r="D1137" s="3" t="s">
        <v>125</v>
      </c>
      <c r="E1137" t="s">
        <v>332</v>
      </c>
    </row>
    <row r="1138" spans="1:5">
      <c r="A1138" s="2" t="s">
        <v>952</v>
      </c>
      <c r="B1138">
        <f t="shared" si="21"/>
        <v>2.9</v>
      </c>
      <c r="C1138" s="3">
        <v>4.4000000000000004</v>
      </c>
      <c r="D1138" s="3" t="s">
        <v>658</v>
      </c>
      <c r="E1138" t="s">
        <v>967</v>
      </c>
    </row>
    <row r="1139" spans="1:5">
      <c r="A1139" s="2" t="s">
        <v>952</v>
      </c>
      <c r="B1139">
        <f t="shared" si="21"/>
        <v>4.4000000000000004</v>
      </c>
      <c r="C1139" s="3">
        <v>5.7</v>
      </c>
      <c r="D1139" s="3" t="s">
        <v>658</v>
      </c>
      <c r="E1139" t="s">
        <v>984</v>
      </c>
    </row>
    <row r="1140" spans="1:5">
      <c r="A1140" s="2" t="s">
        <v>952</v>
      </c>
      <c r="B1140">
        <f t="shared" si="21"/>
        <v>5.7</v>
      </c>
      <c r="C1140" s="3">
        <v>7.8</v>
      </c>
      <c r="D1140" s="3" t="s">
        <v>178</v>
      </c>
      <c r="E1140" t="s">
        <v>603</v>
      </c>
    </row>
    <row r="1141" spans="1:5">
      <c r="A1141" s="2" t="s">
        <v>952</v>
      </c>
      <c r="B1141">
        <f t="shared" si="21"/>
        <v>7.8</v>
      </c>
      <c r="C1141" s="3">
        <v>10.5</v>
      </c>
      <c r="D1141" s="3" t="s">
        <v>178</v>
      </c>
      <c r="E1141" t="s">
        <v>605</v>
      </c>
    </row>
    <row r="1142" spans="1:5">
      <c r="A1142" s="2" t="s">
        <v>953</v>
      </c>
      <c r="B1142">
        <v>0</v>
      </c>
      <c r="C1142" s="3">
        <v>0.1</v>
      </c>
      <c r="D1142" s="3" t="s">
        <v>986</v>
      </c>
      <c r="E1142" t="s">
        <v>985</v>
      </c>
    </row>
    <row r="1143" spans="1:5">
      <c r="A1143" s="2" t="s">
        <v>953</v>
      </c>
      <c r="B1143">
        <f>C1142</f>
        <v>0.1</v>
      </c>
      <c r="C1143" s="3">
        <v>0.3</v>
      </c>
      <c r="D1143" s="3" t="s">
        <v>656</v>
      </c>
      <c r="E1143" t="s">
        <v>987</v>
      </c>
    </row>
    <row r="1144" spans="1:5">
      <c r="A1144" s="2" t="s">
        <v>953</v>
      </c>
      <c r="B1144">
        <f t="shared" ref="B1144:B1151" si="22">C1143</f>
        <v>0.3</v>
      </c>
      <c r="C1144" s="3">
        <v>0.5</v>
      </c>
      <c r="D1144" s="3" t="s">
        <v>178</v>
      </c>
      <c r="E1144" t="s">
        <v>988</v>
      </c>
    </row>
    <row r="1145" spans="1:5">
      <c r="A1145" s="2" t="s">
        <v>953</v>
      </c>
      <c r="B1145">
        <f t="shared" si="22"/>
        <v>0.5</v>
      </c>
      <c r="C1145" s="3">
        <v>2.5</v>
      </c>
      <c r="D1145" s="3" t="s">
        <v>125</v>
      </c>
      <c r="E1145" t="s">
        <v>989</v>
      </c>
    </row>
    <row r="1146" spans="1:5">
      <c r="A1146" s="2" t="s">
        <v>953</v>
      </c>
      <c r="B1146">
        <f t="shared" si="22"/>
        <v>2.5</v>
      </c>
      <c r="C1146" s="3">
        <v>3.6</v>
      </c>
      <c r="D1146" s="3" t="s">
        <v>125</v>
      </c>
      <c r="E1146" t="s">
        <v>990</v>
      </c>
    </row>
    <row r="1147" spans="1:5">
      <c r="A1147" s="2" t="s">
        <v>953</v>
      </c>
      <c r="B1147">
        <f t="shared" si="22"/>
        <v>3.6</v>
      </c>
      <c r="C1147" s="3">
        <v>7.3</v>
      </c>
      <c r="D1147" s="3" t="s">
        <v>658</v>
      </c>
      <c r="E1147" t="s">
        <v>276</v>
      </c>
    </row>
    <row r="1148" spans="1:5">
      <c r="A1148" s="2" t="s">
        <v>953</v>
      </c>
      <c r="B1148">
        <f t="shared" si="22"/>
        <v>7.3</v>
      </c>
      <c r="C1148" s="3">
        <v>10.8</v>
      </c>
      <c r="D1148" s="3" t="s">
        <v>658</v>
      </c>
      <c r="E1148" t="s">
        <v>977</v>
      </c>
    </row>
    <row r="1149" spans="1:5">
      <c r="A1149" s="2" t="s">
        <v>953</v>
      </c>
      <c r="B1149">
        <f t="shared" si="22"/>
        <v>10.8</v>
      </c>
      <c r="C1149" s="3">
        <v>13.1</v>
      </c>
      <c r="D1149" s="3" t="s">
        <v>178</v>
      </c>
      <c r="E1149" t="s">
        <v>961</v>
      </c>
    </row>
    <row r="1150" spans="1:5">
      <c r="A1150" s="2" t="s">
        <v>953</v>
      </c>
      <c r="B1150">
        <f t="shared" si="22"/>
        <v>13.1</v>
      </c>
      <c r="C1150" s="3">
        <v>17.3</v>
      </c>
      <c r="D1150" s="3" t="s">
        <v>178</v>
      </c>
      <c r="E1150" t="s">
        <v>603</v>
      </c>
    </row>
    <row r="1151" spans="1:5">
      <c r="A1151" s="2" t="s">
        <v>953</v>
      </c>
      <c r="B1151">
        <f t="shared" si="22"/>
        <v>17.3</v>
      </c>
      <c r="C1151" s="3">
        <v>18.5</v>
      </c>
      <c r="D1151" s="3" t="s">
        <v>178</v>
      </c>
      <c r="E1151" t="s">
        <v>555</v>
      </c>
    </row>
    <row r="1152" spans="1:5">
      <c r="A1152" s="2" t="s">
        <v>954</v>
      </c>
      <c r="B1152">
        <v>0</v>
      </c>
      <c r="C1152" s="3">
        <v>0.2</v>
      </c>
      <c r="D1152" s="3" t="s">
        <v>991</v>
      </c>
      <c r="E1152" t="s">
        <v>992</v>
      </c>
    </row>
    <row r="1153" spans="1:6">
      <c r="A1153" s="2" t="s">
        <v>954</v>
      </c>
      <c r="B1153">
        <f>C1152</f>
        <v>0.2</v>
      </c>
      <c r="C1153" s="3">
        <v>0.6</v>
      </c>
      <c r="D1153" s="3" t="s">
        <v>656</v>
      </c>
      <c r="E1153" t="s">
        <v>993</v>
      </c>
    </row>
    <row r="1154" spans="1:6">
      <c r="A1154" s="2" t="s">
        <v>954</v>
      </c>
      <c r="B1154">
        <f t="shared" ref="B1154:B1160" si="23">C1153</f>
        <v>0.6</v>
      </c>
      <c r="C1154" s="3">
        <v>2.5</v>
      </c>
      <c r="D1154" s="3" t="s">
        <v>656</v>
      </c>
      <c r="E1154" t="s">
        <v>994</v>
      </c>
    </row>
    <row r="1155" spans="1:6">
      <c r="A1155" s="2" t="s">
        <v>954</v>
      </c>
      <c r="B1155">
        <f t="shared" si="23"/>
        <v>2.5</v>
      </c>
      <c r="C1155" s="3">
        <v>3.5</v>
      </c>
      <c r="D1155" s="3" t="s">
        <v>178</v>
      </c>
      <c r="E1155" t="s">
        <v>995</v>
      </c>
    </row>
    <row r="1156" spans="1:6">
      <c r="A1156" s="2" t="s">
        <v>954</v>
      </c>
      <c r="B1156">
        <f t="shared" si="23"/>
        <v>3.5</v>
      </c>
      <c r="C1156" s="3">
        <v>5.2</v>
      </c>
      <c r="D1156" s="3" t="s">
        <v>658</v>
      </c>
      <c r="E1156" t="s">
        <v>996</v>
      </c>
    </row>
    <row r="1157" spans="1:6">
      <c r="A1157" s="2" t="s">
        <v>954</v>
      </c>
      <c r="B1157">
        <f t="shared" si="23"/>
        <v>5.2</v>
      </c>
      <c r="C1157" s="3">
        <v>8.3000000000000007</v>
      </c>
      <c r="D1157" s="3" t="s">
        <v>658</v>
      </c>
      <c r="E1157" t="s">
        <v>997</v>
      </c>
    </row>
    <row r="1158" spans="1:6">
      <c r="A1158" s="2" t="s">
        <v>954</v>
      </c>
      <c r="B1158">
        <f t="shared" si="23"/>
        <v>8.3000000000000007</v>
      </c>
      <c r="C1158" s="3">
        <v>10.4</v>
      </c>
      <c r="D1158" s="3" t="s">
        <v>658</v>
      </c>
      <c r="E1158" t="s">
        <v>976</v>
      </c>
    </row>
    <row r="1159" spans="1:6">
      <c r="A1159" s="2" t="s">
        <v>954</v>
      </c>
      <c r="B1159">
        <f t="shared" si="23"/>
        <v>10.4</v>
      </c>
      <c r="C1159" s="3">
        <v>15.3</v>
      </c>
      <c r="D1159" s="3" t="s">
        <v>658</v>
      </c>
      <c r="E1159" t="s">
        <v>998</v>
      </c>
    </row>
    <row r="1160" spans="1:6">
      <c r="A1160" s="2" t="s">
        <v>954</v>
      </c>
      <c r="B1160">
        <f t="shared" si="23"/>
        <v>15.3</v>
      </c>
      <c r="C1160" s="3">
        <v>20</v>
      </c>
      <c r="D1160" s="3" t="s">
        <v>178</v>
      </c>
      <c r="E1160" t="s">
        <v>963</v>
      </c>
    </row>
    <row r="1161" spans="1:6">
      <c r="A1161" s="19" t="s">
        <v>999</v>
      </c>
      <c r="B1161" s="20">
        <v>0</v>
      </c>
      <c r="C1161" s="20">
        <v>1.2</v>
      </c>
      <c r="D1161" s="20" t="s">
        <v>125</v>
      </c>
      <c r="E1161" s="37" t="s">
        <v>125</v>
      </c>
    </row>
    <row r="1162" spans="1:6">
      <c r="A1162" s="20" t="s">
        <v>999</v>
      </c>
      <c r="B1162" s="20">
        <v>1.2</v>
      </c>
      <c r="C1162" s="20">
        <v>4.3</v>
      </c>
      <c r="D1162" s="20" t="s">
        <v>658</v>
      </c>
      <c r="E1162" s="37" t="s">
        <v>1057</v>
      </c>
    </row>
    <row r="1163" spans="1:6">
      <c r="A1163" s="20" t="s">
        <v>999</v>
      </c>
      <c r="B1163" s="20">
        <v>4.3</v>
      </c>
      <c r="C1163" s="20">
        <v>4.45</v>
      </c>
      <c r="D1163" s="20" t="s">
        <v>145</v>
      </c>
      <c r="E1163" s="37" t="s">
        <v>1058</v>
      </c>
    </row>
    <row r="1164" spans="1:6">
      <c r="A1164" s="20" t="s">
        <v>999</v>
      </c>
      <c r="B1164" s="20">
        <v>4.45</v>
      </c>
      <c r="C1164" s="20">
        <v>8.4</v>
      </c>
      <c r="D1164" s="20" t="s">
        <v>658</v>
      </c>
      <c r="E1164" s="37" t="s">
        <v>1059</v>
      </c>
    </row>
    <row r="1165" spans="1:6">
      <c r="A1165" s="20" t="s">
        <v>999</v>
      </c>
      <c r="B1165" s="20">
        <v>8.4</v>
      </c>
      <c r="C1165" s="20">
        <v>12.4</v>
      </c>
      <c r="D1165" s="20" t="s">
        <v>178</v>
      </c>
      <c r="E1165" s="37" t="s">
        <v>1060</v>
      </c>
      <c r="F1165" t="s">
        <v>130</v>
      </c>
    </row>
    <row r="1166" spans="1:6">
      <c r="A1166" s="20" t="s">
        <v>1001</v>
      </c>
      <c r="B1166" s="20">
        <v>0</v>
      </c>
      <c r="C1166" s="20">
        <v>0.6</v>
      </c>
      <c r="D1166" s="20" t="s">
        <v>145</v>
      </c>
      <c r="E1166" s="37" t="s">
        <v>1061</v>
      </c>
    </row>
    <row r="1167" spans="1:6">
      <c r="A1167" s="20" t="s">
        <v>1001</v>
      </c>
      <c r="B1167" s="20">
        <v>0.6</v>
      </c>
      <c r="C1167" s="20">
        <v>8.3000000000000007</v>
      </c>
      <c r="D1167" s="20" t="s">
        <v>658</v>
      </c>
      <c r="E1167" s="37" t="s">
        <v>1057</v>
      </c>
    </row>
    <row r="1168" spans="1:6">
      <c r="A1168" s="20" t="s">
        <v>1001</v>
      </c>
      <c r="B1168" s="20">
        <v>8.3000000000000007</v>
      </c>
      <c r="C1168" s="20">
        <v>11.3</v>
      </c>
      <c r="D1168" s="20" t="s">
        <v>178</v>
      </c>
      <c r="E1168" s="37" t="s">
        <v>1062</v>
      </c>
      <c r="F1168" t="s">
        <v>130</v>
      </c>
    </row>
    <row r="1169" spans="1:6">
      <c r="A1169" s="20" t="s">
        <v>1002</v>
      </c>
      <c r="B1169" s="20">
        <v>0</v>
      </c>
      <c r="C1169" s="20">
        <v>1.3</v>
      </c>
      <c r="D1169" s="20" t="s">
        <v>145</v>
      </c>
      <c r="E1169" s="37" t="s">
        <v>1063</v>
      </c>
    </row>
    <row r="1170" spans="1:6">
      <c r="A1170" s="20" t="s">
        <v>1002</v>
      </c>
      <c r="B1170" s="20">
        <v>1.3</v>
      </c>
      <c r="C1170" s="20">
        <v>3.3</v>
      </c>
      <c r="D1170" s="20" t="s">
        <v>658</v>
      </c>
      <c r="E1170" s="37" t="s">
        <v>1064</v>
      </c>
    </row>
    <row r="1171" spans="1:6">
      <c r="A1171" s="20" t="s">
        <v>1002</v>
      </c>
      <c r="B1171" s="20">
        <v>3.3</v>
      </c>
      <c r="C1171" s="20">
        <v>3.8</v>
      </c>
      <c r="D1171" s="20" t="s">
        <v>145</v>
      </c>
      <c r="E1171" s="37" t="s">
        <v>1065</v>
      </c>
    </row>
    <row r="1172" spans="1:6">
      <c r="A1172" s="20" t="s">
        <v>1002</v>
      </c>
      <c r="B1172" s="20">
        <v>3.8</v>
      </c>
      <c r="C1172" s="20">
        <v>8</v>
      </c>
      <c r="D1172" s="20" t="s">
        <v>658</v>
      </c>
      <c r="E1172" s="37" t="s">
        <v>1066</v>
      </c>
    </row>
    <row r="1173" spans="1:6">
      <c r="A1173" s="20" t="s">
        <v>1002</v>
      </c>
      <c r="B1173" s="20">
        <v>8</v>
      </c>
      <c r="C1173" s="20">
        <v>11</v>
      </c>
      <c r="D1173" s="20" t="s">
        <v>178</v>
      </c>
      <c r="E1173" s="37" t="s">
        <v>1067</v>
      </c>
      <c r="F1173" t="s">
        <v>130</v>
      </c>
    </row>
    <row r="1174" spans="1:6">
      <c r="A1174" s="20" t="s">
        <v>1003</v>
      </c>
      <c r="B1174" s="20">
        <v>0</v>
      </c>
      <c r="C1174" s="20">
        <v>1.5</v>
      </c>
      <c r="D1174" s="20" t="s">
        <v>125</v>
      </c>
      <c r="E1174" s="37" t="s">
        <v>1068</v>
      </c>
    </row>
    <row r="1175" spans="1:6">
      <c r="A1175" s="20" t="s">
        <v>1003</v>
      </c>
      <c r="B1175" s="20">
        <v>1.5</v>
      </c>
      <c r="C1175" s="20">
        <v>6</v>
      </c>
      <c r="D1175" s="20" t="s">
        <v>658</v>
      </c>
      <c r="E1175" s="37" t="s">
        <v>1059</v>
      </c>
    </row>
    <row r="1176" spans="1:6">
      <c r="A1176" s="20" t="s">
        <v>1003</v>
      </c>
      <c r="B1176" s="20">
        <v>6</v>
      </c>
      <c r="C1176" s="20">
        <v>9</v>
      </c>
      <c r="D1176" s="20" t="s">
        <v>178</v>
      </c>
      <c r="E1176" s="37" t="s">
        <v>1069</v>
      </c>
      <c r="F1176" t="s">
        <v>130</v>
      </c>
    </row>
    <row r="1177" spans="1:6">
      <c r="A1177" s="20" t="s">
        <v>1004</v>
      </c>
      <c r="B1177" s="20">
        <v>0</v>
      </c>
      <c r="C1177" s="20">
        <v>1</v>
      </c>
      <c r="D1177" s="20" t="s">
        <v>125</v>
      </c>
      <c r="E1177" s="37" t="s">
        <v>421</v>
      </c>
    </row>
    <row r="1178" spans="1:6">
      <c r="A1178" s="20" t="s">
        <v>1004</v>
      </c>
      <c r="B1178" s="20">
        <v>1</v>
      </c>
      <c r="C1178" s="20">
        <v>2.2999999999999998</v>
      </c>
      <c r="D1178" s="20" t="s">
        <v>145</v>
      </c>
      <c r="E1178" s="37" t="s">
        <v>1070</v>
      </c>
    </row>
    <row r="1179" spans="1:6">
      <c r="A1179" s="20" t="s">
        <v>1004</v>
      </c>
      <c r="B1179" s="20">
        <v>2.2999999999999998</v>
      </c>
      <c r="C1179" s="20">
        <v>10.7</v>
      </c>
      <c r="D1179" s="20" t="s">
        <v>658</v>
      </c>
      <c r="E1179" s="37" t="s">
        <v>1057</v>
      </c>
    </row>
    <row r="1180" spans="1:6">
      <c r="A1180" s="20" t="s">
        <v>1004</v>
      </c>
      <c r="B1180" s="20">
        <v>10.7</v>
      </c>
      <c r="C1180" s="20">
        <v>13.5</v>
      </c>
      <c r="D1180" s="20" t="s">
        <v>178</v>
      </c>
      <c r="E1180" s="38" t="str">
        <f>D1180</f>
        <v>Fijn zand</v>
      </c>
      <c r="F1180" t="s">
        <v>130</v>
      </c>
    </row>
    <row r="1181" spans="1:6">
      <c r="A1181" s="20" t="s">
        <v>1005</v>
      </c>
      <c r="B1181" s="20">
        <v>0</v>
      </c>
      <c r="C1181" s="20">
        <v>3</v>
      </c>
      <c r="D1181" s="20" t="s">
        <v>125</v>
      </c>
      <c r="E1181" s="37" t="s">
        <v>1071</v>
      </c>
    </row>
    <row r="1182" spans="1:6">
      <c r="A1182" s="20" t="s">
        <v>1005</v>
      </c>
      <c r="B1182" s="20">
        <v>3</v>
      </c>
      <c r="C1182" s="20">
        <v>7.5</v>
      </c>
      <c r="D1182" s="20" t="s">
        <v>658</v>
      </c>
      <c r="E1182" s="37" t="s">
        <v>1066</v>
      </c>
    </row>
    <row r="1183" spans="1:6">
      <c r="A1183" s="20" t="s">
        <v>1005</v>
      </c>
      <c r="B1183" s="20">
        <v>7.5</v>
      </c>
      <c r="C1183" s="20">
        <v>11</v>
      </c>
      <c r="D1183" s="20" t="s">
        <v>178</v>
      </c>
      <c r="E1183" s="37" t="s">
        <v>1072</v>
      </c>
      <c r="F1183" t="s">
        <v>130</v>
      </c>
    </row>
    <row r="1184" spans="1:6">
      <c r="A1184" s="20" t="s">
        <v>1006</v>
      </c>
      <c r="B1184" s="20">
        <v>0</v>
      </c>
      <c r="C1184" s="20">
        <v>2.8</v>
      </c>
      <c r="D1184" s="20" t="s">
        <v>125</v>
      </c>
      <c r="E1184" s="37" t="s">
        <v>1073</v>
      </c>
    </row>
    <row r="1185" spans="1:6">
      <c r="A1185" s="20" t="s">
        <v>1006</v>
      </c>
      <c r="B1185" s="20">
        <v>2.8</v>
      </c>
      <c r="C1185" s="20">
        <v>3.3</v>
      </c>
      <c r="D1185" s="20" t="s">
        <v>658</v>
      </c>
      <c r="E1185" s="37" t="s">
        <v>1064</v>
      </c>
    </row>
    <row r="1186" spans="1:6">
      <c r="A1186" s="20" t="s">
        <v>1006</v>
      </c>
      <c r="B1186" s="20">
        <v>3.3</v>
      </c>
      <c r="C1186" s="20">
        <v>3.45</v>
      </c>
      <c r="D1186" s="20" t="s">
        <v>145</v>
      </c>
      <c r="E1186" s="37" t="s">
        <v>1065</v>
      </c>
    </row>
    <row r="1187" spans="1:6">
      <c r="A1187" s="20" t="s">
        <v>1006</v>
      </c>
      <c r="B1187" s="20">
        <v>3.45</v>
      </c>
      <c r="C1187" s="20">
        <v>5.2</v>
      </c>
      <c r="D1187" s="20" t="s">
        <v>658</v>
      </c>
      <c r="E1187" s="37" t="s">
        <v>1074</v>
      </c>
    </row>
    <row r="1188" spans="1:6">
      <c r="A1188" s="20" t="s">
        <v>1006</v>
      </c>
      <c r="B1188" s="20">
        <v>5.2</v>
      </c>
      <c r="C1188" s="20">
        <v>5.5</v>
      </c>
      <c r="D1188" s="20" t="s">
        <v>656</v>
      </c>
      <c r="E1188" s="37" t="s">
        <v>1075</v>
      </c>
    </row>
    <row r="1189" spans="1:6">
      <c r="A1189" s="20" t="s">
        <v>1006</v>
      </c>
      <c r="B1189" s="20">
        <v>5.5</v>
      </c>
      <c r="C1189" s="20">
        <v>10.3</v>
      </c>
      <c r="D1189" s="20" t="s">
        <v>658</v>
      </c>
      <c r="E1189" s="37" t="s">
        <v>1076</v>
      </c>
    </row>
    <row r="1190" spans="1:6">
      <c r="A1190" s="20" t="s">
        <v>1006</v>
      </c>
      <c r="B1190" s="20">
        <v>10.3</v>
      </c>
      <c r="C1190" s="20">
        <v>11</v>
      </c>
      <c r="D1190" s="20" t="s">
        <v>658</v>
      </c>
      <c r="E1190" s="37" t="s">
        <v>1077</v>
      </c>
    </row>
    <row r="1191" spans="1:6">
      <c r="A1191" s="20" t="s">
        <v>1006</v>
      </c>
      <c r="B1191" s="20">
        <v>11</v>
      </c>
      <c r="C1191" s="20">
        <v>14.5</v>
      </c>
      <c r="D1191" s="20" t="s">
        <v>178</v>
      </c>
      <c r="E1191" s="37" t="s">
        <v>1078</v>
      </c>
      <c r="F1191" t="s">
        <v>130</v>
      </c>
    </row>
    <row r="1192" spans="1:6">
      <c r="A1192" s="20" t="s">
        <v>1012</v>
      </c>
      <c r="B1192" s="20">
        <v>0</v>
      </c>
      <c r="C1192" s="20">
        <v>1</v>
      </c>
      <c r="D1192" s="20" t="s">
        <v>125</v>
      </c>
      <c r="E1192" s="24" t="s">
        <v>125</v>
      </c>
    </row>
    <row r="1193" spans="1:6">
      <c r="A1193" s="20" t="s">
        <v>1012</v>
      </c>
      <c r="B1193" s="20">
        <v>1</v>
      </c>
      <c r="C1193" s="20">
        <v>2</v>
      </c>
      <c r="D1193" s="20" t="s">
        <v>145</v>
      </c>
      <c r="E1193" s="39" t="s">
        <v>1079</v>
      </c>
    </row>
    <row r="1194" spans="1:6">
      <c r="A1194" s="20" t="s">
        <v>1012</v>
      </c>
      <c r="B1194" s="20">
        <v>2</v>
      </c>
      <c r="C1194" s="20">
        <v>4.5</v>
      </c>
      <c r="D1194" s="20" t="s">
        <v>658</v>
      </c>
      <c r="E1194" s="37" t="s">
        <v>1080</v>
      </c>
    </row>
    <row r="1195" spans="1:6">
      <c r="A1195" s="20" t="s">
        <v>1012</v>
      </c>
      <c r="B1195" s="20">
        <v>4.5</v>
      </c>
      <c r="C1195" s="20">
        <v>7.5</v>
      </c>
      <c r="D1195" s="20" t="s">
        <v>178</v>
      </c>
      <c r="E1195" s="37" t="s">
        <v>1081</v>
      </c>
      <c r="F1195" t="s">
        <v>130</v>
      </c>
    </row>
    <row r="1196" spans="1:6">
      <c r="A1196" s="20" t="s">
        <v>1014</v>
      </c>
      <c r="B1196" s="20">
        <v>0</v>
      </c>
      <c r="C1196" s="20">
        <v>1</v>
      </c>
      <c r="D1196" s="20" t="s">
        <v>125</v>
      </c>
      <c r="E1196" s="24" t="s">
        <v>125</v>
      </c>
    </row>
    <row r="1197" spans="1:6">
      <c r="A1197" s="20" t="s">
        <v>1014</v>
      </c>
      <c r="B1197" s="20">
        <v>1</v>
      </c>
      <c r="C1197" s="20">
        <v>1.5</v>
      </c>
      <c r="D1197" s="20" t="s">
        <v>658</v>
      </c>
      <c r="E1197" s="37" t="s">
        <v>1082</v>
      </c>
    </row>
    <row r="1198" spans="1:6">
      <c r="A1198" s="20" t="s">
        <v>1014</v>
      </c>
      <c r="B1198" s="20">
        <v>1.5</v>
      </c>
      <c r="C1198" s="20">
        <v>3</v>
      </c>
      <c r="D1198" s="20" t="s">
        <v>658</v>
      </c>
      <c r="E1198" s="37" t="s">
        <v>1083</v>
      </c>
    </row>
    <row r="1199" spans="1:6">
      <c r="A1199" s="20" t="s">
        <v>1014</v>
      </c>
      <c r="B1199" s="20">
        <v>3</v>
      </c>
      <c r="C1199" s="20">
        <v>7.4</v>
      </c>
      <c r="D1199" s="20" t="s">
        <v>658</v>
      </c>
      <c r="E1199" s="37" t="s">
        <v>1084</v>
      </c>
    </row>
    <row r="1200" spans="1:6">
      <c r="A1200" s="20" t="s">
        <v>1014</v>
      </c>
      <c r="B1200" s="20">
        <v>7.4</v>
      </c>
      <c r="C1200" s="20">
        <v>10.5</v>
      </c>
      <c r="D1200" s="20" t="s">
        <v>178</v>
      </c>
      <c r="E1200" s="37" t="s">
        <v>1085</v>
      </c>
      <c r="F1200" t="s">
        <v>130</v>
      </c>
    </row>
    <row r="1201" spans="1:6">
      <c r="A1201" s="20" t="s">
        <v>1015</v>
      </c>
      <c r="B1201" s="20">
        <v>0</v>
      </c>
      <c r="C1201" s="20">
        <v>1.4</v>
      </c>
      <c r="D1201" s="20" t="s">
        <v>125</v>
      </c>
      <c r="E1201" s="37" t="s">
        <v>126</v>
      </c>
    </row>
    <row r="1202" spans="1:6">
      <c r="A1202" s="20" t="s">
        <v>1015</v>
      </c>
      <c r="B1202" s="20">
        <v>1.4</v>
      </c>
      <c r="C1202" s="20">
        <v>1.5</v>
      </c>
      <c r="D1202" s="20" t="s">
        <v>658</v>
      </c>
      <c r="E1202" s="37" t="s">
        <v>1086</v>
      </c>
    </row>
    <row r="1203" spans="1:6">
      <c r="A1203" s="20" t="s">
        <v>1015</v>
      </c>
      <c r="B1203" s="20">
        <v>1.5</v>
      </c>
      <c r="C1203" s="20">
        <v>3.3</v>
      </c>
      <c r="D1203" s="20" t="s">
        <v>658</v>
      </c>
      <c r="E1203" s="37" t="s">
        <v>1087</v>
      </c>
    </row>
    <row r="1204" spans="1:6">
      <c r="A1204" s="20" t="s">
        <v>1015</v>
      </c>
      <c r="B1204" s="20">
        <v>3.3</v>
      </c>
      <c r="C1204" s="20">
        <v>8.1999999999999993</v>
      </c>
      <c r="D1204" s="20" t="s">
        <v>658</v>
      </c>
      <c r="E1204" s="37" t="s">
        <v>1059</v>
      </c>
    </row>
    <row r="1205" spans="1:6">
      <c r="A1205" s="20" t="s">
        <v>1015</v>
      </c>
      <c r="B1205" s="20">
        <v>8.1999999999999993</v>
      </c>
      <c r="C1205" s="20">
        <v>8.3000000000000007</v>
      </c>
      <c r="D1205" s="20" t="s">
        <v>145</v>
      </c>
      <c r="E1205" s="37" t="s">
        <v>1088</v>
      </c>
    </row>
    <row r="1206" spans="1:6">
      <c r="A1206" s="20" t="s">
        <v>1015</v>
      </c>
      <c r="B1206" s="20">
        <v>8.3000000000000007</v>
      </c>
      <c r="C1206" s="20">
        <v>9</v>
      </c>
      <c r="D1206" s="20" t="s">
        <v>658</v>
      </c>
      <c r="E1206" s="37" t="s">
        <v>1089</v>
      </c>
    </row>
    <row r="1207" spans="1:6">
      <c r="A1207" s="20" t="s">
        <v>1015</v>
      </c>
      <c r="B1207" s="20">
        <v>9</v>
      </c>
      <c r="C1207" s="20">
        <v>9.1</v>
      </c>
      <c r="D1207" s="20" t="s">
        <v>145</v>
      </c>
      <c r="E1207" s="37" t="s">
        <v>1090</v>
      </c>
    </row>
    <row r="1208" spans="1:6">
      <c r="A1208" s="20" t="s">
        <v>1015</v>
      </c>
      <c r="B1208" s="20">
        <v>9.1</v>
      </c>
      <c r="C1208" s="20">
        <v>10</v>
      </c>
      <c r="D1208" s="20" t="s">
        <v>658</v>
      </c>
      <c r="E1208" s="37" t="s">
        <v>1091</v>
      </c>
    </row>
    <row r="1209" spans="1:6">
      <c r="A1209" s="20" t="s">
        <v>1015</v>
      </c>
      <c r="B1209" s="20">
        <v>10</v>
      </c>
      <c r="C1209" s="20">
        <v>12</v>
      </c>
      <c r="D1209" s="20" t="s">
        <v>658</v>
      </c>
      <c r="E1209" s="37" t="s">
        <v>1059</v>
      </c>
    </row>
    <row r="1210" spans="1:6">
      <c r="A1210" s="20" t="s">
        <v>1015</v>
      </c>
      <c r="B1210" s="20">
        <v>12</v>
      </c>
      <c r="C1210" s="20">
        <v>15</v>
      </c>
      <c r="D1210" s="20" t="s">
        <v>178</v>
      </c>
      <c r="E1210" s="37" t="s">
        <v>1092</v>
      </c>
      <c r="F1210" t="s">
        <v>130</v>
      </c>
    </row>
    <row r="1211" spans="1:6">
      <c r="A1211" s="20" t="s">
        <v>1248</v>
      </c>
      <c r="B1211" s="20">
        <v>0</v>
      </c>
      <c r="C1211" s="20">
        <v>1.5</v>
      </c>
      <c r="D1211" s="20" t="s">
        <v>125</v>
      </c>
      <c r="E1211" s="37" t="s">
        <v>1093</v>
      </c>
    </row>
    <row r="1212" spans="1:6">
      <c r="A1212" s="82" t="s">
        <v>1248</v>
      </c>
      <c r="B1212" s="20">
        <v>1.5</v>
      </c>
      <c r="C1212" s="20">
        <v>5.4</v>
      </c>
      <c r="D1212" s="20" t="s">
        <v>658</v>
      </c>
      <c r="E1212" s="37" t="s">
        <v>1059</v>
      </c>
    </row>
    <row r="1213" spans="1:6">
      <c r="A1213" s="82" t="s">
        <v>1248</v>
      </c>
      <c r="B1213" s="20">
        <v>5.4</v>
      </c>
      <c r="C1213" s="20">
        <v>5.7</v>
      </c>
      <c r="D1213" s="20" t="s">
        <v>125</v>
      </c>
      <c r="E1213" s="37" t="s">
        <v>1094</v>
      </c>
    </row>
    <row r="1214" spans="1:6">
      <c r="A1214" s="82" t="s">
        <v>1248</v>
      </c>
      <c r="B1214" s="20">
        <v>5.7</v>
      </c>
      <c r="C1214" s="20">
        <v>9.1999999999999993</v>
      </c>
      <c r="D1214" s="20" t="s">
        <v>658</v>
      </c>
      <c r="E1214" s="37" t="s">
        <v>1057</v>
      </c>
    </row>
    <row r="1215" spans="1:6">
      <c r="A1215" s="82" t="s">
        <v>1248</v>
      </c>
      <c r="B1215" s="20">
        <v>9.1999999999999993</v>
      </c>
      <c r="C1215" s="20">
        <v>9.5</v>
      </c>
      <c r="D1215" s="20" t="s">
        <v>178</v>
      </c>
      <c r="E1215" s="37" t="s">
        <v>1095</v>
      </c>
    </row>
    <row r="1216" spans="1:6">
      <c r="A1216" s="82" t="s">
        <v>1248</v>
      </c>
      <c r="B1216" s="20">
        <v>9.5</v>
      </c>
      <c r="C1216" s="20">
        <v>9.6999999999999993</v>
      </c>
      <c r="D1216" s="20" t="s">
        <v>658</v>
      </c>
      <c r="E1216" s="37" t="s">
        <v>1096</v>
      </c>
    </row>
    <row r="1217" spans="1:6">
      <c r="A1217" s="82" t="s">
        <v>1248</v>
      </c>
      <c r="B1217" s="20">
        <v>9.6999999999999993</v>
      </c>
      <c r="C1217" s="20">
        <v>12.2</v>
      </c>
      <c r="D1217" s="20" t="s">
        <v>178</v>
      </c>
      <c r="E1217" s="37" t="s">
        <v>1097</v>
      </c>
      <c r="F1217" t="s">
        <v>130</v>
      </c>
    </row>
    <row r="1218" spans="1:6">
      <c r="A1218" s="33" t="s">
        <v>1018</v>
      </c>
      <c r="B1218" s="34">
        <v>0</v>
      </c>
      <c r="C1218" s="34">
        <v>0.5</v>
      </c>
      <c r="D1218" s="34" t="s">
        <v>125</v>
      </c>
      <c r="E1218" s="24" t="s">
        <v>125</v>
      </c>
      <c r="F1218" s="35"/>
    </row>
    <row r="1219" spans="1:6">
      <c r="A1219" s="33" t="s">
        <v>1018</v>
      </c>
      <c r="B1219" s="34">
        <v>0.5</v>
      </c>
      <c r="C1219" s="34">
        <v>1.5</v>
      </c>
      <c r="D1219" s="34" t="s">
        <v>125</v>
      </c>
      <c r="E1219" s="43" t="s">
        <v>1028</v>
      </c>
      <c r="F1219" s="35"/>
    </row>
    <row r="1220" spans="1:6">
      <c r="A1220" s="33" t="s">
        <v>1018</v>
      </c>
      <c r="B1220" s="34">
        <v>1.5</v>
      </c>
      <c r="C1220" s="34">
        <v>2.9</v>
      </c>
      <c r="D1220" s="42" t="s">
        <v>658</v>
      </c>
      <c r="E1220" s="43" t="s">
        <v>1029</v>
      </c>
      <c r="F1220" s="35"/>
    </row>
    <row r="1221" spans="1:6">
      <c r="A1221" s="33" t="s">
        <v>1018</v>
      </c>
      <c r="B1221" s="34">
        <v>2.9</v>
      </c>
      <c r="C1221" s="34">
        <v>4</v>
      </c>
      <c r="D1221" s="42" t="s">
        <v>658</v>
      </c>
      <c r="E1221" s="43" t="s">
        <v>1030</v>
      </c>
      <c r="F1221" s="35"/>
    </row>
    <row r="1222" spans="1:6">
      <c r="A1222" s="33" t="s">
        <v>1018</v>
      </c>
      <c r="B1222" s="34">
        <v>4</v>
      </c>
      <c r="C1222" s="34">
        <v>6</v>
      </c>
      <c r="D1222" s="34" t="s">
        <v>125</v>
      </c>
      <c r="E1222" s="43" t="s">
        <v>1028</v>
      </c>
      <c r="F1222" s="35"/>
    </row>
    <row r="1223" spans="1:6">
      <c r="A1223" s="33" t="s">
        <v>1018</v>
      </c>
      <c r="B1223" s="34">
        <v>6</v>
      </c>
      <c r="C1223" s="34">
        <v>7</v>
      </c>
      <c r="D1223" s="42" t="s">
        <v>658</v>
      </c>
      <c r="E1223" s="43" t="s">
        <v>1031</v>
      </c>
      <c r="F1223" s="35"/>
    </row>
    <row r="1224" spans="1:6">
      <c r="A1224" s="33" t="s">
        <v>1018</v>
      </c>
      <c r="B1224" s="34">
        <v>7</v>
      </c>
      <c r="C1224" s="34">
        <v>8</v>
      </c>
      <c r="D1224" s="42" t="s">
        <v>658</v>
      </c>
      <c r="E1224" s="43" t="s">
        <v>1032</v>
      </c>
      <c r="F1224" s="35"/>
    </row>
    <row r="1225" spans="1:6">
      <c r="A1225" s="33" t="s">
        <v>1018</v>
      </c>
      <c r="B1225" s="34">
        <v>8</v>
      </c>
      <c r="C1225" s="34">
        <v>11</v>
      </c>
      <c r="D1225" s="42" t="s">
        <v>658</v>
      </c>
      <c r="E1225" s="43" t="s">
        <v>1033</v>
      </c>
      <c r="F1225" s="35"/>
    </row>
    <row r="1226" spans="1:6">
      <c r="A1226" s="33" t="s">
        <v>1018</v>
      </c>
      <c r="B1226" s="34">
        <v>11</v>
      </c>
      <c r="C1226" s="34">
        <v>14.3</v>
      </c>
      <c r="D1226" s="42" t="s">
        <v>658</v>
      </c>
      <c r="E1226" s="43" t="s">
        <v>1034</v>
      </c>
      <c r="F1226" s="35"/>
    </row>
    <row r="1227" spans="1:6">
      <c r="A1227" s="33" t="s">
        <v>1018</v>
      </c>
      <c r="B1227" s="34">
        <v>14.3</v>
      </c>
      <c r="C1227" s="34">
        <v>15.5</v>
      </c>
      <c r="D1227" s="42" t="s">
        <v>658</v>
      </c>
      <c r="E1227" s="43" t="s">
        <v>1035</v>
      </c>
      <c r="F1227" s="35"/>
    </row>
    <row r="1228" spans="1:6">
      <c r="A1228" s="33" t="s">
        <v>1018</v>
      </c>
      <c r="B1228" s="34">
        <v>15.5</v>
      </c>
      <c r="C1228" s="34">
        <v>16</v>
      </c>
      <c r="D1228" s="34" t="s">
        <v>178</v>
      </c>
      <c r="E1228" s="43" t="s">
        <v>1036</v>
      </c>
      <c r="F1228" s="34" t="s">
        <v>130</v>
      </c>
    </row>
    <row r="1229" spans="1:6">
      <c r="A1229" s="33" t="s">
        <v>1018</v>
      </c>
      <c r="B1229" s="34">
        <v>16</v>
      </c>
      <c r="C1229" s="34">
        <v>16.399999999999999</v>
      </c>
      <c r="D1229" s="42" t="s">
        <v>658</v>
      </c>
      <c r="E1229" s="43" t="s">
        <v>1037</v>
      </c>
      <c r="F1229" s="35"/>
    </row>
    <row r="1230" spans="1:6">
      <c r="A1230" s="33" t="s">
        <v>1018</v>
      </c>
      <c r="B1230" s="34">
        <v>16.399999999999999</v>
      </c>
      <c r="C1230" s="34">
        <v>19.5</v>
      </c>
      <c r="D1230" s="34" t="s">
        <v>178</v>
      </c>
      <c r="E1230" s="43" t="s">
        <v>1036</v>
      </c>
      <c r="F1230" s="34" t="s">
        <v>130</v>
      </c>
    </row>
    <row r="1231" spans="1:6">
      <c r="A1231" s="33" t="s">
        <v>1249</v>
      </c>
      <c r="B1231" s="34">
        <v>0</v>
      </c>
      <c r="C1231" s="34">
        <v>1</v>
      </c>
      <c r="D1231" s="34" t="s">
        <v>656</v>
      </c>
      <c r="E1231" s="44" t="s">
        <v>1019</v>
      </c>
      <c r="F1231" s="35"/>
    </row>
    <row r="1232" spans="1:6">
      <c r="A1232" s="82" t="s">
        <v>1249</v>
      </c>
      <c r="B1232" s="34">
        <v>1</v>
      </c>
      <c r="C1232" s="34">
        <v>9.4</v>
      </c>
      <c r="D1232" s="42" t="s">
        <v>658</v>
      </c>
      <c r="E1232" s="43" t="s">
        <v>1030</v>
      </c>
      <c r="F1232" s="35"/>
    </row>
    <row r="1233" spans="1:6">
      <c r="A1233" s="82" t="s">
        <v>1249</v>
      </c>
      <c r="B1233" s="34">
        <v>9.4</v>
      </c>
      <c r="C1233" s="34">
        <v>9.6</v>
      </c>
      <c r="D1233" s="34" t="s">
        <v>178</v>
      </c>
      <c r="E1233" s="43" t="s">
        <v>1036</v>
      </c>
      <c r="F1233" s="35" t="s">
        <v>130</v>
      </c>
    </row>
    <row r="1234" spans="1:6">
      <c r="A1234" s="82" t="s">
        <v>1249</v>
      </c>
      <c r="B1234" s="34">
        <v>9.6</v>
      </c>
      <c r="C1234" s="34">
        <v>9.8000000000000007</v>
      </c>
      <c r="D1234" s="34" t="s">
        <v>658</v>
      </c>
      <c r="E1234" s="43" t="s">
        <v>1037</v>
      </c>
      <c r="F1234" s="35"/>
    </row>
    <row r="1235" spans="1:6">
      <c r="A1235" s="82" t="s">
        <v>1249</v>
      </c>
      <c r="B1235" s="34">
        <v>9.8000000000000007</v>
      </c>
      <c r="C1235" s="34">
        <v>12.5</v>
      </c>
      <c r="D1235" s="34" t="s">
        <v>178</v>
      </c>
      <c r="E1235" s="43" t="s">
        <v>1036</v>
      </c>
      <c r="F1235" s="35" t="s">
        <v>130</v>
      </c>
    </row>
    <row r="1236" spans="1:6">
      <c r="A1236" s="33" t="s">
        <v>1251</v>
      </c>
      <c r="B1236" s="34">
        <v>0</v>
      </c>
      <c r="C1236" s="34">
        <v>1</v>
      </c>
      <c r="D1236" s="34" t="s">
        <v>125</v>
      </c>
      <c r="E1236" s="43" t="s">
        <v>1038</v>
      </c>
      <c r="F1236" s="35"/>
    </row>
    <row r="1237" spans="1:6">
      <c r="A1237" s="82" t="s">
        <v>1251</v>
      </c>
      <c r="B1237" s="33">
        <v>1</v>
      </c>
      <c r="C1237" s="33">
        <v>1.8</v>
      </c>
      <c r="D1237" s="33" t="s">
        <v>658</v>
      </c>
      <c r="E1237" s="40" t="s">
        <v>1039</v>
      </c>
      <c r="F1237" s="32"/>
    </row>
    <row r="1238" spans="1:6">
      <c r="A1238" s="82" t="s">
        <v>1251</v>
      </c>
      <c r="B1238" s="33">
        <v>1.8</v>
      </c>
      <c r="C1238" s="33">
        <v>7.4</v>
      </c>
      <c r="D1238" s="33" t="s">
        <v>712</v>
      </c>
      <c r="E1238" s="40" t="s">
        <v>1033</v>
      </c>
      <c r="F1238" s="32"/>
    </row>
    <row r="1239" spans="1:6">
      <c r="A1239" s="82" t="s">
        <v>1251</v>
      </c>
      <c r="B1239" s="33">
        <v>7.4</v>
      </c>
      <c r="C1239" s="33">
        <v>10.4</v>
      </c>
      <c r="D1239" s="33" t="s">
        <v>178</v>
      </c>
      <c r="E1239" s="40" t="s">
        <v>1036</v>
      </c>
      <c r="F1239" s="32" t="s">
        <v>130</v>
      </c>
    </row>
    <row r="1240" spans="1:6">
      <c r="A1240" s="33" t="s">
        <v>1250</v>
      </c>
      <c r="B1240" s="33">
        <v>0</v>
      </c>
      <c r="C1240" s="33">
        <v>1</v>
      </c>
      <c r="D1240" s="33" t="s">
        <v>125</v>
      </c>
      <c r="E1240" s="41" t="s">
        <v>228</v>
      </c>
      <c r="F1240" s="32"/>
    </row>
    <row r="1241" spans="1:6">
      <c r="A1241" s="82" t="s">
        <v>1250</v>
      </c>
      <c r="B1241" s="33">
        <v>1</v>
      </c>
      <c r="C1241" s="33">
        <v>3.5</v>
      </c>
      <c r="D1241" s="33" t="s">
        <v>658</v>
      </c>
      <c r="E1241" s="41" t="s">
        <v>1040</v>
      </c>
      <c r="F1241" s="32"/>
    </row>
    <row r="1242" spans="1:6">
      <c r="A1242" s="82" t="s">
        <v>1250</v>
      </c>
      <c r="B1242" s="33">
        <v>3.5</v>
      </c>
      <c r="C1242" s="33">
        <v>4</v>
      </c>
      <c r="D1242" s="33" t="s">
        <v>658</v>
      </c>
      <c r="E1242" s="41" t="s">
        <v>1041</v>
      </c>
      <c r="F1242" s="32"/>
    </row>
    <row r="1243" spans="1:6">
      <c r="A1243" s="82" t="s">
        <v>1250</v>
      </c>
      <c r="B1243" s="33">
        <v>4</v>
      </c>
      <c r="C1243" s="33">
        <v>7.8</v>
      </c>
      <c r="D1243" s="60" t="s">
        <v>658</v>
      </c>
      <c r="E1243" s="41" t="s">
        <v>1042</v>
      </c>
      <c r="F1243" s="32"/>
    </row>
    <row r="1244" spans="1:6">
      <c r="A1244" s="82" t="s">
        <v>1250</v>
      </c>
      <c r="B1244" s="33">
        <v>7.8</v>
      </c>
      <c r="C1244" s="33">
        <v>7.9</v>
      </c>
      <c r="D1244" s="33" t="s">
        <v>656</v>
      </c>
      <c r="E1244" s="41" t="s">
        <v>1043</v>
      </c>
      <c r="F1244" s="32"/>
    </row>
    <row r="1245" spans="1:6">
      <c r="A1245" s="82" t="s">
        <v>1250</v>
      </c>
      <c r="B1245" s="33">
        <v>7.9</v>
      </c>
      <c r="C1245" s="33">
        <v>9.4</v>
      </c>
      <c r="D1245" s="33" t="s">
        <v>712</v>
      </c>
      <c r="E1245" s="41" t="s">
        <v>1044</v>
      </c>
      <c r="F1245" s="32"/>
    </row>
    <row r="1246" spans="1:6">
      <c r="A1246" s="82" t="s">
        <v>1250</v>
      </c>
      <c r="B1246" s="33">
        <v>9.4</v>
      </c>
      <c r="C1246" s="33">
        <v>12.4</v>
      </c>
      <c r="D1246" s="33" t="s">
        <v>178</v>
      </c>
      <c r="E1246" s="41" t="s">
        <v>1045</v>
      </c>
      <c r="F1246" s="36" t="s">
        <v>130</v>
      </c>
    </row>
    <row r="1247" spans="1:6">
      <c r="A1247" s="33" t="s">
        <v>1025</v>
      </c>
      <c r="B1247" s="33">
        <v>0</v>
      </c>
      <c r="C1247" s="33">
        <v>0.7</v>
      </c>
      <c r="D1247" s="33" t="s">
        <v>125</v>
      </c>
      <c r="E1247" s="41" t="s">
        <v>228</v>
      </c>
      <c r="F1247" s="32"/>
    </row>
    <row r="1248" spans="1:6">
      <c r="A1248" s="33" t="s">
        <v>1025</v>
      </c>
      <c r="B1248" s="33">
        <v>0.7</v>
      </c>
      <c r="C1248" s="33">
        <v>1.4</v>
      </c>
      <c r="D1248" s="33" t="s">
        <v>658</v>
      </c>
      <c r="E1248" s="41" t="s">
        <v>1046</v>
      </c>
      <c r="F1248" s="32"/>
    </row>
    <row r="1249" spans="1:6">
      <c r="A1249" s="33" t="s">
        <v>1025</v>
      </c>
      <c r="B1249" s="33">
        <v>1.4</v>
      </c>
      <c r="C1249" s="33">
        <v>2.2999999999999998</v>
      </c>
      <c r="D1249" s="33" t="s">
        <v>712</v>
      </c>
      <c r="E1249" s="41" t="s">
        <v>1047</v>
      </c>
      <c r="F1249" s="32"/>
    </row>
    <row r="1250" spans="1:6">
      <c r="A1250" s="33" t="s">
        <v>1025</v>
      </c>
      <c r="B1250" s="33">
        <v>2.2999999999999998</v>
      </c>
      <c r="C1250" s="33">
        <v>8</v>
      </c>
      <c r="D1250" s="33" t="s">
        <v>658</v>
      </c>
      <c r="E1250" s="41" t="s">
        <v>1048</v>
      </c>
      <c r="F1250" s="32"/>
    </row>
    <row r="1251" spans="1:6">
      <c r="A1251" s="33" t="s">
        <v>1025</v>
      </c>
      <c r="B1251" s="33">
        <v>8</v>
      </c>
      <c r="C1251" s="33">
        <v>10</v>
      </c>
      <c r="D1251" s="33" t="s">
        <v>658</v>
      </c>
      <c r="E1251" s="41" t="s">
        <v>1049</v>
      </c>
      <c r="F1251" s="32"/>
    </row>
    <row r="1252" spans="1:6">
      <c r="A1252" s="33" t="s">
        <v>1025</v>
      </c>
      <c r="B1252" s="33">
        <v>10</v>
      </c>
      <c r="C1252" s="33">
        <v>13</v>
      </c>
      <c r="D1252" s="33" t="s">
        <v>178</v>
      </c>
      <c r="E1252" s="41" t="s">
        <v>1050</v>
      </c>
      <c r="F1252" s="33" t="s">
        <v>130</v>
      </c>
    </row>
    <row r="1253" spans="1:6">
      <c r="A1253" s="33" t="s">
        <v>1026</v>
      </c>
      <c r="B1253" s="33">
        <v>0</v>
      </c>
      <c r="C1253" s="33">
        <v>1</v>
      </c>
      <c r="D1253" s="33" t="s">
        <v>125</v>
      </c>
      <c r="E1253" s="41" t="s">
        <v>1051</v>
      </c>
      <c r="F1253" s="32"/>
    </row>
    <row r="1254" spans="1:6">
      <c r="A1254" s="33" t="s">
        <v>1026</v>
      </c>
      <c r="B1254" s="33">
        <v>1</v>
      </c>
      <c r="C1254" s="33">
        <v>2.6</v>
      </c>
      <c r="D1254" s="33" t="s">
        <v>658</v>
      </c>
      <c r="E1254" s="41" t="s">
        <v>1052</v>
      </c>
      <c r="F1254" s="32"/>
    </row>
    <row r="1255" spans="1:6">
      <c r="A1255" s="33" t="s">
        <v>1026</v>
      </c>
      <c r="B1255" s="33">
        <v>2.6</v>
      </c>
      <c r="C1255" s="33">
        <v>2.7</v>
      </c>
      <c r="D1255" s="33" t="s">
        <v>125</v>
      </c>
      <c r="E1255" s="41" t="s">
        <v>319</v>
      </c>
      <c r="F1255" s="32"/>
    </row>
    <row r="1256" spans="1:6">
      <c r="A1256" s="33" t="s">
        <v>1026</v>
      </c>
      <c r="B1256" s="33">
        <v>2.7</v>
      </c>
      <c r="C1256" s="33">
        <v>3.4</v>
      </c>
      <c r="D1256" s="33" t="s">
        <v>712</v>
      </c>
      <c r="E1256" s="41" t="s">
        <v>1053</v>
      </c>
      <c r="F1256" s="32"/>
    </row>
    <row r="1257" spans="1:6">
      <c r="A1257" s="33" t="s">
        <v>1026</v>
      </c>
      <c r="B1257" s="33">
        <v>3.4</v>
      </c>
      <c r="C1257" s="33">
        <v>4</v>
      </c>
      <c r="D1257" s="41" t="s">
        <v>658</v>
      </c>
      <c r="E1257" s="41" t="s">
        <v>1054</v>
      </c>
      <c r="F1257" s="32"/>
    </row>
    <row r="1258" spans="1:6">
      <c r="A1258" s="33" t="s">
        <v>1026</v>
      </c>
      <c r="B1258" s="33">
        <v>4</v>
      </c>
      <c r="C1258" s="33">
        <v>4.7</v>
      </c>
      <c r="D1258" s="33" t="s">
        <v>125</v>
      </c>
      <c r="E1258" s="41" t="s">
        <v>1055</v>
      </c>
      <c r="F1258" s="32"/>
    </row>
    <row r="1259" spans="1:6">
      <c r="A1259" s="33" t="s">
        <v>1026</v>
      </c>
      <c r="B1259" s="33">
        <v>4.7</v>
      </c>
      <c r="C1259" s="33">
        <v>5.5</v>
      </c>
      <c r="D1259" s="33" t="s">
        <v>658</v>
      </c>
      <c r="E1259" s="41" t="s">
        <v>1056</v>
      </c>
      <c r="F1259" s="32"/>
    </row>
    <row r="1260" spans="1:6">
      <c r="A1260" s="33" t="s">
        <v>1026</v>
      </c>
      <c r="B1260" s="33">
        <v>5.5</v>
      </c>
      <c r="C1260" s="33">
        <v>9.5</v>
      </c>
      <c r="D1260" s="33" t="s">
        <v>178</v>
      </c>
      <c r="E1260" s="41" t="s">
        <v>1050</v>
      </c>
      <c r="F1260" s="33" t="s">
        <v>130</v>
      </c>
    </row>
    <row r="1261" spans="1:6">
      <c r="A1261" s="67" t="s">
        <v>1099</v>
      </c>
      <c r="B1261" s="67">
        <v>0</v>
      </c>
      <c r="C1261" s="67">
        <v>1.8</v>
      </c>
      <c r="D1261" s="67" t="s">
        <v>125</v>
      </c>
      <c r="E1261" s="67" t="s">
        <v>1103</v>
      </c>
      <c r="F1261" s="66"/>
    </row>
    <row r="1262" spans="1:6">
      <c r="A1262" s="67" t="s">
        <v>1099</v>
      </c>
      <c r="B1262" s="67">
        <v>1.8</v>
      </c>
      <c r="C1262" s="67">
        <v>3.3</v>
      </c>
      <c r="D1262" s="67" t="s">
        <v>658</v>
      </c>
      <c r="E1262" s="67" t="s">
        <v>1104</v>
      </c>
      <c r="F1262" s="66"/>
    </row>
    <row r="1263" spans="1:6">
      <c r="A1263" s="67" t="s">
        <v>1099</v>
      </c>
      <c r="B1263" s="67">
        <v>3.3</v>
      </c>
      <c r="C1263" s="67">
        <v>4</v>
      </c>
      <c r="D1263" s="67" t="s">
        <v>712</v>
      </c>
      <c r="E1263" s="67" t="s">
        <v>1105</v>
      </c>
      <c r="F1263" s="66"/>
    </row>
    <row r="1264" spans="1:6">
      <c r="A1264" s="67" t="s">
        <v>1099</v>
      </c>
      <c r="B1264" s="67">
        <v>4</v>
      </c>
      <c r="C1264" s="67">
        <v>6.5</v>
      </c>
      <c r="D1264" s="67" t="s">
        <v>123</v>
      </c>
      <c r="E1264" s="67" t="s">
        <v>1106</v>
      </c>
      <c r="F1264" s="66"/>
    </row>
    <row r="1265" spans="1:6">
      <c r="A1265" s="67" t="s">
        <v>1099</v>
      </c>
      <c r="B1265" s="67">
        <v>6.5</v>
      </c>
      <c r="C1265" s="67">
        <v>7</v>
      </c>
      <c r="D1265" s="67" t="s">
        <v>656</v>
      </c>
      <c r="E1265" s="67" t="s">
        <v>1107</v>
      </c>
      <c r="F1265" s="66"/>
    </row>
    <row r="1266" spans="1:6">
      <c r="A1266" s="67" t="s">
        <v>1099</v>
      </c>
      <c r="B1266" s="67">
        <v>7</v>
      </c>
      <c r="C1266" s="67">
        <v>10</v>
      </c>
      <c r="D1266" s="67" t="s">
        <v>178</v>
      </c>
      <c r="E1266" s="67" t="s">
        <v>1050</v>
      </c>
      <c r="F1266" s="67" t="s">
        <v>130</v>
      </c>
    </row>
    <row r="1267" spans="1:6">
      <c r="A1267" s="67" t="s">
        <v>1100</v>
      </c>
      <c r="B1267" s="67">
        <v>0</v>
      </c>
      <c r="C1267" s="67">
        <v>1</v>
      </c>
      <c r="D1267" s="67" t="s">
        <v>125</v>
      </c>
      <c r="E1267" s="67" t="s">
        <v>1108</v>
      </c>
      <c r="F1267" s="66"/>
    </row>
    <row r="1268" spans="1:6">
      <c r="A1268" s="67" t="s">
        <v>1100</v>
      </c>
      <c r="B1268" s="67">
        <v>1</v>
      </c>
      <c r="C1268" s="67">
        <v>1.5</v>
      </c>
      <c r="D1268" s="67" t="s">
        <v>656</v>
      </c>
      <c r="E1268" s="67" t="s">
        <v>1109</v>
      </c>
      <c r="F1268" s="66"/>
    </row>
    <row r="1269" spans="1:6">
      <c r="A1269" s="67" t="s">
        <v>1100</v>
      </c>
      <c r="B1269" s="67">
        <v>1.5</v>
      </c>
      <c r="C1269" s="67">
        <v>3</v>
      </c>
      <c r="D1269" s="67" t="s">
        <v>658</v>
      </c>
      <c r="E1269" s="67" t="s">
        <v>1110</v>
      </c>
      <c r="F1269" s="66"/>
    </row>
    <row r="1270" spans="1:6">
      <c r="A1270" s="67" t="s">
        <v>1100</v>
      </c>
      <c r="B1270" s="67">
        <v>3</v>
      </c>
      <c r="C1270" s="67">
        <v>6.5</v>
      </c>
      <c r="D1270" s="67" t="s">
        <v>712</v>
      </c>
      <c r="E1270" s="67" t="s">
        <v>1111</v>
      </c>
      <c r="F1270" s="66"/>
    </row>
    <row r="1271" spans="1:6">
      <c r="A1271" s="67" t="s">
        <v>1100</v>
      </c>
      <c r="B1271" s="67">
        <v>6.5</v>
      </c>
      <c r="C1271" s="67">
        <v>9</v>
      </c>
      <c r="D1271" s="67" t="s">
        <v>712</v>
      </c>
      <c r="E1271" s="67" t="s">
        <v>1112</v>
      </c>
      <c r="F1271" s="66"/>
    </row>
    <row r="1272" spans="1:6">
      <c r="A1272" s="67" t="s">
        <v>1100</v>
      </c>
      <c r="B1272" s="67">
        <v>9</v>
      </c>
      <c r="C1272" s="67">
        <v>9.5</v>
      </c>
      <c r="D1272" s="67" t="s">
        <v>178</v>
      </c>
      <c r="E1272" s="67" t="s">
        <v>1113</v>
      </c>
      <c r="F1272" s="67" t="s">
        <v>1114</v>
      </c>
    </row>
    <row r="1273" spans="1:6">
      <c r="A1273" s="67" t="s">
        <v>1100</v>
      </c>
      <c r="B1273" s="67">
        <v>9.5</v>
      </c>
      <c r="C1273" s="67">
        <v>12</v>
      </c>
      <c r="D1273" s="67" t="s">
        <v>178</v>
      </c>
      <c r="E1273" s="67" t="s">
        <v>1050</v>
      </c>
      <c r="F1273" s="66"/>
    </row>
    <row r="1274" spans="1:6">
      <c r="A1274" s="67" t="s">
        <v>1101</v>
      </c>
      <c r="B1274" s="67">
        <v>0</v>
      </c>
      <c r="C1274" s="67">
        <v>2.7</v>
      </c>
      <c r="D1274" s="67" t="s">
        <v>125</v>
      </c>
      <c r="E1274" s="67" t="s">
        <v>1115</v>
      </c>
      <c r="F1274" s="66"/>
    </row>
    <row r="1275" spans="1:6">
      <c r="A1275" s="67" t="s">
        <v>1101</v>
      </c>
      <c r="B1275" s="67">
        <v>2.7</v>
      </c>
      <c r="C1275" s="67">
        <v>3.5</v>
      </c>
      <c r="D1275" s="67" t="s">
        <v>712</v>
      </c>
      <c r="E1275" s="67" t="s">
        <v>1116</v>
      </c>
      <c r="F1275" s="66"/>
    </row>
    <row r="1276" spans="1:6">
      <c r="A1276" s="67" t="s">
        <v>1101</v>
      </c>
      <c r="B1276" s="67">
        <v>3.5</v>
      </c>
      <c r="C1276" s="67">
        <v>6</v>
      </c>
      <c r="D1276" s="67" t="s">
        <v>712</v>
      </c>
      <c r="E1276" s="67" t="s">
        <v>1117</v>
      </c>
      <c r="F1276" s="66"/>
    </row>
    <row r="1277" spans="1:6">
      <c r="A1277" s="67" t="s">
        <v>1101</v>
      </c>
      <c r="B1277" s="67">
        <v>6</v>
      </c>
      <c r="C1277" s="67">
        <v>7.9</v>
      </c>
      <c r="D1277" s="67" t="s">
        <v>712</v>
      </c>
      <c r="E1277" s="67" t="s">
        <v>1118</v>
      </c>
      <c r="F1277" s="66"/>
    </row>
    <row r="1278" spans="1:6">
      <c r="A1278" s="67" t="s">
        <v>1101</v>
      </c>
      <c r="B1278" s="67">
        <v>7.9</v>
      </c>
      <c r="C1278" s="67">
        <v>8.1</v>
      </c>
      <c r="D1278" s="67" t="s">
        <v>743</v>
      </c>
      <c r="E1278" s="67" t="s">
        <v>1119</v>
      </c>
      <c r="F1278" s="66"/>
    </row>
    <row r="1279" spans="1:6">
      <c r="A1279" s="67" t="s">
        <v>1101</v>
      </c>
      <c r="B1279" s="67">
        <v>8.1</v>
      </c>
      <c r="C1279" s="67">
        <v>10</v>
      </c>
      <c r="D1279" s="67" t="s">
        <v>712</v>
      </c>
      <c r="E1279" s="67" t="s">
        <v>1120</v>
      </c>
      <c r="F1279" s="66"/>
    </row>
    <row r="1280" spans="1:6">
      <c r="A1280" s="67" t="s">
        <v>1101</v>
      </c>
      <c r="B1280" s="67">
        <v>10</v>
      </c>
      <c r="C1280" s="67">
        <v>13</v>
      </c>
      <c r="D1280" s="67" t="s">
        <v>178</v>
      </c>
      <c r="E1280" s="67" t="s">
        <v>1121</v>
      </c>
      <c r="F1280" s="67" t="s">
        <v>130</v>
      </c>
    </row>
    <row r="1281" spans="1:6">
      <c r="A1281" s="67" t="s">
        <v>1102</v>
      </c>
      <c r="B1281" s="67">
        <v>0</v>
      </c>
      <c r="C1281" s="67">
        <v>0.5</v>
      </c>
      <c r="D1281" s="67" t="s">
        <v>656</v>
      </c>
      <c r="E1281" s="67" t="s">
        <v>1122</v>
      </c>
      <c r="F1281" s="66"/>
    </row>
    <row r="1282" spans="1:6">
      <c r="A1282" s="67" t="s">
        <v>1102</v>
      </c>
      <c r="B1282" s="67">
        <v>0.5</v>
      </c>
      <c r="C1282" s="67">
        <v>1</v>
      </c>
      <c r="D1282" s="67" t="s">
        <v>125</v>
      </c>
      <c r="E1282" s="67" t="s">
        <v>1123</v>
      </c>
      <c r="F1282" s="66"/>
    </row>
    <row r="1283" spans="1:6">
      <c r="A1283" s="67" t="s">
        <v>1102</v>
      </c>
      <c r="B1283" s="67">
        <v>1</v>
      </c>
      <c r="C1283" s="67">
        <v>2</v>
      </c>
      <c r="D1283" s="67" t="s">
        <v>658</v>
      </c>
      <c r="E1283" s="67" t="s">
        <v>1124</v>
      </c>
      <c r="F1283" s="66"/>
    </row>
    <row r="1284" spans="1:6">
      <c r="A1284" s="67" t="s">
        <v>1102</v>
      </c>
      <c r="B1284" s="67">
        <v>2</v>
      </c>
      <c r="C1284" s="67">
        <v>3</v>
      </c>
      <c r="D1284" s="67" t="s">
        <v>658</v>
      </c>
      <c r="E1284" s="67" t="s">
        <v>1125</v>
      </c>
      <c r="F1284" s="66"/>
    </row>
    <row r="1285" spans="1:6">
      <c r="A1285" s="67" t="s">
        <v>1102</v>
      </c>
      <c r="B1285" s="67">
        <v>3</v>
      </c>
      <c r="C1285" s="67">
        <v>4</v>
      </c>
      <c r="D1285" s="67" t="s">
        <v>712</v>
      </c>
      <c r="E1285" s="67" t="s">
        <v>1126</v>
      </c>
      <c r="F1285" s="66"/>
    </row>
    <row r="1286" spans="1:6">
      <c r="A1286" s="67" t="s">
        <v>1102</v>
      </c>
      <c r="B1286" s="67">
        <v>4</v>
      </c>
      <c r="C1286" s="67">
        <v>4.5</v>
      </c>
      <c r="D1286" s="67" t="s">
        <v>145</v>
      </c>
      <c r="E1286" s="67" t="s">
        <v>1127</v>
      </c>
      <c r="F1286" s="66"/>
    </row>
    <row r="1287" spans="1:6">
      <c r="A1287" s="67" t="s">
        <v>1102</v>
      </c>
      <c r="B1287" s="67">
        <v>4.5</v>
      </c>
      <c r="C1287" s="67">
        <v>6</v>
      </c>
      <c r="D1287" s="67" t="s">
        <v>712</v>
      </c>
      <c r="E1287" s="67" t="s">
        <v>1128</v>
      </c>
      <c r="F1287" s="66"/>
    </row>
    <row r="1288" spans="1:6">
      <c r="A1288" s="67" t="s">
        <v>1102</v>
      </c>
      <c r="B1288" s="67">
        <v>6</v>
      </c>
      <c r="C1288" s="67">
        <v>6.5</v>
      </c>
      <c r="D1288" s="67" t="s">
        <v>178</v>
      </c>
      <c r="E1288" s="67" t="s">
        <v>1129</v>
      </c>
      <c r="F1288" s="67" t="s">
        <v>1114</v>
      </c>
    </row>
    <row r="1289" spans="1:6">
      <c r="A1289" s="67" t="s">
        <v>1102</v>
      </c>
      <c r="B1289" s="67">
        <v>6.5</v>
      </c>
      <c r="C1289" s="67">
        <v>9</v>
      </c>
      <c r="D1289" s="67" t="s">
        <v>178</v>
      </c>
      <c r="E1289" s="67" t="s">
        <v>1121</v>
      </c>
      <c r="F1289" s="67" t="s">
        <v>130</v>
      </c>
    </row>
    <row r="1290" spans="1:6" s="77" customFormat="1">
      <c r="A1290" s="82" t="s">
        <v>1131</v>
      </c>
      <c r="B1290" s="82">
        <v>0</v>
      </c>
      <c r="C1290" s="82">
        <v>0.2</v>
      </c>
      <c r="D1290" s="82" t="s">
        <v>125</v>
      </c>
      <c r="E1290" s="82" t="s">
        <v>1133</v>
      </c>
    </row>
    <row r="1291" spans="1:6" s="77" customFormat="1">
      <c r="A1291" s="82" t="s">
        <v>1131</v>
      </c>
      <c r="B1291" s="82">
        <v>0.2</v>
      </c>
      <c r="C1291" s="82">
        <v>0.8</v>
      </c>
      <c r="D1291" s="82" t="s">
        <v>178</v>
      </c>
      <c r="E1291" s="82" t="s">
        <v>1134</v>
      </c>
    </row>
    <row r="1292" spans="1:6" s="77" customFormat="1">
      <c r="A1292" s="82" t="s">
        <v>1131</v>
      </c>
      <c r="B1292" s="82">
        <v>0.8</v>
      </c>
      <c r="C1292" s="82">
        <v>2</v>
      </c>
      <c r="D1292" s="82" t="s">
        <v>178</v>
      </c>
      <c r="E1292" s="82" t="s">
        <v>1135</v>
      </c>
    </row>
    <row r="1293" spans="1:6" s="77" customFormat="1">
      <c r="A1293" s="82" t="s">
        <v>1131</v>
      </c>
      <c r="B1293" s="82">
        <v>2</v>
      </c>
      <c r="C1293" s="82">
        <v>4</v>
      </c>
      <c r="D1293" s="82" t="s">
        <v>658</v>
      </c>
      <c r="E1293" s="82" t="s">
        <v>1136</v>
      </c>
    </row>
    <row r="1294" spans="1:6" s="77" customFormat="1">
      <c r="A1294" s="82" t="s">
        <v>1131</v>
      </c>
      <c r="B1294" s="82">
        <v>4</v>
      </c>
      <c r="C1294" s="82">
        <v>7</v>
      </c>
      <c r="D1294" s="82" t="s">
        <v>712</v>
      </c>
      <c r="E1294" s="82" t="s">
        <v>1137</v>
      </c>
    </row>
    <row r="1295" spans="1:6" s="77" customFormat="1">
      <c r="A1295" s="82" t="s">
        <v>1131</v>
      </c>
      <c r="B1295" s="82">
        <v>7</v>
      </c>
      <c r="C1295" s="82">
        <v>8</v>
      </c>
      <c r="D1295" s="82" t="s">
        <v>658</v>
      </c>
      <c r="E1295" s="82" t="s">
        <v>1138</v>
      </c>
    </row>
    <row r="1296" spans="1:6" s="77" customFormat="1">
      <c r="A1296" s="82" t="s">
        <v>1131</v>
      </c>
      <c r="B1296" s="82">
        <v>8</v>
      </c>
      <c r="C1296" s="82">
        <v>10</v>
      </c>
      <c r="D1296" s="82" t="s">
        <v>658</v>
      </c>
      <c r="E1296" s="82" t="s">
        <v>1139</v>
      </c>
    </row>
    <row r="1297" spans="1:6" s="77" customFormat="1">
      <c r="A1297" s="82" t="s">
        <v>1131</v>
      </c>
      <c r="B1297" s="82">
        <v>10</v>
      </c>
      <c r="C1297" s="82">
        <v>13</v>
      </c>
      <c r="D1297" s="82" t="s">
        <v>178</v>
      </c>
      <c r="E1297" s="82" t="s">
        <v>1121</v>
      </c>
      <c r="F1297" s="82" t="s">
        <v>130</v>
      </c>
    </row>
    <row r="1298" spans="1:6" s="77" customFormat="1">
      <c r="A1298" s="82" t="s">
        <v>1132</v>
      </c>
      <c r="B1298" s="82">
        <v>0</v>
      </c>
      <c r="C1298" s="82">
        <v>2.4</v>
      </c>
      <c r="D1298" s="82" t="s">
        <v>125</v>
      </c>
      <c r="E1298" s="82" t="s">
        <v>1140</v>
      </c>
    </row>
    <row r="1299" spans="1:6" s="77" customFormat="1">
      <c r="A1299" s="82" t="s">
        <v>1132</v>
      </c>
      <c r="B1299" s="82">
        <v>2.4</v>
      </c>
      <c r="C1299" s="82">
        <v>2.7</v>
      </c>
      <c r="D1299" s="82" t="s">
        <v>658</v>
      </c>
      <c r="E1299" s="82" t="s">
        <v>1141</v>
      </c>
    </row>
    <row r="1300" spans="1:6" s="77" customFormat="1">
      <c r="A1300" s="82" t="s">
        <v>1132</v>
      </c>
      <c r="B1300" s="82">
        <v>2.7</v>
      </c>
      <c r="C1300" s="82">
        <v>3.5</v>
      </c>
      <c r="D1300" s="82" t="s">
        <v>658</v>
      </c>
      <c r="E1300" s="82" t="s">
        <v>1142</v>
      </c>
    </row>
    <row r="1301" spans="1:6" s="77" customFormat="1">
      <c r="A1301" s="82" t="s">
        <v>1132</v>
      </c>
      <c r="B1301" s="82">
        <v>3.5</v>
      </c>
      <c r="C1301" s="82">
        <v>4.8</v>
      </c>
      <c r="D1301" s="82" t="s">
        <v>712</v>
      </c>
      <c r="E1301" s="82" t="s">
        <v>1137</v>
      </c>
    </row>
    <row r="1302" spans="1:6" s="77" customFormat="1">
      <c r="A1302" s="82" t="s">
        <v>1132</v>
      </c>
      <c r="B1302" s="82">
        <v>4.8</v>
      </c>
      <c r="C1302" s="82">
        <v>5</v>
      </c>
      <c r="D1302" s="82" t="s">
        <v>743</v>
      </c>
      <c r="E1302" s="82" t="s">
        <v>1143</v>
      </c>
    </row>
    <row r="1303" spans="1:6" s="77" customFormat="1">
      <c r="A1303" s="82" t="s">
        <v>1132</v>
      </c>
      <c r="B1303" s="82">
        <v>5</v>
      </c>
      <c r="C1303" s="82">
        <v>5.6</v>
      </c>
      <c r="D1303" s="82" t="s">
        <v>125</v>
      </c>
      <c r="E1303" s="82" t="s">
        <v>1144</v>
      </c>
    </row>
    <row r="1304" spans="1:6" s="77" customFormat="1">
      <c r="A1304" s="82" t="s">
        <v>1132</v>
      </c>
      <c r="B1304" s="82">
        <v>5.6</v>
      </c>
      <c r="C1304" s="82">
        <v>7.3</v>
      </c>
      <c r="D1304" s="82" t="s">
        <v>123</v>
      </c>
      <c r="E1304" s="82" t="s">
        <v>1145</v>
      </c>
    </row>
    <row r="1305" spans="1:6" s="77" customFormat="1">
      <c r="A1305" s="82" t="s">
        <v>1132</v>
      </c>
      <c r="B1305" s="82">
        <v>7.3</v>
      </c>
      <c r="C1305" s="82">
        <v>7.8</v>
      </c>
      <c r="D1305" s="82" t="s">
        <v>743</v>
      </c>
      <c r="E1305" s="82" t="s">
        <v>1146</v>
      </c>
    </row>
    <row r="1306" spans="1:6" s="77" customFormat="1">
      <c r="A1306" s="82" t="s">
        <v>1132</v>
      </c>
      <c r="B1306" s="82">
        <v>7.8</v>
      </c>
      <c r="C1306" s="82">
        <v>9.3000000000000007</v>
      </c>
      <c r="D1306" s="82" t="s">
        <v>712</v>
      </c>
      <c r="E1306" s="82" t="s">
        <v>1147</v>
      </c>
    </row>
    <row r="1307" spans="1:6" s="77" customFormat="1">
      <c r="A1307" s="82" t="s">
        <v>1132</v>
      </c>
      <c r="B1307" s="82">
        <v>9.3000000000000007</v>
      </c>
      <c r="C1307" s="82">
        <v>12.3</v>
      </c>
      <c r="D1307" s="82" t="s">
        <v>178</v>
      </c>
      <c r="E1307" s="82" t="s">
        <v>1148</v>
      </c>
      <c r="F1307" s="82" t="s">
        <v>130</v>
      </c>
    </row>
    <row r="1308" spans="1:6" s="77" customFormat="1">
      <c r="A1308" s="82" t="s">
        <v>1149</v>
      </c>
      <c r="B1308" s="82">
        <v>0</v>
      </c>
      <c r="C1308" s="82">
        <v>1.2</v>
      </c>
      <c r="D1308" s="82" t="s">
        <v>178</v>
      </c>
      <c r="E1308" s="82" t="s">
        <v>1150</v>
      </c>
    </row>
    <row r="1309" spans="1:6" s="77" customFormat="1">
      <c r="A1309" s="82" t="s">
        <v>1149</v>
      </c>
      <c r="B1309" s="82">
        <v>1.2</v>
      </c>
      <c r="C1309" s="82">
        <v>4.8</v>
      </c>
      <c r="D1309" s="82" t="s">
        <v>658</v>
      </c>
      <c r="E1309" s="82" t="s">
        <v>1151</v>
      </c>
    </row>
    <row r="1310" spans="1:6" s="77" customFormat="1">
      <c r="A1310" s="82" t="s">
        <v>1149</v>
      </c>
      <c r="B1310" s="82">
        <v>4.8</v>
      </c>
      <c r="C1310" s="82">
        <v>5.0999999999999996</v>
      </c>
      <c r="D1310" s="82" t="s">
        <v>145</v>
      </c>
      <c r="E1310" s="82" t="s">
        <v>1152</v>
      </c>
    </row>
    <row r="1311" spans="1:6" s="77" customFormat="1">
      <c r="A1311" s="82" t="s">
        <v>1149</v>
      </c>
      <c r="B1311" s="82">
        <v>5.0999999999999996</v>
      </c>
      <c r="C1311" s="82">
        <v>7</v>
      </c>
      <c r="D1311" s="82" t="s">
        <v>712</v>
      </c>
      <c r="E1311" s="82" t="s">
        <v>1153</v>
      </c>
    </row>
    <row r="1312" spans="1:6" s="77" customFormat="1">
      <c r="A1312" s="82" t="s">
        <v>1149</v>
      </c>
      <c r="B1312" s="82">
        <v>7</v>
      </c>
      <c r="C1312" s="82">
        <v>7.5</v>
      </c>
      <c r="D1312" s="82" t="s">
        <v>712</v>
      </c>
      <c r="E1312" s="82" t="s">
        <v>1154</v>
      </c>
    </row>
    <row r="1313" spans="1:6" s="77" customFormat="1">
      <c r="A1313" s="82" t="s">
        <v>1149</v>
      </c>
      <c r="B1313" s="82">
        <v>7.5</v>
      </c>
      <c r="C1313" s="82">
        <v>10.5</v>
      </c>
      <c r="D1313" s="82" t="s">
        <v>178</v>
      </c>
      <c r="E1313" s="82" t="s">
        <v>1155</v>
      </c>
      <c r="F1313" s="82" t="s">
        <v>130</v>
      </c>
    </row>
    <row r="1314" spans="1:6" s="77" customFormat="1">
      <c r="A1314" s="82" t="s">
        <v>1158</v>
      </c>
      <c r="B1314" s="82">
        <v>0</v>
      </c>
      <c r="C1314" s="82">
        <v>0.6</v>
      </c>
      <c r="D1314" s="82" t="s">
        <v>656</v>
      </c>
      <c r="E1314" s="82" t="s">
        <v>1161</v>
      </c>
    </row>
    <row r="1315" spans="1:6" s="77" customFormat="1">
      <c r="A1315" s="82" t="s">
        <v>1158</v>
      </c>
      <c r="B1315" s="82">
        <v>0.6</v>
      </c>
      <c r="C1315" s="82">
        <v>2</v>
      </c>
      <c r="D1315" s="82" t="s">
        <v>656</v>
      </c>
      <c r="E1315" s="82" t="s">
        <v>1162</v>
      </c>
    </row>
    <row r="1316" spans="1:6" s="77" customFormat="1">
      <c r="A1316" s="82" t="s">
        <v>1158</v>
      </c>
      <c r="B1316" s="82">
        <v>2</v>
      </c>
      <c r="C1316" s="82">
        <v>3</v>
      </c>
      <c r="D1316" s="82" t="s">
        <v>254</v>
      </c>
      <c r="E1316" s="82" t="s">
        <v>1163</v>
      </c>
    </row>
    <row r="1317" spans="1:6" s="77" customFormat="1">
      <c r="A1317" s="82" t="s">
        <v>1158</v>
      </c>
      <c r="B1317" s="82">
        <v>3</v>
      </c>
      <c r="C1317" s="82">
        <v>3.5</v>
      </c>
      <c r="D1317" s="82" t="s">
        <v>712</v>
      </c>
      <c r="E1317" s="82" t="s">
        <v>1164</v>
      </c>
    </row>
    <row r="1318" spans="1:6" s="77" customFormat="1">
      <c r="A1318" s="82" t="s">
        <v>1158</v>
      </c>
      <c r="B1318" s="82">
        <v>3.5</v>
      </c>
      <c r="C1318" s="82">
        <v>5</v>
      </c>
      <c r="D1318" s="82" t="s">
        <v>712</v>
      </c>
      <c r="E1318" s="82" t="s">
        <v>1165</v>
      </c>
    </row>
    <row r="1319" spans="1:6" s="77" customFormat="1">
      <c r="A1319" s="82" t="s">
        <v>1158</v>
      </c>
      <c r="B1319" s="82">
        <v>5</v>
      </c>
      <c r="C1319" s="82">
        <v>5.5</v>
      </c>
      <c r="D1319" s="82" t="s">
        <v>712</v>
      </c>
      <c r="E1319" s="82" t="s">
        <v>1166</v>
      </c>
    </row>
    <row r="1320" spans="1:6" s="77" customFormat="1">
      <c r="A1320" s="82" t="s">
        <v>1158</v>
      </c>
      <c r="B1320" s="82">
        <v>5.5</v>
      </c>
      <c r="C1320" s="82">
        <v>11.5</v>
      </c>
      <c r="D1320" s="82" t="s">
        <v>712</v>
      </c>
      <c r="E1320" s="82" t="s">
        <v>1167</v>
      </c>
    </row>
    <row r="1321" spans="1:6" s="77" customFormat="1">
      <c r="A1321" s="82" t="s">
        <v>1158</v>
      </c>
      <c r="B1321" s="82">
        <v>11.5</v>
      </c>
      <c r="C1321" s="82">
        <v>12</v>
      </c>
      <c r="D1321" s="82" t="s">
        <v>712</v>
      </c>
      <c r="E1321" s="82" t="s">
        <v>1168</v>
      </c>
    </row>
    <row r="1322" spans="1:6" s="77" customFormat="1">
      <c r="A1322" s="82" t="s">
        <v>1158</v>
      </c>
      <c r="B1322" s="82">
        <v>12</v>
      </c>
      <c r="C1322" s="82">
        <v>12.5</v>
      </c>
      <c r="D1322" s="82" t="s">
        <v>712</v>
      </c>
      <c r="E1322" s="82" t="s">
        <v>1169</v>
      </c>
    </row>
    <row r="1323" spans="1:6" s="77" customFormat="1">
      <c r="A1323" s="82" t="s">
        <v>1158</v>
      </c>
      <c r="B1323" s="82">
        <v>12.5</v>
      </c>
      <c r="C1323" s="82">
        <v>16</v>
      </c>
      <c r="D1323" s="82" t="s">
        <v>254</v>
      </c>
      <c r="E1323" s="82" t="s">
        <v>1170</v>
      </c>
    </row>
    <row r="1324" spans="1:6" s="77" customFormat="1">
      <c r="A1324" s="82" t="s">
        <v>1158</v>
      </c>
      <c r="B1324" s="82">
        <v>16</v>
      </c>
      <c r="C1324" s="82">
        <v>19</v>
      </c>
      <c r="D1324" s="82" t="s">
        <v>656</v>
      </c>
      <c r="E1324" s="82" t="s">
        <v>1171</v>
      </c>
      <c r="F1324" s="82" t="s">
        <v>1172</v>
      </c>
    </row>
    <row r="1325" spans="1:6" s="77" customFormat="1">
      <c r="A1325" s="82" t="s">
        <v>1173</v>
      </c>
      <c r="B1325" s="82">
        <v>0</v>
      </c>
      <c r="C1325" s="82">
        <v>0.5</v>
      </c>
      <c r="D1325" s="82" t="s">
        <v>125</v>
      </c>
      <c r="E1325" s="82" t="s">
        <v>1176</v>
      </c>
    </row>
    <row r="1326" spans="1:6" s="77" customFormat="1">
      <c r="A1326" s="82" t="s">
        <v>1173</v>
      </c>
      <c r="B1326" s="82">
        <v>0.5</v>
      </c>
      <c r="C1326" s="82">
        <v>1.5</v>
      </c>
      <c r="D1326" s="82" t="s">
        <v>125</v>
      </c>
      <c r="E1326" s="82" t="s">
        <v>1177</v>
      </c>
    </row>
    <row r="1327" spans="1:6" s="77" customFormat="1">
      <c r="A1327" s="82" t="s">
        <v>1173</v>
      </c>
      <c r="B1327" s="82">
        <v>1.5</v>
      </c>
      <c r="C1327" s="82">
        <v>2.5</v>
      </c>
      <c r="D1327" s="82" t="s">
        <v>125</v>
      </c>
      <c r="E1327" s="82" t="s">
        <v>1178</v>
      </c>
    </row>
    <row r="1328" spans="1:6" s="77" customFormat="1">
      <c r="A1328" s="82" t="s">
        <v>1173</v>
      </c>
      <c r="B1328" s="82">
        <v>2.5</v>
      </c>
      <c r="C1328" s="82">
        <v>6.5</v>
      </c>
      <c r="D1328" s="82" t="s">
        <v>712</v>
      </c>
      <c r="E1328" s="82" t="s">
        <v>1179</v>
      </c>
    </row>
    <row r="1329" spans="1:6" s="77" customFormat="1">
      <c r="A1329" s="82" t="s">
        <v>1173</v>
      </c>
      <c r="B1329" s="82">
        <v>6.5</v>
      </c>
      <c r="C1329" s="82">
        <v>7.1</v>
      </c>
      <c r="D1329" s="82" t="s">
        <v>125</v>
      </c>
      <c r="E1329" s="82" t="s">
        <v>1180</v>
      </c>
    </row>
    <row r="1330" spans="1:6" s="77" customFormat="1">
      <c r="A1330" s="82" t="s">
        <v>1173</v>
      </c>
      <c r="B1330" s="82">
        <v>7.1</v>
      </c>
      <c r="C1330" s="82">
        <v>8.4</v>
      </c>
      <c r="D1330" s="82" t="s">
        <v>712</v>
      </c>
      <c r="E1330" s="82" t="s">
        <v>1181</v>
      </c>
      <c r="F1330" s="82"/>
    </row>
    <row r="1331" spans="1:6" s="77" customFormat="1">
      <c r="A1331" s="82" t="s">
        <v>1173</v>
      </c>
      <c r="B1331" s="82">
        <v>8.4</v>
      </c>
      <c r="C1331" s="82">
        <v>9</v>
      </c>
      <c r="D1331" s="82" t="s">
        <v>145</v>
      </c>
      <c r="E1331" s="82" t="s">
        <v>1182</v>
      </c>
      <c r="F1331" s="82" t="s">
        <v>1114</v>
      </c>
    </row>
    <row r="1332" spans="1:6" s="77" customFormat="1">
      <c r="A1332" s="82" t="s">
        <v>1173</v>
      </c>
      <c r="B1332" s="82">
        <v>9</v>
      </c>
      <c r="C1332" s="82">
        <v>12</v>
      </c>
      <c r="D1332" s="82" t="s">
        <v>178</v>
      </c>
      <c r="E1332" s="82" t="s">
        <v>1183</v>
      </c>
      <c r="F1332" s="82" t="s">
        <v>130</v>
      </c>
    </row>
    <row r="1333" spans="1:6" s="77" customFormat="1">
      <c r="A1333" s="82" t="s">
        <v>1157</v>
      </c>
      <c r="B1333" s="82">
        <v>0</v>
      </c>
      <c r="C1333" s="82">
        <v>0.6</v>
      </c>
      <c r="D1333" s="82" t="s">
        <v>656</v>
      </c>
      <c r="E1333" s="82" t="s">
        <v>1184</v>
      </c>
    </row>
    <row r="1334" spans="1:6" s="77" customFormat="1">
      <c r="A1334" s="82" t="s">
        <v>1157</v>
      </c>
      <c r="B1334" s="82">
        <v>0.6</v>
      </c>
      <c r="C1334" s="82">
        <v>1.5</v>
      </c>
      <c r="D1334" s="82" t="s">
        <v>125</v>
      </c>
      <c r="E1334" s="82" t="s">
        <v>1185</v>
      </c>
      <c r="F1334" s="82" t="s">
        <v>1186</v>
      </c>
    </row>
    <row r="1335" spans="1:6" s="77" customFormat="1">
      <c r="A1335" s="82" t="s">
        <v>1157</v>
      </c>
      <c r="B1335" s="82">
        <v>1.5</v>
      </c>
      <c r="C1335" s="82">
        <v>2</v>
      </c>
      <c r="D1335" s="82" t="s">
        <v>658</v>
      </c>
      <c r="E1335" s="82" t="s">
        <v>1187</v>
      </c>
    </row>
    <row r="1336" spans="1:6" s="77" customFormat="1">
      <c r="A1336" s="82" t="s">
        <v>1157</v>
      </c>
      <c r="B1336" s="82">
        <v>2</v>
      </c>
      <c r="C1336" s="82">
        <v>6.4</v>
      </c>
      <c r="D1336" s="82" t="s">
        <v>712</v>
      </c>
      <c r="E1336" s="82" t="s">
        <v>1188</v>
      </c>
    </row>
    <row r="1337" spans="1:6" s="77" customFormat="1">
      <c r="A1337" s="82" t="s">
        <v>1157</v>
      </c>
      <c r="B1337" s="82">
        <v>6.4</v>
      </c>
      <c r="C1337" s="82">
        <v>7</v>
      </c>
      <c r="D1337" s="82" t="s">
        <v>656</v>
      </c>
      <c r="E1337" s="82" t="s">
        <v>1189</v>
      </c>
    </row>
    <row r="1338" spans="1:6" s="77" customFormat="1">
      <c r="A1338" s="82" t="s">
        <v>1157</v>
      </c>
      <c r="B1338" s="82">
        <v>7</v>
      </c>
      <c r="C1338" s="82">
        <v>9</v>
      </c>
      <c r="D1338" s="82" t="s">
        <v>145</v>
      </c>
      <c r="E1338" s="82" t="s">
        <v>1190</v>
      </c>
    </row>
    <row r="1339" spans="1:6" s="77" customFormat="1">
      <c r="A1339" s="82" t="s">
        <v>1157</v>
      </c>
      <c r="B1339" s="82">
        <v>9</v>
      </c>
      <c r="C1339" s="82">
        <v>9.5</v>
      </c>
      <c r="D1339" s="82" t="s">
        <v>145</v>
      </c>
      <c r="E1339" s="82" t="s">
        <v>1191</v>
      </c>
    </row>
    <row r="1340" spans="1:6" s="77" customFormat="1">
      <c r="A1340" s="82" t="s">
        <v>1157</v>
      </c>
      <c r="B1340" s="82">
        <v>9.5</v>
      </c>
      <c r="C1340" s="82">
        <v>12.5</v>
      </c>
      <c r="D1340" s="82" t="s">
        <v>178</v>
      </c>
      <c r="E1340" s="82" t="s">
        <v>1192</v>
      </c>
      <c r="F1340" s="82" t="s">
        <v>130</v>
      </c>
    </row>
    <row r="1341" spans="1:6" s="77" customFormat="1">
      <c r="A1341" s="82" t="s">
        <v>1156</v>
      </c>
      <c r="B1341" s="82">
        <v>0</v>
      </c>
      <c r="C1341" s="82">
        <v>0.6</v>
      </c>
      <c r="D1341" s="82" t="s">
        <v>125</v>
      </c>
      <c r="E1341" s="82" t="s">
        <v>1176</v>
      </c>
    </row>
    <row r="1342" spans="1:6" s="77" customFormat="1">
      <c r="A1342" s="82" t="s">
        <v>1156</v>
      </c>
      <c r="B1342" s="82">
        <v>0.6</v>
      </c>
      <c r="C1342" s="82">
        <v>1.7</v>
      </c>
      <c r="D1342" s="82" t="s">
        <v>125</v>
      </c>
      <c r="E1342" s="82" t="s">
        <v>1193</v>
      </c>
    </row>
    <row r="1343" spans="1:6" s="77" customFormat="1">
      <c r="A1343" s="82" t="s">
        <v>1156</v>
      </c>
      <c r="B1343" s="82">
        <v>1.7</v>
      </c>
      <c r="C1343" s="82">
        <v>3</v>
      </c>
      <c r="D1343" s="82" t="s">
        <v>658</v>
      </c>
      <c r="E1343" s="82" t="s">
        <v>1194</v>
      </c>
    </row>
    <row r="1344" spans="1:6" s="77" customFormat="1">
      <c r="A1344" s="82" t="s">
        <v>1156</v>
      </c>
      <c r="B1344" s="82">
        <v>3</v>
      </c>
      <c r="C1344" s="82">
        <v>3.3</v>
      </c>
      <c r="D1344" s="82" t="s">
        <v>145</v>
      </c>
      <c r="E1344" s="82" t="s">
        <v>1195</v>
      </c>
    </row>
    <row r="1345" spans="1:6" s="77" customFormat="1">
      <c r="A1345" s="82" t="s">
        <v>1156</v>
      </c>
      <c r="B1345" s="82">
        <v>3.3</v>
      </c>
      <c r="C1345" s="82">
        <v>4</v>
      </c>
      <c r="D1345" s="82" t="s">
        <v>658</v>
      </c>
      <c r="E1345" s="82" t="s">
        <v>1196</v>
      </c>
    </row>
    <row r="1346" spans="1:6" s="77" customFormat="1">
      <c r="A1346" s="82" t="s">
        <v>1156</v>
      </c>
      <c r="B1346" s="82">
        <v>4</v>
      </c>
      <c r="C1346" s="82">
        <v>6.8</v>
      </c>
      <c r="D1346" s="82" t="s">
        <v>712</v>
      </c>
      <c r="E1346" s="82" t="s">
        <v>1197</v>
      </c>
    </row>
    <row r="1347" spans="1:6" s="77" customFormat="1">
      <c r="A1347" s="82" t="s">
        <v>1156</v>
      </c>
      <c r="B1347" s="82">
        <v>6.8</v>
      </c>
      <c r="C1347" s="82">
        <v>9</v>
      </c>
      <c r="D1347" s="82" t="s">
        <v>178</v>
      </c>
      <c r="E1347" s="82" t="s">
        <v>1198</v>
      </c>
      <c r="F1347" s="82" t="s">
        <v>130</v>
      </c>
    </row>
    <row r="1348" spans="1:6" s="77" customFormat="1">
      <c r="A1348" s="82" t="s">
        <v>1156</v>
      </c>
      <c r="B1348" s="82">
        <v>9</v>
      </c>
      <c r="C1348" s="82">
        <v>12.5</v>
      </c>
      <c r="D1348" s="82" t="s">
        <v>145</v>
      </c>
      <c r="E1348" s="82" t="s">
        <v>1199</v>
      </c>
      <c r="F1348" s="82" t="s">
        <v>1200</v>
      </c>
    </row>
    <row r="1349" spans="1:6" s="77" customFormat="1">
      <c r="A1349" s="82" t="s">
        <v>1174</v>
      </c>
      <c r="B1349" s="82">
        <v>0</v>
      </c>
      <c r="C1349" s="82">
        <v>0.8</v>
      </c>
      <c r="D1349" s="82" t="s">
        <v>125</v>
      </c>
      <c r="E1349" s="82" t="s">
        <v>1201</v>
      </c>
    </row>
    <row r="1350" spans="1:6" s="77" customFormat="1">
      <c r="A1350" s="82" t="s">
        <v>1174</v>
      </c>
      <c r="B1350" s="82">
        <v>0.8</v>
      </c>
      <c r="C1350" s="82">
        <v>2</v>
      </c>
      <c r="D1350" s="82" t="s">
        <v>125</v>
      </c>
      <c r="E1350" s="82" t="s">
        <v>1202</v>
      </c>
    </row>
    <row r="1351" spans="1:6" s="77" customFormat="1">
      <c r="A1351" s="82" t="s">
        <v>1174</v>
      </c>
      <c r="B1351" s="82">
        <v>2</v>
      </c>
      <c r="C1351" s="82">
        <v>3</v>
      </c>
      <c r="D1351" s="82" t="s">
        <v>125</v>
      </c>
      <c r="E1351" s="82" t="s">
        <v>1203</v>
      </c>
    </row>
    <row r="1352" spans="1:6" s="77" customFormat="1">
      <c r="A1352" s="82" t="s">
        <v>1174</v>
      </c>
      <c r="B1352" s="82">
        <v>3</v>
      </c>
      <c r="C1352" s="82">
        <v>3.5</v>
      </c>
      <c r="D1352" s="82" t="s">
        <v>658</v>
      </c>
      <c r="E1352" s="82" t="s">
        <v>1204</v>
      </c>
    </row>
    <row r="1353" spans="1:6" s="77" customFormat="1">
      <c r="A1353" s="82" t="s">
        <v>1174</v>
      </c>
      <c r="B1353" s="82">
        <v>3.5</v>
      </c>
      <c r="C1353" s="82">
        <v>6</v>
      </c>
      <c r="D1353" s="82" t="s">
        <v>658</v>
      </c>
      <c r="E1353" s="82" t="s">
        <v>1205</v>
      </c>
    </row>
    <row r="1354" spans="1:6" s="77" customFormat="1">
      <c r="A1354" s="82" t="s">
        <v>1174</v>
      </c>
      <c r="B1354" s="82">
        <v>6</v>
      </c>
      <c r="C1354" s="82">
        <v>9.8000000000000007</v>
      </c>
      <c r="D1354" s="82" t="s">
        <v>712</v>
      </c>
      <c r="E1354" s="82" t="s">
        <v>1206</v>
      </c>
    </row>
    <row r="1355" spans="1:6" s="77" customFormat="1">
      <c r="A1355" s="82" t="s">
        <v>1174</v>
      </c>
      <c r="B1355" s="82">
        <v>9.8000000000000007</v>
      </c>
      <c r="C1355" s="82">
        <v>13</v>
      </c>
      <c r="D1355" s="82" t="s">
        <v>178</v>
      </c>
      <c r="E1355" s="82" t="s">
        <v>1207</v>
      </c>
      <c r="F1355" s="82" t="s">
        <v>130</v>
      </c>
    </row>
    <row r="1356" spans="1:6" s="77" customFormat="1">
      <c r="A1356" s="82" t="s">
        <v>1208</v>
      </c>
      <c r="B1356" s="82">
        <v>0</v>
      </c>
      <c r="C1356" s="82">
        <v>0.8</v>
      </c>
      <c r="D1356" s="82" t="s">
        <v>125</v>
      </c>
      <c r="E1356" s="82" t="s">
        <v>1209</v>
      </c>
    </row>
    <row r="1357" spans="1:6" s="77" customFormat="1">
      <c r="A1357" s="82" t="s">
        <v>1208</v>
      </c>
      <c r="B1357" s="82">
        <v>0.8</v>
      </c>
      <c r="C1357" s="82">
        <v>2</v>
      </c>
      <c r="D1357" s="82" t="s">
        <v>656</v>
      </c>
      <c r="E1357" s="82" t="s">
        <v>1210</v>
      </c>
    </row>
    <row r="1358" spans="1:6" s="77" customFormat="1">
      <c r="A1358" s="82" t="s">
        <v>1208</v>
      </c>
      <c r="B1358" s="82">
        <v>2</v>
      </c>
      <c r="C1358" s="82">
        <v>2.4</v>
      </c>
      <c r="D1358" s="82" t="s">
        <v>125</v>
      </c>
      <c r="E1358" s="82" t="s">
        <v>1211</v>
      </c>
    </row>
    <row r="1359" spans="1:6" s="77" customFormat="1">
      <c r="A1359" s="82" t="s">
        <v>1208</v>
      </c>
      <c r="B1359" s="82">
        <v>2.4</v>
      </c>
      <c r="C1359" s="82">
        <v>6.2</v>
      </c>
      <c r="D1359" s="82" t="s">
        <v>656</v>
      </c>
      <c r="E1359" s="82" t="s">
        <v>1212</v>
      </c>
    </row>
    <row r="1360" spans="1:6" s="77" customFormat="1">
      <c r="A1360" s="82" t="s">
        <v>1208</v>
      </c>
      <c r="B1360" s="82">
        <v>6.2</v>
      </c>
      <c r="C1360" s="82">
        <v>7.2</v>
      </c>
      <c r="D1360" s="82" t="s">
        <v>125</v>
      </c>
      <c r="E1360" s="82" t="s">
        <v>1213</v>
      </c>
    </row>
    <row r="1361" spans="1:6" s="77" customFormat="1">
      <c r="A1361" s="82" t="s">
        <v>1208</v>
      </c>
      <c r="B1361" s="82">
        <v>7.2</v>
      </c>
      <c r="C1361" s="82">
        <v>7.6</v>
      </c>
      <c r="D1361" s="82" t="s">
        <v>145</v>
      </c>
      <c r="E1361" s="82" t="s">
        <v>1214</v>
      </c>
    </row>
    <row r="1362" spans="1:6" s="77" customFormat="1">
      <c r="A1362" s="82" t="s">
        <v>1208</v>
      </c>
      <c r="B1362" s="82">
        <v>7.6</v>
      </c>
      <c r="C1362" s="82">
        <v>9</v>
      </c>
      <c r="D1362" s="82" t="s">
        <v>658</v>
      </c>
      <c r="E1362" s="82" t="s">
        <v>1215</v>
      </c>
    </row>
    <row r="1363" spans="1:6" s="77" customFormat="1">
      <c r="A1363" s="82" t="s">
        <v>1208</v>
      </c>
      <c r="B1363" s="82">
        <v>9</v>
      </c>
      <c r="C1363" s="82">
        <v>10</v>
      </c>
      <c r="D1363" s="82" t="s">
        <v>658</v>
      </c>
      <c r="E1363" s="82" t="s">
        <v>1216</v>
      </c>
    </row>
    <row r="1364" spans="1:6" s="77" customFormat="1">
      <c r="A1364" s="82" t="s">
        <v>1208</v>
      </c>
      <c r="B1364" s="82">
        <v>10</v>
      </c>
      <c r="C1364" s="82">
        <v>10.4</v>
      </c>
      <c r="D1364" s="82" t="s">
        <v>145</v>
      </c>
      <c r="E1364" s="82" t="s">
        <v>1217</v>
      </c>
    </row>
    <row r="1365" spans="1:6" s="77" customFormat="1">
      <c r="A1365" s="82" t="s">
        <v>1208</v>
      </c>
      <c r="B1365" s="82">
        <v>10.4</v>
      </c>
      <c r="C1365" s="82">
        <v>11.2</v>
      </c>
      <c r="D1365" s="82" t="s">
        <v>145</v>
      </c>
      <c r="E1365" s="82" t="s">
        <v>1218</v>
      </c>
    </row>
    <row r="1366" spans="1:6" s="77" customFormat="1">
      <c r="A1366" s="82" t="s">
        <v>1208</v>
      </c>
      <c r="B1366" s="82">
        <v>11.2</v>
      </c>
      <c r="C1366" s="82">
        <v>12</v>
      </c>
      <c r="D1366" s="82" t="s">
        <v>145</v>
      </c>
      <c r="E1366" s="82" t="s">
        <v>1219</v>
      </c>
    </row>
    <row r="1367" spans="1:6" s="77" customFormat="1">
      <c r="A1367" s="82" t="s">
        <v>1208</v>
      </c>
      <c r="B1367" s="82">
        <v>12</v>
      </c>
      <c r="C1367" s="82">
        <v>13.5</v>
      </c>
      <c r="D1367" s="82" t="s">
        <v>145</v>
      </c>
      <c r="E1367" s="82" t="s">
        <v>1220</v>
      </c>
    </row>
    <row r="1368" spans="1:6" s="77" customFormat="1">
      <c r="A1368" s="82" t="s">
        <v>1208</v>
      </c>
      <c r="B1368" s="82">
        <v>13.5</v>
      </c>
      <c r="C1368" s="82">
        <v>14.5</v>
      </c>
      <c r="D1368" s="82" t="s">
        <v>658</v>
      </c>
      <c r="E1368" s="82" t="s">
        <v>1221</v>
      </c>
    </row>
    <row r="1369" spans="1:6" s="77" customFormat="1">
      <c r="A1369" s="82" t="s">
        <v>1208</v>
      </c>
      <c r="B1369" s="82">
        <v>14.5</v>
      </c>
      <c r="C1369" s="82">
        <v>15.7</v>
      </c>
      <c r="D1369" s="82" t="s">
        <v>658</v>
      </c>
      <c r="E1369" s="82" t="s">
        <v>1222</v>
      </c>
    </row>
    <row r="1370" spans="1:6" s="77" customFormat="1">
      <c r="A1370" s="82" t="s">
        <v>1208</v>
      </c>
      <c r="B1370" s="82">
        <v>15.7</v>
      </c>
      <c r="C1370" s="82">
        <v>16.600000000000001</v>
      </c>
      <c r="D1370" s="82" t="s">
        <v>658</v>
      </c>
      <c r="E1370" s="82" t="s">
        <v>1223</v>
      </c>
    </row>
    <row r="1371" spans="1:6" s="77" customFormat="1">
      <c r="A1371" s="82" t="s">
        <v>1208</v>
      </c>
      <c r="B1371" s="82">
        <v>16.600000000000001</v>
      </c>
      <c r="C1371" s="82">
        <v>18.5</v>
      </c>
      <c r="D1371" s="82" t="s">
        <v>658</v>
      </c>
      <c r="E1371" s="82" t="s">
        <v>1224</v>
      </c>
    </row>
    <row r="1372" spans="1:6" s="77" customFormat="1">
      <c r="A1372" s="82" t="s">
        <v>1208</v>
      </c>
      <c r="B1372" s="82">
        <v>18.5</v>
      </c>
      <c r="C1372" s="82">
        <v>21.5</v>
      </c>
      <c r="D1372" s="82" t="s">
        <v>178</v>
      </c>
      <c r="E1372" s="82" t="s">
        <v>1225</v>
      </c>
      <c r="F1372" s="82" t="s">
        <v>1172</v>
      </c>
    </row>
    <row r="1373" spans="1:6" s="77" customFormat="1">
      <c r="A1373" s="82" t="s">
        <v>1175</v>
      </c>
      <c r="B1373" s="82">
        <v>0</v>
      </c>
      <c r="C1373" s="82">
        <v>0.2</v>
      </c>
      <c r="D1373" s="82" t="s">
        <v>656</v>
      </c>
      <c r="E1373" s="82" t="s">
        <v>1226</v>
      </c>
      <c r="F1373" s="82" t="s">
        <v>1227</v>
      </c>
    </row>
    <row r="1374" spans="1:6" s="77" customFormat="1">
      <c r="A1374" s="82" t="s">
        <v>1175</v>
      </c>
      <c r="B1374" s="82">
        <v>0.2</v>
      </c>
      <c r="C1374" s="82">
        <v>1</v>
      </c>
      <c r="D1374" s="42" t="s">
        <v>210</v>
      </c>
      <c r="E1374" s="82" t="s">
        <v>1228</v>
      </c>
      <c r="F1374" s="82" t="s">
        <v>1229</v>
      </c>
    </row>
    <row r="1375" spans="1:6" s="77" customFormat="1">
      <c r="A1375" s="82" t="s">
        <v>1175</v>
      </c>
      <c r="B1375" s="82">
        <v>1</v>
      </c>
      <c r="C1375" s="82">
        <v>1.8</v>
      </c>
      <c r="D1375" s="82" t="s">
        <v>125</v>
      </c>
      <c r="E1375" s="82" t="s">
        <v>1230</v>
      </c>
    </row>
    <row r="1376" spans="1:6" s="77" customFormat="1">
      <c r="A1376" s="82" t="s">
        <v>1175</v>
      </c>
      <c r="B1376" s="82">
        <v>1.8</v>
      </c>
      <c r="C1376" s="82">
        <v>5.0999999999999996</v>
      </c>
      <c r="D1376" s="82" t="s">
        <v>658</v>
      </c>
      <c r="E1376" s="82" t="s">
        <v>1231</v>
      </c>
    </row>
    <row r="1377" spans="1:6" s="77" customFormat="1">
      <c r="A1377" s="82" t="s">
        <v>1175</v>
      </c>
      <c r="B1377" s="82">
        <v>5.0999999999999996</v>
      </c>
      <c r="C1377" s="82">
        <v>5.3</v>
      </c>
      <c r="D1377" s="82" t="s">
        <v>145</v>
      </c>
      <c r="E1377" s="82" t="s">
        <v>1232</v>
      </c>
    </row>
    <row r="1378" spans="1:6" s="77" customFormat="1">
      <c r="A1378" s="82" t="s">
        <v>1175</v>
      </c>
      <c r="B1378" s="82">
        <v>5.3</v>
      </c>
      <c r="C1378" s="82">
        <v>6.1</v>
      </c>
      <c r="D1378" s="82" t="s">
        <v>658</v>
      </c>
      <c r="E1378" s="82" t="s">
        <v>1233</v>
      </c>
    </row>
    <row r="1379" spans="1:6" s="77" customFormat="1">
      <c r="A1379" s="82" t="s">
        <v>1175</v>
      </c>
      <c r="B1379" s="82">
        <v>6.1</v>
      </c>
      <c r="C1379" s="82">
        <v>6.6</v>
      </c>
      <c r="D1379" s="82" t="s">
        <v>178</v>
      </c>
      <c r="E1379" s="82" t="s">
        <v>1234</v>
      </c>
      <c r="F1379" s="82" t="s">
        <v>130</v>
      </c>
    </row>
    <row r="1380" spans="1:6" s="77" customFormat="1">
      <c r="A1380" s="82" t="s">
        <v>1175</v>
      </c>
      <c r="B1380" s="82">
        <v>6.6</v>
      </c>
      <c r="C1380" s="82">
        <v>12.5</v>
      </c>
      <c r="D1380" s="82" t="s">
        <v>178</v>
      </c>
      <c r="E1380" s="82" t="s">
        <v>1235</v>
      </c>
      <c r="F1380" s="82" t="s">
        <v>130</v>
      </c>
    </row>
    <row r="1381" spans="1:6" s="77" customFormat="1">
      <c r="A1381" s="82" t="s">
        <v>1236</v>
      </c>
      <c r="B1381" s="82">
        <v>0</v>
      </c>
      <c r="C1381" s="82">
        <v>0.7</v>
      </c>
      <c r="D1381" s="82" t="s">
        <v>210</v>
      </c>
      <c r="E1381" s="82" t="s">
        <v>1228</v>
      </c>
      <c r="F1381" s="82" t="s">
        <v>1229</v>
      </c>
    </row>
    <row r="1382" spans="1:6" s="77" customFormat="1">
      <c r="A1382" s="82" t="s">
        <v>1236</v>
      </c>
      <c r="B1382" s="82">
        <v>0.7</v>
      </c>
      <c r="C1382" s="82">
        <v>1.1000000000000001</v>
      </c>
      <c r="D1382" s="82" t="s">
        <v>656</v>
      </c>
      <c r="E1382" s="82" t="s">
        <v>1237</v>
      </c>
    </row>
    <row r="1383" spans="1:6" s="77" customFormat="1">
      <c r="A1383" s="82" t="s">
        <v>1236</v>
      </c>
      <c r="B1383" s="82">
        <v>1.1000000000000001</v>
      </c>
      <c r="C1383" s="82">
        <v>1.9</v>
      </c>
      <c r="D1383" s="82" t="s">
        <v>125</v>
      </c>
      <c r="E1383" s="82" t="s">
        <v>1238</v>
      </c>
    </row>
    <row r="1384" spans="1:6" s="77" customFormat="1">
      <c r="A1384" s="82" t="s">
        <v>1236</v>
      </c>
      <c r="B1384" s="82">
        <v>1.9</v>
      </c>
      <c r="C1384" s="82">
        <v>4</v>
      </c>
      <c r="D1384" s="82" t="s">
        <v>125</v>
      </c>
      <c r="E1384" s="82" t="s">
        <v>1239</v>
      </c>
    </row>
    <row r="1385" spans="1:6" s="77" customFormat="1">
      <c r="A1385" s="82" t="s">
        <v>1236</v>
      </c>
      <c r="B1385" s="82">
        <v>4</v>
      </c>
      <c r="C1385" s="82">
        <v>4.8</v>
      </c>
      <c r="D1385" s="82" t="s">
        <v>658</v>
      </c>
      <c r="E1385" s="82" t="s">
        <v>1240</v>
      </c>
    </row>
    <row r="1386" spans="1:6" s="77" customFormat="1">
      <c r="A1386" s="82" t="s">
        <v>1236</v>
      </c>
      <c r="B1386" s="82">
        <v>4.8</v>
      </c>
      <c r="C1386" s="82">
        <v>7</v>
      </c>
      <c r="D1386" s="82" t="s">
        <v>658</v>
      </c>
      <c r="E1386" s="82" t="s">
        <v>1241</v>
      </c>
    </row>
    <row r="1387" spans="1:6" s="77" customFormat="1">
      <c r="A1387" s="82" t="s">
        <v>1236</v>
      </c>
      <c r="B1387" s="82">
        <v>7</v>
      </c>
      <c r="C1387" s="82">
        <v>10.199999999999999</v>
      </c>
      <c r="D1387" s="82" t="s">
        <v>658</v>
      </c>
      <c r="E1387" s="82" t="s">
        <v>1242</v>
      </c>
    </row>
    <row r="1388" spans="1:6" s="77" customFormat="1">
      <c r="A1388" s="82" t="s">
        <v>1236</v>
      </c>
      <c r="B1388" s="82">
        <v>10.199999999999999</v>
      </c>
      <c r="C1388" s="82">
        <v>10.7</v>
      </c>
      <c r="D1388" s="82" t="s">
        <v>656</v>
      </c>
      <c r="E1388" s="82" t="s">
        <v>1243</v>
      </c>
      <c r="F1388" s="82" t="s">
        <v>1172</v>
      </c>
    </row>
    <row r="1389" spans="1:6" s="77" customFormat="1">
      <c r="A1389" s="82" t="s">
        <v>1236</v>
      </c>
      <c r="B1389" s="82">
        <v>10.7</v>
      </c>
      <c r="C1389" s="82">
        <v>13.2</v>
      </c>
      <c r="D1389" s="82" t="s">
        <v>656</v>
      </c>
      <c r="E1389" s="82" t="s">
        <v>1244</v>
      </c>
      <c r="F1389" s="82" t="s">
        <v>1172</v>
      </c>
    </row>
  </sheetData>
  <sortState ref="A2:F866">
    <sortCondition ref="A2:A866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4"/>
  <sheetViews>
    <sheetView workbookViewId="0">
      <pane xSplit="1" ySplit="1" topLeftCell="B489" activePane="bottomRight" state="frozen"/>
      <selection pane="topRight" activeCell="B1" sqref="B1"/>
      <selection pane="bottomLeft" activeCell="A2" sqref="A2"/>
      <selection pane="bottomRight" activeCell="G499" sqref="G499"/>
    </sheetView>
  </sheetViews>
  <sheetFormatPr baseColWidth="10" defaultColWidth="8.83203125" defaultRowHeight="14" x14ac:dyDescent="0"/>
  <cols>
    <col min="1" max="1" width="9.5" bestFit="1" customWidth="1"/>
    <col min="7" max="7" width="45.83203125" bestFit="1" customWidth="1"/>
  </cols>
  <sheetData>
    <row r="1" spans="1:8">
      <c r="A1" s="2" t="s">
        <v>0</v>
      </c>
      <c r="B1" s="2" t="s">
        <v>115</v>
      </c>
      <c r="C1" s="2" t="s">
        <v>116</v>
      </c>
      <c r="D1" s="2" t="s">
        <v>608</v>
      </c>
      <c r="E1" s="2" t="s">
        <v>609</v>
      </c>
      <c r="F1" s="2" t="s">
        <v>610</v>
      </c>
      <c r="G1" s="2" t="s">
        <v>611</v>
      </c>
      <c r="H1" s="2" t="s">
        <v>612</v>
      </c>
    </row>
    <row r="2" spans="1:8">
      <c r="A2" s="2" t="s">
        <v>18</v>
      </c>
      <c r="B2" s="2">
        <v>0</v>
      </c>
      <c r="C2" s="2">
        <v>3</v>
      </c>
      <c r="D2" s="2">
        <v>324</v>
      </c>
      <c r="E2" s="2">
        <v>0</v>
      </c>
      <c r="F2" s="2">
        <v>0</v>
      </c>
      <c r="G2" s="2" t="s">
        <v>615</v>
      </c>
      <c r="H2" s="1"/>
    </row>
    <row r="3" spans="1:8">
      <c r="A3" s="2" t="s">
        <v>18</v>
      </c>
      <c r="B3" s="2">
        <v>3</v>
      </c>
      <c r="C3" s="2">
        <v>7</v>
      </c>
      <c r="D3" s="2">
        <v>324</v>
      </c>
      <c r="E3" s="2">
        <v>0</v>
      </c>
      <c r="F3" s="2">
        <v>0</v>
      </c>
      <c r="G3" s="2" t="s">
        <v>614</v>
      </c>
      <c r="H3" s="1"/>
    </row>
    <row r="4" spans="1:8">
      <c r="A4" s="2" t="s">
        <v>18</v>
      </c>
      <c r="B4" s="2">
        <v>7</v>
      </c>
      <c r="C4" s="2">
        <v>10.4</v>
      </c>
      <c r="D4" s="2">
        <v>324</v>
      </c>
      <c r="E4" s="2">
        <v>0</v>
      </c>
      <c r="F4" s="2">
        <v>0</v>
      </c>
      <c r="G4" s="2" t="s">
        <v>613</v>
      </c>
      <c r="H4" s="1"/>
    </row>
    <row r="5" spans="1:8">
      <c r="A5" s="2" t="s">
        <v>26</v>
      </c>
      <c r="B5" s="2">
        <v>0</v>
      </c>
      <c r="C5" s="2">
        <v>5</v>
      </c>
      <c r="D5" s="2">
        <v>324</v>
      </c>
      <c r="E5" s="2">
        <v>0</v>
      </c>
      <c r="F5" s="2">
        <v>0</v>
      </c>
      <c r="G5" s="2" t="s">
        <v>615</v>
      </c>
      <c r="H5" s="1"/>
    </row>
    <row r="6" spans="1:8">
      <c r="A6" s="2" t="s">
        <v>26</v>
      </c>
      <c r="B6" s="2">
        <v>5</v>
      </c>
      <c r="C6" s="2">
        <v>6</v>
      </c>
      <c r="D6" s="2">
        <v>324</v>
      </c>
      <c r="E6" s="2">
        <v>0</v>
      </c>
      <c r="F6" s="2">
        <v>0</v>
      </c>
      <c r="G6" s="2" t="s">
        <v>614</v>
      </c>
      <c r="H6" s="1"/>
    </row>
    <row r="7" spans="1:8">
      <c r="A7" s="2" t="s">
        <v>26</v>
      </c>
      <c r="B7" s="2">
        <v>6</v>
      </c>
      <c r="C7" s="2">
        <v>10</v>
      </c>
      <c r="D7" s="2">
        <v>324</v>
      </c>
      <c r="E7" s="2">
        <v>0</v>
      </c>
      <c r="F7" s="2">
        <v>0</v>
      </c>
      <c r="G7" s="2" t="s">
        <v>615</v>
      </c>
      <c r="H7" s="1"/>
    </row>
    <row r="8" spans="1:8">
      <c r="A8" s="2" t="s">
        <v>26</v>
      </c>
      <c r="B8" s="2">
        <v>10</v>
      </c>
      <c r="C8" s="2">
        <v>11</v>
      </c>
      <c r="D8" s="2">
        <v>324</v>
      </c>
      <c r="E8" s="2">
        <v>0</v>
      </c>
      <c r="F8" s="2">
        <v>0</v>
      </c>
      <c r="G8" s="2" t="s">
        <v>614</v>
      </c>
      <c r="H8" s="1"/>
    </row>
    <row r="9" spans="1:8">
      <c r="A9" s="2" t="s">
        <v>26</v>
      </c>
      <c r="B9" s="2">
        <v>11</v>
      </c>
      <c r="C9" s="2">
        <v>16</v>
      </c>
      <c r="D9" s="2">
        <v>324</v>
      </c>
      <c r="E9" s="2">
        <v>0</v>
      </c>
      <c r="F9" s="2">
        <v>0</v>
      </c>
      <c r="G9" s="2" t="s">
        <v>613</v>
      </c>
      <c r="H9" s="1"/>
    </row>
    <row r="10" spans="1:8">
      <c r="A10" s="2" t="s">
        <v>29</v>
      </c>
      <c r="B10" s="2">
        <v>0</v>
      </c>
      <c r="C10" s="2">
        <v>4</v>
      </c>
      <c r="D10" s="2">
        <v>324</v>
      </c>
      <c r="E10" s="2">
        <v>0</v>
      </c>
      <c r="F10" s="2">
        <v>0</v>
      </c>
      <c r="G10" s="2" t="s">
        <v>615</v>
      </c>
      <c r="H10" s="1"/>
    </row>
    <row r="11" spans="1:8">
      <c r="A11" s="2" t="s">
        <v>29</v>
      </c>
      <c r="B11" s="2">
        <v>4</v>
      </c>
      <c r="C11" s="2">
        <v>6</v>
      </c>
      <c r="D11" s="2">
        <v>324</v>
      </c>
      <c r="E11" s="2">
        <v>0</v>
      </c>
      <c r="F11" s="2">
        <v>0</v>
      </c>
      <c r="G11" s="2" t="s">
        <v>614</v>
      </c>
      <c r="H11" s="1"/>
    </row>
    <row r="12" spans="1:8">
      <c r="A12" s="2" t="s">
        <v>29</v>
      </c>
      <c r="B12" s="2">
        <v>6</v>
      </c>
      <c r="C12" s="2">
        <v>17</v>
      </c>
      <c r="D12" s="2">
        <v>324</v>
      </c>
      <c r="E12" s="2">
        <v>0</v>
      </c>
      <c r="F12" s="2">
        <v>0</v>
      </c>
      <c r="G12" s="2" t="s">
        <v>615</v>
      </c>
      <c r="H12" s="1"/>
    </row>
    <row r="13" spans="1:8">
      <c r="A13" s="2" t="s">
        <v>29</v>
      </c>
      <c r="B13" s="2">
        <v>17</v>
      </c>
      <c r="C13" s="2">
        <v>18</v>
      </c>
      <c r="D13" s="2">
        <v>324</v>
      </c>
      <c r="E13" s="2">
        <v>0</v>
      </c>
      <c r="F13" s="2">
        <v>0</v>
      </c>
      <c r="G13" s="2" t="s">
        <v>614</v>
      </c>
      <c r="H13" s="1"/>
    </row>
    <row r="14" spans="1:8">
      <c r="A14" s="2" t="s">
        <v>29</v>
      </c>
      <c r="B14" s="2">
        <v>18</v>
      </c>
      <c r="C14" s="2">
        <v>23</v>
      </c>
      <c r="D14" s="2">
        <v>324</v>
      </c>
      <c r="E14" s="2">
        <v>0</v>
      </c>
      <c r="F14" s="2">
        <v>0</v>
      </c>
      <c r="G14" s="2" t="s">
        <v>613</v>
      </c>
      <c r="H14" s="1"/>
    </row>
    <row r="15" spans="1:8">
      <c r="A15" s="2" t="s">
        <v>31</v>
      </c>
      <c r="B15" s="2">
        <v>0</v>
      </c>
      <c r="C15" s="2">
        <v>3</v>
      </c>
      <c r="D15" s="2">
        <v>324</v>
      </c>
      <c r="E15" s="2">
        <v>0</v>
      </c>
      <c r="F15" s="2">
        <v>0</v>
      </c>
      <c r="G15" s="2" t="s">
        <v>615</v>
      </c>
    </row>
    <row r="16" spans="1:8">
      <c r="A16" s="2" t="s">
        <v>31</v>
      </c>
      <c r="B16" s="2">
        <v>3</v>
      </c>
      <c r="C16" s="2">
        <v>6</v>
      </c>
      <c r="D16" s="2">
        <v>324</v>
      </c>
      <c r="E16" s="2">
        <v>0</v>
      </c>
      <c r="F16" s="2">
        <v>0</v>
      </c>
      <c r="G16" s="2" t="s">
        <v>614</v>
      </c>
      <c r="H16" s="1"/>
    </row>
    <row r="17" spans="1:8">
      <c r="A17" s="2" t="s">
        <v>31</v>
      </c>
      <c r="B17" s="2">
        <v>6</v>
      </c>
      <c r="C17" s="2">
        <v>12</v>
      </c>
      <c r="D17" s="2">
        <v>324</v>
      </c>
      <c r="E17" s="2">
        <v>0</v>
      </c>
      <c r="F17" s="2">
        <v>0</v>
      </c>
      <c r="G17" s="2" t="s">
        <v>615</v>
      </c>
    </row>
    <row r="18" spans="1:8">
      <c r="A18" s="2" t="s">
        <v>31</v>
      </c>
      <c r="B18" s="2">
        <v>12</v>
      </c>
      <c r="C18" s="2">
        <v>13</v>
      </c>
      <c r="D18" s="2">
        <v>324</v>
      </c>
      <c r="E18" s="2">
        <v>0</v>
      </c>
      <c r="F18" s="2">
        <v>0</v>
      </c>
      <c r="G18" s="2" t="s">
        <v>614</v>
      </c>
    </row>
    <row r="19" spans="1:8">
      <c r="A19" s="2" t="s">
        <v>31</v>
      </c>
      <c r="B19" s="2">
        <v>13</v>
      </c>
      <c r="C19" s="2">
        <v>18</v>
      </c>
      <c r="D19" s="2">
        <v>324</v>
      </c>
      <c r="E19" s="2">
        <v>0</v>
      </c>
      <c r="F19" s="2">
        <v>0</v>
      </c>
      <c r="G19" s="2" t="s">
        <v>613</v>
      </c>
      <c r="H19" s="1"/>
    </row>
    <row r="20" spans="1:8">
      <c r="A20" s="2" t="s">
        <v>32</v>
      </c>
      <c r="B20" s="2">
        <v>0</v>
      </c>
      <c r="C20" s="2">
        <v>13</v>
      </c>
      <c r="D20" s="2">
        <v>324</v>
      </c>
      <c r="E20" s="2">
        <v>0</v>
      </c>
      <c r="F20" s="2">
        <v>0</v>
      </c>
      <c r="G20" s="2" t="s">
        <v>616</v>
      </c>
    </row>
    <row r="21" spans="1:8">
      <c r="A21" s="2" t="s">
        <v>37</v>
      </c>
      <c r="B21" s="2">
        <v>0</v>
      </c>
      <c r="C21" s="2">
        <v>4</v>
      </c>
      <c r="D21" s="2">
        <v>324</v>
      </c>
      <c r="E21" s="2">
        <v>0</v>
      </c>
      <c r="F21" s="2">
        <v>0</v>
      </c>
      <c r="G21" s="2" t="s">
        <v>615</v>
      </c>
    </row>
    <row r="22" spans="1:8">
      <c r="A22" s="2" t="s">
        <v>37</v>
      </c>
      <c r="B22" s="2">
        <v>4</v>
      </c>
      <c r="C22" s="2">
        <v>5</v>
      </c>
      <c r="D22" s="2">
        <v>324</v>
      </c>
      <c r="E22" s="2">
        <v>0</v>
      </c>
      <c r="F22" s="2">
        <v>0</v>
      </c>
      <c r="G22" s="2" t="s">
        <v>614</v>
      </c>
    </row>
    <row r="23" spans="1:8">
      <c r="A23" s="2" t="s">
        <v>37</v>
      </c>
      <c r="B23" s="2">
        <v>5</v>
      </c>
      <c r="C23" s="2">
        <v>8</v>
      </c>
      <c r="D23" s="2">
        <v>324</v>
      </c>
      <c r="E23" s="2">
        <v>0</v>
      </c>
      <c r="F23" s="2">
        <v>0</v>
      </c>
      <c r="G23" s="2" t="s">
        <v>615</v>
      </c>
    </row>
    <row r="24" spans="1:8">
      <c r="A24" s="2" t="s">
        <v>37</v>
      </c>
      <c r="B24" s="2">
        <v>8</v>
      </c>
      <c r="C24" s="2">
        <v>9</v>
      </c>
      <c r="D24" s="2">
        <v>324</v>
      </c>
      <c r="E24" s="2">
        <v>0</v>
      </c>
      <c r="F24" s="2">
        <v>0</v>
      </c>
      <c r="G24" s="2" t="s">
        <v>614</v>
      </c>
    </row>
    <row r="25" spans="1:8">
      <c r="A25" s="2" t="s">
        <v>37</v>
      </c>
      <c r="B25" s="2">
        <v>9</v>
      </c>
      <c r="C25" s="2">
        <v>15</v>
      </c>
      <c r="D25" s="2">
        <v>324</v>
      </c>
      <c r="E25" s="2">
        <v>0</v>
      </c>
      <c r="F25" s="2">
        <v>0</v>
      </c>
      <c r="G25" s="2" t="s">
        <v>613</v>
      </c>
    </row>
    <row r="26" spans="1:8">
      <c r="A26" s="2" t="s">
        <v>39</v>
      </c>
      <c r="B26" s="2">
        <v>0</v>
      </c>
      <c r="C26" s="2">
        <v>3</v>
      </c>
      <c r="D26" s="2">
        <v>324</v>
      </c>
      <c r="E26" s="2">
        <v>0</v>
      </c>
      <c r="F26" s="2">
        <v>0</v>
      </c>
      <c r="G26" s="2" t="s">
        <v>615</v>
      </c>
    </row>
    <row r="27" spans="1:8">
      <c r="A27" s="2" t="s">
        <v>39</v>
      </c>
      <c r="B27" s="2">
        <v>3</v>
      </c>
      <c r="C27" s="2">
        <v>5</v>
      </c>
      <c r="D27" s="2">
        <v>324</v>
      </c>
      <c r="E27" s="2">
        <v>0</v>
      </c>
      <c r="F27" s="2">
        <v>0</v>
      </c>
      <c r="G27" s="2" t="s">
        <v>614</v>
      </c>
    </row>
    <row r="28" spans="1:8">
      <c r="A28" s="2" t="s">
        <v>39</v>
      </c>
      <c r="B28" s="2">
        <v>5</v>
      </c>
      <c r="C28" s="2">
        <v>10</v>
      </c>
      <c r="D28" s="2">
        <v>324</v>
      </c>
      <c r="E28" s="2">
        <v>0</v>
      </c>
      <c r="F28" s="2">
        <v>0</v>
      </c>
      <c r="G28" s="2" t="s">
        <v>615</v>
      </c>
    </row>
    <row r="29" spans="1:8">
      <c r="A29" s="2" t="s">
        <v>39</v>
      </c>
      <c r="B29" s="2">
        <v>10</v>
      </c>
      <c r="C29" s="2">
        <v>10.5</v>
      </c>
      <c r="D29" s="2">
        <v>324</v>
      </c>
      <c r="E29" s="2">
        <v>0</v>
      </c>
      <c r="F29" s="2">
        <v>0</v>
      </c>
      <c r="G29" s="2" t="s">
        <v>614</v>
      </c>
    </row>
    <row r="30" spans="1:8">
      <c r="A30" s="2" t="s">
        <v>39</v>
      </c>
      <c r="B30" s="2">
        <v>10.5</v>
      </c>
      <c r="C30" s="2">
        <v>13</v>
      </c>
      <c r="D30" s="2">
        <v>324</v>
      </c>
      <c r="E30" s="2">
        <v>0</v>
      </c>
      <c r="F30" s="2">
        <v>0</v>
      </c>
      <c r="G30" s="2" t="s">
        <v>613</v>
      </c>
    </row>
    <row r="31" spans="1:8">
      <c r="A31" s="2" t="s">
        <v>40</v>
      </c>
      <c r="B31" s="2">
        <v>0</v>
      </c>
      <c r="C31" s="2">
        <v>2</v>
      </c>
      <c r="D31" s="2">
        <v>324</v>
      </c>
      <c r="E31" s="2">
        <v>0</v>
      </c>
      <c r="F31" s="2">
        <v>0</v>
      </c>
      <c r="G31" s="2" t="s">
        <v>615</v>
      </c>
    </row>
    <row r="32" spans="1:8">
      <c r="A32" s="2" t="s">
        <v>40</v>
      </c>
      <c r="B32" s="2">
        <v>2</v>
      </c>
      <c r="C32" s="2">
        <v>4</v>
      </c>
      <c r="D32" s="2">
        <v>324</v>
      </c>
      <c r="E32" s="2">
        <v>0</v>
      </c>
      <c r="F32" s="2">
        <v>0</v>
      </c>
      <c r="G32" s="2" t="s">
        <v>614</v>
      </c>
    </row>
    <row r="33" spans="1:8">
      <c r="A33" s="2" t="s">
        <v>40</v>
      </c>
      <c r="B33" s="2">
        <v>4</v>
      </c>
      <c r="C33" s="2">
        <v>9</v>
      </c>
      <c r="D33" s="2">
        <v>324</v>
      </c>
      <c r="E33" s="2">
        <v>0</v>
      </c>
      <c r="F33" s="2">
        <v>0</v>
      </c>
      <c r="G33" s="2" t="s">
        <v>615</v>
      </c>
    </row>
    <row r="34" spans="1:8">
      <c r="A34" s="2" t="s">
        <v>40</v>
      </c>
      <c r="B34" s="2">
        <v>9</v>
      </c>
      <c r="C34" s="2">
        <v>9.5</v>
      </c>
      <c r="D34" s="2">
        <v>324</v>
      </c>
      <c r="E34" s="2">
        <v>0</v>
      </c>
      <c r="F34" s="2">
        <v>0</v>
      </c>
      <c r="G34" s="2" t="s">
        <v>614</v>
      </c>
    </row>
    <row r="35" spans="1:8">
      <c r="A35" s="2" t="s">
        <v>40</v>
      </c>
      <c r="B35" s="2">
        <v>9.5</v>
      </c>
      <c r="C35" s="2">
        <v>13</v>
      </c>
      <c r="D35" s="2">
        <v>324</v>
      </c>
      <c r="E35" s="2">
        <v>0</v>
      </c>
      <c r="F35" s="2">
        <v>0</v>
      </c>
      <c r="G35" s="2" t="s">
        <v>613</v>
      </c>
    </row>
    <row r="36" spans="1:8">
      <c r="A36" s="2" t="s">
        <v>40</v>
      </c>
      <c r="B36" s="2">
        <v>13</v>
      </c>
      <c r="C36" s="2">
        <v>15</v>
      </c>
      <c r="D36" s="2">
        <v>324</v>
      </c>
      <c r="E36" s="2">
        <v>0</v>
      </c>
      <c r="F36" s="2">
        <v>0</v>
      </c>
      <c r="G36" s="2" t="s">
        <v>616</v>
      </c>
    </row>
    <row r="37" spans="1:8">
      <c r="A37" s="2" t="s">
        <v>41</v>
      </c>
      <c r="B37" s="2">
        <v>0</v>
      </c>
      <c r="C37" s="2">
        <v>2.5</v>
      </c>
      <c r="D37" s="2">
        <v>219</v>
      </c>
      <c r="E37" s="2">
        <v>0</v>
      </c>
      <c r="F37" s="2">
        <v>0</v>
      </c>
      <c r="G37" s="2" t="s">
        <v>615</v>
      </c>
    </row>
    <row r="38" spans="1:8">
      <c r="A38" s="2" t="s">
        <v>41</v>
      </c>
      <c r="B38" s="2">
        <v>2.5</v>
      </c>
      <c r="C38" s="2">
        <v>4.5</v>
      </c>
      <c r="D38" s="2">
        <v>219</v>
      </c>
      <c r="E38" s="2">
        <v>0</v>
      </c>
      <c r="F38" s="2">
        <v>0</v>
      </c>
      <c r="G38" s="2" t="s">
        <v>614</v>
      </c>
    </row>
    <row r="39" spans="1:8">
      <c r="A39" s="2" t="s">
        <v>41</v>
      </c>
      <c r="B39" s="2">
        <v>4.5</v>
      </c>
      <c r="C39" s="2">
        <v>8</v>
      </c>
      <c r="D39" s="2">
        <v>219</v>
      </c>
      <c r="E39" s="2">
        <v>0</v>
      </c>
      <c r="F39" s="2">
        <v>0</v>
      </c>
      <c r="G39" s="2" t="s">
        <v>613</v>
      </c>
    </row>
    <row r="40" spans="1:8">
      <c r="A40" s="2" t="s">
        <v>41</v>
      </c>
      <c r="B40" s="2">
        <v>8</v>
      </c>
      <c r="C40" s="2">
        <v>12.5</v>
      </c>
      <c r="D40" s="2">
        <v>219</v>
      </c>
      <c r="E40" s="2">
        <v>0</v>
      </c>
      <c r="F40" s="2">
        <v>0</v>
      </c>
      <c r="G40" s="2" t="s">
        <v>614</v>
      </c>
    </row>
    <row r="41" spans="1:8">
      <c r="A41" s="2" t="s">
        <v>47</v>
      </c>
      <c r="B41" s="2">
        <v>0</v>
      </c>
      <c r="C41" s="2">
        <v>2</v>
      </c>
      <c r="D41" s="2">
        <v>219</v>
      </c>
      <c r="E41" s="2">
        <v>0</v>
      </c>
      <c r="F41" s="2">
        <v>0</v>
      </c>
      <c r="G41" s="2" t="s">
        <v>615</v>
      </c>
    </row>
    <row r="42" spans="1:8">
      <c r="A42" s="2" t="s">
        <v>47</v>
      </c>
      <c r="B42" s="2">
        <v>2</v>
      </c>
      <c r="C42" s="2">
        <v>4</v>
      </c>
      <c r="D42" s="2">
        <v>219</v>
      </c>
      <c r="E42" s="2">
        <v>0</v>
      </c>
      <c r="F42" s="2">
        <v>0</v>
      </c>
      <c r="G42" s="2" t="s">
        <v>614</v>
      </c>
    </row>
    <row r="43" spans="1:8">
      <c r="A43" s="2" t="s">
        <v>47</v>
      </c>
      <c r="B43" s="2">
        <v>4</v>
      </c>
      <c r="C43" s="2">
        <v>7.5</v>
      </c>
      <c r="D43" s="2">
        <v>219</v>
      </c>
      <c r="E43" s="2">
        <v>0</v>
      </c>
      <c r="F43" s="2">
        <v>0</v>
      </c>
      <c r="G43" s="2" t="s">
        <v>613</v>
      </c>
    </row>
    <row r="44" spans="1:8">
      <c r="A44" s="2" t="s">
        <v>47</v>
      </c>
      <c r="B44" s="2">
        <v>7.5</v>
      </c>
      <c r="C44" s="2">
        <v>10.5</v>
      </c>
      <c r="D44" s="2">
        <v>219</v>
      </c>
      <c r="E44" s="2">
        <v>0</v>
      </c>
      <c r="F44" s="2">
        <v>0</v>
      </c>
      <c r="G44" s="2" t="s">
        <v>614</v>
      </c>
    </row>
    <row r="45" spans="1:8">
      <c r="A45" s="2" t="s">
        <v>47</v>
      </c>
      <c r="B45" s="2">
        <v>10.5</v>
      </c>
      <c r="C45" s="2">
        <v>14</v>
      </c>
      <c r="D45" s="2">
        <v>219</v>
      </c>
      <c r="E45" s="2">
        <v>0</v>
      </c>
      <c r="F45" s="2">
        <v>0</v>
      </c>
      <c r="G45" s="2" t="s">
        <v>613</v>
      </c>
    </row>
    <row r="46" spans="1:8">
      <c r="A46" s="2" t="s">
        <v>47</v>
      </c>
      <c r="B46" s="2">
        <v>14</v>
      </c>
      <c r="C46" s="2">
        <v>15</v>
      </c>
      <c r="D46" s="2">
        <v>219</v>
      </c>
      <c r="E46" s="2">
        <v>0</v>
      </c>
      <c r="F46" s="2">
        <v>0</v>
      </c>
      <c r="G46" s="2" t="s">
        <v>614</v>
      </c>
    </row>
    <row r="47" spans="1:8">
      <c r="A47" s="2" t="s">
        <v>48</v>
      </c>
      <c r="B47" s="2">
        <v>0</v>
      </c>
      <c r="C47" s="2">
        <v>1</v>
      </c>
      <c r="D47" s="2">
        <v>219</v>
      </c>
      <c r="E47" s="2">
        <v>0</v>
      </c>
      <c r="F47" s="2">
        <v>0</v>
      </c>
      <c r="G47" s="2" t="s">
        <v>615</v>
      </c>
      <c r="H47" s="1"/>
    </row>
    <row r="48" spans="1:8">
      <c r="A48" s="2" t="s">
        <v>48</v>
      </c>
      <c r="B48" s="2">
        <v>1</v>
      </c>
      <c r="C48" s="2">
        <v>3</v>
      </c>
      <c r="D48" s="2">
        <v>219</v>
      </c>
      <c r="E48" s="2">
        <v>0</v>
      </c>
      <c r="F48" s="2">
        <v>0</v>
      </c>
      <c r="G48" s="2" t="s">
        <v>614</v>
      </c>
      <c r="H48" s="1"/>
    </row>
    <row r="49" spans="1:8">
      <c r="A49" s="2" t="s">
        <v>48</v>
      </c>
      <c r="B49" s="2">
        <v>3</v>
      </c>
      <c r="C49" s="2">
        <v>13</v>
      </c>
      <c r="D49" s="2">
        <v>219</v>
      </c>
      <c r="E49" s="2">
        <v>0</v>
      </c>
      <c r="F49" s="2">
        <v>0</v>
      </c>
      <c r="G49" s="2" t="s">
        <v>615</v>
      </c>
      <c r="H49" s="1"/>
    </row>
    <row r="50" spans="1:8">
      <c r="A50" s="2" t="s">
        <v>48</v>
      </c>
      <c r="B50" s="2">
        <v>13</v>
      </c>
      <c r="C50" s="2">
        <v>15</v>
      </c>
      <c r="D50" s="2">
        <v>219</v>
      </c>
      <c r="E50" s="2">
        <v>0</v>
      </c>
      <c r="F50" s="2">
        <v>0</v>
      </c>
      <c r="G50" s="2" t="s">
        <v>614</v>
      </c>
    </row>
    <row r="51" spans="1:8">
      <c r="A51" s="2" t="s">
        <v>48</v>
      </c>
      <c r="B51" s="2">
        <v>15</v>
      </c>
      <c r="C51" s="2">
        <v>21</v>
      </c>
      <c r="D51" s="2">
        <v>219</v>
      </c>
      <c r="E51" s="2">
        <v>0</v>
      </c>
      <c r="F51" s="2">
        <v>0</v>
      </c>
      <c r="G51" s="2" t="s">
        <v>613</v>
      </c>
    </row>
    <row r="52" spans="1:8">
      <c r="A52" s="2" t="s">
        <v>48</v>
      </c>
      <c r="B52" s="2">
        <v>21</v>
      </c>
      <c r="C52" s="2">
        <v>28.5</v>
      </c>
      <c r="D52" s="2">
        <v>219</v>
      </c>
      <c r="E52" s="2">
        <v>0</v>
      </c>
      <c r="F52" s="2">
        <v>0</v>
      </c>
      <c r="G52" s="2" t="s">
        <v>614</v>
      </c>
      <c r="H52" s="1"/>
    </row>
    <row r="53" spans="1:8">
      <c r="A53" s="2" t="s">
        <v>49</v>
      </c>
      <c r="B53" s="2">
        <v>0</v>
      </c>
      <c r="C53" s="2">
        <v>1</v>
      </c>
      <c r="D53" s="2">
        <v>219</v>
      </c>
      <c r="E53" s="2">
        <v>0</v>
      </c>
      <c r="F53" s="2">
        <v>0</v>
      </c>
      <c r="G53" s="2" t="s">
        <v>615</v>
      </c>
      <c r="H53" s="1"/>
    </row>
    <row r="54" spans="1:8">
      <c r="A54" s="2" t="s">
        <v>49</v>
      </c>
      <c r="B54" s="2">
        <v>1</v>
      </c>
      <c r="C54" s="2">
        <v>3</v>
      </c>
      <c r="D54" s="2">
        <v>219</v>
      </c>
      <c r="E54" s="2">
        <v>0</v>
      </c>
      <c r="F54" s="2">
        <v>0</v>
      </c>
      <c r="G54" s="2" t="s">
        <v>614</v>
      </c>
      <c r="H54" s="1"/>
    </row>
    <row r="55" spans="1:8">
      <c r="A55" s="2" t="s">
        <v>49</v>
      </c>
      <c r="B55" s="2">
        <v>3</v>
      </c>
      <c r="C55" s="2">
        <v>13.5</v>
      </c>
      <c r="D55" s="2">
        <v>219</v>
      </c>
      <c r="E55" s="2">
        <v>0</v>
      </c>
      <c r="F55" s="2">
        <v>0</v>
      </c>
      <c r="G55" s="2" t="s">
        <v>615</v>
      </c>
      <c r="H55" s="1"/>
    </row>
    <row r="56" spans="1:8">
      <c r="A56" s="2" t="s">
        <v>49</v>
      </c>
      <c r="B56" s="2">
        <v>13.5</v>
      </c>
      <c r="C56" s="2">
        <v>15.5</v>
      </c>
      <c r="D56" s="2">
        <v>219</v>
      </c>
      <c r="E56" s="2">
        <v>0</v>
      </c>
      <c r="F56" s="2">
        <v>0</v>
      </c>
      <c r="G56" s="2" t="s">
        <v>614</v>
      </c>
      <c r="H56" s="1"/>
    </row>
    <row r="57" spans="1:8">
      <c r="A57" s="2" t="s">
        <v>49</v>
      </c>
      <c r="B57" s="2">
        <v>15.5</v>
      </c>
      <c r="C57" s="2">
        <v>21.5</v>
      </c>
      <c r="D57" s="2">
        <v>219</v>
      </c>
      <c r="E57" s="2">
        <v>0</v>
      </c>
      <c r="F57" s="2">
        <v>0</v>
      </c>
      <c r="G57" s="2" t="s">
        <v>613</v>
      </c>
      <c r="H57" s="1"/>
    </row>
    <row r="58" spans="1:8">
      <c r="A58" s="2" t="s">
        <v>49</v>
      </c>
      <c r="B58" s="2">
        <v>21.5</v>
      </c>
      <c r="C58" s="2">
        <v>27.5</v>
      </c>
      <c r="D58" s="2">
        <v>219</v>
      </c>
      <c r="E58" s="2">
        <v>0</v>
      </c>
      <c r="F58" s="2">
        <v>0</v>
      </c>
      <c r="G58" s="2" t="s">
        <v>614</v>
      </c>
      <c r="H58" s="1"/>
    </row>
    <row r="59" spans="1:8">
      <c r="A59" s="2" t="s">
        <v>50</v>
      </c>
      <c r="B59" s="2">
        <v>0</v>
      </c>
      <c r="C59" s="2">
        <v>1</v>
      </c>
      <c r="D59" s="2">
        <v>219</v>
      </c>
      <c r="E59" s="2">
        <v>0</v>
      </c>
      <c r="F59" s="2">
        <v>0</v>
      </c>
      <c r="G59" s="2" t="s">
        <v>615</v>
      </c>
      <c r="H59" s="1"/>
    </row>
    <row r="60" spans="1:8">
      <c r="A60" s="2" t="s">
        <v>50</v>
      </c>
      <c r="B60" s="2">
        <v>1</v>
      </c>
      <c r="C60" s="2">
        <v>3</v>
      </c>
      <c r="D60" s="2">
        <v>219</v>
      </c>
      <c r="E60" s="2">
        <v>0</v>
      </c>
      <c r="F60" s="2">
        <v>0</v>
      </c>
      <c r="G60" s="2" t="s">
        <v>614</v>
      </c>
      <c r="H60" s="1"/>
    </row>
    <row r="61" spans="1:8">
      <c r="A61" s="2" t="s">
        <v>50</v>
      </c>
      <c r="B61" s="2">
        <v>3</v>
      </c>
      <c r="C61" s="2">
        <v>14</v>
      </c>
      <c r="D61" s="2">
        <v>219</v>
      </c>
      <c r="E61" s="2">
        <v>0</v>
      </c>
      <c r="F61" s="2">
        <v>0</v>
      </c>
      <c r="G61" s="2" t="s">
        <v>615</v>
      </c>
      <c r="H61" s="1"/>
    </row>
    <row r="62" spans="1:8">
      <c r="A62" s="2" t="s">
        <v>50</v>
      </c>
      <c r="B62" s="2">
        <v>14</v>
      </c>
      <c r="C62" s="2">
        <v>16</v>
      </c>
      <c r="D62" s="2">
        <v>219</v>
      </c>
      <c r="E62" s="2">
        <v>0</v>
      </c>
      <c r="F62" s="2">
        <v>0</v>
      </c>
      <c r="G62" s="2" t="s">
        <v>614</v>
      </c>
      <c r="H62" s="1"/>
    </row>
    <row r="63" spans="1:8">
      <c r="A63" s="2" t="s">
        <v>50</v>
      </c>
      <c r="B63" s="2">
        <v>16</v>
      </c>
      <c r="C63" s="2">
        <v>24.5</v>
      </c>
      <c r="D63" s="2">
        <v>219</v>
      </c>
      <c r="E63" s="2">
        <v>0</v>
      </c>
      <c r="F63" s="2">
        <v>0</v>
      </c>
      <c r="G63" s="2" t="s">
        <v>613</v>
      </c>
      <c r="H63" s="1"/>
    </row>
    <row r="64" spans="1:8">
      <c r="A64" s="2" t="s">
        <v>50</v>
      </c>
      <c r="B64" s="2">
        <v>24.5</v>
      </c>
      <c r="C64" s="2">
        <v>27.5</v>
      </c>
      <c r="D64" s="2">
        <v>219</v>
      </c>
      <c r="E64" s="2">
        <v>0</v>
      </c>
      <c r="F64" s="2">
        <v>0</v>
      </c>
      <c r="G64" s="2" t="s">
        <v>614</v>
      </c>
      <c r="H64" s="1"/>
    </row>
    <row r="65" spans="1:8">
      <c r="A65" s="2" t="s">
        <v>51</v>
      </c>
      <c r="B65" s="2">
        <v>0</v>
      </c>
      <c r="C65" s="2">
        <v>1</v>
      </c>
      <c r="D65" s="2">
        <v>219</v>
      </c>
      <c r="E65" s="2">
        <v>0</v>
      </c>
      <c r="F65" s="2">
        <v>0</v>
      </c>
      <c r="G65" s="2" t="s">
        <v>615</v>
      </c>
      <c r="H65" s="1"/>
    </row>
    <row r="66" spans="1:8">
      <c r="A66" s="2" t="s">
        <v>51</v>
      </c>
      <c r="B66" s="2">
        <v>1</v>
      </c>
      <c r="C66" s="2">
        <v>3</v>
      </c>
      <c r="D66" s="2">
        <v>219</v>
      </c>
      <c r="E66" s="2">
        <v>0</v>
      </c>
      <c r="F66" s="2">
        <v>0</v>
      </c>
      <c r="G66" s="2" t="s">
        <v>614</v>
      </c>
      <c r="H66" s="1"/>
    </row>
    <row r="67" spans="1:8">
      <c r="A67" s="2" t="s">
        <v>51</v>
      </c>
      <c r="B67" s="2">
        <v>3</v>
      </c>
      <c r="C67" s="2">
        <v>18</v>
      </c>
      <c r="D67" s="2">
        <v>219</v>
      </c>
      <c r="E67" s="2">
        <v>0</v>
      </c>
      <c r="F67" s="2">
        <v>0</v>
      </c>
      <c r="G67" s="2" t="s">
        <v>615</v>
      </c>
      <c r="H67" s="1"/>
    </row>
    <row r="68" spans="1:8">
      <c r="A68" s="2" t="s">
        <v>51</v>
      </c>
      <c r="B68" s="2">
        <v>18</v>
      </c>
      <c r="C68" s="2">
        <v>20</v>
      </c>
      <c r="D68" s="2">
        <v>219</v>
      </c>
      <c r="E68" s="2">
        <v>0</v>
      </c>
      <c r="F68" s="2">
        <v>0</v>
      </c>
      <c r="G68" s="2" t="s">
        <v>614</v>
      </c>
      <c r="H68" s="1"/>
    </row>
    <row r="69" spans="1:8">
      <c r="A69" s="2" t="s">
        <v>51</v>
      </c>
      <c r="B69" s="2">
        <v>20</v>
      </c>
      <c r="C69" s="2">
        <v>26</v>
      </c>
      <c r="D69" s="2">
        <v>219</v>
      </c>
      <c r="E69" s="2">
        <v>0</v>
      </c>
      <c r="F69" s="2">
        <v>0</v>
      </c>
      <c r="G69" s="2" t="s">
        <v>613</v>
      </c>
      <c r="H69" s="1"/>
    </row>
    <row r="70" spans="1:8">
      <c r="A70" s="2" t="s">
        <v>51</v>
      </c>
      <c r="B70" s="2">
        <v>26</v>
      </c>
      <c r="C70" s="2">
        <v>27.5</v>
      </c>
      <c r="D70" s="2">
        <v>219</v>
      </c>
      <c r="E70" s="2">
        <v>0</v>
      </c>
      <c r="F70" s="2">
        <v>0</v>
      </c>
      <c r="G70" s="2" t="s">
        <v>614</v>
      </c>
      <c r="H70" s="1"/>
    </row>
    <row r="71" spans="1:8">
      <c r="A71" s="2" t="s">
        <v>52</v>
      </c>
      <c r="B71" s="2">
        <v>0</v>
      </c>
      <c r="C71" s="2">
        <v>1</v>
      </c>
      <c r="D71" s="2">
        <v>219</v>
      </c>
      <c r="E71" s="2">
        <v>0</v>
      </c>
      <c r="F71" s="2">
        <v>0</v>
      </c>
      <c r="G71" s="2" t="s">
        <v>615</v>
      </c>
      <c r="H71" s="1"/>
    </row>
    <row r="72" spans="1:8">
      <c r="A72" s="2" t="s">
        <v>52</v>
      </c>
      <c r="B72" s="2">
        <v>1</v>
      </c>
      <c r="C72" s="2">
        <v>3</v>
      </c>
      <c r="D72" s="2">
        <v>219</v>
      </c>
      <c r="E72" s="2">
        <v>0</v>
      </c>
      <c r="F72" s="2">
        <v>0</v>
      </c>
      <c r="G72" s="2" t="s">
        <v>614</v>
      </c>
      <c r="H72" s="1"/>
    </row>
    <row r="73" spans="1:8">
      <c r="A73" s="2" t="s">
        <v>52</v>
      </c>
      <c r="B73" s="2">
        <v>3</v>
      </c>
      <c r="C73" s="2">
        <v>14</v>
      </c>
      <c r="D73" s="2">
        <v>219</v>
      </c>
      <c r="E73" s="2">
        <v>0</v>
      </c>
      <c r="F73" s="2">
        <v>0</v>
      </c>
      <c r="G73" s="2" t="s">
        <v>615</v>
      </c>
      <c r="H73" s="1"/>
    </row>
    <row r="74" spans="1:8">
      <c r="A74" s="2" t="s">
        <v>52</v>
      </c>
      <c r="B74" s="2">
        <v>14</v>
      </c>
      <c r="C74" s="2">
        <v>16</v>
      </c>
      <c r="D74" s="2">
        <v>219</v>
      </c>
      <c r="E74" s="2">
        <v>0</v>
      </c>
      <c r="F74" s="2">
        <v>0</v>
      </c>
      <c r="G74" s="2" t="s">
        <v>614</v>
      </c>
      <c r="H74" s="1"/>
    </row>
    <row r="75" spans="1:8">
      <c r="A75" s="2" t="s">
        <v>52</v>
      </c>
      <c r="B75" s="2">
        <v>16</v>
      </c>
      <c r="C75" s="2">
        <v>22</v>
      </c>
      <c r="D75" s="2">
        <v>219</v>
      </c>
      <c r="E75" s="2">
        <v>0</v>
      </c>
      <c r="F75" s="2">
        <v>0</v>
      </c>
      <c r="G75" s="2" t="s">
        <v>613</v>
      </c>
      <c r="H75" s="1"/>
    </row>
    <row r="76" spans="1:8">
      <c r="A76" s="2" t="s">
        <v>52</v>
      </c>
      <c r="B76" s="2">
        <v>22</v>
      </c>
      <c r="C76" s="2">
        <v>25</v>
      </c>
      <c r="D76" s="2">
        <v>219</v>
      </c>
      <c r="E76" s="2">
        <v>0</v>
      </c>
      <c r="F76" s="2">
        <v>0</v>
      </c>
      <c r="G76" s="2" t="s">
        <v>614</v>
      </c>
      <c r="H76" s="1"/>
    </row>
    <row r="77" spans="1:8">
      <c r="A77" s="2" t="s">
        <v>53</v>
      </c>
      <c r="B77" s="2">
        <v>0</v>
      </c>
      <c r="C77" s="2">
        <v>20</v>
      </c>
      <c r="D77" s="2">
        <v>219</v>
      </c>
      <c r="E77" s="2">
        <v>0</v>
      </c>
      <c r="F77" s="2">
        <v>0</v>
      </c>
      <c r="G77" s="2" t="s">
        <v>616</v>
      </c>
      <c r="H77" s="1"/>
    </row>
    <row r="78" spans="1:8">
      <c r="A78" s="2" t="s">
        <v>55</v>
      </c>
      <c r="B78" s="2">
        <v>0</v>
      </c>
      <c r="C78" s="2">
        <v>0.5</v>
      </c>
      <c r="D78" s="2">
        <v>219</v>
      </c>
      <c r="E78" s="2">
        <v>0</v>
      </c>
      <c r="F78" s="2">
        <v>0</v>
      </c>
      <c r="G78" s="2" t="s">
        <v>615</v>
      </c>
    </row>
    <row r="79" spans="1:8">
      <c r="A79" s="2" t="s">
        <v>55</v>
      </c>
      <c r="B79" s="2">
        <f t="shared" ref="B79:B85" si="0">C78</f>
        <v>0.5</v>
      </c>
      <c r="C79" s="2">
        <v>2.25</v>
      </c>
      <c r="D79" s="2">
        <v>219</v>
      </c>
      <c r="E79" s="2">
        <v>0</v>
      </c>
      <c r="F79" s="2">
        <v>0</v>
      </c>
      <c r="G79" s="2" t="s">
        <v>614</v>
      </c>
    </row>
    <row r="80" spans="1:8">
      <c r="A80" s="2" t="s">
        <v>55</v>
      </c>
      <c r="B80" s="2">
        <f t="shared" si="0"/>
        <v>2.25</v>
      </c>
      <c r="C80" s="2">
        <v>9.5</v>
      </c>
      <c r="D80" s="2">
        <v>219</v>
      </c>
      <c r="E80" s="2">
        <v>0</v>
      </c>
      <c r="F80" s="2">
        <v>0</v>
      </c>
      <c r="G80" s="2" t="s">
        <v>615</v>
      </c>
    </row>
    <row r="81" spans="1:8">
      <c r="A81" s="2" t="s">
        <v>55</v>
      </c>
      <c r="B81" s="2">
        <f t="shared" si="0"/>
        <v>9.5</v>
      </c>
      <c r="C81" s="2">
        <v>10.5</v>
      </c>
      <c r="D81" s="2">
        <v>219</v>
      </c>
      <c r="E81" s="2">
        <v>0</v>
      </c>
      <c r="F81" s="2">
        <v>0</v>
      </c>
      <c r="G81" s="2" t="s">
        <v>614</v>
      </c>
    </row>
    <row r="82" spans="1:8">
      <c r="A82" s="2" t="s">
        <v>55</v>
      </c>
      <c r="B82" s="2">
        <f t="shared" si="0"/>
        <v>10.5</v>
      </c>
      <c r="C82" s="2">
        <v>17</v>
      </c>
      <c r="D82" s="2">
        <v>219</v>
      </c>
      <c r="E82" s="2">
        <v>0</v>
      </c>
      <c r="F82" s="2">
        <v>0</v>
      </c>
      <c r="G82" t="s">
        <v>613</v>
      </c>
    </row>
    <row r="83" spans="1:8">
      <c r="A83" s="2" t="s">
        <v>55</v>
      </c>
      <c r="B83" s="2">
        <f t="shared" si="0"/>
        <v>17</v>
      </c>
      <c r="C83" s="2">
        <v>18</v>
      </c>
      <c r="D83" s="2">
        <v>219</v>
      </c>
      <c r="E83" s="2">
        <v>0</v>
      </c>
      <c r="F83" s="2">
        <v>0</v>
      </c>
      <c r="G83" t="s">
        <v>614</v>
      </c>
    </row>
    <row r="84" spans="1:8">
      <c r="A84" s="2" t="s">
        <v>55</v>
      </c>
      <c r="B84" s="2">
        <f t="shared" si="0"/>
        <v>18</v>
      </c>
      <c r="C84" s="2">
        <v>19</v>
      </c>
      <c r="D84" s="2">
        <v>219</v>
      </c>
      <c r="E84" s="2">
        <v>0</v>
      </c>
      <c r="F84" s="2">
        <v>0</v>
      </c>
      <c r="G84" t="s">
        <v>613</v>
      </c>
    </row>
    <row r="85" spans="1:8">
      <c r="A85" s="2" t="s">
        <v>55</v>
      </c>
      <c r="B85" s="2">
        <f t="shared" si="0"/>
        <v>19</v>
      </c>
      <c r="C85" s="2">
        <v>25</v>
      </c>
      <c r="D85" s="2">
        <v>219</v>
      </c>
      <c r="E85" s="2">
        <v>0</v>
      </c>
      <c r="F85" s="2">
        <v>0</v>
      </c>
      <c r="G85" t="s">
        <v>614</v>
      </c>
    </row>
    <row r="86" spans="1:8">
      <c r="A86" s="2" t="s">
        <v>58</v>
      </c>
      <c r="B86">
        <v>0</v>
      </c>
      <c r="C86" s="2">
        <v>0.5</v>
      </c>
      <c r="D86" s="2">
        <v>219</v>
      </c>
      <c r="E86" s="2">
        <v>0</v>
      </c>
      <c r="F86" s="2">
        <v>0</v>
      </c>
      <c r="G86" s="2" t="s">
        <v>615</v>
      </c>
    </row>
    <row r="87" spans="1:8">
      <c r="A87" s="2" t="s">
        <v>58</v>
      </c>
      <c r="B87" s="2">
        <f t="shared" ref="B87:B95" si="1">C86</f>
        <v>0.5</v>
      </c>
      <c r="C87" s="2">
        <v>2</v>
      </c>
      <c r="D87" s="2">
        <v>219</v>
      </c>
      <c r="E87" s="2">
        <v>0</v>
      </c>
      <c r="F87" s="2">
        <v>0</v>
      </c>
      <c r="G87" s="2" t="s">
        <v>614</v>
      </c>
    </row>
    <row r="88" spans="1:8">
      <c r="A88" s="2" t="s">
        <v>58</v>
      </c>
      <c r="B88" s="2">
        <f t="shared" si="1"/>
        <v>2</v>
      </c>
      <c r="C88" s="2">
        <v>7.5</v>
      </c>
      <c r="D88" s="2">
        <v>219</v>
      </c>
      <c r="E88" s="2">
        <v>0</v>
      </c>
      <c r="F88" s="2">
        <v>0</v>
      </c>
      <c r="G88" s="2" t="s">
        <v>615</v>
      </c>
    </row>
    <row r="89" spans="1:8">
      <c r="A89" s="2" t="s">
        <v>58</v>
      </c>
      <c r="B89" s="2">
        <f t="shared" si="1"/>
        <v>7.5</v>
      </c>
      <c r="C89" s="2">
        <v>9.5</v>
      </c>
      <c r="D89" s="2">
        <v>219</v>
      </c>
      <c r="E89" s="2">
        <v>0</v>
      </c>
      <c r="F89" s="2">
        <v>0</v>
      </c>
      <c r="G89" s="2" t="s">
        <v>614</v>
      </c>
    </row>
    <row r="90" spans="1:8">
      <c r="A90" s="2" t="s">
        <v>58</v>
      </c>
      <c r="B90" s="2">
        <f t="shared" si="1"/>
        <v>9.5</v>
      </c>
      <c r="C90" s="2">
        <v>10</v>
      </c>
      <c r="D90" s="2">
        <v>219</v>
      </c>
      <c r="E90" s="2">
        <v>0</v>
      </c>
      <c r="F90" s="2">
        <v>0</v>
      </c>
      <c r="G90" s="2" t="s">
        <v>615</v>
      </c>
    </row>
    <row r="91" spans="1:8">
      <c r="A91" s="2" t="s">
        <v>58</v>
      </c>
      <c r="B91" s="2">
        <f t="shared" si="1"/>
        <v>10</v>
      </c>
      <c r="C91" s="2">
        <v>12.75</v>
      </c>
      <c r="D91" s="2">
        <v>219</v>
      </c>
      <c r="E91" s="2">
        <v>0</v>
      </c>
      <c r="F91" s="2">
        <v>0</v>
      </c>
      <c r="G91" s="2" t="s">
        <v>614</v>
      </c>
    </row>
    <row r="92" spans="1:8">
      <c r="A92" s="2" t="s">
        <v>58</v>
      </c>
      <c r="B92" s="2">
        <f t="shared" si="1"/>
        <v>12.75</v>
      </c>
      <c r="C92" s="2">
        <v>13.5</v>
      </c>
      <c r="D92" s="2">
        <v>219</v>
      </c>
      <c r="E92" s="2">
        <v>0</v>
      </c>
      <c r="F92" s="2">
        <v>0</v>
      </c>
      <c r="G92" s="2" t="s">
        <v>615</v>
      </c>
    </row>
    <row r="93" spans="1:8">
      <c r="A93" s="2" t="s">
        <v>58</v>
      </c>
      <c r="B93" s="2">
        <f t="shared" si="1"/>
        <v>13.5</v>
      </c>
      <c r="C93" s="2">
        <v>14.5</v>
      </c>
      <c r="D93" s="2">
        <v>219</v>
      </c>
      <c r="E93" s="2">
        <v>0</v>
      </c>
      <c r="F93" s="2">
        <v>0</v>
      </c>
      <c r="G93" t="s">
        <v>614</v>
      </c>
    </row>
    <row r="94" spans="1:8">
      <c r="A94" s="2" t="s">
        <v>58</v>
      </c>
      <c r="B94" s="2">
        <f t="shared" si="1"/>
        <v>14.5</v>
      </c>
      <c r="C94" s="2">
        <v>17.600000000000001</v>
      </c>
      <c r="D94" s="2">
        <v>219</v>
      </c>
      <c r="E94" s="2">
        <v>0</v>
      </c>
      <c r="F94" s="2">
        <v>0</v>
      </c>
      <c r="G94" t="s">
        <v>613</v>
      </c>
    </row>
    <row r="95" spans="1:8">
      <c r="A95" s="2" t="s">
        <v>58</v>
      </c>
      <c r="B95" s="2">
        <f t="shared" si="1"/>
        <v>17.600000000000001</v>
      </c>
      <c r="C95" s="2">
        <v>18.3</v>
      </c>
      <c r="D95" s="2">
        <v>219</v>
      </c>
      <c r="E95" s="2">
        <v>0</v>
      </c>
      <c r="F95" s="2">
        <v>0</v>
      </c>
      <c r="G95" t="s">
        <v>614</v>
      </c>
    </row>
    <row r="96" spans="1:8">
      <c r="A96" s="2" t="s">
        <v>59</v>
      </c>
      <c r="B96" s="2">
        <v>0</v>
      </c>
      <c r="C96" s="2">
        <v>1</v>
      </c>
      <c r="D96" s="2">
        <v>219</v>
      </c>
      <c r="E96" s="2">
        <v>0</v>
      </c>
      <c r="F96" s="2">
        <v>0</v>
      </c>
      <c r="G96" s="2" t="s">
        <v>615</v>
      </c>
      <c r="H96" s="1"/>
    </row>
    <row r="97" spans="1:8">
      <c r="A97" s="2" t="s">
        <v>59</v>
      </c>
      <c r="B97" s="2">
        <v>1</v>
      </c>
      <c r="C97" s="2">
        <v>3</v>
      </c>
      <c r="D97" s="2">
        <v>219</v>
      </c>
      <c r="E97" s="2">
        <v>0</v>
      </c>
      <c r="F97" s="2">
        <v>0</v>
      </c>
      <c r="G97" s="2" t="s">
        <v>614</v>
      </c>
      <c r="H97" s="1"/>
    </row>
    <row r="98" spans="1:8">
      <c r="A98" s="2" t="s">
        <v>59</v>
      </c>
      <c r="B98" s="2">
        <v>3</v>
      </c>
      <c r="C98" s="2">
        <v>5.5</v>
      </c>
      <c r="D98" s="2">
        <v>219</v>
      </c>
      <c r="E98" s="2">
        <v>0</v>
      </c>
      <c r="F98" s="2">
        <v>0</v>
      </c>
      <c r="G98" s="2" t="s">
        <v>615</v>
      </c>
      <c r="H98" s="1"/>
    </row>
    <row r="99" spans="1:8">
      <c r="A99" s="2" t="s">
        <v>59</v>
      </c>
      <c r="B99" s="2">
        <v>5.5</v>
      </c>
      <c r="C99" s="2">
        <v>7.5</v>
      </c>
      <c r="D99" s="2">
        <v>219</v>
      </c>
      <c r="E99" s="2">
        <v>0</v>
      </c>
      <c r="F99" s="2">
        <v>0</v>
      </c>
      <c r="G99" s="2" t="s">
        <v>614</v>
      </c>
      <c r="H99" s="1"/>
    </row>
    <row r="100" spans="1:8">
      <c r="A100" s="2" t="s">
        <v>59</v>
      </c>
      <c r="B100" s="2">
        <v>7.5</v>
      </c>
      <c r="C100" s="2">
        <v>11</v>
      </c>
      <c r="D100" s="2">
        <v>219</v>
      </c>
      <c r="E100" s="2">
        <v>0</v>
      </c>
      <c r="F100" s="2">
        <v>0</v>
      </c>
      <c r="G100" s="2" t="s">
        <v>613</v>
      </c>
      <c r="H100" s="1"/>
    </row>
    <row r="101" spans="1:8">
      <c r="A101" s="2" t="s">
        <v>59</v>
      </c>
      <c r="B101" s="2">
        <v>11</v>
      </c>
      <c r="C101" s="2">
        <v>16</v>
      </c>
      <c r="D101" s="2">
        <v>219</v>
      </c>
      <c r="E101" s="2">
        <v>0</v>
      </c>
      <c r="F101" s="2">
        <v>0</v>
      </c>
      <c r="G101" s="2" t="s">
        <v>614</v>
      </c>
      <c r="H101" s="1"/>
    </row>
    <row r="102" spans="1:8">
      <c r="A102" s="2" t="s">
        <v>59</v>
      </c>
      <c r="B102" s="2">
        <v>16</v>
      </c>
      <c r="C102" s="2">
        <v>20</v>
      </c>
      <c r="D102" s="2">
        <v>219</v>
      </c>
      <c r="E102" s="2">
        <v>0</v>
      </c>
      <c r="F102" s="2">
        <v>0</v>
      </c>
      <c r="G102" s="2" t="s">
        <v>613</v>
      </c>
      <c r="H102" s="1"/>
    </row>
    <row r="103" spans="1:8">
      <c r="A103" s="2" t="s">
        <v>59</v>
      </c>
      <c r="B103" s="2">
        <v>20</v>
      </c>
      <c r="C103" s="2">
        <v>23</v>
      </c>
      <c r="D103" s="2">
        <v>219</v>
      </c>
      <c r="E103" s="2">
        <v>0</v>
      </c>
      <c r="F103" s="2">
        <v>0</v>
      </c>
      <c r="G103" s="2" t="s">
        <v>614</v>
      </c>
      <c r="H103" s="1"/>
    </row>
    <row r="104" spans="1:8">
      <c r="A104" s="2" t="s">
        <v>60</v>
      </c>
      <c r="B104" s="2">
        <v>0</v>
      </c>
      <c r="C104" s="2">
        <v>1</v>
      </c>
      <c r="D104" s="2">
        <v>219</v>
      </c>
      <c r="E104" s="2">
        <v>0</v>
      </c>
      <c r="F104" s="2">
        <v>0</v>
      </c>
      <c r="G104" s="2" t="s">
        <v>615</v>
      </c>
      <c r="H104" s="1"/>
    </row>
    <row r="105" spans="1:8">
      <c r="A105" s="2" t="s">
        <v>60</v>
      </c>
      <c r="B105" s="2">
        <v>1</v>
      </c>
      <c r="C105" s="2">
        <v>3.5</v>
      </c>
      <c r="D105" s="2">
        <v>219</v>
      </c>
      <c r="E105" s="2">
        <v>0</v>
      </c>
      <c r="F105" s="2">
        <v>0</v>
      </c>
      <c r="G105" s="2" t="s">
        <v>615</v>
      </c>
      <c r="H105" s="1"/>
    </row>
    <row r="106" spans="1:8">
      <c r="A106" s="2" t="s">
        <v>60</v>
      </c>
      <c r="B106" s="2">
        <v>3.5</v>
      </c>
      <c r="C106" s="2">
        <v>7</v>
      </c>
      <c r="D106" s="2">
        <v>219</v>
      </c>
      <c r="E106" s="2">
        <v>0</v>
      </c>
      <c r="F106" s="2">
        <v>0</v>
      </c>
      <c r="G106" s="2" t="s">
        <v>614</v>
      </c>
      <c r="H106" s="1"/>
    </row>
    <row r="107" spans="1:8">
      <c r="A107" s="2" t="s">
        <v>60</v>
      </c>
      <c r="B107" s="2">
        <v>7</v>
      </c>
      <c r="C107" s="2">
        <v>10.5</v>
      </c>
      <c r="D107" s="2">
        <v>219</v>
      </c>
      <c r="E107" s="2">
        <v>0</v>
      </c>
      <c r="F107" s="2">
        <v>0</v>
      </c>
      <c r="G107" s="2" t="s">
        <v>613</v>
      </c>
      <c r="H107" s="1"/>
    </row>
    <row r="108" spans="1:8">
      <c r="A108" s="2" t="s">
        <v>60</v>
      </c>
      <c r="B108" s="2">
        <v>10.5</v>
      </c>
      <c r="C108" s="2">
        <v>13.7</v>
      </c>
      <c r="D108" s="2">
        <v>219</v>
      </c>
      <c r="E108" s="2">
        <v>0</v>
      </c>
      <c r="F108" s="2">
        <v>0</v>
      </c>
      <c r="G108" s="2" t="s">
        <v>614</v>
      </c>
      <c r="H108" s="1"/>
    </row>
    <row r="109" spans="1:8">
      <c r="A109" s="2" t="s">
        <v>60</v>
      </c>
      <c r="B109" s="2">
        <v>13.7</v>
      </c>
      <c r="C109" s="2">
        <v>16</v>
      </c>
      <c r="D109" s="2">
        <v>219</v>
      </c>
      <c r="E109" s="2">
        <v>0</v>
      </c>
      <c r="F109" s="2">
        <v>0</v>
      </c>
      <c r="G109" s="2" t="s">
        <v>615</v>
      </c>
      <c r="H109" s="1"/>
    </row>
    <row r="110" spans="1:8">
      <c r="A110" s="2" t="s">
        <v>60</v>
      </c>
      <c r="B110" s="2">
        <v>16</v>
      </c>
      <c r="C110" s="2">
        <v>18</v>
      </c>
      <c r="D110" s="2">
        <v>219</v>
      </c>
      <c r="E110" s="2">
        <v>0</v>
      </c>
      <c r="F110" s="2">
        <v>0</v>
      </c>
      <c r="G110" s="2" t="s">
        <v>614</v>
      </c>
      <c r="H110" s="1"/>
    </row>
    <row r="111" spans="1:8">
      <c r="A111" s="2" t="s">
        <v>60</v>
      </c>
      <c r="B111" s="2">
        <v>18</v>
      </c>
      <c r="C111" s="2">
        <v>21.5</v>
      </c>
      <c r="D111" s="2">
        <v>219</v>
      </c>
      <c r="E111" s="2">
        <v>0</v>
      </c>
      <c r="F111" s="2">
        <v>0</v>
      </c>
      <c r="G111" s="2" t="s">
        <v>613</v>
      </c>
      <c r="H111" s="1"/>
    </row>
    <row r="112" spans="1:8">
      <c r="A112" s="2" t="s">
        <v>60</v>
      </c>
      <c r="B112" s="2">
        <v>21.5</v>
      </c>
      <c r="C112" s="2">
        <v>31.3</v>
      </c>
      <c r="D112" s="2">
        <v>219</v>
      </c>
      <c r="E112" s="2">
        <v>0</v>
      </c>
      <c r="F112" s="2">
        <v>0</v>
      </c>
      <c r="G112" s="2" t="s">
        <v>614</v>
      </c>
      <c r="H112" s="1"/>
    </row>
    <row r="113" spans="1:8">
      <c r="A113" s="2" t="s">
        <v>62</v>
      </c>
      <c r="B113" s="2">
        <v>0</v>
      </c>
      <c r="C113" s="2">
        <v>0.5</v>
      </c>
      <c r="D113" s="2">
        <v>219</v>
      </c>
      <c r="E113" s="2">
        <v>0</v>
      </c>
      <c r="F113" s="2">
        <v>0</v>
      </c>
      <c r="G113" s="2" t="s">
        <v>615</v>
      </c>
    </row>
    <row r="114" spans="1:8">
      <c r="A114" s="2" t="s">
        <v>62</v>
      </c>
      <c r="B114" s="2">
        <v>0.5</v>
      </c>
      <c r="C114" s="2">
        <v>5</v>
      </c>
      <c r="D114" s="2">
        <v>219</v>
      </c>
      <c r="E114" s="2">
        <v>0</v>
      </c>
      <c r="F114" s="2">
        <v>0</v>
      </c>
      <c r="G114" s="2" t="s">
        <v>614</v>
      </c>
    </row>
    <row r="115" spans="1:8">
      <c r="A115" s="2" t="s">
        <v>62</v>
      </c>
      <c r="B115" s="2">
        <v>5</v>
      </c>
      <c r="C115" s="2">
        <v>6</v>
      </c>
      <c r="D115" s="2">
        <v>219</v>
      </c>
      <c r="E115" s="2">
        <v>0</v>
      </c>
      <c r="F115" s="2">
        <v>0</v>
      </c>
      <c r="G115" s="2" t="s">
        <v>615</v>
      </c>
    </row>
    <row r="116" spans="1:8">
      <c r="A116" s="2" t="s">
        <v>62</v>
      </c>
      <c r="B116" s="2">
        <v>6</v>
      </c>
      <c r="C116" s="2">
        <v>8.4</v>
      </c>
      <c r="D116" s="2">
        <v>219</v>
      </c>
      <c r="E116" s="2">
        <v>0</v>
      </c>
      <c r="F116" s="2">
        <v>0</v>
      </c>
      <c r="G116" s="2" t="s">
        <v>614</v>
      </c>
    </row>
    <row r="117" spans="1:8">
      <c r="A117" s="2" t="s">
        <v>62</v>
      </c>
      <c r="B117" s="2">
        <v>8.4</v>
      </c>
      <c r="C117" s="2">
        <v>10.8</v>
      </c>
      <c r="D117" s="2">
        <v>219</v>
      </c>
      <c r="E117" s="2">
        <v>0</v>
      </c>
      <c r="F117" s="2">
        <v>0</v>
      </c>
      <c r="G117" s="2" t="s">
        <v>615</v>
      </c>
    </row>
    <row r="118" spans="1:8">
      <c r="A118" s="2" t="s">
        <v>62</v>
      </c>
      <c r="B118" s="2">
        <v>10.8</v>
      </c>
      <c r="C118" s="2">
        <v>12.4</v>
      </c>
      <c r="D118" s="2">
        <v>219</v>
      </c>
      <c r="E118" s="2">
        <v>0</v>
      </c>
      <c r="F118" s="2">
        <v>0</v>
      </c>
      <c r="G118" s="2" t="s">
        <v>614</v>
      </c>
    </row>
    <row r="119" spans="1:8">
      <c r="A119" s="2" t="s">
        <v>62</v>
      </c>
      <c r="B119" s="2">
        <v>12.4</v>
      </c>
      <c r="C119" s="2">
        <v>16</v>
      </c>
      <c r="D119" s="2">
        <v>219</v>
      </c>
      <c r="E119" s="2">
        <v>0</v>
      </c>
      <c r="F119" s="2">
        <v>0</v>
      </c>
      <c r="G119" s="2" t="s">
        <v>613</v>
      </c>
      <c r="H119" s="1"/>
    </row>
    <row r="120" spans="1:8">
      <c r="A120" s="2" t="s">
        <v>62</v>
      </c>
      <c r="B120" s="2">
        <v>16</v>
      </c>
      <c r="C120" s="2">
        <v>17.600000000000001</v>
      </c>
      <c r="D120" s="2">
        <v>219</v>
      </c>
      <c r="E120" s="2">
        <v>0</v>
      </c>
      <c r="F120" s="2">
        <v>0</v>
      </c>
      <c r="G120" s="2" t="s">
        <v>614</v>
      </c>
      <c r="H120" s="1"/>
    </row>
    <row r="121" spans="1:8">
      <c r="A121" s="2" t="s">
        <v>64</v>
      </c>
      <c r="B121" s="2">
        <v>0</v>
      </c>
      <c r="C121" s="2">
        <v>21</v>
      </c>
      <c r="D121" s="2">
        <v>219</v>
      </c>
      <c r="E121" s="2">
        <v>0</v>
      </c>
      <c r="F121" s="2">
        <v>0</v>
      </c>
      <c r="G121" s="2" t="s">
        <v>616</v>
      </c>
    </row>
    <row r="122" spans="1:8">
      <c r="A122" s="2" t="s">
        <v>65</v>
      </c>
      <c r="B122" s="2">
        <v>0</v>
      </c>
      <c r="C122" s="2">
        <v>22</v>
      </c>
      <c r="D122" s="2">
        <v>219</v>
      </c>
      <c r="E122" s="2">
        <v>0</v>
      </c>
      <c r="F122" s="2">
        <v>0</v>
      </c>
      <c r="G122" s="2" t="s">
        <v>616</v>
      </c>
    </row>
    <row r="123" spans="1:8">
      <c r="A123" s="2" t="s">
        <v>66</v>
      </c>
      <c r="B123" s="2">
        <v>0</v>
      </c>
      <c r="C123" s="2">
        <v>1</v>
      </c>
      <c r="D123" s="2">
        <v>219</v>
      </c>
      <c r="E123" s="2">
        <v>0</v>
      </c>
      <c r="F123" s="2">
        <v>0</v>
      </c>
      <c r="G123" s="2" t="s">
        <v>615</v>
      </c>
    </row>
    <row r="124" spans="1:8">
      <c r="A124" s="2" t="s">
        <v>66</v>
      </c>
      <c r="B124" s="2">
        <v>1</v>
      </c>
      <c r="C124" s="2">
        <v>3</v>
      </c>
      <c r="D124" s="2">
        <v>219</v>
      </c>
      <c r="E124" s="2">
        <v>0</v>
      </c>
      <c r="F124" s="2">
        <v>0</v>
      </c>
      <c r="G124" s="2" t="s">
        <v>614</v>
      </c>
    </row>
    <row r="125" spans="1:8">
      <c r="A125" s="2" t="s">
        <v>66</v>
      </c>
      <c r="B125" s="2">
        <v>3</v>
      </c>
      <c r="C125" s="2">
        <v>14</v>
      </c>
      <c r="D125" s="2">
        <v>219</v>
      </c>
      <c r="E125" s="2">
        <v>0</v>
      </c>
      <c r="F125" s="2">
        <v>0</v>
      </c>
      <c r="G125" s="2" t="s">
        <v>615</v>
      </c>
    </row>
    <row r="126" spans="1:8">
      <c r="A126" s="2" t="s">
        <v>66</v>
      </c>
      <c r="B126" s="2">
        <v>14</v>
      </c>
      <c r="C126" s="2">
        <v>16</v>
      </c>
      <c r="D126" s="2">
        <v>219</v>
      </c>
      <c r="E126" s="2">
        <v>0</v>
      </c>
      <c r="F126" s="2">
        <v>0</v>
      </c>
      <c r="G126" s="2" t="s">
        <v>614</v>
      </c>
    </row>
    <row r="127" spans="1:8">
      <c r="A127" s="2" t="s">
        <v>66</v>
      </c>
      <c r="B127" s="2">
        <v>16</v>
      </c>
      <c r="C127" s="2">
        <v>22</v>
      </c>
      <c r="D127" s="2">
        <v>219</v>
      </c>
      <c r="E127" s="2">
        <v>0</v>
      </c>
      <c r="F127" s="2">
        <v>0</v>
      </c>
      <c r="G127" s="2" t="s">
        <v>613</v>
      </c>
    </row>
    <row r="128" spans="1:8">
      <c r="A128" s="2" t="s">
        <v>67</v>
      </c>
      <c r="B128" s="2">
        <v>0</v>
      </c>
      <c r="C128" s="2">
        <v>1</v>
      </c>
      <c r="D128" s="2">
        <v>219</v>
      </c>
      <c r="E128" s="2">
        <v>0</v>
      </c>
      <c r="F128" s="2">
        <v>0</v>
      </c>
      <c r="G128" s="2" t="s">
        <v>615</v>
      </c>
    </row>
    <row r="129" spans="1:7">
      <c r="A129" s="2" t="s">
        <v>67</v>
      </c>
      <c r="B129" s="2">
        <v>1</v>
      </c>
      <c r="C129" s="2">
        <v>3</v>
      </c>
      <c r="D129" s="2">
        <v>219</v>
      </c>
      <c r="E129" s="2">
        <v>0</v>
      </c>
      <c r="F129" s="2">
        <v>0</v>
      </c>
      <c r="G129" s="2" t="s">
        <v>614</v>
      </c>
    </row>
    <row r="130" spans="1:7">
      <c r="A130" s="2" t="s">
        <v>67</v>
      </c>
      <c r="B130" s="2">
        <v>3</v>
      </c>
      <c r="C130" s="2">
        <v>15</v>
      </c>
      <c r="D130" s="2">
        <v>219</v>
      </c>
      <c r="E130" s="2">
        <v>0</v>
      </c>
      <c r="F130" s="2">
        <v>0</v>
      </c>
      <c r="G130" s="2" t="s">
        <v>615</v>
      </c>
    </row>
    <row r="131" spans="1:7">
      <c r="A131" s="2" t="s">
        <v>67</v>
      </c>
      <c r="B131" s="2">
        <v>15</v>
      </c>
      <c r="C131" s="2">
        <v>17</v>
      </c>
      <c r="D131" s="2">
        <v>219</v>
      </c>
      <c r="E131" s="2">
        <v>0</v>
      </c>
      <c r="F131" s="2">
        <v>0</v>
      </c>
      <c r="G131" s="2" t="s">
        <v>614</v>
      </c>
    </row>
    <row r="132" spans="1:7">
      <c r="A132" s="2" t="s">
        <v>67</v>
      </c>
      <c r="B132" s="2">
        <v>17</v>
      </c>
      <c r="C132" s="2">
        <v>23</v>
      </c>
      <c r="D132" s="2">
        <v>219</v>
      </c>
      <c r="E132" s="2">
        <v>0</v>
      </c>
      <c r="F132" s="2">
        <v>0</v>
      </c>
      <c r="G132" s="2" t="s">
        <v>613</v>
      </c>
    </row>
    <row r="133" spans="1:7">
      <c r="A133" s="2" t="s">
        <v>67</v>
      </c>
      <c r="B133" s="2">
        <v>23</v>
      </c>
      <c r="C133" s="2">
        <v>24</v>
      </c>
      <c r="D133" s="2">
        <v>219</v>
      </c>
      <c r="E133" s="2">
        <v>0</v>
      </c>
      <c r="F133" s="2">
        <v>0</v>
      </c>
      <c r="G133" s="2" t="s">
        <v>615</v>
      </c>
    </row>
    <row r="134" spans="1:7">
      <c r="A134" s="2" t="s">
        <v>68</v>
      </c>
      <c r="B134" s="2">
        <v>0</v>
      </c>
      <c r="C134" s="2">
        <v>0.5</v>
      </c>
      <c r="D134" s="2">
        <v>219</v>
      </c>
      <c r="E134" s="2">
        <v>0</v>
      </c>
      <c r="F134" s="2">
        <v>0</v>
      </c>
      <c r="G134" s="2" t="s">
        <v>615</v>
      </c>
    </row>
    <row r="135" spans="1:7">
      <c r="A135" s="2" t="s">
        <v>68</v>
      </c>
      <c r="B135" s="2">
        <v>0.5</v>
      </c>
      <c r="C135" s="2">
        <v>3</v>
      </c>
      <c r="D135" s="2">
        <v>219</v>
      </c>
      <c r="E135" s="2">
        <v>0</v>
      </c>
      <c r="F135" s="2">
        <v>0</v>
      </c>
      <c r="G135" s="2" t="s">
        <v>614</v>
      </c>
    </row>
    <row r="136" spans="1:7">
      <c r="A136" s="2" t="s">
        <v>68</v>
      </c>
      <c r="B136" s="2">
        <v>3</v>
      </c>
      <c r="C136" s="2">
        <v>10.5</v>
      </c>
      <c r="D136" s="2">
        <v>219</v>
      </c>
      <c r="E136" s="2">
        <v>0</v>
      </c>
      <c r="F136" s="2">
        <v>0</v>
      </c>
      <c r="G136" s="2" t="s">
        <v>615</v>
      </c>
    </row>
    <row r="137" spans="1:7">
      <c r="A137" s="2" t="s">
        <v>68</v>
      </c>
      <c r="B137" s="2">
        <v>10.5</v>
      </c>
      <c r="C137" s="2">
        <v>12.5</v>
      </c>
      <c r="D137" s="2">
        <v>219</v>
      </c>
      <c r="E137" s="2">
        <v>0</v>
      </c>
      <c r="F137" s="2">
        <v>0</v>
      </c>
      <c r="G137" s="2" t="s">
        <v>614</v>
      </c>
    </row>
    <row r="138" spans="1:7">
      <c r="A138" s="2" t="s">
        <v>68</v>
      </c>
      <c r="B138" s="2">
        <v>12.5</v>
      </c>
      <c r="C138" s="2">
        <v>16</v>
      </c>
      <c r="D138" s="2">
        <v>219</v>
      </c>
      <c r="E138" s="2">
        <v>0</v>
      </c>
      <c r="F138" s="2">
        <v>0</v>
      </c>
      <c r="G138" s="2" t="s">
        <v>613</v>
      </c>
    </row>
    <row r="139" spans="1:7">
      <c r="A139" s="2" t="s">
        <v>68</v>
      </c>
      <c r="B139" s="2">
        <v>16</v>
      </c>
      <c r="C139" s="2">
        <v>17</v>
      </c>
      <c r="D139" s="2">
        <v>219</v>
      </c>
      <c r="E139" s="2">
        <v>0</v>
      </c>
      <c r="F139" s="2">
        <v>0</v>
      </c>
      <c r="G139" s="2" t="s">
        <v>615</v>
      </c>
    </row>
    <row r="140" spans="1:7">
      <c r="A140" s="2" t="s">
        <v>69</v>
      </c>
      <c r="B140" s="2">
        <v>0</v>
      </c>
      <c r="C140" s="2">
        <v>0.8</v>
      </c>
      <c r="D140" s="2">
        <v>219</v>
      </c>
      <c r="E140" s="2">
        <v>0</v>
      </c>
      <c r="F140" s="2">
        <v>0</v>
      </c>
      <c r="G140" s="2" t="s">
        <v>615</v>
      </c>
    </row>
    <row r="141" spans="1:7">
      <c r="A141" s="2" t="s">
        <v>69</v>
      </c>
      <c r="B141" s="2">
        <v>0.8</v>
      </c>
      <c r="C141" s="2">
        <v>2.8</v>
      </c>
      <c r="D141" s="2">
        <v>219</v>
      </c>
      <c r="E141" s="2">
        <v>0</v>
      </c>
      <c r="F141" s="2">
        <v>0</v>
      </c>
      <c r="G141" s="2" t="s">
        <v>614</v>
      </c>
    </row>
    <row r="142" spans="1:7">
      <c r="A142" s="2" t="s">
        <v>69</v>
      </c>
      <c r="B142" s="2">
        <v>2.8</v>
      </c>
      <c r="C142" s="2">
        <v>10.5</v>
      </c>
      <c r="D142" s="2">
        <v>219</v>
      </c>
      <c r="E142" s="2">
        <v>0</v>
      </c>
      <c r="F142" s="2">
        <v>0</v>
      </c>
      <c r="G142" s="2" t="s">
        <v>615</v>
      </c>
    </row>
    <row r="143" spans="1:7">
      <c r="A143" s="2" t="s">
        <v>69</v>
      </c>
      <c r="B143" s="2">
        <v>10.5</v>
      </c>
      <c r="C143" s="2">
        <v>12.5</v>
      </c>
      <c r="D143" s="2">
        <v>219</v>
      </c>
      <c r="E143" s="2">
        <v>0</v>
      </c>
      <c r="F143" s="2">
        <v>0</v>
      </c>
      <c r="G143" s="2" t="s">
        <v>614</v>
      </c>
    </row>
    <row r="144" spans="1:7">
      <c r="A144" s="2" t="s">
        <v>69</v>
      </c>
      <c r="B144" s="2">
        <v>12.5</v>
      </c>
      <c r="C144" s="2">
        <v>16.3</v>
      </c>
      <c r="D144" s="2">
        <v>219</v>
      </c>
      <c r="E144" s="2">
        <v>0</v>
      </c>
      <c r="F144" s="2">
        <v>0</v>
      </c>
      <c r="G144" s="2" t="s">
        <v>613</v>
      </c>
    </row>
    <row r="145" spans="1:7">
      <c r="A145" s="2" t="s">
        <v>71</v>
      </c>
      <c r="B145" s="2">
        <v>0</v>
      </c>
      <c r="C145" s="2">
        <v>0.5</v>
      </c>
      <c r="D145" s="2">
        <v>219</v>
      </c>
      <c r="E145" s="2">
        <v>0</v>
      </c>
      <c r="F145" s="2">
        <v>0</v>
      </c>
      <c r="G145" s="2" t="s">
        <v>615</v>
      </c>
    </row>
    <row r="146" spans="1:7">
      <c r="A146" s="2" t="s">
        <v>71</v>
      </c>
      <c r="B146" s="2">
        <v>0.5</v>
      </c>
      <c r="C146" s="2">
        <v>2.5</v>
      </c>
      <c r="D146" s="2">
        <v>219</v>
      </c>
      <c r="E146" s="2">
        <v>0</v>
      </c>
      <c r="F146" s="2">
        <v>0</v>
      </c>
      <c r="G146" s="2" t="s">
        <v>614</v>
      </c>
    </row>
    <row r="147" spans="1:7">
      <c r="A147" s="2" t="s">
        <v>71</v>
      </c>
      <c r="B147" s="2">
        <v>2.5</v>
      </c>
      <c r="C147" s="2">
        <v>8</v>
      </c>
      <c r="D147" s="2">
        <v>219</v>
      </c>
      <c r="E147" s="2">
        <v>0</v>
      </c>
      <c r="F147" s="2">
        <v>0</v>
      </c>
      <c r="G147" s="2" t="s">
        <v>615</v>
      </c>
    </row>
    <row r="148" spans="1:7">
      <c r="A148" s="2" t="s">
        <v>71</v>
      </c>
      <c r="B148" s="2">
        <v>8</v>
      </c>
      <c r="C148" s="2">
        <v>10</v>
      </c>
      <c r="D148" s="2">
        <v>219</v>
      </c>
      <c r="E148" s="2">
        <v>0</v>
      </c>
      <c r="F148" s="2">
        <v>0</v>
      </c>
      <c r="G148" s="2" t="s">
        <v>614</v>
      </c>
    </row>
    <row r="149" spans="1:7">
      <c r="A149" s="2" t="s">
        <v>71</v>
      </c>
      <c r="B149" s="2">
        <v>10</v>
      </c>
      <c r="C149" s="2">
        <v>16</v>
      </c>
      <c r="D149" s="2">
        <v>219</v>
      </c>
      <c r="E149" s="2">
        <v>0</v>
      </c>
      <c r="F149" s="2">
        <v>0</v>
      </c>
      <c r="G149" s="2" t="s">
        <v>613</v>
      </c>
    </row>
    <row r="150" spans="1:7">
      <c r="A150" s="2" t="s">
        <v>72</v>
      </c>
      <c r="B150">
        <v>0</v>
      </c>
      <c r="C150" s="2">
        <v>0.5</v>
      </c>
      <c r="D150" s="2">
        <v>219</v>
      </c>
      <c r="E150" s="2">
        <v>0</v>
      </c>
      <c r="F150" s="2">
        <v>0</v>
      </c>
      <c r="G150" s="2" t="s">
        <v>615</v>
      </c>
    </row>
    <row r="151" spans="1:7">
      <c r="A151" s="2" t="s">
        <v>72</v>
      </c>
      <c r="B151" s="2">
        <f t="shared" ref="B151:B158" si="2">C150</f>
        <v>0.5</v>
      </c>
      <c r="C151" s="2">
        <v>3.25</v>
      </c>
      <c r="D151" s="2">
        <v>219</v>
      </c>
      <c r="E151" s="2">
        <v>0</v>
      </c>
      <c r="F151" s="2">
        <v>0</v>
      </c>
      <c r="G151" s="2" t="s">
        <v>614</v>
      </c>
    </row>
    <row r="152" spans="1:7">
      <c r="A152" s="2" t="s">
        <v>72</v>
      </c>
      <c r="B152" s="2">
        <f t="shared" si="2"/>
        <v>3.25</v>
      </c>
      <c r="C152" s="2">
        <v>7</v>
      </c>
      <c r="D152" s="2">
        <v>219</v>
      </c>
      <c r="E152" s="2">
        <v>0</v>
      </c>
      <c r="F152" s="2">
        <v>0</v>
      </c>
      <c r="G152" s="2" t="s">
        <v>615</v>
      </c>
    </row>
    <row r="153" spans="1:7">
      <c r="A153" s="2" t="s">
        <v>72</v>
      </c>
      <c r="B153" s="2">
        <f t="shared" si="2"/>
        <v>7</v>
      </c>
      <c r="C153" s="2">
        <v>8</v>
      </c>
      <c r="D153" s="2">
        <v>219</v>
      </c>
      <c r="E153" s="2">
        <v>0</v>
      </c>
      <c r="F153" s="2">
        <v>0</v>
      </c>
      <c r="G153" s="2" t="s">
        <v>614</v>
      </c>
    </row>
    <row r="154" spans="1:7">
      <c r="A154" s="2" t="s">
        <v>72</v>
      </c>
      <c r="B154" s="2">
        <f t="shared" si="2"/>
        <v>8</v>
      </c>
      <c r="C154" s="2">
        <v>10.25</v>
      </c>
      <c r="D154" s="2">
        <v>219</v>
      </c>
      <c r="E154" s="2">
        <v>0</v>
      </c>
      <c r="F154" s="2">
        <v>0</v>
      </c>
      <c r="G154" t="s">
        <v>613</v>
      </c>
    </row>
    <row r="155" spans="1:7">
      <c r="A155" s="2" t="s">
        <v>72</v>
      </c>
      <c r="B155" s="2">
        <f t="shared" si="2"/>
        <v>10.25</v>
      </c>
      <c r="C155" s="2">
        <v>11.25</v>
      </c>
      <c r="D155" s="2">
        <v>219</v>
      </c>
      <c r="E155" s="2">
        <v>0</v>
      </c>
      <c r="F155" s="2">
        <v>0</v>
      </c>
      <c r="G155" s="2" t="s">
        <v>614</v>
      </c>
    </row>
    <row r="156" spans="1:7">
      <c r="A156" s="2" t="s">
        <v>72</v>
      </c>
      <c r="B156" s="2">
        <f t="shared" si="2"/>
        <v>11.25</v>
      </c>
      <c r="C156" s="2">
        <v>18.5</v>
      </c>
      <c r="D156" s="2">
        <v>219</v>
      </c>
      <c r="E156" s="2">
        <v>0</v>
      </c>
      <c r="F156" s="2">
        <v>0</v>
      </c>
      <c r="G156" s="2" t="s">
        <v>615</v>
      </c>
    </row>
    <row r="157" spans="1:7">
      <c r="A157" s="2" t="s">
        <v>72</v>
      </c>
      <c r="B157" s="2">
        <f t="shared" si="2"/>
        <v>18.5</v>
      </c>
      <c r="C157" s="2">
        <v>19.5</v>
      </c>
      <c r="D157" s="2">
        <v>219</v>
      </c>
      <c r="E157" s="2">
        <v>0</v>
      </c>
      <c r="F157" s="2">
        <v>0</v>
      </c>
      <c r="G157" t="s">
        <v>614</v>
      </c>
    </row>
    <row r="158" spans="1:7">
      <c r="A158" s="2" t="s">
        <v>72</v>
      </c>
      <c r="B158" s="2">
        <f t="shared" si="2"/>
        <v>19.5</v>
      </c>
      <c r="C158" s="2">
        <v>25</v>
      </c>
      <c r="D158" s="2">
        <v>219</v>
      </c>
      <c r="E158" s="2">
        <v>0</v>
      </c>
      <c r="F158" s="2">
        <v>0</v>
      </c>
      <c r="G158" t="s">
        <v>613</v>
      </c>
    </row>
    <row r="159" spans="1:7">
      <c r="A159" s="2" t="s">
        <v>73</v>
      </c>
      <c r="B159" s="2">
        <v>0</v>
      </c>
      <c r="C159" s="2">
        <v>0.5</v>
      </c>
      <c r="D159" s="2">
        <v>219</v>
      </c>
      <c r="E159" s="2">
        <v>0</v>
      </c>
      <c r="F159" s="2">
        <v>0</v>
      </c>
      <c r="G159" s="2" t="s">
        <v>615</v>
      </c>
    </row>
    <row r="160" spans="1:7">
      <c r="A160" s="2" t="s">
        <v>73</v>
      </c>
      <c r="B160" s="2">
        <v>0.5</v>
      </c>
      <c r="C160" s="2">
        <v>2.5</v>
      </c>
      <c r="D160" s="2">
        <v>219</v>
      </c>
      <c r="E160" s="2">
        <v>0</v>
      </c>
      <c r="F160" s="2">
        <v>0</v>
      </c>
      <c r="G160" s="2" t="s">
        <v>614</v>
      </c>
    </row>
    <row r="161" spans="1:7">
      <c r="A161" s="2" t="s">
        <v>73</v>
      </c>
      <c r="B161" s="2">
        <v>2.5</v>
      </c>
      <c r="C161" s="2">
        <v>8</v>
      </c>
      <c r="D161" s="2">
        <v>219</v>
      </c>
      <c r="E161" s="2">
        <v>0</v>
      </c>
      <c r="F161" s="2">
        <v>0</v>
      </c>
      <c r="G161" s="2" t="s">
        <v>615</v>
      </c>
    </row>
    <row r="162" spans="1:7">
      <c r="A162" s="2" t="s">
        <v>73</v>
      </c>
      <c r="B162" s="2">
        <v>8</v>
      </c>
      <c r="C162" s="2">
        <v>10</v>
      </c>
      <c r="D162" s="2">
        <v>219</v>
      </c>
      <c r="E162" s="2">
        <v>0</v>
      </c>
      <c r="F162" s="2">
        <v>0</v>
      </c>
      <c r="G162" s="2" t="s">
        <v>614</v>
      </c>
    </row>
    <row r="163" spans="1:7">
      <c r="A163" s="2" t="s">
        <v>73</v>
      </c>
      <c r="B163" s="2">
        <v>10</v>
      </c>
      <c r="C163" s="2">
        <v>16</v>
      </c>
      <c r="D163" s="2">
        <v>219</v>
      </c>
      <c r="E163" s="2">
        <v>0</v>
      </c>
      <c r="F163" s="2">
        <v>0</v>
      </c>
      <c r="G163" s="2" t="s">
        <v>613</v>
      </c>
    </row>
    <row r="164" spans="1:7">
      <c r="A164" s="2" t="s">
        <v>74</v>
      </c>
      <c r="B164" s="2">
        <v>0</v>
      </c>
      <c r="C164" s="2">
        <v>0.5</v>
      </c>
      <c r="D164" s="2">
        <v>219</v>
      </c>
      <c r="E164" s="2">
        <v>0</v>
      </c>
      <c r="F164" s="2">
        <v>0</v>
      </c>
      <c r="G164" s="2" t="s">
        <v>615</v>
      </c>
    </row>
    <row r="165" spans="1:7">
      <c r="A165" s="2" t="s">
        <v>74</v>
      </c>
      <c r="B165" s="2">
        <v>0.5</v>
      </c>
      <c r="C165" s="2">
        <v>2</v>
      </c>
      <c r="D165" s="2">
        <v>219</v>
      </c>
      <c r="E165" s="2">
        <v>0</v>
      </c>
      <c r="F165" s="2">
        <v>0</v>
      </c>
      <c r="G165" s="2" t="s">
        <v>614</v>
      </c>
    </row>
    <row r="166" spans="1:7">
      <c r="A166" s="2" t="s">
        <v>74</v>
      </c>
      <c r="B166" s="2">
        <v>2</v>
      </c>
      <c r="C166" s="2">
        <v>5</v>
      </c>
      <c r="D166" s="2">
        <v>219</v>
      </c>
      <c r="E166" s="2">
        <v>0</v>
      </c>
      <c r="F166" s="2">
        <v>0</v>
      </c>
      <c r="G166" s="2" t="s">
        <v>613</v>
      </c>
    </row>
    <row r="167" spans="1:7">
      <c r="A167" s="2" t="s">
        <v>74</v>
      </c>
      <c r="B167" s="2">
        <v>5</v>
      </c>
      <c r="C167" s="2">
        <v>9.5</v>
      </c>
      <c r="D167" s="2">
        <v>219</v>
      </c>
      <c r="E167" s="2">
        <v>0</v>
      </c>
      <c r="F167" s="2">
        <v>0</v>
      </c>
      <c r="G167" s="2" t="s">
        <v>614</v>
      </c>
    </row>
    <row r="168" spans="1:7">
      <c r="A168" s="2" t="s">
        <v>74</v>
      </c>
      <c r="B168" s="2">
        <v>9.5</v>
      </c>
      <c r="C168" s="2">
        <v>13</v>
      </c>
      <c r="D168" s="2">
        <v>219</v>
      </c>
      <c r="E168" s="2">
        <v>0</v>
      </c>
      <c r="F168" s="2">
        <v>0</v>
      </c>
      <c r="G168" s="2" t="s">
        <v>613</v>
      </c>
    </row>
    <row r="169" spans="1:7">
      <c r="A169" s="2" t="s">
        <v>75</v>
      </c>
      <c r="B169" s="2">
        <v>0</v>
      </c>
      <c r="C169" s="2">
        <v>0.5</v>
      </c>
      <c r="D169" s="2">
        <v>219</v>
      </c>
      <c r="E169" s="2">
        <v>0</v>
      </c>
      <c r="F169" s="2">
        <v>0</v>
      </c>
      <c r="G169" s="2" t="s">
        <v>615</v>
      </c>
    </row>
    <row r="170" spans="1:7">
      <c r="A170" s="2" t="s">
        <v>75</v>
      </c>
      <c r="B170" s="2">
        <v>0.5</v>
      </c>
      <c r="C170" s="2">
        <v>3.5</v>
      </c>
      <c r="D170" s="2">
        <v>219</v>
      </c>
      <c r="E170" s="2">
        <v>0</v>
      </c>
      <c r="F170" s="2">
        <v>0</v>
      </c>
      <c r="G170" s="2" t="s">
        <v>614</v>
      </c>
    </row>
    <row r="171" spans="1:7">
      <c r="A171" s="2" t="s">
        <v>75</v>
      </c>
      <c r="B171" s="2">
        <v>3.5</v>
      </c>
      <c r="C171" s="2">
        <v>7</v>
      </c>
      <c r="D171" s="2">
        <v>219</v>
      </c>
      <c r="E171" s="2">
        <v>0</v>
      </c>
      <c r="F171" s="2">
        <v>0</v>
      </c>
      <c r="G171" s="2" t="s">
        <v>613</v>
      </c>
    </row>
    <row r="172" spans="1:7">
      <c r="A172" s="2" t="s">
        <v>75</v>
      </c>
      <c r="B172" s="2">
        <v>7</v>
      </c>
      <c r="C172" s="2">
        <v>10.9</v>
      </c>
      <c r="D172" s="2">
        <v>219</v>
      </c>
      <c r="E172" s="2">
        <v>0</v>
      </c>
      <c r="F172" s="2">
        <v>0</v>
      </c>
      <c r="G172" s="2" t="s">
        <v>614</v>
      </c>
    </row>
    <row r="173" spans="1:7">
      <c r="A173" s="2" t="s">
        <v>75</v>
      </c>
      <c r="B173" s="2">
        <v>10.9</v>
      </c>
      <c r="C173" s="2">
        <v>13.5</v>
      </c>
      <c r="D173" s="2">
        <v>219</v>
      </c>
      <c r="E173" s="2">
        <v>0</v>
      </c>
      <c r="F173" s="2">
        <v>0</v>
      </c>
      <c r="G173" s="2" t="s">
        <v>613</v>
      </c>
    </row>
    <row r="174" spans="1:7">
      <c r="A174" s="2" t="s">
        <v>75</v>
      </c>
      <c r="B174" s="2">
        <v>13.5</v>
      </c>
      <c r="C174" s="2">
        <v>16</v>
      </c>
      <c r="D174" s="2">
        <v>219</v>
      </c>
      <c r="E174" s="2">
        <v>0</v>
      </c>
      <c r="F174" s="2">
        <v>0</v>
      </c>
      <c r="G174" s="2" t="s">
        <v>614</v>
      </c>
    </row>
    <row r="175" spans="1:7">
      <c r="A175" s="2" t="s">
        <v>76</v>
      </c>
      <c r="B175" s="2">
        <v>0</v>
      </c>
      <c r="C175" s="2">
        <v>0.5</v>
      </c>
      <c r="D175" s="2">
        <v>219</v>
      </c>
      <c r="E175" s="2">
        <v>0</v>
      </c>
      <c r="F175" s="2">
        <v>0</v>
      </c>
      <c r="G175" s="2" t="s">
        <v>615</v>
      </c>
    </row>
    <row r="176" spans="1:7">
      <c r="A176" s="2" t="s">
        <v>76</v>
      </c>
      <c r="B176" s="2">
        <v>0.5</v>
      </c>
      <c r="C176" s="2">
        <v>3</v>
      </c>
      <c r="D176" s="2">
        <v>219</v>
      </c>
      <c r="E176" s="2">
        <v>0</v>
      </c>
      <c r="F176" s="2">
        <v>0</v>
      </c>
      <c r="G176" s="2" t="s">
        <v>614</v>
      </c>
    </row>
    <row r="177" spans="1:7">
      <c r="A177" s="2" t="s">
        <v>76</v>
      </c>
      <c r="B177" s="2">
        <v>3</v>
      </c>
      <c r="C177" s="2">
        <v>4.5</v>
      </c>
      <c r="D177" s="2">
        <v>219</v>
      </c>
      <c r="E177" s="2">
        <v>0</v>
      </c>
      <c r="F177" s="2">
        <v>0</v>
      </c>
      <c r="G177" s="2" t="s">
        <v>615</v>
      </c>
    </row>
    <row r="178" spans="1:7">
      <c r="A178" s="2" t="s">
        <v>76</v>
      </c>
      <c r="B178" s="2">
        <v>4.5</v>
      </c>
      <c r="C178" s="2">
        <v>5.5</v>
      </c>
      <c r="D178" s="2">
        <v>219</v>
      </c>
      <c r="E178" s="2">
        <v>0</v>
      </c>
      <c r="F178" s="2">
        <v>0</v>
      </c>
      <c r="G178" s="2" t="s">
        <v>614</v>
      </c>
    </row>
    <row r="179" spans="1:7">
      <c r="A179" s="2" t="s">
        <v>76</v>
      </c>
      <c r="B179" s="2">
        <v>5.5</v>
      </c>
      <c r="C179" s="2">
        <v>9</v>
      </c>
      <c r="D179" s="2">
        <v>219</v>
      </c>
      <c r="E179" s="2">
        <v>0</v>
      </c>
      <c r="F179" s="2">
        <v>0</v>
      </c>
      <c r="G179" s="2" t="s">
        <v>613</v>
      </c>
    </row>
    <row r="180" spans="1:7">
      <c r="A180" s="2" t="s">
        <v>76</v>
      </c>
      <c r="B180" s="2">
        <v>9</v>
      </c>
      <c r="C180" s="2">
        <v>14</v>
      </c>
      <c r="D180" s="2">
        <v>219</v>
      </c>
      <c r="E180" s="2">
        <v>0</v>
      </c>
      <c r="F180" s="2">
        <v>0</v>
      </c>
      <c r="G180" s="2" t="s">
        <v>614</v>
      </c>
    </row>
    <row r="181" spans="1:7">
      <c r="A181" s="2" t="s">
        <v>77</v>
      </c>
      <c r="B181" s="2">
        <v>0</v>
      </c>
      <c r="C181" s="2">
        <v>0.5</v>
      </c>
      <c r="D181" s="2">
        <v>219</v>
      </c>
      <c r="E181" s="2">
        <v>0</v>
      </c>
      <c r="F181" s="2">
        <v>0</v>
      </c>
      <c r="G181" s="2" t="s">
        <v>615</v>
      </c>
    </row>
    <row r="182" spans="1:7">
      <c r="A182" s="2" t="s">
        <v>77</v>
      </c>
      <c r="B182" s="2">
        <v>0.5</v>
      </c>
      <c r="C182" s="2">
        <v>5</v>
      </c>
      <c r="D182" s="2">
        <v>219</v>
      </c>
      <c r="E182" s="2">
        <v>0</v>
      </c>
      <c r="F182" s="2">
        <v>0</v>
      </c>
      <c r="G182" s="2" t="s">
        <v>614</v>
      </c>
    </row>
    <row r="183" spans="1:7">
      <c r="A183" s="2" t="s">
        <v>77</v>
      </c>
      <c r="B183" s="2">
        <v>5</v>
      </c>
      <c r="C183" s="2">
        <v>8.6</v>
      </c>
      <c r="D183" s="2">
        <v>219</v>
      </c>
      <c r="E183" s="2">
        <v>0</v>
      </c>
      <c r="F183" s="2">
        <v>0</v>
      </c>
      <c r="G183" s="2" t="s">
        <v>613</v>
      </c>
    </row>
    <row r="184" spans="1:7">
      <c r="A184" s="2" t="s">
        <v>77</v>
      </c>
      <c r="B184" s="2">
        <v>8.6</v>
      </c>
      <c r="C184" s="2">
        <v>10.7</v>
      </c>
      <c r="D184" s="2">
        <v>219</v>
      </c>
      <c r="E184" s="2">
        <v>0</v>
      </c>
      <c r="F184" s="2">
        <v>0</v>
      </c>
      <c r="G184" s="2" t="s">
        <v>614</v>
      </c>
    </row>
    <row r="185" spans="1:7">
      <c r="A185" s="2" t="s">
        <v>78</v>
      </c>
      <c r="B185" s="2">
        <v>0</v>
      </c>
      <c r="C185" s="2">
        <v>3</v>
      </c>
      <c r="D185" s="2">
        <v>219</v>
      </c>
      <c r="E185" s="2">
        <v>0</v>
      </c>
      <c r="F185" s="2">
        <v>0</v>
      </c>
      <c r="G185" s="2" t="s">
        <v>615</v>
      </c>
    </row>
    <row r="186" spans="1:7">
      <c r="A186" s="2" t="s">
        <v>78</v>
      </c>
      <c r="B186" s="2">
        <v>3</v>
      </c>
      <c r="C186" s="2">
        <v>5</v>
      </c>
      <c r="D186" s="2">
        <v>219</v>
      </c>
      <c r="E186" s="2">
        <v>0</v>
      </c>
      <c r="F186" s="2">
        <v>0</v>
      </c>
      <c r="G186" s="2" t="s">
        <v>614</v>
      </c>
    </row>
    <row r="187" spans="1:7">
      <c r="A187" s="2" t="s">
        <v>78</v>
      </c>
      <c r="B187" s="2">
        <v>5</v>
      </c>
      <c r="C187" s="2">
        <v>8.5</v>
      </c>
      <c r="D187" s="2">
        <v>219</v>
      </c>
      <c r="E187" s="2">
        <v>0</v>
      </c>
      <c r="F187" s="2">
        <v>0</v>
      </c>
      <c r="G187" s="2" t="s">
        <v>613</v>
      </c>
    </row>
    <row r="188" spans="1:7">
      <c r="A188" s="2" t="s">
        <v>78</v>
      </c>
      <c r="B188" s="2">
        <v>8.5</v>
      </c>
      <c r="C188" s="2">
        <v>12</v>
      </c>
      <c r="D188" s="2">
        <v>219</v>
      </c>
      <c r="E188" s="2">
        <v>0</v>
      </c>
      <c r="F188" s="2">
        <v>0</v>
      </c>
      <c r="G188" s="2" t="s">
        <v>614</v>
      </c>
    </row>
    <row r="189" spans="1:7">
      <c r="A189" s="2" t="s">
        <v>79</v>
      </c>
      <c r="B189" s="2">
        <v>0</v>
      </c>
      <c r="C189" s="2">
        <v>2.2999999999999998</v>
      </c>
      <c r="D189" s="2">
        <v>219</v>
      </c>
      <c r="E189" s="2">
        <v>0</v>
      </c>
      <c r="F189" s="2">
        <v>0</v>
      </c>
      <c r="G189" s="2" t="s">
        <v>615</v>
      </c>
    </row>
    <row r="190" spans="1:7">
      <c r="A190" s="2" t="s">
        <v>79</v>
      </c>
      <c r="B190" s="2">
        <v>2.2999999999999998</v>
      </c>
      <c r="C190" s="2">
        <v>5.3</v>
      </c>
      <c r="D190" s="2">
        <v>219</v>
      </c>
      <c r="E190" s="2">
        <v>0</v>
      </c>
      <c r="F190" s="2">
        <v>0</v>
      </c>
      <c r="G190" s="2" t="s">
        <v>614</v>
      </c>
    </row>
    <row r="191" spans="1:7">
      <c r="A191" s="2" t="s">
        <v>79</v>
      </c>
      <c r="B191" s="2">
        <v>5.3</v>
      </c>
      <c r="C191" s="2">
        <v>8.8000000000000007</v>
      </c>
      <c r="D191" s="2">
        <v>219</v>
      </c>
      <c r="E191" s="2">
        <v>0</v>
      </c>
      <c r="F191" s="2">
        <v>0</v>
      </c>
      <c r="G191" s="2" t="s">
        <v>613</v>
      </c>
    </row>
    <row r="192" spans="1:7">
      <c r="A192" s="2" t="s">
        <v>79</v>
      </c>
      <c r="B192" s="2">
        <v>8.8000000000000007</v>
      </c>
      <c r="C192" s="2">
        <v>12</v>
      </c>
      <c r="D192" s="2">
        <v>219</v>
      </c>
      <c r="E192" s="2">
        <v>0</v>
      </c>
      <c r="F192" s="2">
        <v>0</v>
      </c>
      <c r="G192" s="2" t="s">
        <v>614</v>
      </c>
    </row>
    <row r="193" spans="1:7">
      <c r="A193" s="2" t="s">
        <v>80</v>
      </c>
      <c r="B193" s="2">
        <v>0</v>
      </c>
      <c r="C193" s="2">
        <v>1</v>
      </c>
      <c r="D193" s="2">
        <v>219</v>
      </c>
      <c r="E193" s="2">
        <v>0</v>
      </c>
      <c r="F193" s="2">
        <v>0</v>
      </c>
      <c r="G193" s="2" t="s">
        <v>615</v>
      </c>
    </row>
    <row r="194" spans="1:7">
      <c r="A194" s="2" t="s">
        <v>80</v>
      </c>
      <c r="B194" s="2">
        <v>1</v>
      </c>
      <c r="C194" s="2">
        <v>6</v>
      </c>
      <c r="D194" s="2">
        <v>219</v>
      </c>
      <c r="E194" s="2">
        <v>0</v>
      </c>
      <c r="F194" s="2">
        <v>0</v>
      </c>
      <c r="G194" s="2" t="s">
        <v>614</v>
      </c>
    </row>
    <row r="195" spans="1:7">
      <c r="A195" s="2" t="s">
        <v>80</v>
      </c>
      <c r="B195" s="2">
        <v>6</v>
      </c>
      <c r="C195" s="2">
        <v>9.5</v>
      </c>
      <c r="D195" s="2">
        <v>219</v>
      </c>
      <c r="E195" s="2">
        <v>0</v>
      </c>
      <c r="F195" s="2">
        <v>0</v>
      </c>
      <c r="G195" s="2" t="s">
        <v>615</v>
      </c>
    </row>
    <row r="196" spans="1:7">
      <c r="A196" s="2" t="s">
        <v>80</v>
      </c>
      <c r="B196" s="2">
        <v>9.5</v>
      </c>
      <c r="C196" s="2">
        <v>11.5</v>
      </c>
      <c r="D196" s="2">
        <v>219</v>
      </c>
      <c r="E196" s="2">
        <v>0</v>
      </c>
      <c r="F196" s="2">
        <v>0</v>
      </c>
      <c r="G196" s="2" t="s">
        <v>614</v>
      </c>
    </row>
    <row r="197" spans="1:7">
      <c r="A197" s="2" t="s">
        <v>80</v>
      </c>
      <c r="B197" s="2">
        <v>11.5</v>
      </c>
      <c r="C197" s="2">
        <v>17.5</v>
      </c>
      <c r="D197" s="2">
        <v>219</v>
      </c>
      <c r="E197" s="2">
        <v>0</v>
      </c>
      <c r="F197" s="2">
        <v>0</v>
      </c>
      <c r="G197" s="2" t="s">
        <v>613</v>
      </c>
    </row>
    <row r="198" spans="1:7">
      <c r="A198" s="2" t="s">
        <v>80</v>
      </c>
      <c r="B198" s="2">
        <v>17.5</v>
      </c>
      <c r="C198" s="2">
        <v>21.5</v>
      </c>
      <c r="D198" s="2">
        <v>219</v>
      </c>
      <c r="E198" s="2">
        <v>0</v>
      </c>
      <c r="F198" s="2">
        <v>0</v>
      </c>
      <c r="G198" s="2" t="s">
        <v>614</v>
      </c>
    </row>
    <row r="199" spans="1:7">
      <c r="A199" s="2" t="s">
        <v>81</v>
      </c>
      <c r="B199" s="2">
        <v>0</v>
      </c>
      <c r="C199" s="2">
        <v>0.5</v>
      </c>
      <c r="D199" s="2">
        <v>219</v>
      </c>
      <c r="E199" s="2">
        <v>0</v>
      </c>
      <c r="F199" s="2">
        <v>0</v>
      </c>
      <c r="G199" s="2" t="s">
        <v>615</v>
      </c>
    </row>
    <row r="200" spans="1:7">
      <c r="A200" s="2" t="s">
        <v>81</v>
      </c>
      <c r="B200" s="2">
        <v>0.5</v>
      </c>
      <c r="C200" s="2">
        <v>9.5</v>
      </c>
      <c r="D200" s="2">
        <v>219</v>
      </c>
      <c r="E200" s="2">
        <v>0</v>
      </c>
      <c r="F200" s="2">
        <v>0</v>
      </c>
      <c r="G200" s="2" t="s">
        <v>614</v>
      </c>
    </row>
    <row r="201" spans="1:7">
      <c r="A201" s="2" t="s">
        <v>81</v>
      </c>
      <c r="B201" s="2">
        <v>9.5</v>
      </c>
      <c r="C201" s="2">
        <v>13</v>
      </c>
      <c r="D201" s="2">
        <v>219</v>
      </c>
      <c r="E201" s="2">
        <v>0</v>
      </c>
      <c r="F201" s="2">
        <v>0</v>
      </c>
      <c r="G201" s="2" t="s">
        <v>613</v>
      </c>
    </row>
    <row r="202" spans="1:7">
      <c r="A202" s="2" t="s">
        <v>81</v>
      </c>
      <c r="B202" s="2">
        <v>13</v>
      </c>
      <c r="C202" s="2">
        <v>15.4</v>
      </c>
      <c r="D202" s="2">
        <v>219</v>
      </c>
      <c r="E202" s="2">
        <v>0</v>
      </c>
      <c r="F202" s="2">
        <v>0</v>
      </c>
      <c r="G202" s="2" t="s">
        <v>614</v>
      </c>
    </row>
    <row r="203" spans="1:7">
      <c r="A203" s="2" t="s">
        <v>82</v>
      </c>
      <c r="B203" s="2">
        <v>0</v>
      </c>
      <c r="C203" s="2">
        <v>0.5</v>
      </c>
      <c r="D203" s="2">
        <v>219</v>
      </c>
      <c r="E203" s="2">
        <v>0</v>
      </c>
      <c r="F203" s="2">
        <v>0</v>
      </c>
      <c r="G203" s="2" t="s">
        <v>615</v>
      </c>
    </row>
    <row r="204" spans="1:7">
      <c r="A204" s="2" t="s">
        <v>82</v>
      </c>
      <c r="B204" s="2">
        <v>0.5</v>
      </c>
      <c r="C204" s="2">
        <v>10</v>
      </c>
      <c r="D204" s="2">
        <v>219</v>
      </c>
      <c r="E204" s="2">
        <v>0</v>
      </c>
      <c r="F204" s="2">
        <v>0</v>
      </c>
      <c r="G204" s="2" t="s">
        <v>614</v>
      </c>
    </row>
    <row r="205" spans="1:7">
      <c r="A205" s="2" t="s">
        <v>82</v>
      </c>
      <c r="B205" s="2">
        <v>10</v>
      </c>
      <c r="C205" s="2">
        <v>16</v>
      </c>
      <c r="D205" s="2">
        <v>219</v>
      </c>
      <c r="E205" s="2">
        <v>0</v>
      </c>
      <c r="F205" s="2">
        <v>0</v>
      </c>
      <c r="G205" s="2" t="s">
        <v>613</v>
      </c>
    </row>
    <row r="206" spans="1:7">
      <c r="A206" s="2" t="s">
        <v>82</v>
      </c>
      <c r="B206" s="2">
        <v>16</v>
      </c>
      <c r="C206" s="2">
        <v>21</v>
      </c>
      <c r="D206" s="2">
        <v>219</v>
      </c>
      <c r="E206" s="2">
        <v>0</v>
      </c>
      <c r="F206" s="2">
        <v>0</v>
      </c>
      <c r="G206" s="2" t="s">
        <v>614</v>
      </c>
    </row>
    <row r="207" spans="1:7">
      <c r="A207" s="2" t="s">
        <v>83</v>
      </c>
      <c r="B207" s="2">
        <v>0</v>
      </c>
      <c r="C207" s="2">
        <v>0.5</v>
      </c>
      <c r="D207" s="2">
        <v>219</v>
      </c>
      <c r="E207" s="2">
        <v>0</v>
      </c>
      <c r="F207" s="2">
        <v>0</v>
      </c>
      <c r="G207" s="2" t="s">
        <v>615</v>
      </c>
    </row>
    <row r="208" spans="1:7">
      <c r="A208" s="2" t="s">
        <v>83</v>
      </c>
      <c r="B208" s="2">
        <v>0.5</v>
      </c>
      <c r="C208" s="2">
        <v>2.5</v>
      </c>
      <c r="D208" s="2">
        <v>219</v>
      </c>
      <c r="E208" s="2">
        <v>0</v>
      </c>
      <c r="F208" s="2">
        <v>0</v>
      </c>
      <c r="G208" s="2" t="s">
        <v>614</v>
      </c>
    </row>
    <row r="209" spans="1:7">
      <c r="A209" s="2" t="s">
        <v>83</v>
      </c>
      <c r="B209" s="2">
        <v>2.5</v>
      </c>
      <c r="C209" s="2">
        <v>9</v>
      </c>
      <c r="D209" s="2">
        <v>219</v>
      </c>
      <c r="E209" s="2">
        <v>0</v>
      </c>
      <c r="F209" s="2">
        <v>0</v>
      </c>
      <c r="G209" s="2" t="s">
        <v>615</v>
      </c>
    </row>
    <row r="210" spans="1:7">
      <c r="A210" s="2" t="s">
        <v>83</v>
      </c>
      <c r="B210" s="2">
        <v>9</v>
      </c>
      <c r="C210" s="2">
        <v>10</v>
      </c>
      <c r="D210" s="2">
        <v>219</v>
      </c>
      <c r="E210" s="2">
        <v>0</v>
      </c>
      <c r="F210" s="2">
        <v>0</v>
      </c>
      <c r="G210" s="2" t="s">
        <v>614</v>
      </c>
    </row>
    <row r="211" spans="1:7">
      <c r="A211" s="2" t="s">
        <v>83</v>
      </c>
      <c r="B211" s="2">
        <v>10</v>
      </c>
      <c r="C211" s="2">
        <v>17</v>
      </c>
      <c r="D211" s="2">
        <v>219</v>
      </c>
      <c r="E211" s="2">
        <v>0</v>
      </c>
      <c r="F211" s="2">
        <v>0</v>
      </c>
      <c r="G211" s="2" t="s">
        <v>613</v>
      </c>
    </row>
    <row r="212" spans="1:7">
      <c r="A212" s="2" t="s">
        <v>83</v>
      </c>
      <c r="B212" s="2">
        <v>17</v>
      </c>
      <c r="C212" s="2">
        <v>25</v>
      </c>
      <c r="D212" s="2">
        <v>219</v>
      </c>
      <c r="E212" s="2">
        <v>0</v>
      </c>
      <c r="F212" s="2">
        <v>0</v>
      </c>
      <c r="G212" s="2" t="s">
        <v>614</v>
      </c>
    </row>
    <row r="213" spans="1:7">
      <c r="A213" s="2" t="s">
        <v>84</v>
      </c>
      <c r="B213" s="2">
        <v>0</v>
      </c>
      <c r="C213" s="2">
        <v>0.5</v>
      </c>
      <c r="D213" s="2">
        <v>219</v>
      </c>
      <c r="E213" s="2">
        <v>0</v>
      </c>
      <c r="F213" s="2">
        <v>0</v>
      </c>
      <c r="G213" s="2" t="s">
        <v>615</v>
      </c>
    </row>
    <row r="214" spans="1:7">
      <c r="A214" s="2" t="s">
        <v>84</v>
      </c>
      <c r="B214" s="2">
        <v>0.5</v>
      </c>
      <c r="C214" s="2">
        <v>2.5</v>
      </c>
      <c r="D214" s="2">
        <v>219</v>
      </c>
      <c r="E214" s="2">
        <v>0</v>
      </c>
      <c r="F214" s="2">
        <v>0</v>
      </c>
      <c r="G214" s="2" t="s">
        <v>614</v>
      </c>
    </row>
    <row r="215" spans="1:7">
      <c r="A215" s="2" t="s">
        <v>84</v>
      </c>
      <c r="B215" s="2">
        <v>2.5</v>
      </c>
      <c r="C215" s="2">
        <v>11.5</v>
      </c>
      <c r="D215" s="2">
        <v>219</v>
      </c>
      <c r="E215" s="2">
        <v>0</v>
      </c>
      <c r="F215" s="2">
        <v>0</v>
      </c>
      <c r="G215" s="2" t="s">
        <v>615</v>
      </c>
    </row>
    <row r="216" spans="1:7">
      <c r="A216" s="2" t="s">
        <v>84</v>
      </c>
      <c r="B216" s="2">
        <v>11.5</v>
      </c>
      <c r="C216" s="2">
        <v>13.5</v>
      </c>
      <c r="D216" s="2">
        <v>219</v>
      </c>
      <c r="E216" s="2">
        <v>0</v>
      </c>
      <c r="F216" s="2">
        <v>0</v>
      </c>
      <c r="G216" s="2" t="s">
        <v>614</v>
      </c>
    </row>
    <row r="217" spans="1:7">
      <c r="A217" s="2" t="s">
        <v>84</v>
      </c>
      <c r="B217" s="2">
        <v>13.5</v>
      </c>
      <c r="C217" s="2">
        <v>17.5</v>
      </c>
      <c r="D217" s="2">
        <v>219</v>
      </c>
      <c r="E217" s="2">
        <v>0</v>
      </c>
      <c r="F217" s="2">
        <v>0</v>
      </c>
      <c r="G217" s="2" t="s">
        <v>613</v>
      </c>
    </row>
    <row r="218" spans="1:7">
      <c r="A218" s="2" t="s">
        <v>84</v>
      </c>
      <c r="B218" s="2">
        <v>17.5</v>
      </c>
      <c r="C218" s="2">
        <v>25</v>
      </c>
      <c r="D218" s="2">
        <v>219</v>
      </c>
      <c r="E218" s="2">
        <v>0</v>
      </c>
      <c r="F218" s="2">
        <v>0</v>
      </c>
      <c r="G218" s="2" t="s">
        <v>614</v>
      </c>
    </row>
    <row r="219" spans="1:7">
      <c r="A219" s="2" t="s">
        <v>85</v>
      </c>
      <c r="B219" s="2">
        <v>0</v>
      </c>
      <c r="C219" s="2">
        <v>0.5</v>
      </c>
      <c r="D219" s="2">
        <v>219</v>
      </c>
      <c r="E219" s="2">
        <v>0</v>
      </c>
      <c r="F219" s="2">
        <v>0</v>
      </c>
      <c r="G219" s="2" t="s">
        <v>615</v>
      </c>
    </row>
    <row r="220" spans="1:7">
      <c r="A220" s="2" t="s">
        <v>85</v>
      </c>
      <c r="B220" s="2">
        <v>0.5</v>
      </c>
      <c r="C220" s="2">
        <v>2.5</v>
      </c>
      <c r="D220" s="2">
        <v>219</v>
      </c>
      <c r="E220" s="2">
        <v>0</v>
      </c>
      <c r="F220" s="2">
        <v>0</v>
      </c>
      <c r="G220" s="2" t="s">
        <v>614</v>
      </c>
    </row>
    <row r="221" spans="1:7">
      <c r="A221" s="2" t="s">
        <v>85</v>
      </c>
      <c r="B221" s="2">
        <v>2.5</v>
      </c>
      <c r="C221" s="2">
        <v>5.5</v>
      </c>
      <c r="D221" s="2">
        <v>219</v>
      </c>
      <c r="E221" s="2">
        <v>0</v>
      </c>
      <c r="F221" s="2">
        <v>0</v>
      </c>
      <c r="G221" s="2" t="s">
        <v>615</v>
      </c>
    </row>
    <row r="222" spans="1:7">
      <c r="A222" s="2" t="s">
        <v>85</v>
      </c>
      <c r="B222" s="2">
        <v>5.5</v>
      </c>
      <c r="C222" s="2">
        <v>6.5</v>
      </c>
      <c r="D222" s="2">
        <v>219</v>
      </c>
      <c r="E222" s="2">
        <v>0</v>
      </c>
      <c r="F222" s="2">
        <v>0</v>
      </c>
      <c r="G222" s="2" t="s">
        <v>614</v>
      </c>
    </row>
    <row r="223" spans="1:7">
      <c r="A223" s="2" t="s">
        <v>85</v>
      </c>
      <c r="B223" s="2">
        <v>6.5</v>
      </c>
      <c r="C223" s="2">
        <v>9</v>
      </c>
      <c r="D223" s="2">
        <v>219</v>
      </c>
      <c r="E223" s="2">
        <v>0</v>
      </c>
      <c r="F223" s="2">
        <v>0</v>
      </c>
      <c r="G223" s="2" t="s">
        <v>613</v>
      </c>
    </row>
    <row r="224" spans="1:7">
      <c r="A224" s="2" t="s">
        <v>85</v>
      </c>
      <c r="B224" s="2">
        <v>9</v>
      </c>
      <c r="C224" s="2">
        <v>13</v>
      </c>
      <c r="D224" s="2">
        <v>219</v>
      </c>
      <c r="E224" s="2">
        <v>0</v>
      </c>
      <c r="F224" s="2">
        <v>0</v>
      </c>
      <c r="G224" s="2" t="s">
        <v>614</v>
      </c>
    </row>
    <row r="225" spans="1:7">
      <c r="A225" s="2" t="s">
        <v>85</v>
      </c>
      <c r="B225" s="2">
        <v>13</v>
      </c>
      <c r="C225" s="2">
        <v>16</v>
      </c>
      <c r="D225" s="2">
        <v>219</v>
      </c>
      <c r="E225" s="2">
        <v>0</v>
      </c>
      <c r="F225" s="2">
        <v>0</v>
      </c>
      <c r="G225" s="2" t="s">
        <v>615</v>
      </c>
    </row>
    <row r="226" spans="1:7">
      <c r="A226" s="2" t="s">
        <v>85</v>
      </c>
      <c r="B226" s="2">
        <v>16</v>
      </c>
      <c r="C226" s="2">
        <v>17</v>
      </c>
      <c r="D226" s="2">
        <v>219</v>
      </c>
      <c r="E226" s="2">
        <v>0</v>
      </c>
      <c r="F226" s="2">
        <v>0</v>
      </c>
      <c r="G226" s="2" t="s">
        <v>614</v>
      </c>
    </row>
    <row r="227" spans="1:7">
      <c r="A227" s="2" t="s">
        <v>85</v>
      </c>
      <c r="B227" s="2">
        <v>17</v>
      </c>
      <c r="C227" s="2">
        <v>20</v>
      </c>
      <c r="D227" s="2">
        <v>219</v>
      </c>
      <c r="E227" s="2">
        <v>0</v>
      </c>
      <c r="F227" s="2">
        <v>0</v>
      </c>
      <c r="G227" s="2" t="s">
        <v>613</v>
      </c>
    </row>
    <row r="228" spans="1:7">
      <c r="A228" s="2" t="s">
        <v>85</v>
      </c>
      <c r="B228" s="2">
        <v>20</v>
      </c>
      <c r="C228" s="2">
        <v>25</v>
      </c>
      <c r="D228" s="2">
        <v>219</v>
      </c>
      <c r="E228" s="2">
        <v>0</v>
      </c>
      <c r="F228" s="2">
        <v>0</v>
      </c>
      <c r="G228" s="2" t="s">
        <v>615</v>
      </c>
    </row>
    <row r="229" spans="1:7">
      <c r="A229" s="2" t="s">
        <v>86</v>
      </c>
      <c r="B229" s="2">
        <v>0</v>
      </c>
      <c r="C229" s="2">
        <v>1</v>
      </c>
      <c r="D229" s="2">
        <v>219</v>
      </c>
      <c r="E229" s="2">
        <v>0</v>
      </c>
      <c r="F229" s="2">
        <v>0</v>
      </c>
      <c r="G229" s="2" t="s">
        <v>615</v>
      </c>
    </row>
    <row r="230" spans="1:7">
      <c r="A230" s="2" t="s">
        <v>86</v>
      </c>
      <c r="B230" s="2">
        <v>1</v>
      </c>
      <c r="C230" s="2">
        <v>3</v>
      </c>
      <c r="D230" s="2">
        <v>219</v>
      </c>
      <c r="E230" s="2">
        <v>0</v>
      </c>
      <c r="F230" s="2">
        <v>0</v>
      </c>
      <c r="G230" s="2" t="s">
        <v>614</v>
      </c>
    </row>
    <row r="231" spans="1:7">
      <c r="A231" s="2" t="s">
        <v>86</v>
      </c>
      <c r="B231" s="2">
        <v>3</v>
      </c>
      <c r="C231" s="2">
        <v>12.5</v>
      </c>
      <c r="D231" s="2">
        <v>219</v>
      </c>
      <c r="E231" s="2">
        <v>0</v>
      </c>
      <c r="F231" s="2">
        <v>0</v>
      </c>
      <c r="G231" s="2" t="s">
        <v>615</v>
      </c>
    </row>
    <row r="232" spans="1:7">
      <c r="A232" s="2" t="s">
        <v>86</v>
      </c>
      <c r="B232" s="2">
        <v>12.5</v>
      </c>
      <c r="C232" s="2">
        <v>14.5</v>
      </c>
      <c r="D232" s="2">
        <v>219</v>
      </c>
      <c r="E232" s="2">
        <v>0</v>
      </c>
      <c r="F232" s="2">
        <v>0</v>
      </c>
      <c r="G232" s="2" t="s">
        <v>614</v>
      </c>
    </row>
    <row r="233" spans="1:7">
      <c r="A233" s="2" t="s">
        <v>86</v>
      </c>
      <c r="B233" s="2">
        <v>14.5</v>
      </c>
      <c r="C233" s="2">
        <v>18</v>
      </c>
      <c r="D233" s="2">
        <v>219</v>
      </c>
      <c r="E233" s="2">
        <v>0</v>
      </c>
      <c r="F233" s="2">
        <v>0</v>
      </c>
      <c r="G233" s="2" t="s">
        <v>613</v>
      </c>
    </row>
    <row r="234" spans="1:7">
      <c r="A234" s="2" t="s">
        <v>86</v>
      </c>
      <c r="B234" s="2">
        <v>18</v>
      </c>
      <c r="C234" s="2">
        <v>20</v>
      </c>
      <c r="D234" s="2">
        <v>219</v>
      </c>
      <c r="E234" s="2">
        <v>0</v>
      </c>
      <c r="F234" s="2">
        <v>0</v>
      </c>
      <c r="G234" s="2" t="s">
        <v>614</v>
      </c>
    </row>
    <row r="235" spans="1:7">
      <c r="A235" s="2" t="s">
        <v>87</v>
      </c>
      <c r="B235">
        <v>0</v>
      </c>
      <c r="C235" s="2">
        <v>0.5</v>
      </c>
      <c r="D235" s="2">
        <v>219</v>
      </c>
      <c r="E235" s="2">
        <v>0</v>
      </c>
      <c r="F235" s="2">
        <v>0</v>
      </c>
      <c r="G235" s="2" t="s">
        <v>615</v>
      </c>
    </row>
    <row r="236" spans="1:7">
      <c r="A236" s="2" t="s">
        <v>87</v>
      </c>
      <c r="B236" s="2">
        <f t="shared" ref="B236:B245" si="3">C235</f>
        <v>0.5</v>
      </c>
      <c r="C236" s="2">
        <v>3.5</v>
      </c>
      <c r="D236" s="2">
        <v>219</v>
      </c>
      <c r="E236" s="2">
        <v>0</v>
      </c>
      <c r="F236" s="2">
        <v>0</v>
      </c>
      <c r="G236" s="2" t="s">
        <v>614</v>
      </c>
    </row>
    <row r="237" spans="1:7">
      <c r="A237" s="2" t="s">
        <v>87</v>
      </c>
      <c r="B237" s="2">
        <f t="shared" si="3"/>
        <v>3.5</v>
      </c>
      <c r="C237" s="2">
        <v>4.25</v>
      </c>
      <c r="D237" s="2">
        <v>219</v>
      </c>
      <c r="E237" s="2">
        <v>0</v>
      </c>
      <c r="F237" s="2">
        <v>0</v>
      </c>
      <c r="G237" s="2" t="s">
        <v>615</v>
      </c>
    </row>
    <row r="238" spans="1:7">
      <c r="A238" s="2" t="s">
        <v>87</v>
      </c>
      <c r="B238" s="2">
        <f t="shared" si="3"/>
        <v>4.25</v>
      </c>
      <c r="C238" s="2">
        <v>6.5</v>
      </c>
      <c r="D238" s="2">
        <v>219</v>
      </c>
      <c r="E238" s="2">
        <v>0</v>
      </c>
      <c r="F238" s="2">
        <v>0</v>
      </c>
      <c r="G238" s="2" t="s">
        <v>614</v>
      </c>
    </row>
    <row r="239" spans="1:7">
      <c r="A239" s="2" t="s">
        <v>87</v>
      </c>
      <c r="B239" s="2">
        <f t="shared" si="3"/>
        <v>6.5</v>
      </c>
      <c r="C239" s="2">
        <v>8</v>
      </c>
      <c r="D239" s="2">
        <v>219</v>
      </c>
      <c r="E239" s="2">
        <v>0</v>
      </c>
      <c r="F239" s="2">
        <v>0</v>
      </c>
      <c r="G239" s="2" t="s">
        <v>615</v>
      </c>
    </row>
    <row r="240" spans="1:7">
      <c r="A240" s="2" t="s">
        <v>87</v>
      </c>
      <c r="B240" s="2">
        <f t="shared" si="3"/>
        <v>8</v>
      </c>
      <c r="C240" s="2">
        <v>8.5</v>
      </c>
      <c r="D240" s="2">
        <v>219</v>
      </c>
      <c r="E240" s="2">
        <v>0</v>
      </c>
      <c r="F240" s="2">
        <v>0</v>
      </c>
      <c r="G240" s="2" t="s">
        <v>614</v>
      </c>
    </row>
    <row r="241" spans="1:7">
      <c r="A241" s="2" t="s">
        <v>87</v>
      </c>
      <c r="B241" s="2">
        <f t="shared" si="3"/>
        <v>8.5</v>
      </c>
      <c r="C241" s="2">
        <v>12.75</v>
      </c>
      <c r="D241" s="2">
        <v>219</v>
      </c>
      <c r="E241" s="2">
        <v>0</v>
      </c>
      <c r="F241" s="2">
        <v>0</v>
      </c>
      <c r="G241" s="2" t="s">
        <v>615</v>
      </c>
    </row>
    <row r="242" spans="1:7">
      <c r="A242" s="2" t="s">
        <v>87</v>
      </c>
      <c r="B242" s="2">
        <f t="shared" si="3"/>
        <v>12.75</v>
      </c>
      <c r="C242" s="2">
        <v>13.75</v>
      </c>
      <c r="D242" s="2">
        <v>219</v>
      </c>
      <c r="E242" s="2">
        <v>0</v>
      </c>
      <c r="F242" s="2">
        <v>0</v>
      </c>
      <c r="G242" s="2" t="s">
        <v>614</v>
      </c>
    </row>
    <row r="243" spans="1:7">
      <c r="A243" s="2" t="s">
        <v>87</v>
      </c>
      <c r="B243" s="2">
        <f t="shared" si="3"/>
        <v>13.75</v>
      </c>
      <c r="C243" s="2">
        <v>16.100000000000001</v>
      </c>
      <c r="D243" s="2">
        <v>219</v>
      </c>
      <c r="E243" s="2">
        <v>0</v>
      </c>
      <c r="F243" s="2">
        <v>0</v>
      </c>
      <c r="G243" t="s">
        <v>613</v>
      </c>
    </row>
    <row r="244" spans="1:7">
      <c r="A244" s="2" t="s">
        <v>87</v>
      </c>
      <c r="B244" s="2">
        <f t="shared" si="3"/>
        <v>16.100000000000001</v>
      </c>
      <c r="C244" s="2">
        <v>17.100000000000001</v>
      </c>
      <c r="D244" s="2">
        <v>219</v>
      </c>
      <c r="E244" s="2">
        <v>0</v>
      </c>
      <c r="F244" s="2">
        <v>0</v>
      </c>
      <c r="G244" t="s">
        <v>614</v>
      </c>
    </row>
    <row r="245" spans="1:7">
      <c r="A245" s="2" t="s">
        <v>87</v>
      </c>
      <c r="B245" s="2">
        <f t="shared" si="3"/>
        <v>17.100000000000001</v>
      </c>
      <c r="C245" s="2">
        <v>25</v>
      </c>
      <c r="D245" s="2">
        <v>219</v>
      </c>
      <c r="E245" s="2">
        <v>0</v>
      </c>
      <c r="F245" s="2">
        <v>0</v>
      </c>
      <c r="G245" s="2" t="s">
        <v>615</v>
      </c>
    </row>
    <row r="246" spans="1:7">
      <c r="A246" s="2" t="s">
        <v>88</v>
      </c>
      <c r="B246" s="2">
        <v>0</v>
      </c>
      <c r="C246" s="2">
        <v>1.5</v>
      </c>
      <c r="D246" s="2">
        <v>219</v>
      </c>
      <c r="E246" s="2">
        <v>0</v>
      </c>
      <c r="F246" s="2">
        <v>0</v>
      </c>
      <c r="G246" s="2" t="s">
        <v>615</v>
      </c>
    </row>
    <row r="247" spans="1:7">
      <c r="A247" s="2" t="s">
        <v>88</v>
      </c>
      <c r="B247" s="2">
        <v>1.5</v>
      </c>
      <c r="C247" s="2">
        <v>3</v>
      </c>
      <c r="D247" s="2">
        <v>219</v>
      </c>
      <c r="E247" s="2">
        <v>0</v>
      </c>
      <c r="F247" s="2">
        <v>0</v>
      </c>
      <c r="G247" s="2" t="s">
        <v>614</v>
      </c>
    </row>
    <row r="248" spans="1:7">
      <c r="A248" s="2" t="s">
        <v>88</v>
      </c>
      <c r="B248" s="2">
        <v>3</v>
      </c>
      <c r="C248" s="2">
        <v>10.5</v>
      </c>
      <c r="D248" s="2">
        <v>219</v>
      </c>
      <c r="E248" s="2">
        <v>0</v>
      </c>
      <c r="F248" s="2">
        <v>0</v>
      </c>
      <c r="G248" s="2" t="s">
        <v>615</v>
      </c>
    </row>
    <row r="249" spans="1:7">
      <c r="A249" s="2" t="s">
        <v>88</v>
      </c>
      <c r="B249" s="2">
        <v>10.5</v>
      </c>
      <c r="C249" s="2">
        <v>12.5</v>
      </c>
      <c r="D249" s="2">
        <v>219</v>
      </c>
      <c r="E249" s="2">
        <v>0</v>
      </c>
      <c r="F249" s="2">
        <v>0</v>
      </c>
      <c r="G249" s="2" t="s">
        <v>614</v>
      </c>
    </row>
    <row r="250" spans="1:7">
      <c r="A250" s="2" t="s">
        <v>88</v>
      </c>
      <c r="B250" s="2">
        <v>12.5</v>
      </c>
      <c r="C250" s="2">
        <v>16.5</v>
      </c>
      <c r="D250" s="2">
        <v>219</v>
      </c>
      <c r="E250" s="2">
        <v>0</v>
      </c>
      <c r="F250" s="2">
        <v>0</v>
      </c>
      <c r="G250" s="2" t="s">
        <v>613</v>
      </c>
    </row>
    <row r="251" spans="1:7">
      <c r="A251" s="2" t="s">
        <v>88</v>
      </c>
      <c r="B251" s="2">
        <v>16.5</v>
      </c>
      <c r="C251" s="2">
        <v>18</v>
      </c>
      <c r="D251" s="2">
        <v>219</v>
      </c>
      <c r="E251" s="2">
        <v>0</v>
      </c>
      <c r="F251" s="2">
        <v>0</v>
      </c>
      <c r="G251" s="2" t="s">
        <v>614</v>
      </c>
    </row>
    <row r="252" spans="1:7">
      <c r="A252" s="2" t="s">
        <v>89</v>
      </c>
      <c r="B252" s="2">
        <v>0</v>
      </c>
      <c r="C252" s="2">
        <v>0.5</v>
      </c>
      <c r="D252" s="2">
        <v>219</v>
      </c>
      <c r="E252" s="2">
        <v>0</v>
      </c>
      <c r="F252" s="2">
        <v>0</v>
      </c>
      <c r="G252" s="2" t="s">
        <v>615</v>
      </c>
    </row>
    <row r="253" spans="1:7">
      <c r="A253" s="2" t="s">
        <v>89</v>
      </c>
      <c r="B253" s="2">
        <v>0.5</v>
      </c>
      <c r="C253" s="2">
        <v>3</v>
      </c>
      <c r="D253" s="2">
        <v>219</v>
      </c>
      <c r="E253" s="2">
        <v>0</v>
      </c>
      <c r="F253" s="2">
        <v>0</v>
      </c>
      <c r="G253" s="2" t="s">
        <v>614</v>
      </c>
    </row>
    <row r="254" spans="1:7">
      <c r="A254" s="2" t="s">
        <v>89</v>
      </c>
      <c r="B254" s="2">
        <v>3</v>
      </c>
      <c r="C254" s="2">
        <v>4</v>
      </c>
      <c r="D254" s="2">
        <v>219</v>
      </c>
      <c r="E254" s="2">
        <v>0</v>
      </c>
      <c r="F254" s="2">
        <v>0</v>
      </c>
      <c r="G254" s="2" t="s">
        <v>615</v>
      </c>
    </row>
    <row r="255" spans="1:7">
      <c r="A255" s="2" t="s">
        <v>89</v>
      </c>
      <c r="B255" s="2">
        <v>4</v>
      </c>
      <c r="C255" s="2">
        <v>5.5</v>
      </c>
      <c r="D255" s="2">
        <v>219</v>
      </c>
      <c r="E255" s="2">
        <v>0</v>
      </c>
      <c r="F255" s="2">
        <v>0</v>
      </c>
      <c r="G255" s="2" t="s">
        <v>614</v>
      </c>
    </row>
    <row r="256" spans="1:7">
      <c r="A256" s="2" t="s">
        <v>89</v>
      </c>
      <c r="B256" s="2">
        <v>5.5</v>
      </c>
      <c r="C256" s="2">
        <v>9.1</v>
      </c>
      <c r="D256" s="2">
        <v>219</v>
      </c>
      <c r="E256" s="2">
        <v>0</v>
      </c>
      <c r="F256" s="2">
        <v>0</v>
      </c>
      <c r="G256" s="2" t="s">
        <v>613</v>
      </c>
    </row>
    <row r="257" spans="1:7">
      <c r="A257" s="2" t="s">
        <v>89</v>
      </c>
      <c r="B257" s="2">
        <v>9.1</v>
      </c>
      <c r="C257" s="2">
        <v>13</v>
      </c>
      <c r="D257" s="2">
        <v>219</v>
      </c>
      <c r="E257" s="2">
        <v>0</v>
      </c>
      <c r="F257" s="2">
        <v>0</v>
      </c>
      <c r="G257" s="2" t="s">
        <v>614</v>
      </c>
    </row>
    <row r="258" spans="1:7">
      <c r="A258" s="2" t="s">
        <v>89</v>
      </c>
      <c r="B258" s="2">
        <v>13</v>
      </c>
      <c r="C258" s="2">
        <v>19.100000000000001</v>
      </c>
      <c r="D258" s="2">
        <v>219</v>
      </c>
      <c r="E258" s="2">
        <v>0</v>
      </c>
      <c r="F258" s="2">
        <v>0</v>
      </c>
      <c r="G258" s="2" t="s">
        <v>613</v>
      </c>
    </row>
    <row r="259" spans="1:7">
      <c r="A259" s="2" t="s">
        <v>89</v>
      </c>
      <c r="B259" s="2">
        <v>19.100000000000001</v>
      </c>
      <c r="C259" s="2">
        <v>19.600000000000001</v>
      </c>
      <c r="D259" s="2">
        <v>219</v>
      </c>
      <c r="E259" s="2">
        <v>0</v>
      </c>
      <c r="F259" s="2">
        <v>0</v>
      </c>
      <c r="G259" s="2" t="s">
        <v>614</v>
      </c>
    </row>
    <row r="260" spans="1:7">
      <c r="A260" s="2" t="s">
        <v>90</v>
      </c>
      <c r="B260" s="2">
        <v>0</v>
      </c>
      <c r="C260" s="2">
        <v>1.5</v>
      </c>
      <c r="D260" s="2">
        <v>219</v>
      </c>
      <c r="E260" s="2">
        <v>0</v>
      </c>
      <c r="F260" s="2">
        <v>0</v>
      </c>
      <c r="G260" s="2" t="s">
        <v>615</v>
      </c>
    </row>
    <row r="261" spans="1:7">
      <c r="A261" s="2" t="s">
        <v>90</v>
      </c>
      <c r="B261" s="2">
        <v>1.5</v>
      </c>
      <c r="C261" s="2">
        <v>3</v>
      </c>
      <c r="D261" s="2">
        <v>219</v>
      </c>
      <c r="E261" s="2">
        <v>0</v>
      </c>
      <c r="F261" s="2">
        <v>0</v>
      </c>
      <c r="G261" s="2" t="s">
        <v>614</v>
      </c>
    </row>
    <row r="262" spans="1:7">
      <c r="A262" s="2" t="s">
        <v>90</v>
      </c>
      <c r="B262" s="2">
        <v>3</v>
      </c>
      <c r="C262" s="2">
        <v>6.5</v>
      </c>
      <c r="D262" s="2">
        <v>219</v>
      </c>
      <c r="E262" s="2">
        <v>0</v>
      </c>
      <c r="F262" s="2">
        <v>0</v>
      </c>
      <c r="G262" s="2" t="s">
        <v>615</v>
      </c>
    </row>
    <row r="263" spans="1:7">
      <c r="A263" s="2" t="s">
        <v>90</v>
      </c>
      <c r="B263" s="2">
        <v>6.5</v>
      </c>
      <c r="C263" s="2">
        <v>8</v>
      </c>
      <c r="D263" s="2">
        <v>219</v>
      </c>
      <c r="E263" s="2">
        <v>0</v>
      </c>
      <c r="F263" s="2">
        <v>0</v>
      </c>
      <c r="G263" s="2" t="s">
        <v>614</v>
      </c>
    </row>
    <row r="264" spans="1:7">
      <c r="A264" s="2" t="s">
        <v>90</v>
      </c>
      <c r="B264" s="2">
        <v>8</v>
      </c>
      <c r="C264" s="2">
        <v>12.7</v>
      </c>
      <c r="D264" s="2">
        <v>219</v>
      </c>
      <c r="E264" s="2">
        <v>0</v>
      </c>
      <c r="F264" s="2">
        <v>0</v>
      </c>
      <c r="G264" s="2" t="s">
        <v>613</v>
      </c>
    </row>
    <row r="265" spans="1:7">
      <c r="A265" s="2" t="s">
        <v>90</v>
      </c>
      <c r="B265" s="2">
        <v>12.7</v>
      </c>
      <c r="C265" s="2">
        <v>14.8</v>
      </c>
      <c r="D265" s="2">
        <v>219</v>
      </c>
      <c r="E265" s="2">
        <v>0</v>
      </c>
      <c r="F265" s="2">
        <v>0</v>
      </c>
      <c r="G265" s="2" t="s">
        <v>614</v>
      </c>
    </row>
    <row r="266" spans="1:7">
      <c r="A266" s="2" t="s">
        <v>90</v>
      </c>
      <c r="B266" s="2">
        <v>14.8</v>
      </c>
      <c r="C266" s="2">
        <v>18.600000000000001</v>
      </c>
      <c r="D266" s="2">
        <v>219</v>
      </c>
      <c r="E266" s="2">
        <v>0</v>
      </c>
      <c r="F266" s="2">
        <v>0</v>
      </c>
      <c r="G266" s="2" t="s">
        <v>613</v>
      </c>
    </row>
    <row r="267" spans="1:7">
      <c r="A267" s="2" t="s">
        <v>90</v>
      </c>
      <c r="B267" s="2">
        <v>18.600000000000001</v>
      </c>
      <c r="C267" s="2">
        <v>21.5</v>
      </c>
      <c r="D267" s="2">
        <v>219</v>
      </c>
      <c r="E267" s="2">
        <v>0</v>
      </c>
      <c r="F267" s="2">
        <v>0</v>
      </c>
      <c r="G267" s="2" t="s">
        <v>614</v>
      </c>
    </row>
    <row r="268" spans="1:7">
      <c r="A268" s="2" t="s">
        <v>91</v>
      </c>
      <c r="B268" s="2">
        <v>0</v>
      </c>
      <c r="C268" s="2">
        <v>0.5</v>
      </c>
      <c r="D268" s="2">
        <v>219</v>
      </c>
      <c r="E268" s="2">
        <v>0</v>
      </c>
      <c r="F268" s="2">
        <v>0</v>
      </c>
      <c r="G268" s="2" t="s">
        <v>615</v>
      </c>
    </row>
    <row r="269" spans="1:7">
      <c r="A269" s="2" t="s">
        <v>91</v>
      </c>
      <c r="B269" s="2">
        <v>0.5</v>
      </c>
      <c r="C269" s="2">
        <v>2.5</v>
      </c>
      <c r="D269" s="2">
        <v>219</v>
      </c>
      <c r="E269" s="2">
        <v>0</v>
      </c>
      <c r="F269" s="2">
        <v>0</v>
      </c>
      <c r="G269" s="2" t="s">
        <v>614</v>
      </c>
    </row>
    <row r="270" spans="1:7">
      <c r="A270" s="2" t="s">
        <v>91</v>
      </c>
      <c r="B270" s="2">
        <v>2.5</v>
      </c>
      <c r="C270" s="2">
        <v>5</v>
      </c>
      <c r="D270" s="2">
        <v>219</v>
      </c>
      <c r="E270" s="2">
        <v>0</v>
      </c>
      <c r="F270" s="2">
        <v>0</v>
      </c>
      <c r="G270" s="2" t="s">
        <v>615</v>
      </c>
    </row>
    <row r="271" spans="1:7">
      <c r="A271" s="2" t="s">
        <v>91</v>
      </c>
      <c r="B271" s="2">
        <v>5</v>
      </c>
      <c r="C271" s="2">
        <v>6</v>
      </c>
      <c r="D271" s="2">
        <v>219</v>
      </c>
      <c r="E271" s="2">
        <v>0</v>
      </c>
      <c r="F271" s="2">
        <v>0</v>
      </c>
      <c r="G271" s="2" t="s">
        <v>614</v>
      </c>
    </row>
    <row r="272" spans="1:7">
      <c r="A272" s="2" t="s">
        <v>91</v>
      </c>
      <c r="B272" s="2">
        <v>6</v>
      </c>
      <c r="C272" s="2">
        <v>9.6</v>
      </c>
      <c r="D272" s="2">
        <v>219</v>
      </c>
      <c r="E272" s="2">
        <v>0</v>
      </c>
      <c r="F272" s="2">
        <v>0</v>
      </c>
      <c r="G272" s="2" t="s">
        <v>613</v>
      </c>
    </row>
    <row r="273" spans="1:7">
      <c r="A273" s="2" t="s">
        <v>91</v>
      </c>
      <c r="B273" s="2">
        <v>9.6</v>
      </c>
      <c r="C273" s="2">
        <v>12</v>
      </c>
      <c r="D273" s="2">
        <v>219</v>
      </c>
      <c r="E273" s="2">
        <v>0</v>
      </c>
      <c r="F273" s="2">
        <v>0</v>
      </c>
      <c r="G273" s="2" t="s">
        <v>615</v>
      </c>
    </row>
    <row r="274" spans="1:7">
      <c r="A274" s="2" t="s">
        <v>91</v>
      </c>
      <c r="B274" s="2">
        <v>12</v>
      </c>
      <c r="C274" s="2">
        <v>13</v>
      </c>
      <c r="D274" s="2">
        <v>219</v>
      </c>
      <c r="E274" s="2">
        <v>0</v>
      </c>
      <c r="F274" s="2">
        <v>0</v>
      </c>
      <c r="G274" s="2" t="s">
        <v>614</v>
      </c>
    </row>
    <row r="275" spans="1:7">
      <c r="A275" s="2" t="s">
        <v>91</v>
      </c>
      <c r="B275" s="2">
        <v>13</v>
      </c>
      <c r="C275" s="2">
        <v>19</v>
      </c>
      <c r="D275" s="2">
        <v>219</v>
      </c>
      <c r="E275" s="2">
        <v>0</v>
      </c>
      <c r="F275" s="2">
        <v>0</v>
      </c>
      <c r="G275" s="2" t="s">
        <v>613</v>
      </c>
    </row>
    <row r="276" spans="1:7">
      <c r="A276" s="2" t="s">
        <v>91</v>
      </c>
      <c r="B276" s="2">
        <v>19</v>
      </c>
      <c r="C276" s="2">
        <v>24</v>
      </c>
      <c r="D276" s="2">
        <v>219</v>
      </c>
      <c r="E276" s="2">
        <v>0</v>
      </c>
      <c r="F276" s="2">
        <v>0</v>
      </c>
      <c r="G276" s="2" t="s">
        <v>615</v>
      </c>
    </row>
    <row r="277" spans="1:7">
      <c r="A277" s="2" t="s">
        <v>92</v>
      </c>
      <c r="B277" s="2">
        <v>0</v>
      </c>
      <c r="C277" s="2">
        <v>3.7</v>
      </c>
      <c r="D277" s="2">
        <v>219</v>
      </c>
      <c r="E277" s="2">
        <v>0</v>
      </c>
      <c r="F277" s="2">
        <v>0</v>
      </c>
      <c r="G277" s="2" t="s">
        <v>615</v>
      </c>
    </row>
    <row r="278" spans="1:7">
      <c r="A278" s="2" t="s">
        <v>92</v>
      </c>
      <c r="B278" s="2">
        <v>3.7</v>
      </c>
      <c r="C278" s="2">
        <v>5.7</v>
      </c>
      <c r="D278" s="2">
        <v>219</v>
      </c>
      <c r="E278" s="2">
        <v>0</v>
      </c>
      <c r="F278" s="2">
        <v>0</v>
      </c>
      <c r="G278" s="2" t="s">
        <v>614</v>
      </c>
    </row>
    <row r="279" spans="1:7">
      <c r="A279" s="2" t="s">
        <v>92</v>
      </c>
      <c r="B279" s="2">
        <v>5.7</v>
      </c>
      <c r="C279" s="2">
        <v>9.5</v>
      </c>
      <c r="D279" s="2">
        <v>219</v>
      </c>
      <c r="E279" s="2">
        <v>0</v>
      </c>
      <c r="F279" s="2">
        <v>0</v>
      </c>
      <c r="G279" s="2" t="s">
        <v>613</v>
      </c>
    </row>
    <row r="280" spans="1:7">
      <c r="A280" s="2" t="s">
        <v>92</v>
      </c>
      <c r="B280" s="2">
        <v>9.5</v>
      </c>
      <c r="C280" s="2">
        <v>11</v>
      </c>
      <c r="D280" s="2">
        <v>219</v>
      </c>
      <c r="E280" s="2">
        <v>0</v>
      </c>
      <c r="F280" s="2">
        <v>0</v>
      </c>
      <c r="G280" s="2" t="s">
        <v>615</v>
      </c>
    </row>
    <row r="281" spans="1:7">
      <c r="A281" s="2" t="s">
        <v>92</v>
      </c>
      <c r="B281" s="2">
        <v>11</v>
      </c>
      <c r="C281" s="2">
        <v>13</v>
      </c>
      <c r="D281" s="2">
        <v>219</v>
      </c>
      <c r="E281" s="2">
        <v>0</v>
      </c>
      <c r="F281" s="2">
        <v>0</v>
      </c>
      <c r="G281" s="2" t="s">
        <v>614</v>
      </c>
    </row>
    <row r="282" spans="1:7">
      <c r="A282" s="2" t="s">
        <v>92</v>
      </c>
      <c r="B282" s="2">
        <v>13</v>
      </c>
      <c r="C282" s="2">
        <v>19</v>
      </c>
      <c r="D282" s="2">
        <v>219</v>
      </c>
      <c r="E282" s="2">
        <v>0</v>
      </c>
      <c r="F282" s="2">
        <v>0</v>
      </c>
      <c r="G282" s="2" t="s">
        <v>613</v>
      </c>
    </row>
    <row r="283" spans="1:7">
      <c r="A283" s="2" t="s">
        <v>92</v>
      </c>
      <c r="B283" s="2">
        <v>19</v>
      </c>
      <c r="C283" s="2">
        <v>20</v>
      </c>
      <c r="D283" s="2">
        <v>219</v>
      </c>
      <c r="E283" s="2">
        <v>0</v>
      </c>
      <c r="F283" s="2">
        <v>0</v>
      </c>
      <c r="G283" s="2" t="s">
        <v>615</v>
      </c>
    </row>
    <row r="284" spans="1:7">
      <c r="A284" s="2" t="s">
        <v>93</v>
      </c>
      <c r="B284" s="2">
        <v>0</v>
      </c>
      <c r="C284" s="2">
        <v>0.3</v>
      </c>
      <c r="D284" s="2">
        <v>219</v>
      </c>
      <c r="E284" s="2">
        <v>0</v>
      </c>
      <c r="F284" s="2">
        <v>0</v>
      </c>
      <c r="G284" s="2" t="s">
        <v>615</v>
      </c>
    </row>
    <row r="285" spans="1:7">
      <c r="A285" s="2" t="s">
        <v>93</v>
      </c>
      <c r="B285" s="2">
        <v>0.3</v>
      </c>
      <c r="C285" s="2">
        <v>3</v>
      </c>
      <c r="D285" s="2">
        <v>219</v>
      </c>
      <c r="E285" s="2">
        <v>0</v>
      </c>
      <c r="F285" s="2">
        <v>0</v>
      </c>
      <c r="G285" s="2" t="s">
        <v>614</v>
      </c>
    </row>
    <row r="286" spans="1:7">
      <c r="A286" s="2" t="s">
        <v>93</v>
      </c>
      <c r="B286" s="2">
        <v>3</v>
      </c>
      <c r="C286" s="2">
        <v>10</v>
      </c>
      <c r="D286" s="2">
        <v>219</v>
      </c>
      <c r="E286" s="2">
        <v>0</v>
      </c>
      <c r="F286" s="2">
        <v>0</v>
      </c>
      <c r="G286" s="2" t="s">
        <v>615</v>
      </c>
    </row>
    <row r="287" spans="1:7">
      <c r="A287" s="2" t="s">
        <v>93</v>
      </c>
      <c r="B287" s="2">
        <v>10</v>
      </c>
      <c r="C287" s="2">
        <v>12.3</v>
      </c>
      <c r="D287" s="2">
        <v>219</v>
      </c>
      <c r="E287" s="2">
        <v>0</v>
      </c>
      <c r="F287" s="2">
        <v>0</v>
      </c>
      <c r="G287" s="2" t="s">
        <v>614</v>
      </c>
    </row>
    <row r="288" spans="1:7">
      <c r="A288" s="2" t="s">
        <v>93</v>
      </c>
      <c r="B288" s="2">
        <v>12.3</v>
      </c>
      <c r="C288" s="2">
        <v>16</v>
      </c>
      <c r="D288" s="2">
        <v>219</v>
      </c>
      <c r="E288" s="2">
        <v>0</v>
      </c>
      <c r="F288" s="2">
        <v>0</v>
      </c>
      <c r="G288" s="2" t="s">
        <v>613</v>
      </c>
    </row>
    <row r="289" spans="1:7">
      <c r="A289" s="2" t="s">
        <v>93</v>
      </c>
      <c r="B289" s="2">
        <v>16</v>
      </c>
      <c r="C289" s="2">
        <v>18</v>
      </c>
      <c r="D289" s="2">
        <v>219</v>
      </c>
      <c r="E289" s="2">
        <v>0</v>
      </c>
      <c r="F289" s="2">
        <v>0</v>
      </c>
      <c r="G289" s="2" t="s">
        <v>614</v>
      </c>
    </row>
    <row r="290" spans="1:7">
      <c r="A290" s="2" t="s">
        <v>94</v>
      </c>
      <c r="B290" s="2">
        <v>0</v>
      </c>
      <c r="C290" s="2">
        <v>0.5</v>
      </c>
      <c r="D290" s="2">
        <v>219</v>
      </c>
      <c r="E290" s="2">
        <v>0</v>
      </c>
      <c r="F290" s="2">
        <v>0</v>
      </c>
      <c r="G290" s="2" t="s">
        <v>615</v>
      </c>
    </row>
    <row r="291" spans="1:7">
      <c r="A291" s="2" t="s">
        <v>94</v>
      </c>
      <c r="B291" s="2">
        <v>0.5</v>
      </c>
      <c r="C291" s="2">
        <v>4.2</v>
      </c>
      <c r="D291" s="2">
        <v>219</v>
      </c>
      <c r="E291" s="2">
        <v>0</v>
      </c>
      <c r="F291" s="2">
        <v>0</v>
      </c>
      <c r="G291" s="2" t="s">
        <v>614</v>
      </c>
    </row>
    <row r="292" spans="1:7">
      <c r="A292" s="2" t="s">
        <v>94</v>
      </c>
      <c r="B292" s="2">
        <v>4.2</v>
      </c>
      <c r="C292" s="2">
        <v>7.2</v>
      </c>
      <c r="D292" s="2">
        <v>219</v>
      </c>
      <c r="E292" s="2">
        <v>0</v>
      </c>
      <c r="F292" s="2">
        <v>0</v>
      </c>
      <c r="G292" s="2" t="s">
        <v>613</v>
      </c>
    </row>
    <row r="293" spans="1:7">
      <c r="A293" s="2" t="s">
        <v>94</v>
      </c>
      <c r="B293" s="2">
        <v>7.2</v>
      </c>
      <c r="C293" s="2">
        <v>11</v>
      </c>
      <c r="D293" s="2">
        <v>219</v>
      </c>
      <c r="E293" s="2">
        <v>0</v>
      </c>
      <c r="F293" s="2">
        <v>0</v>
      </c>
      <c r="G293" s="2" t="s">
        <v>615</v>
      </c>
    </row>
    <row r="294" spans="1:7">
      <c r="A294" s="2" t="s">
        <v>94</v>
      </c>
      <c r="B294" s="2">
        <v>11</v>
      </c>
      <c r="C294" s="2">
        <v>12</v>
      </c>
      <c r="D294" s="2">
        <v>219</v>
      </c>
      <c r="E294" s="2">
        <v>0</v>
      </c>
      <c r="F294" s="2">
        <v>0</v>
      </c>
      <c r="G294" s="2" t="s">
        <v>614</v>
      </c>
    </row>
    <row r="295" spans="1:7">
      <c r="A295" s="2" t="s">
        <v>94</v>
      </c>
      <c r="B295" s="2">
        <v>12</v>
      </c>
      <c r="C295" s="2">
        <v>15</v>
      </c>
      <c r="D295" s="2">
        <v>219</v>
      </c>
      <c r="E295" s="2">
        <v>0</v>
      </c>
      <c r="F295" s="2">
        <v>0</v>
      </c>
      <c r="G295" s="2" t="s">
        <v>613</v>
      </c>
    </row>
    <row r="296" spans="1:7">
      <c r="A296" s="2" t="s">
        <v>94</v>
      </c>
      <c r="B296" s="2">
        <v>15</v>
      </c>
      <c r="C296" s="2">
        <v>18</v>
      </c>
      <c r="D296" s="2">
        <v>219</v>
      </c>
      <c r="E296" s="2">
        <v>0</v>
      </c>
      <c r="F296" s="2">
        <v>0</v>
      </c>
      <c r="G296" s="2" t="s">
        <v>615</v>
      </c>
    </row>
    <row r="297" spans="1:7">
      <c r="A297" s="2" t="s">
        <v>95</v>
      </c>
      <c r="B297" s="2">
        <v>0</v>
      </c>
      <c r="C297" s="2">
        <v>3</v>
      </c>
      <c r="D297" s="2">
        <v>219</v>
      </c>
      <c r="E297" s="2">
        <v>0</v>
      </c>
      <c r="F297" s="2">
        <v>0</v>
      </c>
      <c r="G297" s="2" t="s">
        <v>615</v>
      </c>
    </row>
    <row r="298" spans="1:7">
      <c r="A298" s="2" t="s">
        <v>95</v>
      </c>
      <c r="B298" s="2">
        <v>3</v>
      </c>
      <c r="C298" s="2">
        <v>4.0999999999999996</v>
      </c>
      <c r="D298" s="2">
        <v>219</v>
      </c>
      <c r="E298" s="2">
        <v>0</v>
      </c>
      <c r="F298" s="2">
        <v>0</v>
      </c>
      <c r="G298" s="2" t="s">
        <v>614</v>
      </c>
    </row>
    <row r="299" spans="1:7">
      <c r="A299" s="2" t="s">
        <v>95</v>
      </c>
      <c r="B299" s="2">
        <v>4.0999999999999996</v>
      </c>
      <c r="C299" s="2">
        <v>7.6</v>
      </c>
      <c r="D299" s="2">
        <v>219</v>
      </c>
      <c r="E299" s="2">
        <v>0</v>
      </c>
      <c r="F299" s="2">
        <v>0</v>
      </c>
      <c r="G299" s="2" t="s">
        <v>613</v>
      </c>
    </row>
    <row r="300" spans="1:7">
      <c r="A300" s="2" t="s">
        <v>95</v>
      </c>
      <c r="B300" s="2">
        <v>7.6</v>
      </c>
      <c r="C300" s="2">
        <v>9.5</v>
      </c>
      <c r="D300" s="2">
        <v>219</v>
      </c>
      <c r="E300" s="2">
        <v>0</v>
      </c>
      <c r="F300" s="2">
        <v>0</v>
      </c>
      <c r="G300" s="2" t="s">
        <v>615</v>
      </c>
    </row>
    <row r="301" spans="1:7">
      <c r="A301" s="2" t="s">
        <v>95</v>
      </c>
      <c r="B301" s="2">
        <v>9.5</v>
      </c>
      <c r="C301" s="2">
        <v>11.5</v>
      </c>
      <c r="D301" s="2">
        <v>219</v>
      </c>
      <c r="E301" s="2">
        <v>0</v>
      </c>
      <c r="F301" s="2">
        <v>0</v>
      </c>
      <c r="G301" s="2" t="s">
        <v>614</v>
      </c>
    </row>
    <row r="302" spans="1:7">
      <c r="A302" s="2" t="s">
        <v>95</v>
      </c>
      <c r="B302" s="2">
        <v>11.5</v>
      </c>
      <c r="C302" s="2">
        <v>15</v>
      </c>
      <c r="D302" s="2">
        <v>219</v>
      </c>
      <c r="E302" s="2">
        <v>0</v>
      </c>
      <c r="F302" s="2">
        <v>0</v>
      </c>
      <c r="G302" s="2" t="s">
        <v>613</v>
      </c>
    </row>
    <row r="303" spans="1:7">
      <c r="A303" s="2" t="s">
        <v>95</v>
      </c>
      <c r="B303" s="2">
        <v>15</v>
      </c>
      <c r="C303" s="2">
        <v>17</v>
      </c>
      <c r="D303" s="2">
        <v>219</v>
      </c>
      <c r="E303" s="2">
        <v>0</v>
      </c>
      <c r="F303" s="2">
        <v>0</v>
      </c>
      <c r="G303" s="2" t="s">
        <v>615</v>
      </c>
    </row>
    <row r="304" spans="1:7">
      <c r="A304" s="2" t="s">
        <v>96</v>
      </c>
      <c r="B304" s="2">
        <v>0</v>
      </c>
      <c r="C304" s="2">
        <v>4</v>
      </c>
      <c r="D304" s="2">
        <v>219</v>
      </c>
      <c r="E304" s="2">
        <v>0</v>
      </c>
      <c r="F304" s="2">
        <v>0</v>
      </c>
      <c r="G304" s="2" t="s">
        <v>615</v>
      </c>
    </row>
    <row r="305" spans="1:7">
      <c r="A305" s="2" t="s">
        <v>96</v>
      </c>
      <c r="B305" s="2">
        <v>4</v>
      </c>
      <c r="C305" s="2">
        <v>5</v>
      </c>
      <c r="D305" s="2">
        <v>219</v>
      </c>
      <c r="E305" s="2">
        <v>0</v>
      </c>
      <c r="F305" s="2">
        <v>0</v>
      </c>
      <c r="G305" s="2" t="s">
        <v>614</v>
      </c>
    </row>
    <row r="306" spans="1:7">
      <c r="A306" s="2" t="s">
        <v>96</v>
      </c>
      <c r="B306" s="2">
        <v>5</v>
      </c>
      <c r="C306" s="2">
        <v>8.5</v>
      </c>
      <c r="D306" s="2">
        <v>219</v>
      </c>
      <c r="E306" s="2">
        <v>0</v>
      </c>
      <c r="F306" s="2">
        <v>0</v>
      </c>
      <c r="G306" s="2" t="s">
        <v>613</v>
      </c>
    </row>
    <row r="307" spans="1:7">
      <c r="A307" s="2" t="s">
        <v>96</v>
      </c>
      <c r="B307" s="2">
        <v>8.5</v>
      </c>
      <c r="C307" s="2">
        <v>11.5</v>
      </c>
      <c r="D307" s="2">
        <v>219</v>
      </c>
      <c r="E307" s="2">
        <v>0</v>
      </c>
      <c r="F307" s="2">
        <v>0</v>
      </c>
      <c r="G307" s="2" t="s">
        <v>614</v>
      </c>
    </row>
    <row r="308" spans="1:7">
      <c r="A308" s="2" t="s">
        <v>96</v>
      </c>
      <c r="B308" s="2">
        <v>11.5</v>
      </c>
      <c r="C308" s="2">
        <v>15</v>
      </c>
      <c r="D308" s="2">
        <v>219</v>
      </c>
      <c r="E308" s="2">
        <v>0</v>
      </c>
      <c r="F308" s="2">
        <v>0</v>
      </c>
      <c r="G308" s="2" t="s">
        <v>613</v>
      </c>
    </row>
    <row r="309" spans="1:7">
      <c r="A309" s="2" t="s">
        <v>96</v>
      </c>
      <c r="B309" s="2">
        <v>15</v>
      </c>
      <c r="C309" s="2">
        <v>16</v>
      </c>
      <c r="D309" s="2">
        <v>219</v>
      </c>
      <c r="E309" s="2">
        <v>0</v>
      </c>
      <c r="F309" s="2">
        <v>0</v>
      </c>
      <c r="G309" s="2" t="s">
        <v>615</v>
      </c>
    </row>
    <row r="310" spans="1:7">
      <c r="A310" s="2" t="s">
        <v>97</v>
      </c>
      <c r="B310" s="2">
        <v>0</v>
      </c>
      <c r="C310" s="2">
        <v>1</v>
      </c>
      <c r="D310" s="2">
        <v>219</v>
      </c>
      <c r="E310" s="2">
        <v>0</v>
      </c>
      <c r="F310" s="2">
        <v>0</v>
      </c>
      <c r="G310" s="2" t="s">
        <v>615</v>
      </c>
    </row>
    <row r="311" spans="1:7">
      <c r="A311" s="2" t="s">
        <v>97</v>
      </c>
      <c r="B311" s="2">
        <v>1</v>
      </c>
      <c r="C311" s="2">
        <v>7.5</v>
      </c>
      <c r="D311" s="2">
        <v>219</v>
      </c>
      <c r="E311" s="2">
        <v>0</v>
      </c>
      <c r="F311" s="2">
        <v>0</v>
      </c>
      <c r="G311" s="2" t="s">
        <v>614</v>
      </c>
    </row>
    <row r="312" spans="1:7">
      <c r="A312" s="2" t="s">
        <v>97</v>
      </c>
      <c r="B312" s="2">
        <v>7.5</v>
      </c>
      <c r="C312" s="2">
        <v>10.7</v>
      </c>
      <c r="D312" s="2">
        <v>219</v>
      </c>
      <c r="E312" s="2">
        <v>0</v>
      </c>
      <c r="F312" s="2">
        <v>0</v>
      </c>
      <c r="G312" s="2" t="s">
        <v>613</v>
      </c>
    </row>
    <row r="313" spans="1:7">
      <c r="A313" s="2" t="s">
        <v>97</v>
      </c>
      <c r="B313" s="2">
        <v>10.7</v>
      </c>
      <c r="C313" s="2">
        <v>14</v>
      </c>
      <c r="D313" s="2">
        <v>219</v>
      </c>
      <c r="E313" s="2">
        <v>0</v>
      </c>
      <c r="F313" s="2">
        <v>0</v>
      </c>
      <c r="G313" s="2" t="s">
        <v>614</v>
      </c>
    </row>
    <row r="314" spans="1:7">
      <c r="A314" s="2" t="s">
        <v>97</v>
      </c>
      <c r="B314" s="2">
        <v>14</v>
      </c>
      <c r="C314" s="2">
        <v>17</v>
      </c>
      <c r="D314" s="2">
        <v>219</v>
      </c>
      <c r="E314" s="2">
        <v>0</v>
      </c>
      <c r="F314" s="2">
        <v>0</v>
      </c>
      <c r="G314" s="2" t="s">
        <v>613</v>
      </c>
    </row>
    <row r="315" spans="1:7">
      <c r="A315" s="2" t="s">
        <v>99</v>
      </c>
      <c r="B315" s="2">
        <v>0</v>
      </c>
      <c r="C315" s="2">
        <v>1</v>
      </c>
      <c r="D315" s="2">
        <v>219</v>
      </c>
      <c r="E315" s="2">
        <v>0</v>
      </c>
      <c r="F315" s="2">
        <v>0</v>
      </c>
      <c r="G315" s="2" t="s">
        <v>615</v>
      </c>
    </row>
    <row r="316" spans="1:7">
      <c r="A316" s="2" t="s">
        <v>99</v>
      </c>
      <c r="B316" s="2">
        <v>1</v>
      </c>
      <c r="C316" s="2">
        <v>22</v>
      </c>
      <c r="D316" s="2">
        <v>219</v>
      </c>
      <c r="E316" s="2">
        <v>0</v>
      </c>
      <c r="F316" s="2">
        <v>0</v>
      </c>
      <c r="G316" s="2" t="s">
        <v>614</v>
      </c>
    </row>
    <row r="317" spans="1:7">
      <c r="A317" s="2" t="s">
        <v>99</v>
      </c>
      <c r="B317" s="2">
        <v>22</v>
      </c>
      <c r="C317" s="2">
        <v>25.1</v>
      </c>
      <c r="D317" s="2">
        <v>219</v>
      </c>
      <c r="E317" s="2">
        <v>0</v>
      </c>
      <c r="F317" s="2">
        <v>0</v>
      </c>
      <c r="G317" s="2" t="s">
        <v>613</v>
      </c>
    </row>
    <row r="318" spans="1:7">
      <c r="A318" s="2" t="s">
        <v>100</v>
      </c>
      <c r="B318" s="2">
        <v>0</v>
      </c>
      <c r="C318" s="2">
        <v>0.8</v>
      </c>
      <c r="D318" s="2">
        <v>219</v>
      </c>
      <c r="E318" s="2">
        <v>0</v>
      </c>
      <c r="F318" s="2">
        <v>0</v>
      </c>
      <c r="G318" s="2" t="s">
        <v>615</v>
      </c>
    </row>
    <row r="319" spans="1:7">
      <c r="A319" s="2" t="s">
        <v>100</v>
      </c>
      <c r="B319" s="2">
        <v>0.8</v>
      </c>
      <c r="C319" s="2">
        <v>2.5</v>
      </c>
      <c r="D319" s="2">
        <v>219</v>
      </c>
      <c r="E319" s="2">
        <v>0</v>
      </c>
      <c r="F319" s="2">
        <v>0</v>
      </c>
      <c r="G319" s="2" t="s">
        <v>614</v>
      </c>
    </row>
    <row r="320" spans="1:7">
      <c r="A320" s="2" t="s">
        <v>100</v>
      </c>
      <c r="B320" s="2">
        <v>2.5</v>
      </c>
      <c r="C320" s="2">
        <v>10</v>
      </c>
      <c r="D320" s="2">
        <v>219</v>
      </c>
      <c r="E320" s="2">
        <v>0</v>
      </c>
      <c r="F320" s="2">
        <v>0</v>
      </c>
      <c r="G320" s="2" t="s">
        <v>615</v>
      </c>
    </row>
    <row r="321" spans="1:7">
      <c r="A321" s="2" t="s">
        <v>100</v>
      </c>
      <c r="B321" s="2">
        <v>10</v>
      </c>
      <c r="C321" s="2">
        <v>12</v>
      </c>
      <c r="D321" s="2">
        <v>219</v>
      </c>
      <c r="E321" s="2">
        <v>0</v>
      </c>
      <c r="F321" s="2">
        <v>0</v>
      </c>
      <c r="G321" s="2" t="s">
        <v>614</v>
      </c>
    </row>
    <row r="322" spans="1:7">
      <c r="A322" s="2" t="s">
        <v>100</v>
      </c>
      <c r="B322" s="2">
        <v>12</v>
      </c>
      <c r="C322" s="2">
        <v>16</v>
      </c>
      <c r="D322" s="2">
        <v>219</v>
      </c>
      <c r="E322" s="2">
        <v>0</v>
      </c>
      <c r="F322" s="2">
        <v>0</v>
      </c>
      <c r="G322" s="2" t="s">
        <v>613</v>
      </c>
    </row>
    <row r="323" spans="1:7">
      <c r="A323" s="2" t="s">
        <v>100</v>
      </c>
      <c r="B323" s="2">
        <v>16</v>
      </c>
      <c r="C323" s="2">
        <v>16.5</v>
      </c>
      <c r="D323" s="2">
        <v>219</v>
      </c>
      <c r="E323" s="2">
        <v>0</v>
      </c>
      <c r="F323" s="2">
        <v>0</v>
      </c>
      <c r="G323" s="2" t="s">
        <v>615</v>
      </c>
    </row>
    <row r="324" spans="1:7">
      <c r="A324" s="2" t="s">
        <v>101</v>
      </c>
      <c r="B324" s="2">
        <v>0</v>
      </c>
      <c r="C324" s="2">
        <v>0.5</v>
      </c>
      <c r="D324" s="2">
        <v>219</v>
      </c>
      <c r="E324" s="2">
        <v>0</v>
      </c>
      <c r="F324" s="2">
        <v>0</v>
      </c>
      <c r="G324" s="2" t="s">
        <v>615</v>
      </c>
    </row>
    <row r="325" spans="1:7">
      <c r="A325" s="2" t="s">
        <v>101</v>
      </c>
      <c r="B325" s="2">
        <v>0.5</v>
      </c>
      <c r="C325" s="2">
        <v>2</v>
      </c>
      <c r="D325" s="2">
        <v>219</v>
      </c>
      <c r="E325" s="2">
        <v>0</v>
      </c>
      <c r="F325" s="2">
        <v>0</v>
      </c>
      <c r="G325" s="2" t="s">
        <v>614</v>
      </c>
    </row>
    <row r="326" spans="1:7">
      <c r="A326" s="2" t="s">
        <v>101</v>
      </c>
      <c r="B326" s="2">
        <v>2</v>
      </c>
      <c r="C326" s="2">
        <v>2.9</v>
      </c>
      <c r="D326" s="2">
        <v>219</v>
      </c>
      <c r="E326" s="2">
        <v>0</v>
      </c>
      <c r="F326" s="2">
        <v>0</v>
      </c>
      <c r="G326" s="2" t="s">
        <v>615</v>
      </c>
    </row>
    <row r="327" spans="1:7">
      <c r="A327" s="2" t="s">
        <v>101</v>
      </c>
      <c r="B327" s="2">
        <v>2.9</v>
      </c>
      <c r="C327" s="2">
        <v>5.5</v>
      </c>
      <c r="D327" s="2">
        <v>219</v>
      </c>
      <c r="E327" s="2">
        <v>0</v>
      </c>
      <c r="F327" s="2">
        <v>0</v>
      </c>
      <c r="G327" s="2" t="s">
        <v>614</v>
      </c>
    </row>
    <row r="328" spans="1:7">
      <c r="A328" s="2" t="s">
        <v>101</v>
      </c>
      <c r="B328" s="2">
        <v>5.5</v>
      </c>
      <c r="C328" s="2">
        <v>9.1</v>
      </c>
      <c r="D328" s="2">
        <v>219</v>
      </c>
      <c r="E328" s="2">
        <v>0</v>
      </c>
      <c r="F328" s="2">
        <v>0</v>
      </c>
      <c r="G328" s="2" t="s">
        <v>613</v>
      </c>
    </row>
    <row r="329" spans="1:7">
      <c r="A329" s="2" t="s">
        <v>101</v>
      </c>
      <c r="B329" s="2">
        <v>9.1</v>
      </c>
      <c r="C329" s="2">
        <v>10</v>
      </c>
      <c r="D329" s="2">
        <v>219</v>
      </c>
      <c r="E329" s="2">
        <v>0</v>
      </c>
      <c r="F329" s="2">
        <v>0</v>
      </c>
      <c r="G329" s="2" t="s">
        <v>614</v>
      </c>
    </row>
    <row r="330" spans="1:7">
      <c r="A330" s="2" t="s">
        <v>101</v>
      </c>
      <c r="B330" s="2">
        <v>10</v>
      </c>
      <c r="C330" s="2">
        <v>13.6</v>
      </c>
      <c r="D330" s="2">
        <v>219</v>
      </c>
      <c r="E330" s="2">
        <v>0</v>
      </c>
      <c r="F330" s="2">
        <v>0</v>
      </c>
      <c r="G330" s="2" t="s">
        <v>613</v>
      </c>
    </row>
    <row r="331" spans="1:7">
      <c r="A331" s="2" t="s">
        <v>101</v>
      </c>
      <c r="B331" s="2">
        <v>13.6</v>
      </c>
      <c r="C331" s="2">
        <v>17</v>
      </c>
      <c r="D331" s="2">
        <v>219</v>
      </c>
      <c r="E331" s="2">
        <v>0</v>
      </c>
      <c r="F331" s="2">
        <v>0</v>
      </c>
      <c r="G331" s="2" t="s">
        <v>614</v>
      </c>
    </row>
    <row r="332" spans="1:7">
      <c r="A332" s="2" t="s">
        <v>102</v>
      </c>
      <c r="B332" s="2">
        <v>0</v>
      </c>
      <c r="C332" s="2">
        <v>11.3</v>
      </c>
      <c r="D332" s="2">
        <v>400</v>
      </c>
      <c r="E332" s="2">
        <v>0</v>
      </c>
      <c r="F332" s="2">
        <v>0</v>
      </c>
      <c r="G332" s="2" t="s">
        <v>616</v>
      </c>
    </row>
    <row r="333" spans="1:7">
      <c r="A333" s="2" t="s">
        <v>103</v>
      </c>
      <c r="B333" s="2">
        <v>0.5</v>
      </c>
      <c r="C333" s="2">
        <v>2</v>
      </c>
      <c r="D333" s="2">
        <v>400</v>
      </c>
      <c r="E333" s="2">
        <v>0</v>
      </c>
      <c r="F333" s="2">
        <v>0</v>
      </c>
      <c r="G333" s="2" t="s">
        <v>615</v>
      </c>
    </row>
    <row r="334" spans="1:7">
      <c r="A334" s="2" t="s">
        <v>103</v>
      </c>
      <c r="B334" s="2">
        <v>0.5</v>
      </c>
      <c r="C334" s="2">
        <v>2</v>
      </c>
      <c r="D334" s="2">
        <v>400</v>
      </c>
      <c r="E334" s="2">
        <v>0</v>
      </c>
      <c r="F334" s="2">
        <v>0</v>
      </c>
      <c r="G334" s="2" t="s">
        <v>614</v>
      </c>
    </row>
    <row r="335" spans="1:7">
      <c r="A335" s="2" t="s">
        <v>103</v>
      </c>
      <c r="B335" s="2">
        <v>2</v>
      </c>
      <c r="C335" s="2">
        <v>4</v>
      </c>
      <c r="D335" s="2">
        <v>400</v>
      </c>
      <c r="E335" s="2">
        <v>0</v>
      </c>
      <c r="F335" s="2">
        <v>0</v>
      </c>
      <c r="G335" s="2" t="s">
        <v>613</v>
      </c>
    </row>
    <row r="336" spans="1:7">
      <c r="A336" s="2" t="s">
        <v>103</v>
      </c>
      <c r="B336" s="2">
        <v>4</v>
      </c>
      <c r="C336" s="2">
        <v>8</v>
      </c>
      <c r="D336" s="2">
        <v>400</v>
      </c>
      <c r="E336" s="2">
        <v>0</v>
      </c>
      <c r="F336" s="2">
        <v>0</v>
      </c>
      <c r="G336" s="2" t="s">
        <v>615</v>
      </c>
    </row>
    <row r="337" spans="1:7">
      <c r="A337" s="2" t="s">
        <v>103</v>
      </c>
      <c r="B337" s="2">
        <v>8</v>
      </c>
      <c r="C337" s="2">
        <v>9</v>
      </c>
      <c r="D337" s="2">
        <v>400</v>
      </c>
      <c r="E337" s="2">
        <v>0</v>
      </c>
      <c r="F337" s="2">
        <v>0</v>
      </c>
      <c r="G337" s="2" t="s">
        <v>614</v>
      </c>
    </row>
    <row r="338" spans="1:7">
      <c r="A338" s="2" t="s">
        <v>103</v>
      </c>
      <c r="B338" s="2">
        <v>9</v>
      </c>
      <c r="C338" s="2">
        <v>14.5</v>
      </c>
      <c r="D338" s="2">
        <v>400</v>
      </c>
      <c r="E338" s="2">
        <v>0</v>
      </c>
      <c r="F338" s="2">
        <v>0</v>
      </c>
      <c r="G338" s="2" t="s">
        <v>770</v>
      </c>
    </row>
    <row r="339" spans="1:7">
      <c r="A339" s="2" t="s">
        <v>103</v>
      </c>
      <c r="B339" s="2">
        <v>14.5</v>
      </c>
      <c r="C339" s="2">
        <v>18.2</v>
      </c>
      <c r="D339" s="2">
        <v>400</v>
      </c>
      <c r="E339" s="2">
        <v>0</v>
      </c>
      <c r="F339" s="2">
        <v>0</v>
      </c>
      <c r="G339" s="2" t="s">
        <v>614</v>
      </c>
    </row>
    <row r="340" spans="1:7">
      <c r="A340" s="2" t="s">
        <v>104</v>
      </c>
      <c r="B340" s="2">
        <v>0</v>
      </c>
      <c r="C340" s="2">
        <v>28</v>
      </c>
      <c r="D340" s="2">
        <v>400</v>
      </c>
      <c r="E340" s="2">
        <v>0</v>
      </c>
      <c r="F340" s="2">
        <v>0</v>
      </c>
      <c r="G340" s="2" t="s">
        <v>616</v>
      </c>
    </row>
    <row r="341" spans="1:7">
      <c r="A341" s="2" t="s">
        <v>105</v>
      </c>
      <c r="B341" s="2">
        <v>0</v>
      </c>
      <c r="C341" s="2">
        <v>0.5</v>
      </c>
      <c r="D341" s="2">
        <v>400</v>
      </c>
      <c r="E341" s="2">
        <v>0</v>
      </c>
      <c r="F341" s="2">
        <v>0</v>
      </c>
      <c r="G341" s="2" t="s">
        <v>615</v>
      </c>
    </row>
    <row r="342" spans="1:7">
      <c r="A342" s="2" t="s">
        <v>105</v>
      </c>
      <c r="B342" s="2">
        <v>0.5</v>
      </c>
      <c r="C342" s="2">
        <v>1.2</v>
      </c>
      <c r="D342" s="2">
        <v>400</v>
      </c>
      <c r="E342" s="2">
        <v>0</v>
      </c>
      <c r="F342" s="2">
        <v>0</v>
      </c>
      <c r="G342" s="2" t="s">
        <v>614</v>
      </c>
    </row>
    <row r="343" spans="1:7">
      <c r="A343" s="2" t="s">
        <v>105</v>
      </c>
      <c r="B343" s="2">
        <v>1.2</v>
      </c>
      <c r="C343" s="2">
        <v>2</v>
      </c>
      <c r="D343" s="2">
        <v>400</v>
      </c>
      <c r="E343" s="2">
        <v>0</v>
      </c>
      <c r="F343" s="2">
        <v>0</v>
      </c>
      <c r="G343" s="2" t="s">
        <v>613</v>
      </c>
    </row>
    <row r="344" spans="1:7">
      <c r="A344" s="2" t="s">
        <v>105</v>
      </c>
      <c r="B344" s="2">
        <v>2</v>
      </c>
      <c r="C344" s="2">
        <v>3</v>
      </c>
      <c r="D344" s="2">
        <v>400</v>
      </c>
      <c r="E344" s="2">
        <v>0</v>
      </c>
      <c r="F344" s="2">
        <v>0</v>
      </c>
      <c r="G344" s="2" t="s">
        <v>614</v>
      </c>
    </row>
    <row r="345" spans="1:7">
      <c r="A345" s="2" t="s">
        <v>105</v>
      </c>
      <c r="B345" s="2">
        <v>3</v>
      </c>
      <c r="C345" s="2">
        <v>6.5</v>
      </c>
      <c r="D345" s="2">
        <v>400</v>
      </c>
      <c r="E345" s="2">
        <v>0</v>
      </c>
      <c r="F345" s="2">
        <v>0</v>
      </c>
      <c r="G345" s="2" t="s">
        <v>615</v>
      </c>
    </row>
    <row r="346" spans="1:7">
      <c r="A346" s="2" t="s">
        <v>105</v>
      </c>
      <c r="B346" s="2">
        <v>6.5</v>
      </c>
      <c r="C346" s="2">
        <v>7.5</v>
      </c>
      <c r="D346" s="2">
        <v>400</v>
      </c>
      <c r="E346" s="2">
        <v>0</v>
      </c>
      <c r="F346" s="2">
        <v>0</v>
      </c>
      <c r="G346" s="2" t="s">
        <v>614</v>
      </c>
    </row>
    <row r="347" spans="1:7">
      <c r="A347" s="2" t="s">
        <v>105</v>
      </c>
      <c r="B347" s="2">
        <v>7.5</v>
      </c>
      <c r="C347" s="2">
        <v>11.5</v>
      </c>
      <c r="D347" s="2">
        <v>400</v>
      </c>
      <c r="E347" s="2">
        <v>0</v>
      </c>
      <c r="F347" s="2">
        <v>0</v>
      </c>
      <c r="G347" s="2" t="s">
        <v>770</v>
      </c>
    </row>
    <row r="348" spans="1:7">
      <c r="A348" s="2" t="s">
        <v>105</v>
      </c>
      <c r="B348" s="2">
        <v>11.5</v>
      </c>
      <c r="C348" s="2">
        <v>15</v>
      </c>
      <c r="D348" s="2">
        <v>400</v>
      </c>
      <c r="E348" s="2">
        <v>0</v>
      </c>
      <c r="F348" s="2">
        <v>0</v>
      </c>
      <c r="G348" s="2" t="s">
        <v>614</v>
      </c>
    </row>
    <row r="349" spans="1:7">
      <c r="A349" s="2" t="s">
        <v>106</v>
      </c>
      <c r="B349" s="2">
        <v>0</v>
      </c>
      <c r="C349" s="2">
        <v>0.5</v>
      </c>
      <c r="D349" s="2">
        <v>400</v>
      </c>
      <c r="E349" s="2">
        <v>0</v>
      </c>
      <c r="F349" s="2">
        <v>0</v>
      </c>
      <c r="G349" s="2" t="s">
        <v>615</v>
      </c>
    </row>
    <row r="350" spans="1:7">
      <c r="A350" s="2" t="s">
        <v>106</v>
      </c>
      <c r="B350" s="2">
        <v>0.5</v>
      </c>
      <c r="C350" s="2">
        <v>1.5</v>
      </c>
      <c r="D350" s="2">
        <v>400</v>
      </c>
      <c r="E350" s="2">
        <v>0</v>
      </c>
      <c r="F350" s="2">
        <v>0</v>
      </c>
      <c r="G350" s="2" t="s">
        <v>614</v>
      </c>
    </row>
    <row r="351" spans="1:7">
      <c r="A351" s="2" t="s">
        <v>106</v>
      </c>
      <c r="B351" s="2">
        <v>1.5</v>
      </c>
      <c r="C351" s="2">
        <v>3</v>
      </c>
      <c r="D351" s="2">
        <v>400</v>
      </c>
      <c r="E351" s="2">
        <v>0</v>
      </c>
      <c r="F351" s="2">
        <v>0</v>
      </c>
      <c r="G351" s="2" t="s">
        <v>770</v>
      </c>
    </row>
    <row r="352" spans="1:7">
      <c r="A352" s="2" t="s">
        <v>106</v>
      </c>
      <c r="B352" s="2">
        <v>3</v>
      </c>
      <c r="C352" s="2">
        <v>7.5</v>
      </c>
      <c r="D352" s="2">
        <v>400</v>
      </c>
      <c r="E352" s="2">
        <v>0</v>
      </c>
      <c r="F352" s="2">
        <v>0</v>
      </c>
      <c r="G352" s="2" t="s">
        <v>614</v>
      </c>
    </row>
    <row r="353" spans="1:7">
      <c r="A353" s="2" t="s">
        <v>106</v>
      </c>
      <c r="B353" s="2">
        <v>7.5</v>
      </c>
      <c r="C353" s="2">
        <v>8.5</v>
      </c>
      <c r="D353" s="2">
        <v>400</v>
      </c>
      <c r="E353" s="2">
        <v>0</v>
      </c>
      <c r="F353" s="2">
        <v>0</v>
      </c>
      <c r="G353" s="2" t="s">
        <v>615</v>
      </c>
    </row>
    <row r="354" spans="1:7">
      <c r="A354" s="2" t="s">
        <v>106</v>
      </c>
      <c r="B354" s="2">
        <v>8.5</v>
      </c>
      <c r="C354" s="2">
        <v>9.5</v>
      </c>
      <c r="D354" s="2">
        <v>400</v>
      </c>
      <c r="E354" s="2">
        <v>0</v>
      </c>
      <c r="F354" s="2">
        <v>0</v>
      </c>
      <c r="G354" s="2" t="s">
        <v>614</v>
      </c>
    </row>
    <row r="355" spans="1:7">
      <c r="A355" s="2" t="s">
        <v>106</v>
      </c>
      <c r="B355" s="2">
        <v>9.5</v>
      </c>
      <c r="C355" s="2">
        <v>12</v>
      </c>
      <c r="D355" s="2">
        <v>400</v>
      </c>
      <c r="E355" s="2">
        <v>0</v>
      </c>
      <c r="F355" s="2">
        <v>0</v>
      </c>
      <c r="G355" s="2" t="s">
        <v>613</v>
      </c>
    </row>
    <row r="356" spans="1:7">
      <c r="A356" s="2" t="s">
        <v>106</v>
      </c>
      <c r="B356" s="2">
        <v>12</v>
      </c>
      <c r="C356" s="2">
        <v>16</v>
      </c>
      <c r="D356" s="2">
        <v>400</v>
      </c>
      <c r="E356" s="2">
        <v>0</v>
      </c>
      <c r="F356" s="2">
        <v>0</v>
      </c>
      <c r="G356" s="2" t="s">
        <v>616</v>
      </c>
    </row>
    <row r="357" spans="1:7">
      <c r="A357" s="2" t="s">
        <v>107</v>
      </c>
      <c r="B357" s="2">
        <v>0</v>
      </c>
      <c r="C357" s="2">
        <v>25</v>
      </c>
      <c r="D357" s="2">
        <v>400</v>
      </c>
      <c r="E357" s="2">
        <v>0</v>
      </c>
      <c r="F357" s="2">
        <v>0</v>
      </c>
      <c r="G357" s="2" t="s">
        <v>616</v>
      </c>
    </row>
    <row r="358" spans="1:7">
      <c r="A358" s="2" t="s">
        <v>108</v>
      </c>
      <c r="B358" s="2">
        <v>0</v>
      </c>
      <c r="C358" s="2">
        <v>21.5</v>
      </c>
      <c r="D358" s="2">
        <v>400</v>
      </c>
      <c r="E358" s="2">
        <v>0</v>
      </c>
      <c r="F358" s="2">
        <v>0</v>
      </c>
      <c r="G358" s="2" t="s">
        <v>616</v>
      </c>
    </row>
    <row r="359" spans="1:7">
      <c r="A359" s="2" t="s">
        <v>109</v>
      </c>
      <c r="B359" s="2">
        <v>0</v>
      </c>
      <c r="C359" s="2">
        <v>21.3</v>
      </c>
      <c r="D359" s="2">
        <v>400</v>
      </c>
      <c r="E359" s="2">
        <v>0</v>
      </c>
      <c r="F359" s="2">
        <v>0</v>
      </c>
      <c r="G359" s="2" t="s">
        <v>616</v>
      </c>
    </row>
    <row r="360" spans="1:7">
      <c r="A360" s="2" t="s">
        <v>110</v>
      </c>
      <c r="B360" s="2">
        <v>0</v>
      </c>
      <c r="C360" s="2">
        <v>17</v>
      </c>
      <c r="D360" s="2">
        <v>400</v>
      </c>
      <c r="E360" s="2">
        <v>0</v>
      </c>
      <c r="F360" s="2">
        <v>0</v>
      </c>
      <c r="G360" s="2" t="s">
        <v>616</v>
      </c>
    </row>
    <row r="361" spans="1:7">
      <c r="A361" s="2" t="s">
        <v>112</v>
      </c>
      <c r="B361" s="2">
        <v>0</v>
      </c>
      <c r="C361" s="2">
        <v>26</v>
      </c>
      <c r="D361" s="2">
        <v>400</v>
      </c>
      <c r="E361" s="2">
        <v>0</v>
      </c>
      <c r="F361" s="2">
        <v>0</v>
      </c>
      <c r="G361" s="2" t="s">
        <v>616</v>
      </c>
    </row>
    <row r="362" spans="1:7">
      <c r="A362" s="2" t="s">
        <v>113</v>
      </c>
      <c r="B362" s="2">
        <v>0</v>
      </c>
      <c r="C362" s="2">
        <v>21.5</v>
      </c>
      <c r="D362" s="2">
        <v>400</v>
      </c>
      <c r="E362" s="2">
        <v>0</v>
      </c>
      <c r="F362" s="2">
        <v>0</v>
      </c>
      <c r="G362" s="2" t="s">
        <v>616</v>
      </c>
    </row>
    <row r="363" spans="1:7">
      <c r="A363" s="2" t="s">
        <v>114</v>
      </c>
      <c r="B363" s="2">
        <v>0</v>
      </c>
      <c r="C363" s="2">
        <v>18</v>
      </c>
      <c r="D363" s="2">
        <v>400</v>
      </c>
      <c r="E363" s="2">
        <v>0</v>
      </c>
      <c r="F363" s="2">
        <v>0</v>
      </c>
      <c r="G363" s="2" t="s">
        <v>616</v>
      </c>
    </row>
    <row r="364" spans="1:7">
      <c r="A364" s="2" t="s">
        <v>811</v>
      </c>
      <c r="B364" s="2">
        <v>0</v>
      </c>
      <c r="C364" s="2">
        <v>1.5</v>
      </c>
      <c r="D364" s="2">
        <v>219</v>
      </c>
      <c r="E364" s="2">
        <v>0</v>
      </c>
      <c r="F364" s="2">
        <v>0</v>
      </c>
      <c r="G364" s="2" t="s">
        <v>614</v>
      </c>
    </row>
    <row r="365" spans="1:7">
      <c r="A365" s="2" t="s">
        <v>811</v>
      </c>
      <c r="B365" s="2">
        <v>1.5</v>
      </c>
      <c r="C365" s="2">
        <v>6</v>
      </c>
      <c r="D365" s="2">
        <v>219</v>
      </c>
      <c r="E365" s="2">
        <v>0</v>
      </c>
      <c r="F365" s="2">
        <v>0</v>
      </c>
      <c r="G365" s="2" t="s">
        <v>613</v>
      </c>
    </row>
    <row r="366" spans="1:7">
      <c r="A366" s="2" t="s">
        <v>820</v>
      </c>
      <c r="B366" s="2">
        <v>0</v>
      </c>
      <c r="C366" s="2">
        <v>6.5</v>
      </c>
      <c r="D366" s="2">
        <v>219</v>
      </c>
      <c r="E366" s="2">
        <v>0</v>
      </c>
      <c r="F366" s="2">
        <v>0</v>
      </c>
      <c r="G366" s="2" t="s">
        <v>614</v>
      </c>
    </row>
    <row r="367" spans="1:7">
      <c r="A367" s="2" t="s">
        <v>820</v>
      </c>
      <c r="B367" s="2">
        <v>6.5</v>
      </c>
      <c r="C367" s="2">
        <v>9</v>
      </c>
      <c r="D367" s="2">
        <v>219</v>
      </c>
      <c r="E367" s="2">
        <v>0</v>
      </c>
      <c r="F367" s="2">
        <v>0</v>
      </c>
      <c r="G367" s="2" t="s">
        <v>613</v>
      </c>
    </row>
    <row r="368" spans="1:7">
      <c r="A368" s="2" t="s">
        <v>830</v>
      </c>
      <c r="B368" s="2">
        <v>0</v>
      </c>
      <c r="C368" s="2">
        <v>6</v>
      </c>
      <c r="D368" s="2">
        <v>219</v>
      </c>
      <c r="E368" s="2">
        <v>0</v>
      </c>
      <c r="F368" s="2">
        <v>0</v>
      </c>
      <c r="G368" s="2" t="s">
        <v>614</v>
      </c>
    </row>
    <row r="369" spans="1:7">
      <c r="A369" s="2" t="s">
        <v>830</v>
      </c>
      <c r="B369" s="2">
        <v>6</v>
      </c>
      <c r="C369" s="2">
        <v>8.5</v>
      </c>
      <c r="D369" s="2">
        <v>219</v>
      </c>
      <c r="E369" s="2">
        <v>0</v>
      </c>
      <c r="F369" s="2">
        <v>0</v>
      </c>
      <c r="G369" s="2" t="s">
        <v>613</v>
      </c>
    </row>
    <row r="370" spans="1:7">
      <c r="A370" s="2" t="s">
        <v>842</v>
      </c>
      <c r="B370" s="2">
        <v>0</v>
      </c>
      <c r="C370" s="2">
        <v>1</v>
      </c>
      <c r="D370" s="2">
        <v>219</v>
      </c>
      <c r="E370" s="2">
        <v>0</v>
      </c>
      <c r="F370" s="2">
        <v>0</v>
      </c>
      <c r="G370" s="2" t="s">
        <v>613</v>
      </c>
    </row>
    <row r="371" spans="1:7">
      <c r="A371" s="2" t="s">
        <v>842</v>
      </c>
      <c r="B371" s="2">
        <v>1</v>
      </c>
      <c r="C371" s="2">
        <v>2</v>
      </c>
      <c r="D371" s="2">
        <v>219</v>
      </c>
      <c r="E371" s="2">
        <v>0</v>
      </c>
      <c r="F371" s="2">
        <v>0</v>
      </c>
      <c r="G371" s="2" t="s">
        <v>614</v>
      </c>
    </row>
    <row r="372" spans="1:7">
      <c r="A372" s="2" t="s">
        <v>842</v>
      </c>
      <c r="B372" s="2">
        <v>2</v>
      </c>
      <c r="C372" s="2">
        <v>5</v>
      </c>
      <c r="D372" s="2">
        <v>219</v>
      </c>
      <c r="E372" s="2">
        <v>0</v>
      </c>
      <c r="F372" s="2">
        <v>0</v>
      </c>
      <c r="G372" s="2" t="s">
        <v>613</v>
      </c>
    </row>
    <row r="373" spans="1:7">
      <c r="A373" s="2" t="s">
        <v>842</v>
      </c>
      <c r="B373" s="2">
        <v>5</v>
      </c>
      <c r="C373" s="2">
        <v>6</v>
      </c>
      <c r="D373" s="2">
        <v>219</v>
      </c>
      <c r="E373" s="2">
        <v>0</v>
      </c>
      <c r="F373" s="2">
        <v>0</v>
      </c>
      <c r="G373" s="2" t="s">
        <v>614</v>
      </c>
    </row>
    <row r="374" spans="1:7">
      <c r="A374" s="2" t="s">
        <v>842</v>
      </c>
      <c r="B374" s="2">
        <v>6</v>
      </c>
      <c r="C374" s="2">
        <v>8</v>
      </c>
      <c r="D374" s="2">
        <v>219</v>
      </c>
      <c r="E374" s="2">
        <v>0</v>
      </c>
      <c r="F374" s="2">
        <v>0</v>
      </c>
      <c r="G374" s="2" t="s">
        <v>613</v>
      </c>
    </row>
    <row r="375" spans="1:7">
      <c r="A375" s="2" t="s">
        <v>842</v>
      </c>
      <c r="B375" s="2">
        <v>8</v>
      </c>
      <c r="C375" s="2">
        <v>10</v>
      </c>
      <c r="D375" s="2">
        <v>219</v>
      </c>
      <c r="E375" s="2">
        <v>0</v>
      </c>
      <c r="F375" s="2">
        <v>0</v>
      </c>
      <c r="G375" s="2" t="s">
        <v>614</v>
      </c>
    </row>
    <row r="376" spans="1:7">
      <c r="A376" s="2" t="s">
        <v>842</v>
      </c>
      <c r="B376" s="2">
        <v>10</v>
      </c>
      <c r="C376" s="2">
        <v>13</v>
      </c>
      <c r="D376" s="2">
        <v>219</v>
      </c>
      <c r="E376" s="2">
        <v>0</v>
      </c>
      <c r="F376" s="2">
        <v>0</v>
      </c>
      <c r="G376" s="2" t="s">
        <v>613</v>
      </c>
    </row>
    <row r="377" spans="1:7">
      <c r="A377" s="2" t="s">
        <v>842</v>
      </c>
      <c r="B377" s="2">
        <v>13</v>
      </c>
      <c r="C377" s="2">
        <v>14</v>
      </c>
      <c r="D377" s="2">
        <v>219</v>
      </c>
      <c r="E377" s="2">
        <v>0</v>
      </c>
      <c r="F377" s="2">
        <v>0</v>
      </c>
      <c r="G377" s="2" t="s">
        <v>614</v>
      </c>
    </row>
    <row r="378" spans="1:7">
      <c r="A378" s="2" t="s">
        <v>842</v>
      </c>
      <c r="B378" s="2">
        <v>14</v>
      </c>
      <c r="C378" s="2">
        <v>17.600000000000001</v>
      </c>
      <c r="D378" s="2">
        <v>219</v>
      </c>
      <c r="E378" s="2">
        <v>0</v>
      </c>
      <c r="F378" s="2">
        <v>0</v>
      </c>
      <c r="G378" s="2" t="s">
        <v>613</v>
      </c>
    </row>
    <row r="379" spans="1:7">
      <c r="A379" s="2" t="s">
        <v>842</v>
      </c>
      <c r="B379" s="2">
        <v>17.5</v>
      </c>
      <c r="C379" s="2">
        <v>18.600000000000001</v>
      </c>
      <c r="D379" s="2">
        <v>219</v>
      </c>
      <c r="E379" s="2">
        <v>0</v>
      </c>
      <c r="F379" s="2">
        <v>0</v>
      </c>
      <c r="G379" s="2" t="s">
        <v>614</v>
      </c>
    </row>
    <row r="380" spans="1:7">
      <c r="A380" s="2" t="s">
        <v>842</v>
      </c>
      <c r="B380" s="2">
        <v>18.600000000000001</v>
      </c>
      <c r="C380" s="2">
        <v>22</v>
      </c>
      <c r="D380" s="2">
        <v>219</v>
      </c>
      <c r="E380" s="2">
        <v>0</v>
      </c>
      <c r="F380" s="2">
        <v>0</v>
      </c>
      <c r="G380" s="2" t="s">
        <v>613</v>
      </c>
    </row>
    <row r="381" spans="1:7">
      <c r="A381" s="2" t="s">
        <v>874</v>
      </c>
      <c r="B381" s="2">
        <v>0</v>
      </c>
      <c r="C381" s="2">
        <v>6.5</v>
      </c>
      <c r="D381" s="2">
        <v>219</v>
      </c>
      <c r="E381" s="2">
        <v>0</v>
      </c>
      <c r="F381" s="2">
        <v>0</v>
      </c>
      <c r="G381" s="2" t="s">
        <v>614</v>
      </c>
    </row>
    <row r="382" spans="1:7">
      <c r="A382" s="2" t="str">
        <f>A381</f>
        <v>PB-GRA-1</v>
      </c>
      <c r="B382" s="2">
        <v>6.5</v>
      </c>
      <c r="C382" s="2">
        <v>8</v>
      </c>
      <c r="D382" s="2">
        <v>219</v>
      </c>
      <c r="E382" s="2">
        <v>0</v>
      </c>
      <c r="F382" s="2">
        <v>0</v>
      </c>
      <c r="G382" s="2" t="s">
        <v>613</v>
      </c>
    </row>
    <row r="383" spans="1:7">
      <c r="A383" s="2" t="s">
        <v>855</v>
      </c>
      <c r="B383" s="2">
        <v>0</v>
      </c>
      <c r="C383" s="2">
        <v>7.2</v>
      </c>
      <c r="D383" s="2">
        <v>219</v>
      </c>
      <c r="E383" s="2">
        <v>0</v>
      </c>
      <c r="F383" s="2">
        <v>0</v>
      </c>
      <c r="G383" s="2" t="s">
        <v>616</v>
      </c>
    </row>
    <row r="384" spans="1:7">
      <c r="A384" s="2" t="s">
        <v>855</v>
      </c>
      <c r="B384" s="2">
        <v>7.2</v>
      </c>
      <c r="C384" s="2">
        <v>9.1999999999999993</v>
      </c>
      <c r="D384" s="2">
        <v>219</v>
      </c>
      <c r="E384" s="2">
        <v>0</v>
      </c>
      <c r="F384" s="2">
        <v>0</v>
      </c>
      <c r="G384" s="2" t="s">
        <v>614</v>
      </c>
    </row>
    <row r="385" spans="1:7">
      <c r="A385" s="2" t="s">
        <v>855</v>
      </c>
      <c r="B385" s="2">
        <v>9.1999999999999993</v>
      </c>
      <c r="C385" s="2">
        <v>13</v>
      </c>
      <c r="D385" s="2">
        <v>219</v>
      </c>
      <c r="E385" s="2">
        <v>0</v>
      </c>
      <c r="F385" s="2">
        <v>0</v>
      </c>
      <c r="G385" s="2" t="s">
        <v>616</v>
      </c>
    </row>
    <row r="386" spans="1:7">
      <c r="A386" s="2" t="s">
        <v>855</v>
      </c>
      <c r="B386" s="2">
        <v>13</v>
      </c>
      <c r="C386" s="2">
        <v>14</v>
      </c>
      <c r="D386" s="2">
        <v>219</v>
      </c>
      <c r="E386" s="2">
        <v>0</v>
      </c>
      <c r="F386" s="2">
        <v>0</v>
      </c>
      <c r="G386" s="2" t="s">
        <v>614</v>
      </c>
    </row>
    <row r="387" spans="1:7">
      <c r="A387" s="2" t="s">
        <v>855</v>
      </c>
      <c r="B387" s="2">
        <v>14</v>
      </c>
      <c r="C387" s="2">
        <v>15.5</v>
      </c>
      <c r="D387" s="2">
        <v>219</v>
      </c>
      <c r="E387" s="2">
        <v>0</v>
      </c>
      <c r="F387" s="2">
        <v>0</v>
      </c>
      <c r="G387" s="2" t="s">
        <v>613</v>
      </c>
    </row>
    <row r="388" spans="1:7">
      <c r="A388" s="2" t="s">
        <v>859</v>
      </c>
      <c r="B388" s="2">
        <v>0</v>
      </c>
      <c r="C388" s="2">
        <v>1</v>
      </c>
      <c r="D388" s="2">
        <v>219</v>
      </c>
      <c r="E388" s="2">
        <v>0</v>
      </c>
      <c r="F388" s="2">
        <v>0</v>
      </c>
      <c r="G388" s="2" t="s">
        <v>616</v>
      </c>
    </row>
    <row r="389" spans="1:7">
      <c r="A389" s="2" t="s">
        <v>859</v>
      </c>
      <c r="B389" s="2">
        <v>1</v>
      </c>
      <c r="C389" s="2">
        <v>2</v>
      </c>
      <c r="D389" s="2">
        <v>219</v>
      </c>
      <c r="E389" s="2">
        <v>0</v>
      </c>
      <c r="F389" s="2">
        <v>0</v>
      </c>
      <c r="G389" s="2" t="s">
        <v>614</v>
      </c>
    </row>
    <row r="390" spans="1:7">
      <c r="A390" s="2" t="s">
        <v>859</v>
      </c>
      <c r="B390" s="2">
        <v>2</v>
      </c>
      <c r="C390" s="2">
        <v>6.3</v>
      </c>
      <c r="D390" s="2">
        <v>219</v>
      </c>
      <c r="E390" s="2">
        <v>0</v>
      </c>
      <c r="F390" s="2">
        <v>0</v>
      </c>
      <c r="G390" s="2" t="s">
        <v>616</v>
      </c>
    </row>
    <row r="391" spans="1:7">
      <c r="A391" s="2" t="s">
        <v>859</v>
      </c>
      <c r="B391" s="2">
        <v>6.3</v>
      </c>
      <c r="C391" s="2">
        <v>8.8000000000000007</v>
      </c>
      <c r="D391" s="2">
        <v>219</v>
      </c>
      <c r="E391" s="2">
        <v>0</v>
      </c>
      <c r="F391" s="2">
        <v>0</v>
      </c>
      <c r="G391" s="2" t="s">
        <v>613</v>
      </c>
    </row>
    <row r="392" spans="1:7">
      <c r="A392" s="2" t="s">
        <v>860</v>
      </c>
      <c r="B392" s="2">
        <v>0</v>
      </c>
      <c r="C392" s="2">
        <v>1</v>
      </c>
      <c r="D392" s="2">
        <v>219</v>
      </c>
      <c r="E392" s="2">
        <v>0</v>
      </c>
      <c r="F392" s="2">
        <v>0</v>
      </c>
      <c r="G392" s="2" t="s">
        <v>616</v>
      </c>
    </row>
    <row r="393" spans="1:7">
      <c r="A393" s="2" t="s">
        <v>860</v>
      </c>
      <c r="B393" s="2">
        <v>1</v>
      </c>
      <c r="C393" s="2">
        <v>2</v>
      </c>
      <c r="D393" s="2">
        <v>219</v>
      </c>
      <c r="E393" s="2">
        <v>0</v>
      </c>
      <c r="F393" s="2">
        <v>0</v>
      </c>
      <c r="G393" s="2" t="s">
        <v>614</v>
      </c>
    </row>
    <row r="394" spans="1:7">
      <c r="A394" s="2" t="s">
        <v>860</v>
      </c>
      <c r="B394" s="2">
        <v>2</v>
      </c>
      <c r="C394" s="2">
        <v>3</v>
      </c>
      <c r="D394" s="2">
        <v>219</v>
      </c>
      <c r="E394" s="2">
        <v>0</v>
      </c>
      <c r="F394" s="2">
        <v>0</v>
      </c>
      <c r="G394" s="2" t="s">
        <v>616</v>
      </c>
    </row>
    <row r="395" spans="1:7">
      <c r="A395" s="2" t="s">
        <v>860</v>
      </c>
      <c r="B395" s="2">
        <v>3</v>
      </c>
      <c r="C395" s="2">
        <v>4</v>
      </c>
      <c r="D395" s="2">
        <v>219</v>
      </c>
      <c r="E395" s="2">
        <v>0</v>
      </c>
      <c r="F395" s="2">
        <v>0</v>
      </c>
      <c r="G395" s="2" t="s">
        <v>614</v>
      </c>
    </row>
    <row r="396" spans="1:7">
      <c r="A396" s="2" t="s">
        <v>860</v>
      </c>
      <c r="B396" s="2">
        <v>4</v>
      </c>
      <c r="C396" s="2">
        <v>6</v>
      </c>
      <c r="D396" s="2">
        <v>219</v>
      </c>
      <c r="E396" s="2">
        <v>0</v>
      </c>
      <c r="F396" s="2">
        <v>0</v>
      </c>
      <c r="G396" s="2" t="s">
        <v>613</v>
      </c>
    </row>
    <row r="397" spans="1:7">
      <c r="A397" s="2" t="s">
        <v>864</v>
      </c>
      <c r="B397" s="2">
        <v>0</v>
      </c>
      <c r="C397" s="2">
        <v>0.4</v>
      </c>
      <c r="D397" s="2">
        <v>219</v>
      </c>
      <c r="E397" s="2">
        <v>0</v>
      </c>
      <c r="F397" s="2">
        <v>0</v>
      </c>
      <c r="G397" s="2" t="s">
        <v>616</v>
      </c>
    </row>
    <row r="398" spans="1:7">
      <c r="A398" s="2" t="s">
        <v>864</v>
      </c>
      <c r="B398" s="2">
        <v>0.4</v>
      </c>
      <c r="C398" s="2">
        <v>3.9</v>
      </c>
      <c r="D398" s="2">
        <v>219</v>
      </c>
      <c r="E398" s="2">
        <v>0</v>
      </c>
      <c r="F398" s="2">
        <v>0</v>
      </c>
      <c r="G398" s="2" t="s">
        <v>614</v>
      </c>
    </row>
    <row r="399" spans="1:7">
      <c r="A399" s="2" t="s">
        <v>864</v>
      </c>
      <c r="B399" s="2">
        <v>3.9</v>
      </c>
      <c r="C399" s="2">
        <v>8.5</v>
      </c>
      <c r="D399" s="2">
        <v>219</v>
      </c>
      <c r="E399" s="2">
        <v>0</v>
      </c>
      <c r="F399" s="2">
        <v>0</v>
      </c>
      <c r="G399" s="2" t="s">
        <v>613</v>
      </c>
    </row>
    <row r="400" spans="1:7">
      <c r="A400" s="2" t="s">
        <v>864</v>
      </c>
      <c r="B400" s="2">
        <v>8.5</v>
      </c>
      <c r="C400" s="2">
        <v>10</v>
      </c>
      <c r="D400" s="2">
        <v>219</v>
      </c>
      <c r="E400" s="2">
        <v>0</v>
      </c>
      <c r="F400" s="2">
        <v>0</v>
      </c>
      <c r="G400" s="2" t="s">
        <v>614</v>
      </c>
    </row>
    <row r="401" spans="1:7">
      <c r="A401" s="2" t="s">
        <v>884</v>
      </c>
      <c r="B401" s="2">
        <v>0</v>
      </c>
      <c r="C401" s="2">
        <v>4</v>
      </c>
      <c r="D401" s="2">
        <v>320</v>
      </c>
      <c r="E401" s="2">
        <v>0</v>
      </c>
      <c r="F401" s="2">
        <v>0</v>
      </c>
      <c r="G401" s="2" t="s">
        <v>614</v>
      </c>
    </row>
    <row r="402" spans="1:7">
      <c r="A402" t="str">
        <f>A401</f>
        <v>PB-KB-01</v>
      </c>
      <c r="B402" s="2">
        <v>4</v>
      </c>
      <c r="C402" s="2">
        <v>16</v>
      </c>
      <c r="D402" s="2">
        <v>320</v>
      </c>
      <c r="E402" s="2">
        <v>0</v>
      </c>
      <c r="F402" s="2">
        <v>0</v>
      </c>
      <c r="G402" s="2" t="s">
        <v>613</v>
      </c>
    </row>
    <row r="403" spans="1:7">
      <c r="A403" s="2" t="s">
        <v>885</v>
      </c>
      <c r="B403" s="2">
        <v>0</v>
      </c>
      <c r="C403" s="2">
        <v>3.8</v>
      </c>
      <c r="D403" s="2">
        <v>320</v>
      </c>
      <c r="E403" s="2">
        <v>0</v>
      </c>
      <c r="F403" s="2">
        <v>0</v>
      </c>
      <c r="G403" s="2" t="s">
        <v>614</v>
      </c>
    </row>
    <row r="404" spans="1:7">
      <c r="A404" t="str">
        <f>A403</f>
        <v>PB-KB-02</v>
      </c>
      <c r="B404" s="2">
        <v>3.8</v>
      </c>
      <c r="C404" s="2">
        <v>16</v>
      </c>
      <c r="D404" s="2">
        <v>320</v>
      </c>
      <c r="E404" s="2">
        <v>0</v>
      </c>
      <c r="F404" s="2">
        <v>0</v>
      </c>
      <c r="G404" s="2" t="s">
        <v>613</v>
      </c>
    </row>
    <row r="405" spans="1:7">
      <c r="A405" t="s">
        <v>886</v>
      </c>
      <c r="B405" s="2">
        <v>0</v>
      </c>
      <c r="C405" s="2">
        <v>3.9</v>
      </c>
      <c r="D405" s="2">
        <v>320</v>
      </c>
      <c r="E405" s="2">
        <v>0</v>
      </c>
      <c r="F405" s="2">
        <v>0</v>
      </c>
      <c r="G405" s="2" t="s">
        <v>614</v>
      </c>
    </row>
    <row r="406" spans="1:7">
      <c r="A406" t="str">
        <f t="shared" ref="A406:A418" si="4">A405</f>
        <v>PB-KB-03</v>
      </c>
      <c r="B406" s="2">
        <v>3.9</v>
      </c>
      <c r="C406" s="2">
        <v>16</v>
      </c>
      <c r="D406" s="2">
        <v>320</v>
      </c>
      <c r="E406" s="2">
        <v>0</v>
      </c>
      <c r="F406" s="2">
        <v>0</v>
      </c>
      <c r="G406" s="2" t="s">
        <v>613</v>
      </c>
    </row>
    <row r="407" spans="1:7">
      <c r="A407" t="s">
        <v>887</v>
      </c>
      <c r="B407" s="2">
        <v>0</v>
      </c>
      <c r="C407" s="2">
        <v>4</v>
      </c>
      <c r="D407" s="2">
        <v>320</v>
      </c>
      <c r="E407" s="2">
        <v>0</v>
      </c>
      <c r="F407" s="2">
        <v>0</v>
      </c>
      <c r="G407" s="2" t="s">
        <v>614</v>
      </c>
    </row>
    <row r="408" spans="1:7">
      <c r="A408" t="str">
        <f t="shared" si="4"/>
        <v>PB-KB-04</v>
      </c>
      <c r="B408" s="2">
        <v>4</v>
      </c>
      <c r="C408" s="2">
        <v>16</v>
      </c>
      <c r="D408" s="2">
        <v>320</v>
      </c>
      <c r="E408" s="2">
        <v>0</v>
      </c>
      <c r="F408" s="2">
        <v>0</v>
      </c>
      <c r="G408" s="2" t="s">
        <v>613</v>
      </c>
    </row>
    <row r="409" spans="1:7">
      <c r="A409" t="s">
        <v>888</v>
      </c>
      <c r="B409" s="2">
        <v>0</v>
      </c>
      <c r="C409" s="2">
        <v>3.8</v>
      </c>
      <c r="D409" s="2">
        <v>320</v>
      </c>
      <c r="E409" s="2">
        <v>0</v>
      </c>
      <c r="F409" s="2">
        <v>0</v>
      </c>
      <c r="G409" s="2" t="s">
        <v>614</v>
      </c>
    </row>
    <row r="410" spans="1:7">
      <c r="A410" t="str">
        <f t="shared" si="4"/>
        <v>PB-KB-05</v>
      </c>
      <c r="B410" s="2">
        <v>3.8</v>
      </c>
      <c r="C410" s="2">
        <v>16</v>
      </c>
      <c r="D410" s="2">
        <v>320</v>
      </c>
      <c r="E410" s="2">
        <v>0</v>
      </c>
      <c r="F410" s="2">
        <v>0</v>
      </c>
      <c r="G410" s="2" t="s">
        <v>613</v>
      </c>
    </row>
    <row r="411" spans="1:7">
      <c r="A411" t="s">
        <v>889</v>
      </c>
      <c r="B411" s="2">
        <v>0</v>
      </c>
      <c r="C411" s="2">
        <v>4</v>
      </c>
      <c r="D411" s="2">
        <v>320</v>
      </c>
      <c r="E411" s="2">
        <v>0</v>
      </c>
      <c r="F411" s="2">
        <v>0</v>
      </c>
      <c r="G411" s="2" t="s">
        <v>614</v>
      </c>
    </row>
    <row r="412" spans="1:7">
      <c r="A412" t="str">
        <f t="shared" si="4"/>
        <v>PB-KB-06</v>
      </c>
      <c r="B412" s="2">
        <v>4</v>
      </c>
      <c r="C412" s="2">
        <v>16</v>
      </c>
      <c r="D412" s="2">
        <v>320</v>
      </c>
      <c r="E412" s="2">
        <v>0</v>
      </c>
      <c r="F412" s="2">
        <v>0</v>
      </c>
      <c r="G412" s="2" t="s">
        <v>613</v>
      </c>
    </row>
    <row r="413" spans="1:7">
      <c r="A413" t="s">
        <v>890</v>
      </c>
      <c r="B413" s="2">
        <v>0</v>
      </c>
      <c r="C413" s="2">
        <v>3.7</v>
      </c>
      <c r="D413" s="2">
        <v>320</v>
      </c>
      <c r="E413" s="2">
        <v>0</v>
      </c>
      <c r="F413" s="2">
        <v>0</v>
      </c>
      <c r="G413" s="2" t="s">
        <v>614</v>
      </c>
    </row>
    <row r="414" spans="1:7">
      <c r="A414" t="str">
        <f t="shared" si="4"/>
        <v>PB-KB-07</v>
      </c>
      <c r="B414" s="2">
        <v>3.7</v>
      </c>
      <c r="C414" s="2">
        <v>16</v>
      </c>
      <c r="D414" s="2">
        <v>320</v>
      </c>
      <c r="E414" s="2">
        <v>0</v>
      </c>
      <c r="F414" s="2">
        <v>0</v>
      </c>
      <c r="G414" s="2" t="s">
        <v>613</v>
      </c>
    </row>
    <row r="415" spans="1:7">
      <c r="A415" t="s">
        <v>891</v>
      </c>
      <c r="B415" s="2">
        <v>0</v>
      </c>
      <c r="C415" s="2">
        <v>3.8</v>
      </c>
      <c r="D415" s="2">
        <v>320</v>
      </c>
      <c r="E415" s="2">
        <v>0</v>
      </c>
      <c r="F415" s="2">
        <v>0</v>
      </c>
      <c r="G415" s="2" t="s">
        <v>614</v>
      </c>
    </row>
    <row r="416" spans="1:7">
      <c r="A416" t="str">
        <f t="shared" si="4"/>
        <v>PB-KB-08</v>
      </c>
      <c r="B416" s="2">
        <v>3.8</v>
      </c>
      <c r="C416" s="2">
        <v>16</v>
      </c>
      <c r="D416" s="2">
        <v>320</v>
      </c>
      <c r="E416" s="2">
        <v>0</v>
      </c>
      <c r="F416" s="2">
        <v>0</v>
      </c>
      <c r="G416" s="2" t="s">
        <v>613</v>
      </c>
    </row>
    <row r="417" spans="1:7">
      <c r="A417" t="s">
        <v>892</v>
      </c>
      <c r="B417" s="2">
        <v>0</v>
      </c>
      <c r="C417" s="2">
        <v>4.0999999999999996</v>
      </c>
      <c r="D417" s="2">
        <v>320</v>
      </c>
      <c r="E417" s="2">
        <v>0</v>
      </c>
      <c r="F417" s="2">
        <v>0</v>
      </c>
      <c r="G417" s="2" t="s">
        <v>614</v>
      </c>
    </row>
    <row r="418" spans="1:7">
      <c r="A418" t="str">
        <f t="shared" si="4"/>
        <v>PB-KB-09</v>
      </c>
      <c r="B418" s="2">
        <v>4.0999999999999996</v>
      </c>
      <c r="C418" s="2">
        <v>16</v>
      </c>
      <c r="D418" s="2">
        <v>320</v>
      </c>
      <c r="E418" s="2">
        <v>0</v>
      </c>
      <c r="F418" s="2">
        <v>0</v>
      </c>
      <c r="G418" s="2" t="s">
        <v>613</v>
      </c>
    </row>
    <row r="419" spans="1:7">
      <c r="A419" t="s">
        <v>893</v>
      </c>
      <c r="B419" s="2">
        <v>0</v>
      </c>
      <c r="C419" s="2">
        <v>4</v>
      </c>
      <c r="D419" s="2">
        <v>320</v>
      </c>
      <c r="E419" s="2">
        <v>0</v>
      </c>
      <c r="F419" s="2">
        <v>0</v>
      </c>
      <c r="G419" s="2" t="s">
        <v>614</v>
      </c>
    </row>
    <row r="420" spans="1:7">
      <c r="A420" t="str">
        <f>A419</f>
        <v>PB-KB-10</v>
      </c>
      <c r="B420" s="2">
        <v>4</v>
      </c>
      <c r="C420" s="2">
        <v>16</v>
      </c>
      <c r="D420" s="2">
        <v>320</v>
      </c>
      <c r="E420" s="2">
        <v>0</v>
      </c>
      <c r="F420" s="2">
        <v>0</v>
      </c>
      <c r="G420" s="2" t="s">
        <v>613</v>
      </c>
    </row>
    <row r="421" spans="1:7">
      <c r="A421" t="s">
        <v>894</v>
      </c>
      <c r="B421" s="2">
        <v>0</v>
      </c>
      <c r="C421" s="2">
        <v>4</v>
      </c>
      <c r="D421" s="2">
        <v>320</v>
      </c>
      <c r="E421" s="2">
        <v>0</v>
      </c>
      <c r="F421" s="2">
        <v>0</v>
      </c>
      <c r="G421" s="2" t="s">
        <v>614</v>
      </c>
    </row>
    <row r="422" spans="1:7">
      <c r="A422" t="str">
        <f>A421</f>
        <v>PB-KB-11</v>
      </c>
      <c r="B422" s="2">
        <v>4</v>
      </c>
      <c r="C422" s="2">
        <v>16</v>
      </c>
      <c r="D422" s="2">
        <v>320</v>
      </c>
      <c r="E422" s="2">
        <v>0</v>
      </c>
      <c r="F422" s="2">
        <v>0</v>
      </c>
      <c r="G422" s="2" t="s">
        <v>613</v>
      </c>
    </row>
    <row r="423" spans="1:7">
      <c r="A423" t="s">
        <v>895</v>
      </c>
      <c r="B423" s="2">
        <v>0</v>
      </c>
      <c r="C423" s="2">
        <v>3.8</v>
      </c>
      <c r="D423" s="2">
        <v>320</v>
      </c>
      <c r="E423" s="2">
        <v>0</v>
      </c>
      <c r="F423" s="2">
        <v>0</v>
      </c>
      <c r="G423" s="2" t="s">
        <v>614</v>
      </c>
    </row>
    <row r="424" spans="1:7">
      <c r="A424" t="str">
        <f>A423</f>
        <v>PB-KB-12</v>
      </c>
      <c r="B424" s="2">
        <f>C423</f>
        <v>3.8</v>
      </c>
      <c r="C424" s="2">
        <v>16</v>
      </c>
      <c r="D424" s="2">
        <v>320</v>
      </c>
      <c r="E424" s="2">
        <v>0</v>
      </c>
      <c r="F424" s="2">
        <v>0</v>
      </c>
      <c r="G424" s="2" t="s">
        <v>613</v>
      </c>
    </row>
    <row r="425" spans="1:7">
      <c r="A425" t="s">
        <v>896</v>
      </c>
      <c r="B425" s="2">
        <v>0</v>
      </c>
      <c r="C425" s="2">
        <v>3.9</v>
      </c>
      <c r="D425" s="2">
        <v>320</v>
      </c>
      <c r="E425" s="2">
        <v>0</v>
      </c>
      <c r="F425" s="2">
        <v>0</v>
      </c>
      <c r="G425" s="2" t="s">
        <v>614</v>
      </c>
    </row>
    <row r="426" spans="1:7">
      <c r="A426" t="str">
        <f>A425</f>
        <v>PB-KB-13</v>
      </c>
      <c r="B426" s="2">
        <f>C425</f>
        <v>3.9</v>
      </c>
      <c r="C426" s="2">
        <v>16</v>
      </c>
      <c r="D426" s="2">
        <v>320</v>
      </c>
      <c r="E426" s="2">
        <v>0</v>
      </c>
      <c r="F426" s="2">
        <v>0</v>
      </c>
      <c r="G426" s="2" t="s">
        <v>613</v>
      </c>
    </row>
    <row r="427" spans="1:7">
      <c r="A427" t="s">
        <v>897</v>
      </c>
      <c r="B427" s="2">
        <v>0</v>
      </c>
      <c r="C427" s="2">
        <v>3.9</v>
      </c>
      <c r="D427" s="2">
        <v>320</v>
      </c>
      <c r="E427" s="2">
        <v>0</v>
      </c>
      <c r="F427" s="2">
        <v>0</v>
      </c>
      <c r="G427" s="2" t="s">
        <v>614</v>
      </c>
    </row>
    <row r="428" spans="1:7">
      <c r="A428" t="str">
        <f>A427</f>
        <v>PB-KB-14</v>
      </c>
      <c r="B428" s="2">
        <f>C427</f>
        <v>3.9</v>
      </c>
      <c r="C428" s="2">
        <v>16</v>
      </c>
      <c r="D428" s="2">
        <v>320</v>
      </c>
      <c r="E428" s="2">
        <v>0</v>
      </c>
      <c r="F428" s="2">
        <v>0</v>
      </c>
      <c r="G428" s="2" t="s">
        <v>613</v>
      </c>
    </row>
    <row r="429" spans="1:7">
      <c r="A429" t="s">
        <v>898</v>
      </c>
      <c r="B429" s="2">
        <v>0</v>
      </c>
      <c r="C429" s="2">
        <v>4</v>
      </c>
      <c r="D429" s="2">
        <v>320</v>
      </c>
      <c r="E429" s="2">
        <v>0</v>
      </c>
      <c r="F429" s="2">
        <v>0</v>
      </c>
      <c r="G429" s="2" t="s">
        <v>614</v>
      </c>
    </row>
    <row r="430" spans="1:7">
      <c r="A430" t="str">
        <f>A429</f>
        <v>PB-KB-15</v>
      </c>
      <c r="B430" s="2">
        <f>C429</f>
        <v>4</v>
      </c>
      <c r="C430" s="2">
        <v>16</v>
      </c>
      <c r="D430" s="2">
        <v>320</v>
      </c>
      <c r="E430" s="2">
        <v>0</v>
      </c>
      <c r="F430" s="2">
        <v>0</v>
      </c>
      <c r="G430" s="2" t="s">
        <v>613</v>
      </c>
    </row>
    <row r="431" spans="1:7">
      <c r="A431" t="s">
        <v>899</v>
      </c>
      <c r="B431" s="2">
        <v>0</v>
      </c>
      <c r="C431" s="2">
        <v>3.8</v>
      </c>
      <c r="D431" s="2">
        <v>320</v>
      </c>
      <c r="E431" s="2">
        <v>0</v>
      </c>
      <c r="F431" s="2">
        <v>0</v>
      </c>
      <c r="G431" s="2" t="s">
        <v>614</v>
      </c>
    </row>
    <row r="432" spans="1:7">
      <c r="A432" t="str">
        <f>A431</f>
        <v>PB-KB-16</v>
      </c>
      <c r="B432" s="2">
        <f>C431</f>
        <v>3.8</v>
      </c>
      <c r="C432" s="2">
        <v>16</v>
      </c>
      <c r="D432" s="2">
        <v>320</v>
      </c>
      <c r="E432" s="2">
        <v>0</v>
      </c>
      <c r="F432" s="2">
        <v>0</v>
      </c>
      <c r="G432" s="2" t="s">
        <v>613</v>
      </c>
    </row>
    <row r="433" spans="1:7">
      <c r="A433" t="s">
        <v>900</v>
      </c>
      <c r="B433" s="2">
        <v>0</v>
      </c>
      <c r="C433" s="2">
        <v>4</v>
      </c>
      <c r="D433" s="2">
        <v>320</v>
      </c>
      <c r="E433" s="2">
        <v>0</v>
      </c>
      <c r="F433" s="2">
        <v>0</v>
      </c>
      <c r="G433" s="2" t="s">
        <v>614</v>
      </c>
    </row>
    <row r="434" spans="1:7">
      <c r="A434" t="str">
        <f>A433</f>
        <v>PB-KB-17</v>
      </c>
      <c r="B434" s="2">
        <f>C433</f>
        <v>4</v>
      </c>
      <c r="C434" s="2">
        <v>16</v>
      </c>
      <c r="D434" s="2">
        <v>320</v>
      </c>
      <c r="E434" s="2">
        <v>0</v>
      </c>
      <c r="F434" s="2">
        <v>0</v>
      </c>
      <c r="G434" s="2" t="s">
        <v>613</v>
      </c>
    </row>
    <row r="435" spans="1:7">
      <c r="A435" t="s">
        <v>901</v>
      </c>
      <c r="B435" s="2">
        <v>0</v>
      </c>
      <c r="C435" s="2">
        <v>4</v>
      </c>
      <c r="D435" s="2">
        <v>320</v>
      </c>
      <c r="E435" s="2">
        <v>0</v>
      </c>
      <c r="F435" s="2">
        <v>0</v>
      </c>
      <c r="G435" s="2" t="s">
        <v>614</v>
      </c>
    </row>
    <row r="436" spans="1:7">
      <c r="A436" t="str">
        <f>A435</f>
        <v>PB-KB-18</v>
      </c>
      <c r="B436" s="2">
        <f>C435</f>
        <v>4</v>
      </c>
      <c r="C436" s="2">
        <v>17</v>
      </c>
      <c r="D436" s="2">
        <v>320</v>
      </c>
      <c r="E436" s="2">
        <v>0</v>
      </c>
      <c r="F436" s="2">
        <v>0</v>
      </c>
      <c r="G436" s="2" t="s">
        <v>613</v>
      </c>
    </row>
    <row r="437" spans="1:7">
      <c r="A437" t="s">
        <v>902</v>
      </c>
      <c r="B437" s="2">
        <v>0</v>
      </c>
      <c r="C437" s="2">
        <v>4</v>
      </c>
      <c r="D437" s="2">
        <v>320</v>
      </c>
      <c r="E437" s="2">
        <v>0</v>
      </c>
      <c r="F437" s="2">
        <v>0</v>
      </c>
      <c r="G437" s="2" t="s">
        <v>614</v>
      </c>
    </row>
    <row r="438" spans="1:7">
      <c r="A438" t="str">
        <f>A437</f>
        <v>PB-KB-19</v>
      </c>
      <c r="B438" s="2">
        <f>C437</f>
        <v>4</v>
      </c>
      <c r="C438" s="2">
        <v>17</v>
      </c>
      <c r="D438" s="2">
        <v>320</v>
      </c>
      <c r="E438" s="2">
        <v>0</v>
      </c>
      <c r="F438" s="2">
        <v>0</v>
      </c>
      <c r="G438" s="2" t="s">
        <v>613</v>
      </c>
    </row>
    <row r="439" spans="1:7">
      <c r="A439" t="s">
        <v>903</v>
      </c>
      <c r="B439" s="2">
        <v>0</v>
      </c>
      <c r="C439" s="2">
        <v>4</v>
      </c>
      <c r="D439" s="2">
        <v>320</v>
      </c>
      <c r="E439" s="2">
        <v>0</v>
      </c>
      <c r="F439" s="2">
        <v>0</v>
      </c>
      <c r="G439" s="2" t="s">
        <v>614</v>
      </c>
    </row>
    <row r="440" spans="1:7">
      <c r="A440" t="str">
        <f>A439</f>
        <v>PB-KB-20</v>
      </c>
      <c r="B440" s="2">
        <f>C439</f>
        <v>4</v>
      </c>
      <c r="C440" s="2">
        <v>17</v>
      </c>
      <c r="D440" s="2">
        <v>320</v>
      </c>
      <c r="E440" s="2">
        <v>0</v>
      </c>
      <c r="F440" s="2">
        <v>0</v>
      </c>
      <c r="G440" s="2" t="s">
        <v>613</v>
      </c>
    </row>
    <row r="441" spans="1:7">
      <c r="A441" t="s">
        <v>904</v>
      </c>
      <c r="B441" s="2">
        <v>0</v>
      </c>
      <c r="C441" s="2">
        <v>3.8</v>
      </c>
      <c r="D441" s="2">
        <v>320</v>
      </c>
      <c r="E441" s="2">
        <v>0</v>
      </c>
      <c r="F441" s="2">
        <v>0</v>
      </c>
      <c r="G441" s="2" t="s">
        <v>614</v>
      </c>
    </row>
    <row r="442" spans="1:7">
      <c r="A442" t="str">
        <f>A441</f>
        <v>PB-KB-21</v>
      </c>
      <c r="B442" s="2">
        <f>C441</f>
        <v>3.8</v>
      </c>
      <c r="C442" s="2">
        <v>17</v>
      </c>
      <c r="D442" s="2">
        <v>320</v>
      </c>
      <c r="E442" s="2">
        <v>0</v>
      </c>
      <c r="F442" s="2">
        <v>0</v>
      </c>
      <c r="G442" s="2" t="s">
        <v>613</v>
      </c>
    </row>
    <row r="443" spans="1:7">
      <c r="A443" t="s">
        <v>905</v>
      </c>
      <c r="B443" s="2">
        <v>0</v>
      </c>
      <c r="C443" s="2">
        <v>4.0999999999999996</v>
      </c>
      <c r="D443" s="2">
        <v>320</v>
      </c>
      <c r="E443" s="2">
        <v>0</v>
      </c>
      <c r="F443" s="2">
        <v>0</v>
      </c>
      <c r="G443" s="2" t="s">
        <v>614</v>
      </c>
    </row>
    <row r="444" spans="1:7">
      <c r="A444" t="str">
        <f>A443</f>
        <v>PB-KB-22</v>
      </c>
      <c r="B444" s="2">
        <f>C443</f>
        <v>4.0999999999999996</v>
      </c>
      <c r="C444" s="2">
        <v>17</v>
      </c>
      <c r="D444" s="2">
        <v>320</v>
      </c>
      <c r="E444" s="2">
        <v>0</v>
      </c>
      <c r="F444" s="2">
        <v>0</v>
      </c>
      <c r="G444" s="2" t="s">
        <v>613</v>
      </c>
    </row>
    <row r="445" spans="1:7">
      <c r="A445" t="s">
        <v>906</v>
      </c>
      <c r="B445" s="2">
        <v>0</v>
      </c>
      <c r="C445" s="2">
        <v>4</v>
      </c>
      <c r="D445" s="2">
        <v>320</v>
      </c>
      <c r="E445" s="2">
        <v>0</v>
      </c>
      <c r="F445" s="2">
        <v>0</v>
      </c>
      <c r="G445" s="2" t="s">
        <v>614</v>
      </c>
    </row>
    <row r="446" spans="1:7">
      <c r="A446" t="str">
        <f>A445</f>
        <v>PB-KB-23</v>
      </c>
      <c r="B446" s="2">
        <f>C445</f>
        <v>4</v>
      </c>
      <c r="C446" s="2">
        <v>18</v>
      </c>
      <c r="D446" s="2">
        <v>320</v>
      </c>
      <c r="E446" s="2">
        <v>0</v>
      </c>
      <c r="F446" s="2">
        <v>0</v>
      </c>
      <c r="G446" s="2" t="s">
        <v>613</v>
      </c>
    </row>
    <row r="447" spans="1:7">
      <c r="A447" t="s">
        <v>907</v>
      </c>
      <c r="B447" s="2">
        <v>0</v>
      </c>
      <c r="C447" s="2">
        <v>4.0999999999999996</v>
      </c>
      <c r="D447" s="2">
        <v>320</v>
      </c>
      <c r="E447" s="2">
        <v>0</v>
      </c>
      <c r="F447" s="2">
        <v>0</v>
      </c>
      <c r="G447" s="2" t="s">
        <v>614</v>
      </c>
    </row>
    <row r="448" spans="1:7">
      <c r="A448" t="str">
        <f>A447</f>
        <v>PB-KB-24</v>
      </c>
      <c r="B448" s="2">
        <f>C447</f>
        <v>4.0999999999999996</v>
      </c>
      <c r="C448" s="2">
        <v>18</v>
      </c>
      <c r="D448" s="2">
        <v>320</v>
      </c>
      <c r="E448" s="2">
        <v>0</v>
      </c>
      <c r="F448" s="2">
        <v>0</v>
      </c>
      <c r="G448" s="2" t="s">
        <v>613</v>
      </c>
    </row>
    <row r="449" spans="1:7">
      <c r="A449" t="s">
        <v>908</v>
      </c>
      <c r="B449" s="2">
        <v>0</v>
      </c>
      <c r="C449" s="2">
        <v>6.5</v>
      </c>
      <c r="D449" s="2">
        <v>320</v>
      </c>
      <c r="E449" s="2">
        <v>0</v>
      </c>
      <c r="F449" s="2">
        <v>0</v>
      </c>
      <c r="G449" s="2" t="s">
        <v>614</v>
      </c>
    </row>
    <row r="450" spans="1:7">
      <c r="A450" t="str">
        <f>A449</f>
        <v>PB-KB-25</v>
      </c>
      <c r="B450" s="2">
        <f>C449</f>
        <v>6.5</v>
      </c>
      <c r="C450" s="2">
        <v>19</v>
      </c>
      <c r="D450" s="2">
        <v>320</v>
      </c>
      <c r="E450" s="2">
        <v>0</v>
      </c>
      <c r="F450" s="2">
        <v>0</v>
      </c>
      <c r="G450" s="2" t="s">
        <v>613</v>
      </c>
    </row>
    <row r="451" spans="1:7">
      <c r="A451" t="s">
        <v>909</v>
      </c>
      <c r="B451" s="2">
        <v>0</v>
      </c>
      <c r="C451" s="2">
        <v>6</v>
      </c>
      <c r="D451" s="2">
        <v>320</v>
      </c>
      <c r="E451" s="2">
        <v>0</v>
      </c>
      <c r="F451" s="2">
        <v>0</v>
      </c>
      <c r="G451" s="2" t="s">
        <v>614</v>
      </c>
    </row>
    <row r="452" spans="1:7">
      <c r="A452" t="str">
        <f>A451</f>
        <v>PB-KB-26</v>
      </c>
      <c r="B452" s="2">
        <f>C451</f>
        <v>6</v>
      </c>
      <c r="C452" s="2">
        <v>19</v>
      </c>
      <c r="D452" s="2">
        <v>320</v>
      </c>
      <c r="E452" s="2">
        <v>0</v>
      </c>
      <c r="F452" s="2">
        <v>0</v>
      </c>
      <c r="G452" s="2" t="s">
        <v>613</v>
      </c>
    </row>
    <row r="453" spans="1:7">
      <c r="A453" s="2" t="s">
        <v>938</v>
      </c>
      <c r="B453">
        <v>0</v>
      </c>
      <c r="C453" s="2">
        <v>0.5</v>
      </c>
      <c r="D453" s="2">
        <v>200</v>
      </c>
      <c r="E453" s="2">
        <v>0</v>
      </c>
      <c r="F453" s="2">
        <v>0</v>
      </c>
      <c r="G453" s="2" t="s">
        <v>616</v>
      </c>
    </row>
    <row r="454" spans="1:7">
      <c r="A454" s="2" t="s">
        <v>938</v>
      </c>
      <c r="B454" s="2">
        <v>0.5</v>
      </c>
      <c r="C454" s="2">
        <v>1.5</v>
      </c>
      <c r="D454" s="2">
        <v>200</v>
      </c>
      <c r="E454" s="2">
        <v>0</v>
      </c>
      <c r="F454" s="2">
        <v>0</v>
      </c>
      <c r="G454" s="2" t="s">
        <v>614</v>
      </c>
    </row>
    <row r="455" spans="1:7">
      <c r="A455" s="2" t="s">
        <v>938</v>
      </c>
      <c r="B455" s="2">
        <v>1.5</v>
      </c>
      <c r="C455" s="2">
        <v>7</v>
      </c>
      <c r="D455" s="2">
        <v>200</v>
      </c>
      <c r="E455" s="2">
        <v>0</v>
      </c>
      <c r="F455" s="2">
        <v>0</v>
      </c>
      <c r="G455" s="2" t="s">
        <v>616</v>
      </c>
    </row>
    <row r="456" spans="1:7">
      <c r="A456" s="2" t="s">
        <v>938</v>
      </c>
      <c r="B456" s="2">
        <v>7</v>
      </c>
      <c r="C456" s="2">
        <v>8</v>
      </c>
      <c r="D456" s="2">
        <v>200</v>
      </c>
      <c r="E456" s="2">
        <v>0</v>
      </c>
      <c r="F456" s="2">
        <v>0</v>
      </c>
      <c r="G456" s="2" t="s">
        <v>614</v>
      </c>
    </row>
    <row r="457" spans="1:7">
      <c r="A457" s="2" t="s">
        <v>938</v>
      </c>
      <c r="B457" s="2">
        <v>8</v>
      </c>
      <c r="C457" s="2">
        <v>9.6999999999999993</v>
      </c>
      <c r="D457" s="2">
        <v>200</v>
      </c>
      <c r="E457" s="2">
        <v>0</v>
      </c>
      <c r="F457" s="2">
        <v>0</v>
      </c>
      <c r="G457" s="2" t="s">
        <v>613</v>
      </c>
    </row>
    <row r="458" spans="1:7">
      <c r="A458" s="2" t="s">
        <v>950</v>
      </c>
      <c r="B458">
        <v>0</v>
      </c>
      <c r="C458" s="2">
        <v>1</v>
      </c>
      <c r="D458" s="2">
        <v>200</v>
      </c>
      <c r="E458" s="2">
        <v>0</v>
      </c>
      <c r="F458" s="2">
        <v>0</v>
      </c>
      <c r="G458" s="2" t="s">
        <v>616</v>
      </c>
    </row>
    <row r="459" spans="1:7">
      <c r="A459" s="2" t="s">
        <v>950</v>
      </c>
      <c r="B459" s="2">
        <v>1</v>
      </c>
      <c r="C459" s="2">
        <v>2</v>
      </c>
      <c r="D459" s="2">
        <v>200</v>
      </c>
      <c r="E459" s="2">
        <v>0</v>
      </c>
      <c r="F459" s="2">
        <v>0</v>
      </c>
      <c r="G459" s="2" t="s">
        <v>614</v>
      </c>
    </row>
    <row r="460" spans="1:7">
      <c r="A460" s="2" t="s">
        <v>950</v>
      </c>
      <c r="B460" s="2">
        <v>2</v>
      </c>
      <c r="C460" s="2">
        <v>6.5</v>
      </c>
      <c r="D460" s="2">
        <v>200</v>
      </c>
      <c r="E460" s="2">
        <v>0</v>
      </c>
      <c r="F460" s="2">
        <v>0</v>
      </c>
      <c r="G460" s="2" t="s">
        <v>616</v>
      </c>
    </row>
    <row r="461" spans="1:7">
      <c r="A461" s="2" t="s">
        <v>950</v>
      </c>
      <c r="B461" s="2">
        <v>6.5</v>
      </c>
      <c r="C461" s="2">
        <v>7.5</v>
      </c>
      <c r="D461" s="2">
        <v>200</v>
      </c>
      <c r="E461" s="2">
        <v>0</v>
      </c>
      <c r="F461" s="2">
        <v>0</v>
      </c>
      <c r="G461" s="2" t="s">
        <v>614</v>
      </c>
    </row>
    <row r="462" spans="1:7">
      <c r="A462" s="2" t="s">
        <v>950</v>
      </c>
      <c r="B462" s="2">
        <v>7.5</v>
      </c>
      <c r="C462" s="2">
        <v>9.5</v>
      </c>
      <c r="D462" s="2">
        <v>200</v>
      </c>
      <c r="E462" s="2">
        <v>0</v>
      </c>
      <c r="F462" s="2">
        <v>0</v>
      </c>
      <c r="G462" s="2" t="s">
        <v>613</v>
      </c>
    </row>
    <row r="463" spans="1:7">
      <c r="A463" s="2" t="s">
        <v>950</v>
      </c>
      <c r="B463">
        <v>9.5</v>
      </c>
      <c r="C463" s="2">
        <v>12.5</v>
      </c>
      <c r="D463" s="2">
        <v>200</v>
      </c>
      <c r="E463" s="2">
        <v>0</v>
      </c>
      <c r="F463" s="2">
        <v>0</v>
      </c>
      <c r="G463" s="2" t="s">
        <v>614</v>
      </c>
    </row>
    <row r="464" spans="1:7">
      <c r="A464" s="2" t="s">
        <v>950</v>
      </c>
      <c r="B464">
        <v>12.5</v>
      </c>
      <c r="C464">
        <v>14.5</v>
      </c>
      <c r="D464" s="2">
        <v>200</v>
      </c>
      <c r="E464" s="2">
        <v>0</v>
      </c>
      <c r="F464" s="2">
        <v>0</v>
      </c>
      <c r="G464" s="2" t="s">
        <v>613</v>
      </c>
    </row>
    <row r="465" spans="1:13">
      <c r="A465" s="2" t="s">
        <v>951</v>
      </c>
      <c r="B465" s="2">
        <v>0</v>
      </c>
      <c r="C465" s="2">
        <v>8</v>
      </c>
      <c r="D465" s="2">
        <v>200</v>
      </c>
      <c r="E465" s="2">
        <v>0</v>
      </c>
      <c r="F465" s="2">
        <v>0</v>
      </c>
      <c r="G465" s="2" t="s">
        <v>616</v>
      </c>
    </row>
    <row r="466" spans="1:13">
      <c r="A466" s="2" t="s">
        <v>951</v>
      </c>
      <c r="B466" s="2">
        <v>8</v>
      </c>
      <c r="C466" s="2">
        <v>9</v>
      </c>
      <c r="D466" s="2">
        <v>200</v>
      </c>
      <c r="E466" s="2">
        <v>0</v>
      </c>
      <c r="F466" s="2">
        <v>0</v>
      </c>
      <c r="G466" s="2" t="s">
        <v>614</v>
      </c>
    </row>
    <row r="467" spans="1:13">
      <c r="A467" s="2" t="s">
        <v>951</v>
      </c>
      <c r="B467" s="2">
        <v>9</v>
      </c>
      <c r="C467" s="2">
        <v>10.5</v>
      </c>
      <c r="D467" s="2">
        <v>200</v>
      </c>
      <c r="E467" s="2">
        <v>0</v>
      </c>
      <c r="F467" s="2">
        <v>0</v>
      </c>
      <c r="G467" s="2" t="s">
        <v>613</v>
      </c>
    </row>
    <row r="468" spans="1:13">
      <c r="A468" s="2" t="s">
        <v>951</v>
      </c>
      <c r="B468">
        <v>10.5</v>
      </c>
      <c r="C468" s="2">
        <v>16.5</v>
      </c>
      <c r="D468" s="2">
        <v>200</v>
      </c>
      <c r="E468" s="2">
        <v>0</v>
      </c>
      <c r="F468" s="2">
        <v>0</v>
      </c>
      <c r="G468" s="2" t="s">
        <v>614</v>
      </c>
      <c r="M468">
        <f>46.06-32.5</f>
        <v>13.560000000000002</v>
      </c>
    </row>
    <row r="469" spans="1:13">
      <c r="A469" s="2" t="s">
        <v>951</v>
      </c>
      <c r="B469">
        <v>16.5</v>
      </c>
      <c r="C469">
        <v>18.5</v>
      </c>
      <c r="D469" s="2">
        <v>200</v>
      </c>
      <c r="E469" s="2">
        <v>0</v>
      </c>
      <c r="F469" s="2">
        <v>0</v>
      </c>
      <c r="G469" s="2" t="s">
        <v>613</v>
      </c>
    </row>
    <row r="470" spans="1:13">
      <c r="A470" s="2" t="s">
        <v>952</v>
      </c>
      <c r="B470">
        <v>0</v>
      </c>
      <c r="C470" s="2">
        <v>1</v>
      </c>
      <c r="D470" s="2">
        <v>200</v>
      </c>
      <c r="E470" s="2">
        <v>0</v>
      </c>
      <c r="F470" s="2">
        <v>0</v>
      </c>
      <c r="G470" s="2" t="s">
        <v>616</v>
      </c>
    </row>
    <row r="471" spans="1:13">
      <c r="A471" s="2" t="s">
        <v>952</v>
      </c>
      <c r="B471" s="2">
        <v>1</v>
      </c>
      <c r="C471" s="2">
        <v>2</v>
      </c>
      <c r="D471" s="2">
        <v>200</v>
      </c>
      <c r="E471" s="2">
        <v>0</v>
      </c>
      <c r="F471" s="2">
        <v>0</v>
      </c>
      <c r="G471" s="2" t="s">
        <v>614</v>
      </c>
    </row>
    <row r="472" spans="1:13">
      <c r="A472" s="2" t="s">
        <v>952</v>
      </c>
      <c r="B472" s="2">
        <v>2</v>
      </c>
      <c r="C472" s="2">
        <v>3.5</v>
      </c>
      <c r="D472" s="2">
        <v>200</v>
      </c>
      <c r="E472" s="2">
        <v>0</v>
      </c>
      <c r="F472" s="2">
        <v>0</v>
      </c>
      <c r="G472" s="2" t="s">
        <v>616</v>
      </c>
    </row>
    <row r="473" spans="1:13">
      <c r="A473" s="2" t="s">
        <v>952</v>
      </c>
      <c r="B473" s="2">
        <v>3.5</v>
      </c>
      <c r="C473" s="2">
        <v>4.5</v>
      </c>
      <c r="D473" s="2">
        <v>200</v>
      </c>
      <c r="E473" s="2">
        <v>0</v>
      </c>
      <c r="F473" s="2">
        <v>0</v>
      </c>
      <c r="G473" s="2" t="s">
        <v>614</v>
      </c>
    </row>
    <row r="474" spans="1:13">
      <c r="A474" s="2" t="s">
        <v>952</v>
      </c>
      <c r="B474" s="2">
        <v>4.5</v>
      </c>
      <c r="C474" s="2">
        <v>6</v>
      </c>
      <c r="D474" s="2">
        <v>200</v>
      </c>
      <c r="E474" s="2">
        <v>0</v>
      </c>
      <c r="F474" s="2">
        <v>0</v>
      </c>
      <c r="G474" s="2" t="s">
        <v>613</v>
      </c>
    </row>
    <row r="475" spans="1:13">
      <c r="A475" s="2" t="s">
        <v>952</v>
      </c>
      <c r="B475">
        <v>6</v>
      </c>
      <c r="C475" s="2">
        <v>8.5</v>
      </c>
      <c r="D475" s="2">
        <v>200</v>
      </c>
      <c r="E475" s="2">
        <v>0</v>
      </c>
      <c r="F475" s="2">
        <v>0</v>
      </c>
      <c r="G475" s="2" t="s">
        <v>614</v>
      </c>
    </row>
    <row r="476" spans="1:13">
      <c r="A476" s="2" t="s">
        <v>952</v>
      </c>
      <c r="B476">
        <v>8.5</v>
      </c>
      <c r="C476">
        <v>10.5</v>
      </c>
      <c r="D476" s="2">
        <v>200</v>
      </c>
      <c r="E476" s="2">
        <v>0</v>
      </c>
      <c r="F476" s="2">
        <v>0</v>
      </c>
      <c r="G476" s="2" t="s">
        <v>613</v>
      </c>
    </row>
    <row r="477" spans="1:13">
      <c r="A477" s="2" t="s">
        <v>953</v>
      </c>
      <c r="B477">
        <v>0</v>
      </c>
      <c r="C477" s="2">
        <v>1</v>
      </c>
      <c r="D477" s="2">
        <v>200</v>
      </c>
      <c r="E477" s="2">
        <v>0</v>
      </c>
      <c r="F477" s="2">
        <v>0</v>
      </c>
      <c r="G477" s="2" t="s">
        <v>616</v>
      </c>
    </row>
    <row r="478" spans="1:13">
      <c r="A478" s="2" t="s">
        <v>953</v>
      </c>
      <c r="B478" s="2">
        <v>1</v>
      </c>
      <c r="C478" s="2">
        <v>2</v>
      </c>
      <c r="D478" s="2">
        <v>200</v>
      </c>
      <c r="E478" s="2">
        <v>0</v>
      </c>
      <c r="F478" s="2">
        <v>0</v>
      </c>
      <c r="G478" s="2" t="s">
        <v>614</v>
      </c>
    </row>
    <row r="479" spans="1:13">
      <c r="A479" s="2" t="s">
        <v>953</v>
      </c>
      <c r="B479" s="2">
        <v>2</v>
      </c>
      <c r="C479" s="2">
        <v>10.5</v>
      </c>
      <c r="D479" s="2">
        <v>200</v>
      </c>
      <c r="E479" s="2">
        <v>0</v>
      </c>
      <c r="F479" s="2">
        <v>0</v>
      </c>
      <c r="G479" s="2" t="s">
        <v>616</v>
      </c>
    </row>
    <row r="480" spans="1:13">
      <c r="A480" s="2" t="s">
        <v>953</v>
      </c>
      <c r="B480" s="2">
        <v>10.5</v>
      </c>
      <c r="C480" s="2">
        <v>11.5</v>
      </c>
      <c r="D480" s="2">
        <v>200</v>
      </c>
      <c r="E480" s="2">
        <v>0</v>
      </c>
      <c r="F480" s="2">
        <v>0</v>
      </c>
      <c r="G480" s="2" t="s">
        <v>614</v>
      </c>
    </row>
    <row r="481" spans="1:8">
      <c r="A481" s="2" t="s">
        <v>953</v>
      </c>
      <c r="B481" s="2">
        <v>11.5</v>
      </c>
      <c r="C481" s="2">
        <v>13.5</v>
      </c>
      <c r="D481" s="2">
        <v>200</v>
      </c>
      <c r="E481" s="2">
        <v>0</v>
      </c>
      <c r="F481" s="2">
        <v>0</v>
      </c>
      <c r="G481" s="2" t="s">
        <v>613</v>
      </c>
    </row>
    <row r="482" spans="1:8">
      <c r="A482" s="2" t="s">
        <v>953</v>
      </c>
      <c r="B482">
        <v>13.5</v>
      </c>
      <c r="C482" s="2">
        <v>17</v>
      </c>
      <c r="D482" s="2">
        <v>200</v>
      </c>
      <c r="E482" s="2">
        <v>0</v>
      </c>
      <c r="F482" s="2">
        <v>0</v>
      </c>
      <c r="G482" s="2" t="s">
        <v>614</v>
      </c>
    </row>
    <row r="483" spans="1:8">
      <c r="A483" s="2" t="s">
        <v>953</v>
      </c>
      <c r="B483">
        <v>17</v>
      </c>
      <c r="C483">
        <v>18.5</v>
      </c>
      <c r="D483" s="2">
        <v>200</v>
      </c>
      <c r="E483" s="2">
        <v>0</v>
      </c>
      <c r="F483" s="2">
        <v>0</v>
      </c>
      <c r="G483" s="2" t="s">
        <v>613</v>
      </c>
    </row>
    <row r="484" spans="1:8">
      <c r="A484" s="2" t="s">
        <v>954</v>
      </c>
      <c r="B484">
        <v>0</v>
      </c>
      <c r="C484" s="2">
        <v>1</v>
      </c>
      <c r="D484" s="2">
        <v>200</v>
      </c>
      <c r="E484" s="2">
        <v>0</v>
      </c>
      <c r="F484" s="2">
        <v>0</v>
      </c>
      <c r="G484" s="2" t="s">
        <v>616</v>
      </c>
    </row>
    <row r="485" spans="1:8">
      <c r="A485" s="2" t="s">
        <v>954</v>
      </c>
      <c r="B485" s="2">
        <v>1</v>
      </c>
      <c r="C485" s="2">
        <v>2</v>
      </c>
      <c r="D485" s="2">
        <v>200</v>
      </c>
      <c r="E485" s="2">
        <v>0</v>
      </c>
      <c r="F485" s="2">
        <v>0</v>
      </c>
      <c r="G485" s="2" t="s">
        <v>614</v>
      </c>
    </row>
    <row r="486" spans="1:8">
      <c r="A486" s="2" t="s">
        <v>954</v>
      </c>
      <c r="B486" s="2">
        <v>2</v>
      </c>
      <c r="C486" s="2">
        <v>12.3</v>
      </c>
      <c r="D486" s="2">
        <v>200</v>
      </c>
      <c r="E486" s="2">
        <v>0</v>
      </c>
      <c r="F486" s="2">
        <v>0</v>
      </c>
      <c r="G486" s="2" t="s">
        <v>616</v>
      </c>
    </row>
    <row r="487" spans="1:8">
      <c r="A487" s="2" t="s">
        <v>954</v>
      </c>
      <c r="B487" s="2">
        <v>12.3</v>
      </c>
      <c r="C487" s="2">
        <v>13.3</v>
      </c>
      <c r="D487" s="2">
        <v>200</v>
      </c>
      <c r="E487" s="2">
        <v>0</v>
      </c>
      <c r="F487" s="2">
        <v>0</v>
      </c>
      <c r="G487" s="2" t="s">
        <v>614</v>
      </c>
    </row>
    <row r="488" spans="1:8">
      <c r="A488" s="2" t="s">
        <v>954</v>
      </c>
      <c r="B488" s="2">
        <v>13.3</v>
      </c>
      <c r="C488" s="2">
        <v>15.3</v>
      </c>
      <c r="D488" s="2">
        <v>200</v>
      </c>
      <c r="E488" s="2">
        <v>0</v>
      </c>
      <c r="F488" s="2">
        <v>0</v>
      </c>
      <c r="G488" s="2" t="s">
        <v>613</v>
      </c>
    </row>
    <row r="489" spans="1:8">
      <c r="A489" s="2" t="s">
        <v>954</v>
      </c>
      <c r="B489">
        <v>15.3</v>
      </c>
      <c r="C489" s="2">
        <v>18</v>
      </c>
      <c r="D489" s="2">
        <v>200</v>
      </c>
      <c r="E489" s="2">
        <v>0</v>
      </c>
      <c r="F489" s="2">
        <v>0</v>
      </c>
      <c r="G489" s="2" t="s">
        <v>614</v>
      </c>
    </row>
    <row r="490" spans="1:8">
      <c r="A490" s="2" t="s">
        <v>954</v>
      </c>
      <c r="B490">
        <v>18</v>
      </c>
      <c r="C490">
        <v>20</v>
      </c>
      <c r="D490" s="2">
        <v>200</v>
      </c>
      <c r="E490" s="2">
        <v>0</v>
      </c>
      <c r="F490" s="2">
        <v>0</v>
      </c>
      <c r="G490" s="2" t="s">
        <v>613</v>
      </c>
    </row>
    <row r="491" spans="1:8">
      <c r="A491" s="19" t="s">
        <v>999</v>
      </c>
      <c r="B491" s="20">
        <v>0</v>
      </c>
      <c r="C491" s="20">
        <v>0.5</v>
      </c>
      <c r="D491" s="20">
        <v>219</v>
      </c>
      <c r="E491" s="2">
        <v>0</v>
      </c>
      <c r="F491" s="2">
        <v>0</v>
      </c>
      <c r="G491" s="20" t="s">
        <v>616</v>
      </c>
      <c r="H491" s="20"/>
    </row>
    <row r="492" spans="1:8">
      <c r="A492" s="19" t="s">
        <v>999</v>
      </c>
      <c r="B492" s="20">
        <v>0.5</v>
      </c>
      <c r="C492" s="20">
        <v>1.2</v>
      </c>
      <c r="D492" s="20">
        <v>219</v>
      </c>
      <c r="E492" s="2">
        <v>0</v>
      </c>
      <c r="F492" s="2">
        <v>0</v>
      </c>
      <c r="G492" s="20" t="s">
        <v>614</v>
      </c>
      <c r="H492" s="20"/>
    </row>
    <row r="493" spans="1:8">
      <c r="A493" s="19" t="s">
        <v>999</v>
      </c>
      <c r="B493" s="20">
        <v>1.2</v>
      </c>
      <c r="C493" s="20">
        <v>4.0999999999999996</v>
      </c>
      <c r="D493" s="20">
        <v>219</v>
      </c>
      <c r="E493" s="2">
        <v>0</v>
      </c>
      <c r="F493" s="2">
        <v>0</v>
      </c>
      <c r="G493" s="20" t="s">
        <v>1020</v>
      </c>
      <c r="H493" s="20"/>
    </row>
    <row r="494" spans="1:8">
      <c r="A494" s="19" t="s">
        <v>999</v>
      </c>
      <c r="B494" s="20">
        <v>4.0999999999999996</v>
      </c>
      <c r="C494" s="20">
        <v>6.1</v>
      </c>
      <c r="D494" s="20">
        <v>219</v>
      </c>
      <c r="E494" s="2">
        <v>0</v>
      </c>
      <c r="F494" s="2">
        <v>0</v>
      </c>
      <c r="G494" s="20" t="s">
        <v>614</v>
      </c>
      <c r="H494" s="20"/>
    </row>
    <row r="495" spans="1:8">
      <c r="A495" s="19" t="s">
        <v>999</v>
      </c>
      <c r="B495" s="20">
        <v>6.1</v>
      </c>
      <c r="C495" s="20">
        <v>8.3000000000000007</v>
      </c>
      <c r="D495" s="20">
        <v>219</v>
      </c>
      <c r="E495" s="2">
        <v>0</v>
      </c>
      <c r="F495" s="2">
        <v>0</v>
      </c>
      <c r="G495" s="20" t="s">
        <v>1017</v>
      </c>
      <c r="H495" s="20"/>
    </row>
    <row r="496" spans="1:8">
      <c r="A496" s="19" t="s">
        <v>999</v>
      </c>
      <c r="B496" s="20">
        <v>8.3000000000000007</v>
      </c>
      <c r="C496" s="20">
        <v>9.1</v>
      </c>
      <c r="D496" s="20">
        <v>219</v>
      </c>
      <c r="E496" s="2">
        <v>0</v>
      </c>
      <c r="F496" s="2">
        <v>0</v>
      </c>
      <c r="G496" s="20" t="s">
        <v>616</v>
      </c>
      <c r="H496" t="s">
        <v>1252</v>
      </c>
    </row>
    <row r="497" spans="1:8">
      <c r="A497" s="19" t="s">
        <v>999</v>
      </c>
      <c r="B497" s="20">
        <v>9.1</v>
      </c>
      <c r="C497" s="20">
        <v>11.1</v>
      </c>
      <c r="D497" s="20">
        <v>219</v>
      </c>
      <c r="E497" s="2">
        <v>0</v>
      </c>
      <c r="F497" s="2">
        <v>0</v>
      </c>
      <c r="G497" s="20" t="s">
        <v>614</v>
      </c>
    </row>
    <row r="498" spans="1:8">
      <c r="A498" s="19" t="s">
        <v>999</v>
      </c>
      <c r="B498" s="20">
        <v>11.1</v>
      </c>
      <c r="C498" s="20">
        <v>11.8</v>
      </c>
      <c r="D498" s="20">
        <v>219</v>
      </c>
      <c r="E498" s="2">
        <v>0</v>
      </c>
      <c r="F498" s="2">
        <v>0</v>
      </c>
      <c r="G498" s="20" t="s">
        <v>1016</v>
      </c>
    </row>
    <row r="499" spans="1:8">
      <c r="A499" s="19" t="s">
        <v>1001</v>
      </c>
      <c r="B499" s="20">
        <v>0</v>
      </c>
      <c r="C499" s="20">
        <v>0.5</v>
      </c>
      <c r="D499" s="20">
        <v>219</v>
      </c>
      <c r="E499" s="2">
        <v>0</v>
      </c>
      <c r="F499" s="2">
        <v>0</v>
      </c>
      <c r="G499" s="20" t="s">
        <v>616</v>
      </c>
    </row>
    <row r="500" spans="1:8">
      <c r="A500" s="19" t="s">
        <v>1001</v>
      </c>
      <c r="B500" s="20">
        <v>0.5</v>
      </c>
      <c r="C500" s="20">
        <v>0.6</v>
      </c>
      <c r="D500" s="20">
        <v>219</v>
      </c>
      <c r="E500" s="2">
        <v>0</v>
      </c>
      <c r="F500" s="2">
        <v>0</v>
      </c>
      <c r="G500" s="20" t="s">
        <v>614</v>
      </c>
    </row>
    <row r="501" spans="1:8">
      <c r="A501" s="19" t="s">
        <v>1001</v>
      </c>
      <c r="B501" s="20">
        <v>0.6</v>
      </c>
      <c r="C501" s="20">
        <v>4.0999999999999996</v>
      </c>
      <c r="D501" s="20">
        <v>219</v>
      </c>
      <c r="E501" s="2">
        <v>0</v>
      </c>
      <c r="F501" s="2">
        <v>0</v>
      </c>
      <c r="G501" s="20" t="s">
        <v>1020</v>
      </c>
    </row>
    <row r="502" spans="1:8">
      <c r="A502" s="19" t="s">
        <v>1001</v>
      </c>
      <c r="B502" s="20">
        <v>4.0999999999999996</v>
      </c>
      <c r="C502" s="20">
        <v>6.1</v>
      </c>
      <c r="D502" s="20">
        <v>219</v>
      </c>
      <c r="E502" s="2">
        <v>0</v>
      </c>
      <c r="F502" s="2">
        <v>0</v>
      </c>
      <c r="G502" s="20" t="s">
        <v>614</v>
      </c>
    </row>
    <row r="503" spans="1:8">
      <c r="A503" s="19" t="s">
        <v>1001</v>
      </c>
      <c r="B503" s="20">
        <v>6.1</v>
      </c>
      <c r="C503" s="20">
        <v>8.3000000000000007</v>
      </c>
      <c r="D503" s="20">
        <v>219</v>
      </c>
      <c r="E503" s="2">
        <v>0</v>
      </c>
      <c r="F503" s="2">
        <v>0</v>
      </c>
      <c r="G503" s="20" t="s">
        <v>1017</v>
      </c>
    </row>
    <row r="504" spans="1:8">
      <c r="A504" s="19" t="s">
        <v>1001</v>
      </c>
      <c r="B504" s="20">
        <v>8.3000000000000007</v>
      </c>
      <c r="C504" s="20">
        <v>10.6</v>
      </c>
      <c r="D504" s="20">
        <v>219</v>
      </c>
      <c r="E504" s="2">
        <v>0</v>
      </c>
      <c r="F504" s="2">
        <v>0</v>
      </c>
      <c r="G504" s="20" t="s">
        <v>614</v>
      </c>
    </row>
    <row r="505" spans="1:8">
      <c r="A505" s="19" t="s">
        <v>1001</v>
      </c>
      <c r="B505" s="20">
        <v>10.6</v>
      </c>
      <c r="C505" s="20">
        <v>11.3</v>
      </c>
      <c r="D505" s="20">
        <v>219</v>
      </c>
      <c r="E505" s="2">
        <v>0</v>
      </c>
      <c r="F505" s="2">
        <v>0</v>
      </c>
      <c r="G505" s="20" t="s">
        <v>1016</v>
      </c>
      <c r="H505" s="20"/>
    </row>
    <row r="506" spans="1:8">
      <c r="A506" s="19" t="s">
        <v>1002</v>
      </c>
      <c r="B506" s="20">
        <v>0</v>
      </c>
      <c r="C506" s="20">
        <v>0.6</v>
      </c>
      <c r="D506" s="20">
        <v>219</v>
      </c>
      <c r="E506" s="2">
        <v>0</v>
      </c>
      <c r="F506" s="2">
        <v>0</v>
      </c>
      <c r="G506" s="20" t="s">
        <v>616</v>
      </c>
      <c r="H506" s="20"/>
    </row>
    <row r="507" spans="1:8">
      <c r="A507" s="19" t="s">
        <v>1002</v>
      </c>
      <c r="B507" s="20">
        <v>0.6</v>
      </c>
      <c r="C507" s="20">
        <v>2.6</v>
      </c>
      <c r="D507" s="20">
        <v>219</v>
      </c>
      <c r="E507" s="2">
        <v>0</v>
      </c>
      <c r="F507" s="2">
        <v>0</v>
      </c>
      <c r="G507" s="20" t="s">
        <v>614</v>
      </c>
      <c r="H507" s="20" t="s">
        <v>1010</v>
      </c>
    </row>
    <row r="508" spans="1:8">
      <c r="A508" s="19" t="s">
        <v>1002</v>
      </c>
      <c r="B508" s="20">
        <v>2.6</v>
      </c>
      <c r="C508" s="20">
        <v>3.3</v>
      </c>
      <c r="D508" s="20">
        <v>219</v>
      </c>
      <c r="E508" s="2">
        <v>0</v>
      </c>
      <c r="F508" s="2">
        <v>0</v>
      </c>
      <c r="G508" s="20" t="s">
        <v>1017</v>
      </c>
      <c r="H508" s="20"/>
    </row>
    <row r="509" spans="1:8">
      <c r="A509" s="19" t="s">
        <v>1002</v>
      </c>
      <c r="B509" s="22">
        <v>3.3</v>
      </c>
      <c r="C509" s="22">
        <v>3.8</v>
      </c>
      <c r="D509" s="20">
        <v>219</v>
      </c>
      <c r="E509" s="2">
        <v>0</v>
      </c>
      <c r="F509" s="2">
        <v>0</v>
      </c>
      <c r="G509" s="20" t="s">
        <v>614</v>
      </c>
      <c r="H509" s="20"/>
    </row>
    <row r="510" spans="1:8">
      <c r="A510" s="19" t="s">
        <v>1002</v>
      </c>
      <c r="B510" s="22">
        <v>3.8</v>
      </c>
      <c r="C510" s="22">
        <v>4.5</v>
      </c>
      <c r="D510" s="20">
        <v>219</v>
      </c>
      <c r="E510" s="2">
        <v>0</v>
      </c>
      <c r="F510" s="2">
        <v>0</v>
      </c>
      <c r="G510" s="20" t="s">
        <v>1020</v>
      </c>
      <c r="H510" s="20" t="s">
        <v>1022</v>
      </c>
    </row>
    <row r="511" spans="1:8">
      <c r="A511" s="19" t="s">
        <v>1002</v>
      </c>
      <c r="B511" s="22">
        <v>4.5</v>
      </c>
      <c r="C511" s="22">
        <v>5.8</v>
      </c>
      <c r="D511" s="20">
        <v>219</v>
      </c>
      <c r="E511" s="2">
        <v>0</v>
      </c>
      <c r="F511" s="2">
        <v>0</v>
      </c>
      <c r="G511" s="20" t="s">
        <v>614</v>
      </c>
      <c r="H511" s="20" t="s">
        <v>1024</v>
      </c>
    </row>
    <row r="512" spans="1:8">
      <c r="A512" s="19" t="s">
        <v>1002</v>
      </c>
      <c r="B512" s="22">
        <v>5.8</v>
      </c>
      <c r="C512" s="22">
        <v>8</v>
      </c>
      <c r="D512" s="20">
        <v>219</v>
      </c>
      <c r="E512" s="2">
        <v>0</v>
      </c>
      <c r="F512" s="2">
        <v>0</v>
      </c>
      <c r="G512" s="20" t="s">
        <v>1017</v>
      </c>
      <c r="H512" s="20"/>
    </row>
    <row r="513" spans="1:8">
      <c r="A513" s="19" t="s">
        <v>1002</v>
      </c>
      <c r="B513" s="20">
        <v>8</v>
      </c>
      <c r="C513" s="20">
        <v>10.3</v>
      </c>
      <c r="D513" s="20">
        <v>219</v>
      </c>
      <c r="E513" s="2">
        <v>0</v>
      </c>
      <c r="F513" s="2">
        <v>0</v>
      </c>
      <c r="G513" s="20" t="s">
        <v>614</v>
      </c>
      <c r="H513" s="20"/>
    </row>
    <row r="514" spans="1:8">
      <c r="A514" s="19" t="s">
        <v>1002</v>
      </c>
      <c r="B514" s="20">
        <v>10.3</v>
      </c>
      <c r="C514" s="20">
        <v>11</v>
      </c>
      <c r="D514" s="20">
        <v>219</v>
      </c>
      <c r="E514" s="2">
        <v>0</v>
      </c>
      <c r="F514" s="2">
        <v>0</v>
      </c>
      <c r="G514" s="20" t="s">
        <v>1016</v>
      </c>
      <c r="H514" s="20"/>
    </row>
    <row r="515" spans="1:8">
      <c r="A515" s="19" t="s">
        <v>1003</v>
      </c>
      <c r="B515" s="20">
        <v>0</v>
      </c>
      <c r="C515" s="20">
        <v>0.5</v>
      </c>
      <c r="D515" s="20">
        <v>219</v>
      </c>
      <c r="E515" s="2">
        <v>0</v>
      </c>
      <c r="F515" s="2">
        <v>0</v>
      </c>
      <c r="G515" s="20" t="s">
        <v>1011</v>
      </c>
      <c r="H515" s="20"/>
    </row>
    <row r="516" spans="1:8">
      <c r="A516" s="19" t="s">
        <v>1003</v>
      </c>
      <c r="B516" s="20">
        <v>0.5</v>
      </c>
      <c r="C516" s="20">
        <v>1.5</v>
      </c>
      <c r="D516" s="20">
        <v>219</v>
      </c>
      <c r="E516" s="2">
        <v>0</v>
      </c>
      <c r="F516" s="2">
        <v>0</v>
      </c>
      <c r="G516" s="20" t="s">
        <v>614</v>
      </c>
      <c r="H516" s="20" t="s">
        <v>1010</v>
      </c>
    </row>
    <row r="517" spans="1:8">
      <c r="A517" s="19" t="s">
        <v>1003</v>
      </c>
      <c r="B517" s="20">
        <v>1.5</v>
      </c>
      <c r="C517" s="20">
        <v>1.8</v>
      </c>
      <c r="D517" s="20">
        <v>219</v>
      </c>
      <c r="E517" s="2">
        <v>0</v>
      </c>
      <c r="F517" s="2">
        <v>0</v>
      </c>
      <c r="G517" s="20" t="s">
        <v>616</v>
      </c>
      <c r="H517" s="20" t="s">
        <v>1010</v>
      </c>
    </row>
    <row r="518" spans="1:8">
      <c r="A518" s="19" t="s">
        <v>1003</v>
      </c>
      <c r="B518" s="20">
        <v>1.8</v>
      </c>
      <c r="C518" s="20">
        <v>3.8</v>
      </c>
      <c r="D518" s="20">
        <v>219</v>
      </c>
      <c r="E518" s="2">
        <v>0</v>
      </c>
      <c r="F518" s="2">
        <v>0</v>
      </c>
      <c r="G518" s="20" t="s">
        <v>614</v>
      </c>
      <c r="H518" s="20"/>
    </row>
    <row r="519" spans="1:8">
      <c r="A519" s="19" t="s">
        <v>1003</v>
      </c>
      <c r="B519" s="20">
        <v>3.8</v>
      </c>
      <c r="C519" s="20">
        <v>6</v>
      </c>
      <c r="D519" s="20">
        <v>219</v>
      </c>
      <c r="E519" s="2">
        <v>0</v>
      </c>
      <c r="F519" s="2">
        <v>0</v>
      </c>
      <c r="G519" s="20" t="s">
        <v>1011</v>
      </c>
      <c r="H519" s="20"/>
    </row>
    <row r="520" spans="1:8">
      <c r="A520" s="19" t="s">
        <v>1003</v>
      </c>
      <c r="B520" s="20">
        <v>6</v>
      </c>
      <c r="C520" s="20">
        <v>8.3000000000000007</v>
      </c>
      <c r="D520" s="20">
        <v>219</v>
      </c>
      <c r="E520" s="2">
        <v>0</v>
      </c>
      <c r="F520" s="2">
        <v>0</v>
      </c>
      <c r="G520" s="20" t="s">
        <v>614</v>
      </c>
      <c r="H520" s="20"/>
    </row>
    <row r="521" spans="1:8">
      <c r="A521" s="19" t="s">
        <v>1003</v>
      </c>
      <c r="B521" s="20">
        <v>8.3000000000000007</v>
      </c>
      <c r="C521" s="20">
        <v>9</v>
      </c>
      <c r="D521" s="20">
        <v>219</v>
      </c>
      <c r="E521" s="2">
        <v>0</v>
      </c>
      <c r="F521" s="2">
        <v>0</v>
      </c>
      <c r="G521" s="20" t="s">
        <v>1011</v>
      </c>
      <c r="H521" s="20"/>
    </row>
    <row r="522" spans="1:8">
      <c r="A522" s="19" t="s">
        <v>1004</v>
      </c>
      <c r="B522" s="20">
        <v>0</v>
      </c>
      <c r="C522" s="20">
        <v>0.5</v>
      </c>
      <c r="D522" s="20">
        <v>219</v>
      </c>
      <c r="E522" s="2">
        <v>0</v>
      </c>
      <c r="F522" s="2">
        <v>0</v>
      </c>
      <c r="G522" s="20" t="s">
        <v>616</v>
      </c>
    </row>
    <row r="523" spans="1:8">
      <c r="A523" s="19" t="s">
        <v>1004</v>
      </c>
      <c r="B523" s="20">
        <v>0.5</v>
      </c>
      <c r="C523" s="20">
        <v>2.2999999999999998</v>
      </c>
      <c r="D523" s="20">
        <v>219</v>
      </c>
      <c r="E523" s="2">
        <v>0</v>
      </c>
      <c r="F523" s="2">
        <v>0</v>
      </c>
      <c r="G523" s="20" t="s">
        <v>614</v>
      </c>
    </row>
    <row r="524" spans="1:8">
      <c r="A524" s="19" t="s">
        <v>1004</v>
      </c>
      <c r="B524" s="20">
        <v>2.2999999999999998</v>
      </c>
      <c r="C524" s="20">
        <v>6.7</v>
      </c>
      <c r="D524" s="20">
        <v>219</v>
      </c>
      <c r="E524" s="2">
        <v>0</v>
      </c>
      <c r="F524" s="2">
        <v>0</v>
      </c>
      <c r="G524" s="20" t="s">
        <v>1020</v>
      </c>
    </row>
    <row r="525" spans="1:8">
      <c r="A525" s="19" t="s">
        <v>1004</v>
      </c>
      <c r="B525" s="20">
        <v>6.7</v>
      </c>
      <c r="C525" s="20">
        <v>8.6999999999999993</v>
      </c>
      <c r="D525" s="20">
        <v>219</v>
      </c>
      <c r="E525" s="2">
        <v>0</v>
      </c>
      <c r="F525" s="2">
        <v>0</v>
      </c>
      <c r="G525" s="20" t="s">
        <v>614</v>
      </c>
    </row>
    <row r="526" spans="1:8">
      <c r="A526" s="19" t="s">
        <v>1004</v>
      </c>
      <c r="B526" s="20">
        <v>8.6999999999999993</v>
      </c>
      <c r="C526" s="20">
        <v>10.9</v>
      </c>
      <c r="D526" s="20">
        <v>219</v>
      </c>
      <c r="E526" s="2">
        <v>0</v>
      </c>
      <c r="F526" s="2">
        <v>0</v>
      </c>
      <c r="G526" s="20" t="s">
        <v>1017</v>
      </c>
    </row>
    <row r="527" spans="1:8">
      <c r="A527" s="19" t="s">
        <v>1004</v>
      </c>
      <c r="B527" s="20">
        <v>10.9</v>
      </c>
      <c r="C527" s="20">
        <v>12.8</v>
      </c>
      <c r="D527" s="20">
        <v>219</v>
      </c>
      <c r="E527" s="2">
        <v>0</v>
      </c>
      <c r="F527" s="2">
        <v>0</v>
      </c>
      <c r="G527" s="20" t="s">
        <v>614</v>
      </c>
    </row>
    <row r="528" spans="1:8">
      <c r="A528" s="19" t="s">
        <v>1004</v>
      </c>
      <c r="B528" s="20">
        <v>12.8</v>
      </c>
      <c r="C528" s="20">
        <v>13.5</v>
      </c>
      <c r="D528" s="20">
        <v>219</v>
      </c>
      <c r="E528" s="2">
        <v>0</v>
      </c>
      <c r="F528" s="2">
        <v>0</v>
      </c>
      <c r="G528" s="20" t="s">
        <v>1016</v>
      </c>
    </row>
    <row r="529" spans="1:8">
      <c r="A529" s="19" t="s">
        <v>1005</v>
      </c>
      <c r="B529" s="20">
        <v>0</v>
      </c>
      <c r="C529" s="20">
        <v>0.5</v>
      </c>
      <c r="D529" s="20">
        <v>219</v>
      </c>
      <c r="E529" s="2">
        <v>0</v>
      </c>
      <c r="F529" s="2">
        <v>0</v>
      </c>
      <c r="G529" s="20" t="s">
        <v>1011</v>
      </c>
      <c r="H529" s="20"/>
    </row>
    <row r="530" spans="1:8">
      <c r="A530" s="19" t="s">
        <v>1005</v>
      </c>
      <c r="B530" s="20">
        <v>0.5</v>
      </c>
      <c r="C530" s="20">
        <v>5.3</v>
      </c>
      <c r="D530" s="20">
        <v>219</v>
      </c>
      <c r="E530" s="2">
        <v>0</v>
      </c>
      <c r="F530" s="2">
        <v>0</v>
      </c>
      <c r="G530" s="20" t="s">
        <v>614</v>
      </c>
      <c r="H530" s="20"/>
    </row>
    <row r="531" spans="1:8">
      <c r="A531" s="19" t="s">
        <v>1005</v>
      </c>
      <c r="B531" s="20">
        <v>5.3</v>
      </c>
      <c r="C531" s="20">
        <v>7.5</v>
      </c>
      <c r="D531" s="20">
        <v>219</v>
      </c>
      <c r="E531" s="2">
        <v>0</v>
      </c>
      <c r="F531" s="2">
        <v>0</v>
      </c>
      <c r="G531" s="20" t="s">
        <v>1011</v>
      </c>
      <c r="H531" s="20"/>
    </row>
    <row r="532" spans="1:8">
      <c r="A532" s="19" t="s">
        <v>1005</v>
      </c>
      <c r="B532" s="20">
        <v>7.5</v>
      </c>
      <c r="C532" s="20">
        <v>10.3</v>
      </c>
      <c r="D532" s="20">
        <v>219</v>
      </c>
      <c r="E532" s="2">
        <v>0</v>
      </c>
      <c r="F532" s="2">
        <v>0</v>
      </c>
      <c r="G532" s="20" t="s">
        <v>614</v>
      </c>
      <c r="H532" s="20"/>
    </row>
    <row r="533" spans="1:8">
      <c r="A533" s="19" t="s">
        <v>1005</v>
      </c>
      <c r="B533" s="20">
        <v>10.3</v>
      </c>
      <c r="C533" s="20">
        <v>11</v>
      </c>
      <c r="D533" s="20">
        <v>219</v>
      </c>
      <c r="E533" s="2">
        <v>0</v>
      </c>
      <c r="F533" s="2">
        <v>0</v>
      </c>
      <c r="G533" s="20" t="s">
        <v>1011</v>
      </c>
      <c r="H533" s="20"/>
    </row>
    <row r="534" spans="1:8">
      <c r="A534" s="19" t="s">
        <v>1006</v>
      </c>
      <c r="B534" s="20">
        <v>0</v>
      </c>
      <c r="C534" s="20">
        <v>0.5</v>
      </c>
      <c r="D534" s="20">
        <v>219</v>
      </c>
      <c r="E534" s="2">
        <v>0</v>
      </c>
      <c r="F534" s="2">
        <v>0</v>
      </c>
      <c r="G534" s="20" t="s">
        <v>1009</v>
      </c>
    </row>
    <row r="535" spans="1:8">
      <c r="A535" s="19" t="s">
        <v>1006</v>
      </c>
      <c r="B535" s="20">
        <v>0.5</v>
      </c>
      <c r="C535" s="20">
        <v>2.5</v>
      </c>
      <c r="D535" s="20">
        <v>219</v>
      </c>
      <c r="E535" s="2">
        <v>0</v>
      </c>
      <c r="F535" s="2">
        <v>0</v>
      </c>
      <c r="G535" s="20" t="s">
        <v>614</v>
      </c>
    </row>
    <row r="536" spans="1:8">
      <c r="A536" s="19" t="s">
        <v>1006</v>
      </c>
      <c r="B536" s="20">
        <v>2.5</v>
      </c>
      <c r="C536" s="20">
        <v>6.8</v>
      </c>
      <c r="D536" s="20">
        <v>219</v>
      </c>
      <c r="E536" s="2">
        <v>0</v>
      </c>
      <c r="F536" s="2">
        <v>0</v>
      </c>
      <c r="G536" s="20" t="s">
        <v>1020</v>
      </c>
    </row>
    <row r="537" spans="1:8">
      <c r="A537" s="19" t="s">
        <v>1006</v>
      </c>
      <c r="B537" s="20">
        <v>6.8</v>
      </c>
      <c r="C537" s="20">
        <v>8.8000000000000007</v>
      </c>
      <c r="D537" s="20">
        <v>219</v>
      </c>
      <c r="E537" s="2">
        <v>0</v>
      </c>
      <c r="F537" s="2">
        <v>0</v>
      </c>
      <c r="G537" s="20" t="s">
        <v>614</v>
      </c>
    </row>
    <row r="538" spans="1:8">
      <c r="A538" s="19" t="s">
        <v>1006</v>
      </c>
      <c r="B538" s="20">
        <v>8.8000000000000007</v>
      </c>
      <c r="C538" s="20">
        <v>11</v>
      </c>
      <c r="D538" s="20">
        <v>219</v>
      </c>
      <c r="E538" s="2">
        <v>0</v>
      </c>
      <c r="F538" s="2">
        <v>0</v>
      </c>
      <c r="G538" s="20" t="s">
        <v>1017</v>
      </c>
    </row>
    <row r="539" spans="1:8">
      <c r="A539" s="19" t="s">
        <v>1006</v>
      </c>
      <c r="B539" s="20">
        <v>11</v>
      </c>
      <c r="C539" s="20">
        <v>13.3</v>
      </c>
      <c r="D539" s="20">
        <v>219</v>
      </c>
      <c r="E539" s="2">
        <v>0</v>
      </c>
      <c r="F539" s="2">
        <v>0</v>
      </c>
      <c r="G539" s="20" t="s">
        <v>614</v>
      </c>
    </row>
    <row r="540" spans="1:8">
      <c r="A540" s="19" t="s">
        <v>1006</v>
      </c>
      <c r="B540" s="20">
        <v>13.3</v>
      </c>
      <c r="C540" s="20">
        <v>14</v>
      </c>
      <c r="D540" s="20">
        <v>219</v>
      </c>
      <c r="E540" s="2">
        <v>0</v>
      </c>
      <c r="F540" s="2">
        <v>0</v>
      </c>
      <c r="G540" s="20" t="s">
        <v>1016</v>
      </c>
    </row>
    <row r="541" spans="1:8">
      <c r="A541" s="19" t="s">
        <v>1012</v>
      </c>
      <c r="B541" s="20">
        <v>0</v>
      </c>
      <c r="C541" s="20">
        <v>0.5</v>
      </c>
      <c r="D541" s="20">
        <v>219</v>
      </c>
      <c r="E541" s="2">
        <v>0</v>
      </c>
      <c r="F541" s="2">
        <v>0</v>
      </c>
      <c r="G541" s="20" t="s">
        <v>1011</v>
      </c>
    </row>
    <row r="542" spans="1:8">
      <c r="A542" s="19" t="s">
        <v>1012</v>
      </c>
      <c r="B542" s="20">
        <v>0.5</v>
      </c>
      <c r="C542" s="20">
        <v>2.2999999999999998</v>
      </c>
      <c r="D542" s="20">
        <v>219</v>
      </c>
      <c r="E542" s="2">
        <v>0</v>
      </c>
      <c r="F542" s="2">
        <v>0</v>
      </c>
      <c r="G542" s="20" t="s">
        <v>614</v>
      </c>
    </row>
    <row r="543" spans="1:8">
      <c r="A543" s="19" t="s">
        <v>1012</v>
      </c>
      <c r="B543" s="20">
        <v>2.2999999999999998</v>
      </c>
      <c r="C543" s="20">
        <v>4.5</v>
      </c>
      <c r="D543" s="20">
        <v>219</v>
      </c>
      <c r="E543" s="2">
        <v>0</v>
      </c>
      <c r="F543" s="2">
        <v>0</v>
      </c>
      <c r="G543" s="20" t="s">
        <v>1011</v>
      </c>
    </row>
    <row r="544" spans="1:8">
      <c r="A544" s="19" t="s">
        <v>1012</v>
      </c>
      <c r="B544" s="20">
        <v>4.5</v>
      </c>
      <c r="C544" s="20">
        <v>6.8</v>
      </c>
      <c r="D544" s="20">
        <v>219</v>
      </c>
      <c r="E544" s="2">
        <v>0</v>
      </c>
      <c r="F544" s="2">
        <v>0</v>
      </c>
      <c r="G544" s="20" t="s">
        <v>614</v>
      </c>
      <c r="H544" s="20"/>
    </row>
    <row r="545" spans="1:8">
      <c r="A545" s="19" t="s">
        <v>1012</v>
      </c>
      <c r="B545" s="20">
        <v>6.8</v>
      </c>
      <c r="C545" s="20">
        <v>7.5</v>
      </c>
      <c r="D545" s="20">
        <v>219</v>
      </c>
      <c r="E545" s="2">
        <v>0</v>
      </c>
      <c r="F545" s="2">
        <v>0</v>
      </c>
      <c r="G545" s="20" t="s">
        <v>1011</v>
      </c>
      <c r="H545" s="20"/>
    </row>
    <row r="546" spans="1:8">
      <c r="A546" s="19" t="s">
        <v>1014</v>
      </c>
      <c r="B546" s="20">
        <v>0</v>
      </c>
      <c r="C546" s="20">
        <v>0.6</v>
      </c>
      <c r="D546" s="20">
        <v>219</v>
      </c>
      <c r="E546" s="2">
        <v>0</v>
      </c>
      <c r="F546" s="2">
        <v>0</v>
      </c>
      <c r="G546" s="20" t="s">
        <v>1009</v>
      </c>
      <c r="H546" s="20"/>
    </row>
    <row r="547" spans="1:8">
      <c r="A547" s="19" t="s">
        <v>1014</v>
      </c>
      <c r="B547" s="20">
        <v>0.6</v>
      </c>
      <c r="C547" s="20">
        <v>1</v>
      </c>
      <c r="D547" s="20">
        <v>219</v>
      </c>
      <c r="E547" s="2">
        <v>0</v>
      </c>
      <c r="F547" s="2">
        <v>0</v>
      </c>
      <c r="G547" s="20" t="s">
        <v>614</v>
      </c>
      <c r="H547" s="20"/>
    </row>
    <row r="548" spans="1:8">
      <c r="A548" s="19" t="s">
        <v>1014</v>
      </c>
      <c r="B548" s="20">
        <v>1</v>
      </c>
      <c r="C548" s="20">
        <v>3.3</v>
      </c>
      <c r="D548" s="20">
        <v>219</v>
      </c>
      <c r="E548" s="2">
        <v>0</v>
      </c>
      <c r="F548" s="2">
        <v>0</v>
      </c>
      <c r="G548" s="20" t="s">
        <v>1020</v>
      </c>
      <c r="H548" s="20"/>
    </row>
    <row r="549" spans="1:8">
      <c r="A549" s="19" t="s">
        <v>1014</v>
      </c>
      <c r="B549" s="20">
        <v>3.3</v>
      </c>
      <c r="C549" s="20">
        <v>5.3</v>
      </c>
      <c r="D549" s="20">
        <v>219</v>
      </c>
      <c r="E549" s="2">
        <v>0</v>
      </c>
      <c r="F549" s="2">
        <v>0</v>
      </c>
      <c r="G549" s="20" t="s">
        <v>614</v>
      </c>
      <c r="H549" s="20"/>
    </row>
    <row r="550" spans="1:8">
      <c r="A550" s="19" t="s">
        <v>1014</v>
      </c>
      <c r="B550" s="20">
        <v>5.3</v>
      </c>
      <c r="C550" s="20">
        <v>7.5</v>
      </c>
      <c r="D550" s="20">
        <v>219</v>
      </c>
      <c r="E550" s="2">
        <v>0</v>
      </c>
      <c r="F550" s="2">
        <v>0</v>
      </c>
      <c r="G550" s="20" t="s">
        <v>1017</v>
      </c>
      <c r="H550" s="20"/>
    </row>
    <row r="551" spans="1:8">
      <c r="A551" s="19" t="s">
        <v>1014</v>
      </c>
      <c r="B551" s="20">
        <v>7.5</v>
      </c>
      <c r="C551" s="20">
        <v>9.8000000000000007</v>
      </c>
      <c r="D551" s="20">
        <v>219</v>
      </c>
      <c r="E551" s="2">
        <v>0</v>
      </c>
      <c r="F551" s="2">
        <v>0</v>
      </c>
      <c r="G551" s="20" t="s">
        <v>614</v>
      </c>
      <c r="H551" s="20"/>
    </row>
    <row r="552" spans="1:8">
      <c r="A552" s="19" t="s">
        <v>1014</v>
      </c>
      <c r="B552" s="20">
        <v>9.8000000000000007</v>
      </c>
      <c r="C552" s="20">
        <v>10.5</v>
      </c>
      <c r="D552" s="20">
        <v>219</v>
      </c>
      <c r="E552" s="2">
        <v>0</v>
      </c>
      <c r="F552" s="2">
        <v>0</v>
      </c>
      <c r="G552" s="20" t="s">
        <v>1016</v>
      </c>
      <c r="H552" s="20"/>
    </row>
    <row r="553" spans="1:8">
      <c r="A553" s="20" t="s">
        <v>1015</v>
      </c>
      <c r="B553" s="20">
        <v>0</v>
      </c>
      <c r="C553" s="20">
        <v>0.5</v>
      </c>
      <c r="D553" s="20">
        <v>219</v>
      </c>
      <c r="E553" s="2">
        <v>0</v>
      </c>
      <c r="F553" s="2">
        <v>0</v>
      </c>
      <c r="G553" s="20" t="s">
        <v>1011</v>
      </c>
      <c r="H553" s="20"/>
    </row>
    <row r="554" spans="1:8">
      <c r="A554" s="20" t="s">
        <v>1015</v>
      </c>
      <c r="B554" s="20">
        <v>0.5</v>
      </c>
      <c r="C554" s="20">
        <v>2</v>
      </c>
      <c r="D554" s="20">
        <v>219</v>
      </c>
      <c r="E554" s="2">
        <v>0</v>
      </c>
      <c r="F554" s="2">
        <v>0</v>
      </c>
      <c r="G554" s="20" t="s">
        <v>614</v>
      </c>
      <c r="H554" s="20"/>
    </row>
    <row r="555" spans="1:8">
      <c r="A555" s="20" t="s">
        <v>1015</v>
      </c>
      <c r="B555" s="20">
        <v>2</v>
      </c>
      <c r="C555" s="20">
        <v>7.8</v>
      </c>
      <c r="D555" s="20">
        <v>219</v>
      </c>
      <c r="E555" s="2">
        <v>0</v>
      </c>
      <c r="F555" s="2">
        <v>0</v>
      </c>
      <c r="G555" s="20" t="s">
        <v>616</v>
      </c>
      <c r="H555" s="20" t="s">
        <v>1021</v>
      </c>
    </row>
    <row r="556" spans="1:8">
      <c r="A556" s="20" t="s">
        <v>1015</v>
      </c>
      <c r="B556" s="20">
        <v>7.8</v>
      </c>
      <c r="C556" s="20">
        <v>9.8000000000000007</v>
      </c>
      <c r="D556" s="20">
        <v>219</v>
      </c>
      <c r="E556" s="2">
        <v>0</v>
      </c>
      <c r="F556" s="2">
        <v>0</v>
      </c>
      <c r="G556" s="20" t="s">
        <v>614</v>
      </c>
      <c r="H556" s="20"/>
    </row>
    <row r="557" spans="1:8">
      <c r="A557" s="20" t="s">
        <v>1015</v>
      </c>
      <c r="B557" s="20">
        <v>9.8000000000000007</v>
      </c>
      <c r="C557" s="20">
        <v>12</v>
      </c>
      <c r="D557" s="20">
        <v>219</v>
      </c>
      <c r="E557" s="2">
        <v>0</v>
      </c>
      <c r="F557" s="2">
        <v>0</v>
      </c>
      <c r="G557" s="20" t="s">
        <v>1011</v>
      </c>
      <c r="H557" s="20"/>
    </row>
    <row r="558" spans="1:8">
      <c r="A558" s="20" t="s">
        <v>1015</v>
      </c>
      <c r="B558" s="20">
        <v>12</v>
      </c>
      <c r="C558" s="20">
        <v>14.3</v>
      </c>
      <c r="D558" s="20">
        <v>219</v>
      </c>
      <c r="E558" s="2">
        <v>0</v>
      </c>
      <c r="F558" s="2">
        <v>0</v>
      </c>
      <c r="G558" s="20" t="s">
        <v>614</v>
      </c>
      <c r="H558" s="20"/>
    </row>
    <row r="559" spans="1:8">
      <c r="A559" s="20" t="s">
        <v>1015</v>
      </c>
      <c r="B559" s="20">
        <v>14.3</v>
      </c>
      <c r="C559" s="20">
        <v>15</v>
      </c>
      <c r="D559" s="20">
        <v>219</v>
      </c>
      <c r="E559" s="2">
        <v>0</v>
      </c>
      <c r="F559" s="2">
        <v>0</v>
      </c>
      <c r="G559" s="20" t="s">
        <v>1011</v>
      </c>
      <c r="H559" s="20"/>
    </row>
    <row r="560" spans="1:8">
      <c r="A560" s="20" t="s">
        <v>1248</v>
      </c>
      <c r="B560" s="20">
        <v>0</v>
      </c>
      <c r="C560" s="20">
        <v>0.5</v>
      </c>
      <c r="D560" s="20">
        <v>219</v>
      </c>
      <c r="E560" s="2">
        <v>0</v>
      </c>
      <c r="F560" s="2">
        <v>0</v>
      </c>
      <c r="G560" s="20" t="s">
        <v>1009</v>
      </c>
      <c r="H560" s="20" t="s">
        <v>1010</v>
      </c>
    </row>
    <row r="561" spans="1:8">
      <c r="A561" s="82" t="s">
        <v>1248</v>
      </c>
      <c r="B561" s="22">
        <v>0.5</v>
      </c>
      <c r="C561" s="22">
        <v>1.5</v>
      </c>
      <c r="D561" s="20">
        <v>219</v>
      </c>
      <c r="E561" s="2">
        <v>0</v>
      </c>
      <c r="F561" s="2">
        <v>0</v>
      </c>
      <c r="G561" s="20" t="s">
        <v>614</v>
      </c>
      <c r="H561" s="20" t="s">
        <v>1022</v>
      </c>
    </row>
    <row r="562" spans="1:8">
      <c r="A562" s="82" t="s">
        <v>1248</v>
      </c>
      <c r="B562" s="22">
        <v>1.5</v>
      </c>
      <c r="C562" s="22">
        <v>3.5</v>
      </c>
      <c r="D562" s="20">
        <v>219</v>
      </c>
      <c r="E562" s="2">
        <v>0</v>
      </c>
      <c r="F562" s="2">
        <v>0</v>
      </c>
      <c r="G562" s="20" t="s">
        <v>1020</v>
      </c>
      <c r="H562" s="20" t="s">
        <v>1023</v>
      </c>
    </row>
    <row r="563" spans="1:8">
      <c r="A563" s="82" t="s">
        <v>1248</v>
      </c>
      <c r="B563" s="22">
        <v>3.5</v>
      </c>
      <c r="C563" s="22">
        <v>4.7</v>
      </c>
      <c r="D563" s="20">
        <v>219</v>
      </c>
      <c r="E563" s="2">
        <v>0</v>
      </c>
      <c r="F563" s="2">
        <v>0</v>
      </c>
      <c r="G563" s="20" t="s">
        <v>614</v>
      </c>
      <c r="H563" s="20" t="s">
        <v>1024</v>
      </c>
    </row>
    <row r="564" spans="1:8">
      <c r="A564" s="82" t="s">
        <v>1248</v>
      </c>
      <c r="B564" s="20">
        <v>4.7</v>
      </c>
      <c r="C564" s="20">
        <v>5.4</v>
      </c>
      <c r="D564" s="20">
        <v>219</v>
      </c>
      <c r="E564" s="2">
        <v>0</v>
      </c>
      <c r="F564" s="2">
        <v>0</v>
      </c>
      <c r="G564" s="20" t="s">
        <v>1017</v>
      </c>
      <c r="H564" s="20"/>
    </row>
    <row r="565" spans="1:8">
      <c r="A565" s="82" t="s">
        <v>1248</v>
      </c>
      <c r="B565" s="20">
        <v>5.4</v>
      </c>
      <c r="C565" s="20">
        <v>7</v>
      </c>
      <c r="D565" s="20">
        <v>219</v>
      </c>
      <c r="E565" s="2">
        <v>0</v>
      </c>
      <c r="F565" s="2">
        <v>0</v>
      </c>
      <c r="G565" s="20" t="s">
        <v>614</v>
      </c>
      <c r="H565" s="20"/>
    </row>
    <row r="566" spans="1:8">
      <c r="A566" s="82" t="s">
        <v>1248</v>
      </c>
      <c r="B566" s="20">
        <v>7</v>
      </c>
      <c r="C566" s="20">
        <v>9.1999999999999993</v>
      </c>
      <c r="D566" s="20">
        <v>219</v>
      </c>
      <c r="E566" s="2">
        <v>0</v>
      </c>
      <c r="F566" s="2">
        <v>0</v>
      </c>
      <c r="G566" s="20" t="s">
        <v>1017</v>
      </c>
      <c r="H566" s="20"/>
    </row>
    <row r="567" spans="1:8">
      <c r="A567" s="82" t="s">
        <v>1248</v>
      </c>
      <c r="B567" s="20">
        <v>9.1999999999999993</v>
      </c>
      <c r="C567" s="20">
        <v>11.5</v>
      </c>
      <c r="D567" s="20">
        <v>219</v>
      </c>
      <c r="E567" s="2">
        <v>0</v>
      </c>
      <c r="F567" s="2">
        <v>0</v>
      </c>
      <c r="G567" s="20" t="s">
        <v>614</v>
      </c>
      <c r="H567" s="20"/>
    </row>
    <row r="568" spans="1:8">
      <c r="A568" s="82" t="s">
        <v>1248</v>
      </c>
      <c r="B568" s="20">
        <v>11.5</v>
      </c>
      <c r="C568" s="20">
        <v>12.2</v>
      </c>
      <c r="D568" s="20">
        <v>219</v>
      </c>
      <c r="E568" s="2">
        <v>0</v>
      </c>
      <c r="F568" s="2">
        <v>0</v>
      </c>
      <c r="G568" s="20" t="s">
        <v>1016</v>
      </c>
      <c r="H568" s="20"/>
    </row>
    <row r="569" spans="1:8">
      <c r="A569" s="46" t="s">
        <v>1249</v>
      </c>
      <c r="B569" s="46">
        <v>0</v>
      </c>
      <c r="C569" s="46">
        <v>0.5</v>
      </c>
      <c r="D569" s="46">
        <v>219</v>
      </c>
      <c r="E569" s="59">
        <v>0</v>
      </c>
      <c r="F569" s="59">
        <v>0</v>
      </c>
      <c r="G569" s="46" t="s">
        <v>1009</v>
      </c>
      <c r="H569" s="46" t="s">
        <v>1010</v>
      </c>
    </row>
    <row r="570" spans="1:8">
      <c r="A570" s="82" t="s">
        <v>1249</v>
      </c>
      <c r="B570" s="47">
        <v>0.5</v>
      </c>
      <c r="C570" s="47">
        <v>1.5</v>
      </c>
      <c r="D570" s="46">
        <v>219</v>
      </c>
      <c r="E570" s="59">
        <v>0</v>
      </c>
      <c r="F570" s="59">
        <v>0</v>
      </c>
      <c r="G570" s="46" t="s">
        <v>614</v>
      </c>
      <c r="H570" s="46" t="s">
        <v>1010</v>
      </c>
    </row>
    <row r="571" spans="1:8">
      <c r="A571" s="82" t="s">
        <v>1249</v>
      </c>
      <c r="B571" s="47">
        <v>1.5</v>
      </c>
      <c r="C571" s="47">
        <v>6</v>
      </c>
      <c r="D571" s="46">
        <v>219</v>
      </c>
      <c r="E571" s="59">
        <v>0</v>
      </c>
      <c r="F571" s="59">
        <v>0</v>
      </c>
      <c r="G571" s="60" t="s">
        <v>1020</v>
      </c>
      <c r="H571" s="46" t="s">
        <v>1010</v>
      </c>
    </row>
    <row r="572" spans="1:8">
      <c r="A572" s="82" t="s">
        <v>1249</v>
      </c>
      <c r="B572" s="47">
        <v>6</v>
      </c>
      <c r="C572" s="47">
        <v>7.2</v>
      </c>
      <c r="D572" s="46">
        <v>219</v>
      </c>
      <c r="E572" s="59">
        <v>0</v>
      </c>
      <c r="F572" s="59">
        <v>0</v>
      </c>
      <c r="G572" s="46" t="s">
        <v>614</v>
      </c>
      <c r="H572" s="46" t="s">
        <v>1010</v>
      </c>
    </row>
    <row r="573" spans="1:8">
      <c r="A573" s="82" t="s">
        <v>1249</v>
      </c>
      <c r="B573" s="47">
        <v>7.2</v>
      </c>
      <c r="C573" s="47">
        <v>9.4</v>
      </c>
      <c r="D573" s="46">
        <v>219</v>
      </c>
      <c r="E573" s="59">
        <v>0</v>
      </c>
      <c r="F573" s="59">
        <v>0</v>
      </c>
      <c r="G573" s="46" t="s">
        <v>1017</v>
      </c>
      <c r="H573" s="45"/>
    </row>
    <row r="574" spans="1:8">
      <c r="A574" s="82" t="s">
        <v>1249</v>
      </c>
      <c r="B574" s="47">
        <v>9.4</v>
      </c>
      <c r="C574" s="47">
        <v>11.7</v>
      </c>
      <c r="D574" s="46">
        <v>219</v>
      </c>
      <c r="E574" s="59">
        <v>0</v>
      </c>
      <c r="F574" s="59">
        <v>0</v>
      </c>
      <c r="G574" s="46" t="s">
        <v>614</v>
      </c>
      <c r="H574" s="45"/>
    </row>
    <row r="575" spans="1:8">
      <c r="A575" s="82" t="s">
        <v>1249</v>
      </c>
      <c r="B575" s="47">
        <v>11.7</v>
      </c>
      <c r="C575" s="47">
        <v>12.4</v>
      </c>
      <c r="D575" s="46">
        <v>219</v>
      </c>
      <c r="E575" s="59">
        <v>0</v>
      </c>
      <c r="F575" s="59">
        <v>0</v>
      </c>
      <c r="G575" s="46" t="s">
        <v>1016</v>
      </c>
      <c r="H575" s="45"/>
    </row>
    <row r="576" spans="1:8">
      <c r="A576" s="46" t="s">
        <v>1251</v>
      </c>
      <c r="B576" s="46">
        <v>0</v>
      </c>
      <c r="C576" s="46">
        <v>0.5</v>
      </c>
      <c r="D576" s="46">
        <v>219</v>
      </c>
      <c r="E576" s="59">
        <v>0</v>
      </c>
      <c r="F576" s="59">
        <v>0</v>
      </c>
      <c r="G576" s="46" t="s">
        <v>1009</v>
      </c>
      <c r="H576" s="46" t="s">
        <v>1010</v>
      </c>
    </row>
    <row r="577" spans="1:8">
      <c r="A577" s="82" t="s">
        <v>1251</v>
      </c>
      <c r="B577" s="47">
        <v>0.5</v>
      </c>
      <c r="C577" s="47">
        <v>1.5</v>
      </c>
      <c r="D577" s="46">
        <v>219</v>
      </c>
      <c r="E577" s="59">
        <v>0</v>
      </c>
      <c r="F577" s="59">
        <v>0</v>
      </c>
      <c r="G577" s="46" t="s">
        <v>614</v>
      </c>
      <c r="H577" s="46" t="s">
        <v>1010</v>
      </c>
    </row>
    <row r="578" spans="1:8">
      <c r="A578" s="82" t="s">
        <v>1251</v>
      </c>
      <c r="B578" s="47">
        <v>1.5</v>
      </c>
      <c r="C578" s="47">
        <v>3</v>
      </c>
      <c r="D578" s="46">
        <v>219</v>
      </c>
      <c r="E578" s="59">
        <v>0</v>
      </c>
      <c r="F578" s="59">
        <v>0</v>
      </c>
      <c r="G578" s="60" t="s">
        <v>1020</v>
      </c>
      <c r="H578" s="46" t="s">
        <v>1010</v>
      </c>
    </row>
    <row r="579" spans="1:8">
      <c r="A579" s="82" t="s">
        <v>1251</v>
      </c>
      <c r="B579" s="47">
        <v>3</v>
      </c>
      <c r="C579" s="47">
        <v>5.2</v>
      </c>
      <c r="D579" s="46">
        <v>219</v>
      </c>
      <c r="E579" s="59">
        <v>0</v>
      </c>
      <c r="F579" s="59">
        <v>0</v>
      </c>
      <c r="G579" s="46" t="s">
        <v>614</v>
      </c>
      <c r="H579" s="46" t="s">
        <v>1010</v>
      </c>
    </row>
    <row r="580" spans="1:8">
      <c r="A580" s="82" t="s">
        <v>1251</v>
      </c>
      <c r="B580" s="47">
        <v>5.2</v>
      </c>
      <c r="C580" s="47">
        <v>7.4</v>
      </c>
      <c r="D580" s="46">
        <v>219</v>
      </c>
      <c r="E580" s="59">
        <v>0</v>
      </c>
      <c r="F580" s="59">
        <v>0</v>
      </c>
      <c r="G580" s="46" t="s">
        <v>1017</v>
      </c>
      <c r="H580" s="46" t="s">
        <v>1010</v>
      </c>
    </row>
    <row r="581" spans="1:8">
      <c r="A581" s="82" t="s">
        <v>1251</v>
      </c>
      <c r="B581" s="47">
        <v>7.4</v>
      </c>
      <c r="C581" s="47">
        <v>9.6999999999999993</v>
      </c>
      <c r="D581" s="46">
        <v>219</v>
      </c>
      <c r="E581" s="59">
        <v>0</v>
      </c>
      <c r="F581" s="59">
        <v>0</v>
      </c>
      <c r="G581" s="46" t="s">
        <v>614</v>
      </c>
      <c r="H581" s="46" t="s">
        <v>1010</v>
      </c>
    </row>
    <row r="582" spans="1:8">
      <c r="A582" s="82" t="s">
        <v>1251</v>
      </c>
      <c r="B582" s="47">
        <v>9.6999999999999993</v>
      </c>
      <c r="C582" s="47">
        <v>10.4</v>
      </c>
      <c r="D582" s="46">
        <v>219</v>
      </c>
      <c r="E582" s="59">
        <v>0</v>
      </c>
      <c r="F582" s="59">
        <v>0</v>
      </c>
      <c r="G582" s="46" t="s">
        <v>1016</v>
      </c>
      <c r="H582" s="46" t="s">
        <v>1010</v>
      </c>
    </row>
    <row r="583" spans="1:8">
      <c r="A583" s="46" t="s">
        <v>1018</v>
      </c>
      <c r="B583" s="47">
        <v>0</v>
      </c>
      <c r="C583" s="47">
        <v>0.5</v>
      </c>
      <c r="D583" s="46">
        <v>219</v>
      </c>
      <c r="E583" s="59">
        <v>0</v>
      </c>
      <c r="F583" s="59">
        <v>0</v>
      </c>
      <c r="G583" s="46" t="s">
        <v>1009</v>
      </c>
      <c r="H583" s="46" t="s">
        <v>1010</v>
      </c>
    </row>
    <row r="584" spans="1:8">
      <c r="A584" s="46" t="s">
        <v>1018</v>
      </c>
      <c r="B584" s="47">
        <v>0.5</v>
      </c>
      <c r="C584" s="47">
        <v>3.3</v>
      </c>
      <c r="D584" s="46">
        <v>219</v>
      </c>
      <c r="E584" s="59">
        <v>0</v>
      </c>
      <c r="F584" s="59">
        <v>0</v>
      </c>
      <c r="G584" s="46" t="s">
        <v>614</v>
      </c>
      <c r="H584" s="46" t="s">
        <v>1010</v>
      </c>
    </row>
    <row r="585" spans="1:8">
      <c r="A585" s="46" t="s">
        <v>1018</v>
      </c>
      <c r="B585" s="47">
        <v>3.3</v>
      </c>
      <c r="C585" s="47">
        <v>4</v>
      </c>
      <c r="D585" s="46">
        <v>219</v>
      </c>
      <c r="E585" s="59">
        <v>0</v>
      </c>
      <c r="F585" s="59">
        <v>0</v>
      </c>
      <c r="G585" s="46" t="s">
        <v>1011</v>
      </c>
      <c r="H585" s="46" t="s">
        <v>1010</v>
      </c>
    </row>
    <row r="586" spans="1:8">
      <c r="A586" s="46" t="s">
        <v>1018</v>
      </c>
      <c r="B586" s="47">
        <v>4</v>
      </c>
      <c r="C586" s="47">
        <v>11.3</v>
      </c>
      <c r="D586" s="46">
        <v>219</v>
      </c>
      <c r="E586" s="59">
        <v>0</v>
      </c>
      <c r="F586" s="59">
        <v>0</v>
      </c>
      <c r="G586" s="60" t="s">
        <v>1020</v>
      </c>
      <c r="H586" s="46" t="s">
        <v>1010</v>
      </c>
    </row>
    <row r="587" spans="1:8">
      <c r="A587" s="46" t="s">
        <v>1018</v>
      </c>
      <c r="B587" s="47">
        <v>11.3</v>
      </c>
      <c r="C587" s="47">
        <v>13.3</v>
      </c>
      <c r="D587" s="46">
        <v>219</v>
      </c>
      <c r="E587" s="59">
        <v>0</v>
      </c>
      <c r="F587" s="59">
        <v>0</v>
      </c>
      <c r="G587" s="46" t="s">
        <v>614</v>
      </c>
      <c r="H587" s="45"/>
    </row>
    <row r="588" spans="1:8">
      <c r="A588" s="46" t="s">
        <v>1018</v>
      </c>
      <c r="B588" s="47">
        <v>13.3</v>
      </c>
      <c r="C588" s="47">
        <v>15.5</v>
      </c>
      <c r="D588" s="46">
        <v>219</v>
      </c>
      <c r="E588" s="59">
        <v>0</v>
      </c>
      <c r="F588" s="59">
        <v>0</v>
      </c>
      <c r="G588" s="46" t="s">
        <v>1011</v>
      </c>
      <c r="H588" s="45"/>
    </row>
    <row r="589" spans="1:8">
      <c r="A589" s="46" t="s">
        <v>1018</v>
      </c>
      <c r="B589" s="47">
        <v>15.5</v>
      </c>
      <c r="C589" s="47">
        <v>18.8</v>
      </c>
      <c r="D589" s="46">
        <v>219</v>
      </c>
      <c r="E589" s="59">
        <v>0</v>
      </c>
      <c r="F589" s="59">
        <v>0</v>
      </c>
      <c r="G589" s="46" t="s">
        <v>614</v>
      </c>
      <c r="H589" s="45"/>
    </row>
    <row r="590" spans="1:8">
      <c r="A590" s="46" t="s">
        <v>1018</v>
      </c>
      <c r="B590" s="47">
        <v>18.8</v>
      </c>
      <c r="C590" s="47">
        <v>19.5</v>
      </c>
      <c r="D590" s="46">
        <v>219</v>
      </c>
      <c r="E590" s="59">
        <v>0</v>
      </c>
      <c r="F590" s="59">
        <v>0</v>
      </c>
      <c r="G590" s="46" t="s">
        <v>1011</v>
      </c>
      <c r="H590" s="45"/>
    </row>
    <row r="591" spans="1:8">
      <c r="A591" s="46" t="s">
        <v>1250</v>
      </c>
      <c r="B591" s="47">
        <v>0</v>
      </c>
      <c r="C591" s="47">
        <v>0.7</v>
      </c>
      <c r="D591" s="46">
        <v>219</v>
      </c>
      <c r="E591" s="59">
        <v>0</v>
      </c>
      <c r="F591" s="59">
        <v>0</v>
      </c>
      <c r="G591" s="46" t="s">
        <v>1016</v>
      </c>
      <c r="H591" s="46"/>
    </row>
    <row r="592" spans="1:8">
      <c r="A592" s="82" t="s">
        <v>1250</v>
      </c>
      <c r="B592" s="47">
        <v>0.7</v>
      </c>
      <c r="C592" s="47">
        <v>2</v>
      </c>
      <c r="D592" s="46">
        <v>219</v>
      </c>
      <c r="E592" s="59">
        <v>0</v>
      </c>
      <c r="F592" s="59">
        <v>0</v>
      </c>
      <c r="G592" s="46" t="s">
        <v>614</v>
      </c>
      <c r="H592" s="46" t="s">
        <v>1098</v>
      </c>
    </row>
    <row r="593" spans="1:8">
      <c r="A593" s="82" t="s">
        <v>1250</v>
      </c>
      <c r="B593" s="47">
        <v>2</v>
      </c>
      <c r="C593" s="47">
        <v>6.5</v>
      </c>
      <c r="D593" s="46">
        <v>219</v>
      </c>
      <c r="E593" s="59">
        <v>0</v>
      </c>
      <c r="F593" s="59">
        <v>0</v>
      </c>
      <c r="G593" s="60" t="s">
        <v>1020</v>
      </c>
      <c r="H593" s="46" t="s">
        <v>1098</v>
      </c>
    </row>
    <row r="594" spans="1:8">
      <c r="A594" s="82" t="s">
        <v>1250</v>
      </c>
      <c r="B594" s="47">
        <v>6.5</v>
      </c>
      <c r="C594" s="47">
        <v>7.3</v>
      </c>
      <c r="D594" s="46">
        <v>219</v>
      </c>
      <c r="E594" s="59">
        <v>0</v>
      </c>
      <c r="F594" s="59">
        <v>0</v>
      </c>
      <c r="G594" s="46" t="s">
        <v>614</v>
      </c>
      <c r="H594" s="46" t="s">
        <v>1098</v>
      </c>
    </row>
    <row r="595" spans="1:8">
      <c r="A595" s="82" t="s">
        <v>1250</v>
      </c>
      <c r="B595" s="47">
        <v>7.3</v>
      </c>
      <c r="C595" s="47">
        <v>9.5</v>
      </c>
      <c r="D595" s="46">
        <v>219</v>
      </c>
      <c r="E595" s="59">
        <v>0</v>
      </c>
      <c r="F595" s="59">
        <v>0</v>
      </c>
      <c r="G595" s="46" t="s">
        <v>1017</v>
      </c>
      <c r="H595" s="46"/>
    </row>
    <row r="596" spans="1:8">
      <c r="A596" s="82" t="s">
        <v>1250</v>
      </c>
      <c r="B596" s="46">
        <v>9.5</v>
      </c>
      <c r="C596" s="46">
        <v>11.7</v>
      </c>
      <c r="D596" s="46">
        <v>219</v>
      </c>
      <c r="E596" s="59">
        <v>0</v>
      </c>
      <c r="F596" s="59">
        <v>0</v>
      </c>
      <c r="G596" s="46" t="s">
        <v>614</v>
      </c>
      <c r="H596" s="46"/>
    </row>
    <row r="597" spans="1:8">
      <c r="A597" s="82" t="s">
        <v>1250</v>
      </c>
      <c r="B597" s="46">
        <v>11.7</v>
      </c>
      <c r="C597" s="46">
        <v>12.4</v>
      </c>
      <c r="D597" s="46">
        <v>219</v>
      </c>
      <c r="E597" s="59">
        <v>0</v>
      </c>
      <c r="F597" s="59">
        <v>0</v>
      </c>
      <c r="G597" s="46" t="s">
        <v>1016</v>
      </c>
      <c r="H597" s="46"/>
    </row>
    <row r="598" spans="1:8">
      <c r="A598" s="46" t="s">
        <v>1025</v>
      </c>
      <c r="B598" s="47">
        <v>0</v>
      </c>
      <c r="C598" s="47">
        <v>0.5</v>
      </c>
      <c r="D598" s="46">
        <v>219</v>
      </c>
      <c r="E598" s="59">
        <v>0</v>
      </c>
      <c r="F598" s="59">
        <v>0</v>
      </c>
      <c r="G598" s="46" t="s">
        <v>1011</v>
      </c>
      <c r="H598" s="45"/>
    </row>
    <row r="599" spans="1:8">
      <c r="A599" s="46" t="s">
        <v>1025</v>
      </c>
      <c r="B599" s="47">
        <v>0.5</v>
      </c>
      <c r="C599" s="47">
        <v>5.8</v>
      </c>
      <c r="D599" s="46">
        <v>219</v>
      </c>
      <c r="E599" s="59">
        <v>0</v>
      </c>
      <c r="F599" s="59">
        <v>0</v>
      </c>
      <c r="G599" s="46" t="s">
        <v>614</v>
      </c>
      <c r="H599" s="45"/>
    </row>
    <row r="600" spans="1:8">
      <c r="A600" s="46" t="s">
        <v>1025</v>
      </c>
      <c r="B600" s="47">
        <v>5.8</v>
      </c>
      <c r="C600" s="47">
        <v>8</v>
      </c>
      <c r="D600" s="46">
        <v>219</v>
      </c>
      <c r="E600" s="59">
        <v>0</v>
      </c>
      <c r="F600" s="59">
        <v>0</v>
      </c>
      <c r="G600" s="46" t="s">
        <v>1011</v>
      </c>
      <c r="H600" s="45"/>
    </row>
    <row r="601" spans="1:8">
      <c r="A601" s="46" t="s">
        <v>1025</v>
      </c>
      <c r="B601" s="47">
        <v>8</v>
      </c>
      <c r="C601" s="47">
        <v>12.3</v>
      </c>
      <c r="D601" s="46">
        <v>219</v>
      </c>
      <c r="E601" s="59">
        <v>0</v>
      </c>
      <c r="F601" s="59">
        <v>0</v>
      </c>
      <c r="G601" s="46" t="s">
        <v>614</v>
      </c>
      <c r="H601" s="45"/>
    </row>
    <row r="602" spans="1:8">
      <c r="A602" s="46" t="s">
        <v>1025</v>
      </c>
      <c r="B602" s="47">
        <v>12.3</v>
      </c>
      <c r="C602" s="47">
        <v>13</v>
      </c>
      <c r="D602" s="46">
        <v>219</v>
      </c>
      <c r="E602" s="59">
        <v>0</v>
      </c>
      <c r="F602" s="59">
        <v>0</v>
      </c>
      <c r="G602" s="46" t="s">
        <v>1011</v>
      </c>
      <c r="H602" s="45"/>
    </row>
    <row r="603" spans="1:8">
      <c r="A603" s="46" t="s">
        <v>1026</v>
      </c>
      <c r="B603" s="47">
        <v>0</v>
      </c>
      <c r="C603" s="47">
        <v>0.5</v>
      </c>
      <c r="D603" s="46">
        <v>219</v>
      </c>
      <c r="E603" s="59">
        <v>0</v>
      </c>
      <c r="F603" s="59">
        <v>0</v>
      </c>
      <c r="G603" s="46" t="s">
        <v>1016</v>
      </c>
      <c r="H603" s="45"/>
    </row>
    <row r="604" spans="1:8">
      <c r="A604" s="46" t="s">
        <v>1026</v>
      </c>
      <c r="B604" s="47">
        <v>0.5</v>
      </c>
      <c r="C604" s="47">
        <v>3.3</v>
      </c>
      <c r="D604" s="46">
        <v>219</v>
      </c>
      <c r="E604" s="59">
        <v>0</v>
      </c>
      <c r="F604" s="59">
        <v>0</v>
      </c>
      <c r="G604" s="46" t="s">
        <v>614</v>
      </c>
      <c r="H604" s="45"/>
    </row>
    <row r="605" spans="1:8">
      <c r="A605" s="46" t="s">
        <v>1026</v>
      </c>
      <c r="B605" s="47">
        <v>3.3</v>
      </c>
      <c r="C605" s="47">
        <v>4</v>
      </c>
      <c r="D605" s="46">
        <v>219</v>
      </c>
      <c r="E605" s="59">
        <v>0</v>
      </c>
      <c r="F605" s="59">
        <v>0</v>
      </c>
      <c r="G605" s="46" t="s">
        <v>1017</v>
      </c>
      <c r="H605" s="45"/>
    </row>
    <row r="606" spans="1:8">
      <c r="A606" s="46" t="s">
        <v>1026</v>
      </c>
      <c r="B606" s="47">
        <v>4</v>
      </c>
      <c r="C606" s="47">
        <v>4.8</v>
      </c>
      <c r="D606" s="46">
        <v>219</v>
      </c>
      <c r="E606" s="59">
        <v>0</v>
      </c>
      <c r="F606" s="59">
        <v>0</v>
      </c>
      <c r="G606" s="46" t="s">
        <v>614</v>
      </c>
      <c r="H606" s="45"/>
    </row>
    <row r="607" spans="1:8">
      <c r="A607" s="46" t="s">
        <v>1026</v>
      </c>
      <c r="B607" s="47">
        <v>4.8</v>
      </c>
      <c r="C607" s="47">
        <v>5.5</v>
      </c>
      <c r="D607" s="47">
        <v>219</v>
      </c>
      <c r="E607" s="59">
        <v>0</v>
      </c>
      <c r="F607" s="59">
        <v>0</v>
      </c>
      <c r="G607" s="46" t="s">
        <v>1017</v>
      </c>
      <c r="H607" s="45"/>
    </row>
    <row r="608" spans="1:8">
      <c r="A608" s="46" t="s">
        <v>1026</v>
      </c>
      <c r="B608" s="47">
        <v>5.5</v>
      </c>
      <c r="C608" s="47">
        <v>8.6999999999999993</v>
      </c>
      <c r="D608" s="47">
        <v>219</v>
      </c>
      <c r="E608" s="59">
        <v>0</v>
      </c>
      <c r="F608" s="59">
        <v>0</v>
      </c>
      <c r="G608" s="46" t="s">
        <v>614</v>
      </c>
      <c r="H608" s="45"/>
    </row>
    <row r="609" spans="1:7">
      <c r="A609" s="46" t="s">
        <v>1026</v>
      </c>
      <c r="B609" s="47">
        <v>8.6999999999999993</v>
      </c>
      <c r="C609" s="47">
        <v>9.4</v>
      </c>
      <c r="D609" s="47">
        <v>219</v>
      </c>
      <c r="E609" s="59">
        <v>0</v>
      </c>
      <c r="F609" s="59">
        <v>0</v>
      </c>
      <c r="G609" s="46" t="s">
        <v>1016</v>
      </c>
    </row>
    <row r="610" spans="1:7">
      <c r="A610" s="69" t="s">
        <v>1099</v>
      </c>
      <c r="B610" s="70">
        <v>0</v>
      </c>
      <c r="C610" s="70">
        <v>0.5</v>
      </c>
      <c r="D610" s="70">
        <v>219</v>
      </c>
      <c r="E610" s="68">
        <v>0</v>
      </c>
      <c r="F610" s="68">
        <v>0</v>
      </c>
      <c r="G610" s="69" t="s">
        <v>1017</v>
      </c>
    </row>
    <row r="611" spans="1:7">
      <c r="A611" s="69" t="s">
        <v>1099</v>
      </c>
      <c r="B611" s="70">
        <v>0.5</v>
      </c>
      <c r="C611" s="70">
        <v>1.5</v>
      </c>
      <c r="D611" s="70">
        <v>219</v>
      </c>
      <c r="E611" s="68">
        <v>0</v>
      </c>
      <c r="F611" s="68">
        <v>0</v>
      </c>
      <c r="G611" s="69" t="s">
        <v>614</v>
      </c>
    </row>
    <row r="612" spans="1:7">
      <c r="A612" s="69" t="s">
        <v>1099</v>
      </c>
      <c r="B612" s="70">
        <v>1.5</v>
      </c>
      <c r="C612" s="70">
        <v>2.2999999999999998</v>
      </c>
      <c r="D612" s="70">
        <v>219</v>
      </c>
      <c r="E612" s="68">
        <v>0</v>
      </c>
      <c r="F612" s="68">
        <v>0</v>
      </c>
      <c r="G612" s="69" t="s">
        <v>1020</v>
      </c>
    </row>
    <row r="613" spans="1:7">
      <c r="A613" s="69" t="s">
        <v>1099</v>
      </c>
      <c r="B613" s="70">
        <v>2.2999999999999998</v>
      </c>
      <c r="C613" s="70">
        <v>4.3</v>
      </c>
      <c r="D613" s="70">
        <v>219</v>
      </c>
      <c r="E613" s="68">
        <v>0</v>
      </c>
      <c r="F613" s="68">
        <v>0</v>
      </c>
      <c r="G613" s="69" t="s">
        <v>614</v>
      </c>
    </row>
    <row r="614" spans="1:7">
      <c r="A614" s="69" t="s">
        <v>1099</v>
      </c>
      <c r="B614" s="70">
        <v>4.3</v>
      </c>
      <c r="C614" s="70">
        <v>6.5</v>
      </c>
      <c r="D614" s="70">
        <v>219</v>
      </c>
      <c r="E614" s="68">
        <v>0</v>
      </c>
      <c r="F614" s="68">
        <v>0</v>
      </c>
      <c r="G614" s="69" t="s">
        <v>1017</v>
      </c>
    </row>
    <row r="615" spans="1:7">
      <c r="A615" s="69" t="s">
        <v>1099</v>
      </c>
      <c r="B615" s="70">
        <v>6.5</v>
      </c>
      <c r="C615" s="70">
        <v>9.3000000000000007</v>
      </c>
      <c r="D615" s="70">
        <v>219</v>
      </c>
      <c r="E615" s="68">
        <v>0</v>
      </c>
      <c r="F615" s="68">
        <v>0</v>
      </c>
      <c r="G615" s="69" t="s">
        <v>614</v>
      </c>
    </row>
    <row r="616" spans="1:7">
      <c r="A616" s="69" t="s">
        <v>1099</v>
      </c>
      <c r="B616" s="70">
        <v>9.3000000000000007</v>
      </c>
      <c r="C616" s="70">
        <v>10</v>
      </c>
      <c r="D616" s="70">
        <v>219</v>
      </c>
      <c r="E616" s="68">
        <v>0</v>
      </c>
      <c r="F616" s="68">
        <v>0</v>
      </c>
      <c r="G616" s="69" t="s">
        <v>1016</v>
      </c>
    </row>
    <row r="617" spans="1:7">
      <c r="A617" s="69" t="s">
        <v>1100</v>
      </c>
      <c r="B617" s="70">
        <v>0</v>
      </c>
      <c r="C617" s="70">
        <v>0.5</v>
      </c>
      <c r="D617" s="70">
        <v>219</v>
      </c>
      <c r="E617" s="68">
        <v>0</v>
      </c>
      <c r="F617" s="68">
        <v>0</v>
      </c>
      <c r="G617" s="69" t="s">
        <v>1016</v>
      </c>
    </row>
    <row r="618" spans="1:7">
      <c r="A618" s="69" t="s">
        <v>1100</v>
      </c>
      <c r="B618" s="70">
        <v>0.5</v>
      </c>
      <c r="C618" s="70">
        <v>6.8</v>
      </c>
      <c r="D618" s="70">
        <v>219</v>
      </c>
      <c r="E618" s="68">
        <v>0</v>
      </c>
      <c r="F618" s="68">
        <v>0</v>
      </c>
      <c r="G618" s="69" t="s">
        <v>614</v>
      </c>
    </row>
    <row r="619" spans="1:7">
      <c r="A619" s="69" t="s">
        <v>1100</v>
      </c>
      <c r="B619" s="70">
        <v>6.8</v>
      </c>
      <c r="C619" s="70">
        <v>9</v>
      </c>
      <c r="D619" s="70">
        <v>219</v>
      </c>
      <c r="E619" s="68">
        <v>0</v>
      </c>
      <c r="F619" s="68">
        <v>0</v>
      </c>
      <c r="G619" s="69" t="s">
        <v>1016</v>
      </c>
    </row>
    <row r="620" spans="1:7">
      <c r="A620" s="69" t="s">
        <v>1100</v>
      </c>
      <c r="B620" s="70">
        <v>9</v>
      </c>
      <c r="C620" s="70">
        <v>11.3</v>
      </c>
      <c r="D620" s="70">
        <v>219</v>
      </c>
      <c r="E620" s="68">
        <v>0</v>
      </c>
      <c r="F620" s="68">
        <v>0</v>
      </c>
      <c r="G620" s="69" t="s">
        <v>614</v>
      </c>
    </row>
    <row r="621" spans="1:7">
      <c r="A621" s="69" t="s">
        <v>1100</v>
      </c>
      <c r="B621" s="70">
        <v>11.3</v>
      </c>
      <c r="C621" s="70">
        <v>12</v>
      </c>
      <c r="D621" s="70">
        <v>219</v>
      </c>
      <c r="E621" s="68">
        <v>0</v>
      </c>
      <c r="F621" s="68">
        <v>0</v>
      </c>
      <c r="G621" s="69" t="s">
        <v>1011</v>
      </c>
    </row>
    <row r="622" spans="1:7">
      <c r="A622" s="69" t="s">
        <v>1101</v>
      </c>
      <c r="B622" s="70">
        <v>0</v>
      </c>
      <c r="C622" s="70">
        <v>0.5</v>
      </c>
      <c r="D622" s="70">
        <v>219</v>
      </c>
      <c r="E622" s="68">
        <v>0</v>
      </c>
      <c r="F622" s="68">
        <v>0</v>
      </c>
      <c r="G622" s="69" t="s">
        <v>1017</v>
      </c>
    </row>
    <row r="623" spans="1:7">
      <c r="A623" s="69" t="s">
        <v>1101</v>
      </c>
      <c r="B623" s="70">
        <v>0.5</v>
      </c>
      <c r="C623" s="70">
        <v>3.3</v>
      </c>
      <c r="D623" s="70">
        <v>219</v>
      </c>
      <c r="E623" s="68">
        <v>0</v>
      </c>
      <c r="F623" s="68">
        <v>0</v>
      </c>
      <c r="G623" s="69" t="s">
        <v>614</v>
      </c>
    </row>
    <row r="624" spans="1:7">
      <c r="A624" s="69" t="s">
        <v>1101</v>
      </c>
      <c r="B624" s="70">
        <v>3.3</v>
      </c>
      <c r="C624" s="70">
        <v>4</v>
      </c>
      <c r="D624" s="70">
        <v>219</v>
      </c>
      <c r="E624" s="68">
        <v>0</v>
      </c>
      <c r="F624" s="68">
        <v>0</v>
      </c>
      <c r="G624" s="69" t="s">
        <v>1017</v>
      </c>
    </row>
    <row r="625" spans="1:7">
      <c r="A625" s="69" t="s">
        <v>1101</v>
      </c>
      <c r="B625" s="70">
        <v>4</v>
      </c>
      <c r="C625" s="70">
        <v>5.8</v>
      </c>
      <c r="D625" s="70">
        <v>219</v>
      </c>
      <c r="E625" s="68">
        <v>0</v>
      </c>
      <c r="F625" s="68">
        <v>0</v>
      </c>
      <c r="G625" s="69" t="s">
        <v>1020</v>
      </c>
    </row>
    <row r="626" spans="1:7">
      <c r="A626" s="69" t="s">
        <v>1101</v>
      </c>
      <c r="B626" s="70">
        <v>5.8</v>
      </c>
      <c r="C626" s="70">
        <v>7.8</v>
      </c>
      <c r="D626" s="70">
        <v>219</v>
      </c>
      <c r="E626" s="68">
        <v>0</v>
      </c>
      <c r="F626" s="68">
        <v>0</v>
      </c>
      <c r="G626" s="69" t="s">
        <v>614</v>
      </c>
    </row>
    <row r="627" spans="1:7">
      <c r="A627" s="69" t="s">
        <v>1101</v>
      </c>
      <c r="B627" s="70">
        <v>7.8</v>
      </c>
      <c r="C627" s="70">
        <v>10</v>
      </c>
      <c r="D627" s="70">
        <v>219</v>
      </c>
      <c r="E627" s="68">
        <v>0</v>
      </c>
      <c r="F627" s="68">
        <v>0</v>
      </c>
      <c r="G627" s="69" t="s">
        <v>1017</v>
      </c>
    </row>
    <row r="628" spans="1:7">
      <c r="A628" s="69" t="s">
        <v>1101</v>
      </c>
      <c r="B628" s="70">
        <v>10</v>
      </c>
      <c r="C628" s="70">
        <v>12.3</v>
      </c>
      <c r="D628" s="70">
        <v>219</v>
      </c>
      <c r="E628" s="68">
        <v>0</v>
      </c>
      <c r="F628" s="68">
        <v>0</v>
      </c>
      <c r="G628" s="69" t="s">
        <v>614</v>
      </c>
    </row>
    <row r="629" spans="1:7">
      <c r="A629" s="69" t="s">
        <v>1101</v>
      </c>
      <c r="B629" s="70">
        <v>12.3</v>
      </c>
      <c r="C629" s="70">
        <v>13</v>
      </c>
      <c r="D629" s="70">
        <v>219</v>
      </c>
      <c r="E629" s="68">
        <v>0</v>
      </c>
      <c r="F629" s="68">
        <v>0</v>
      </c>
      <c r="G629" s="69" t="s">
        <v>1016</v>
      </c>
    </row>
    <row r="630" spans="1:7">
      <c r="A630" s="69" t="s">
        <v>1102</v>
      </c>
      <c r="B630" s="70">
        <v>0</v>
      </c>
      <c r="C630" s="70">
        <v>0.5</v>
      </c>
      <c r="D630" s="70">
        <v>219</v>
      </c>
      <c r="E630" s="68">
        <v>0</v>
      </c>
      <c r="F630" s="68">
        <v>0</v>
      </c>
      <c r="G630" s="69" t="s">
        <v>1016</v>
      </c>
    </row>
    <row r="631" spans="1:7">
      <c r="A631" s="69" t="s">
        <v>1102</v>
      </c>
      <c r="B631" s="70">
        <v>0.5</v>
      </c>
      <c r="C631" s="70">
        <v>3.3</v>
      </c>
      <c r="D631" s="70">
        <v>219</v>
      </c>
      <c r="E631" s="68">
        <v>0</v>
      </c>
      <c r="F631" s="68">
        <v>0</v>
      </c>
      <c r="G631" s="69" t="s">
        <v>614</v>
      </c>
    </row>
    <row r="632" spans="1:7">
      <c r="A632" s="69" t="s">
        <v>1102</v>
      </c>
      <c r="B632" s="70">
        <v>3.3</v>
      </c>
      <c r="C632" s="70">
        <v>4</v>
      </c>
      <c r="D632" s="70">
        <v>219</v>
      </c>
      <c r="E632" s="68">
        <v>0</v>
      </c>
      <c r="F632" s="68">
        <v>0</v>
      </c>
      <c r="G632" s="69" t="s">
        <v>1016</v>
      </c>
    </row>
    <row r="633" spans="1:7">
      <c r="A633" s="69" t="s">
        <v>1102</v>
      </c>
      <c r="B633" s="70">
        <v>4</v>
      </c>
      <c r="C633" s="70">
        <v>4.5</v>
      </c>
      <c r="D633" s="70">
        <v>219</v>
      </c>
      <c r="E633" s="68">
        <v>0</v>
      </c>
      <c r="F633" s="68">
        <v>0</v>
      </c>
      <c r="G633" s="69" t="s">
        <v>614</v>
      </c>
    </row>
    <row r="634" spans="1:7">
      <c r="A634" s="69" t="s">
        <v>1102</v>
      </c>
      <c r="B634" s="70">
        <v>4.5</v>
      </c>
      <c r="C634" s="70">
        <v>6.5</v>
      </c>
      <c r="D634" s="70">
        <v>219</v>
      </c>
      <c r="E634" s="68">
        <v>0</v>
      </c>
      <c r="F634" s="68">
        <v>0</v>
      </c>
      <c r="G634" s="69" t="s">
        <v>1016</v>
      </c>
    </row>
    <row r="635" spans="1:7">
      <c r="A635" s="69" t="s">
        <v>1102</v>
      </c>
      <c r="B635" s="70">
        <v>6.5</v>
      </c>
      <c r="C635" s="70">
        <v>8.3000000000000007</v>
      </c>
      <c r="D635" s="70">
        <v>219</v>
      </c>
      <c r="E635" s="68">
        <v>0</v>
      </c>
      <c r="F635" s="68">
        <v>0</v>
      </c>
      <c r="G635" s="69" t="s">
        <v>614</v>
      </c>
    </row>
    <row r="636" spans="1:7">
      <c r="A636" s="69" t="s">
        <v>1102</v>
      </c>
      <c r="B636" s="70">
        <v>8.3000000000000007</v>
      </c>
      <c r="C636" s="70">
        <v>9</v>
      </c>
      <c r="D636" s="70">
        <v>219</v>
      </c>
      <c r="E636" s="68">
        <v>0</v>
      </c>
      <c r="F636" s="68">
        <v>0</v>
      </c>
      <c r="G636" s="69" t="s">
        <v>1011</v>
      </c>
    </row>
    <row r="637" spans="1:7">
      <c r="A637" s="82" t="s">
        <v>1131</v>
      </c>
      <c r="B637" s="70">
        <v>0</v>
      </c>
      <c r="C637" s="70">
        <v>0.5</v>
      </c>
      <c r="D637" s="70">
        <v>219</v>
      </c>
      <c r="E637" s="81">
        <v>0</v>
      </c>
      <c r="F637" s="81">
        <v>0</v>
      </c>
      <c r="G637" s="82" t="s">
        <v>1016</v>
      </c>
    </row>
    <row r="638" spans="1:7">
      <c r="A638" s="82" t="s">
        <v>1131</v>
      </c>
      <c r="B638" s="70">
        <v>0.5</v>
      </c>
      <c r="C638" s="70">
        <v>2.5</v>
      </c>
      <c r="D638" s="70">
        <v>219</v>
      </c>
      <c r="E638" s="81">
        <v>0</v>
      </c>
      <c r="F638" s="81">
        <v>0</v>
      </c>
      <c r="G638" s="82" t="s">
        <v>614</v>
      </c>
    </row>
    <row r="639" spans="1:7">
      <c r="A639" s="82" t="s">
        <v>1131</v>
      </c>
      <c r="B639" s="70">
        <v>2.5</v>
      </c>
      <c r="C639" s="70">
        <v>4.8</v>
      </c>
      <c r="D639" s="70">
        <v>219</v>
      </c>
      <c r="E639" s="81">
        <v>0</v>
      </c>
      <c r="F639" s="81">
        <v>0</v>
      </c>
      <c r="G639" s="82" t="s">
        <v>1020</v>
      </c>
    </row>
    <row r="640" spans="1:7">
      <c r="A640" s="82" t="s">
        <v>1131</v>
      </c>
      <c r="B640" s="70">
        <v>4.8</v>
      </c>
      <c r="C640" s="70">
        <v>7.8</v>
      </c>
      <c r="D640" s="70">
        <v>219</v>
      </c>
      <c r="E640" s="81">
        <v>0</v>
      </c>
      <c r="F640" s="81">
        <v>0</v>
      </c>
      <c r="G640" s="82" t="s">
        <v>614</v>
      </c>
    </row>
    <row r="641" spans="1:7">
      <c r="A641" s="82" t="s">
        <v>1131</v>
      </c>
      <c r="B641" s="70">
        <v>7.8</v>
      </c>
      <c r="C641" s="70">
        <v>10</v>
      </c>
      <c r="D641" s="70">
        <v>219</v>
      </c>
      <c r="E641" s="81">
        <v>0</v>
      </c>
      <c r="F641" s="81">
        <v>0</v>
      </c>
      <c r="G641" s="82" t="s">
        <v>1016</v>
      </c>
    </row>
    <row r="642" spans="1:7">
      <c r="A642" s="82" t="s">
        <v>1131</v>
      </c>
      <c r="B642" s="70">
        <v>10</v>
      </c>
      <c r="C642" s="70">
        <v>12.3</v>
      </c>
      <c r="D642" s="70">
        <v>219</v>
      </c>
      <c r="E642" s="81">
        <v>0</v>
      </c>
      <c r="F642" s="81">
        <v>0</v>
      </c>
      <c r="G642" s="82" t="s">
        <v>614</v>
      </c>
    </row>
    <row r="643" spans="1:7">
      <c r="A643" s="82" t="s">
        <v>1131</v>
      </c>
      <c r="B643" s="70">
        <v>12.3</v>
      </c>
      <c r="C643" s="70">
        <v>13</v>
      </c>
      <c r="D643" s="70">
        <v>219</v>
      </c>
      <c r="E643" s="81">
        <v>0</v>
      </c>
      <c r="F643" s="81">
        <v>0</v>
      </c>
      <c r="G643" s="82" t="s">
        <v>1011</v>
      </c>
    </row>
    <row r="644" spans="1:7">
      <c r="A644" s="82" t="s">
        <v>1132</v>
      </c>
      <c r="B644" s="70">
        <v>0</v>
      </c>
      <c r="C644" s="70">
        <v>0.5</v>
      </c>
      <c r="D644" s="70">
        <v>219</v>
      </c>
      <c r="E644" s="81">
        <v>0</v>
      </c>
      <c r="F644" s="81">
        <v>0</v>
      </c>
      <c r="G644" s="82" t="s">
        <v>1017</v>
      </c>
    </row>
    <row r="645" spans="1:7">
      <c r="A645" s="82" t="s">
        <v>1132</v>
      </c>
      <c r="B645" s="70">
        <v>0.5</v>
      </c>
      <c r="C645" s="70">
        <v>2.5</v>
      </c>
      <c r="D645" s="70">
        <v>219</v>
      </c>
      <c r="E645" s="81">
        <v>0</v>
      </c>
      <c r="F645" s="81">
        <v>0</v>
      </c>
      <c r="G645" s="82" t="s">
        <v>614</v>
      </c>
    </row>
    <row r="646" spans="1:7">
      <c r="A646" s="82" t="s">
        <v>1132</v>
      </c>
      <c r="B646" s="70">
        <v>2.5</v>
      </c>
      <c r="C646" s="70">
        <v>3.6</v>
      </c>
      <c r="D646" s="70">
        <v>219</v>
      </c>
      <c r="E646" s="81">
        <v>0</v>
      </c>
      <c r="F646" s="81">
        <v>0</v>
      </c>
      <c r="G646" s="82" t="s">
        <v>1020</v>
      </c>
    </row>
    <row r="647" spans="1:7">
      <c r="A647" s="82" t="s">
        <v>1132</v>
      </c>
      <c r="B647" s="70">
        <v>3.6</v>
      </c>
      <c r="C647" s="70">
        <v>5.6</v>
      </c>
      <c r="D647" s="70">
        <v>219</v>
      </c>
      <c r="E647" s="81">
        <v>0</v>
      </c>
      <c r="F647" s="81">
        <v>0</v>
      </c>
      <c r="G647" s="82" t="s">
        <v>614</v>
      </c>
    </row>
    <row r="648" spans="1:7">
      <c r="A648" s="82" t="s">
        <v>1132</v>
      </c>
      <c r="B648" s="70">
        <v>5.6</v>
      </c>
      <c r="C648" s="70">
        <v>6.1</v>
      </c>
      <c r="D648" s="70">
        <v>219</v>
      </c>
      <c r="E648" s="81">
        <v>0</v>
      </c>
      <c r="F648" s="81">
        <v>0</v>
      </c>
      <c r="G648" s="82" t="s">
        <v>1017</v>
      </c>
    </row>
    <row r="649" spans="1:7">
      <c r="A649" s="82" t="s">
        <v>1132</v>
      </c>
      <c r="B649" s="70">
        <v>6.1</v>
      </c>
      <c r="C649" s="70">
        <v>7.1</v>
      </c>
      <c r="D649" s="70">
        <v>219</v>
      </c>
      <c r="E649" s="81">
        <v>0</v>
      </c>
      <c r="F649" s="81">
        <v>0</v>
      </c>
      <c r="G649" s="82" t="s">
        <v>614</v>
      </c>
    </row>
    <row r="650" spans="1:7">
      <c r="A650" s="82" t="s">
        <v>1132</v>
      </c>
      <c r="B650" s="70">
        <v>7.1</v>
      </c>
      <c r="C650" s="70">
        <v>9.3000000000000007</v>
      </c>
      <c r="D650" s="70">
        <v>219</v>
      </c>
      <c r="E650" s="81">
        <v>0</v>
      </c>
      <c r="F650" s="81">
        <v>0</v>
      </c>
      <c r="G650" s="82" t="s">
        <v>1017</v>
      </c>
    </row>
    <row r="651" spans="1:7">
      <c r="A651" s="82" t="s">
        <v>1132</v>
      </c>
      <c r="B651" s="70">
        <v>9.3000000000000007</v>
      </c>
      <c r="C651" s="70">
        <v>11.7</v>
      </c>
      <c r="D651" s="70">
        <v>219</v>
      </c>
      <c r="E651" s="81">
        <v>0</v>
      </c>
      <c r="F651" s="81">
        <v>0</v>
      </c>
      <c r="G651" s="82" t="s">
        <v>614</v>
      </c>
    </row>
    <row r="652" spans="1:7">
      <c r="A652" s="82" t="s">
        <v>1132</v>
      </c>
      <c r="B652" s="70">
        <v>11.7</v>
      </c>
      <c r="C652" s="70">
        <v>12.4</v>
      </c>
      <c r="D652" s="70">
        <v>219</v>
      </c>
      <c r="E652" s="81">
        <v>0</v>
      </c>
      <c r="F652" s="81">
        <v>0</v>
      </c>
      <c r="G652" s="82" t="s">
        <v>1016</v>
      </c>
    </row>
    <row r="653" spans="1:7" s="77" customFormat="1">
      <c r="A653" s="82" t="s">
        <v>1149</v>
      </c>
      <c r="B653" s="70">
        <v>0</v>
      </c>
      <c r="C653" s="70">
        <v>0.5</v>
      </c>
      <c r="D653" s="70">
        <v>219</v>
      </c>
      <c r="E653" s="81">
        <v>0</v>
      </c>
      <c r="F653" s="81">
        <v>0</v>
      </c>
      <c r="G653" s="82" t="s">
        <v>1011</v>
      </c>
    </row>
    <row r="654" spans="1:7" s="77" customFormat="1">
      <c r="A654" s="82" t="s">
        <v>1149</v>
      </c>
      <c r="B654" s="70">
        <v>0.5</v>
      </c>
      <c r="C654" s="70">
        <v>4.0999999999999996</v>
      </c>
      <c r="D654" s="70">
        <v>219</v>
      </c>
      <c r="E654" s="81">
        <v>0</v>
      </c>
      <c r="F654" s="81">
        <v>0</v>
      </c>
      <c r="G654" s="82" t="s">
        <v>614</v>
      </c>
    </row>
    <row r="655" spans="1:7" s="77" customFormat="1">
      <c r="A655" s="82" t="s">
        <v>1149</v>
      </c>
      <c r="B655" s="70">
        <v>4.0999999999999996</v>
      </c>
      <c r="C655" s="70">
        <v>4.8</v>
      </c>
      <c r="D655" s="70">
        <v>219</v>
      </c>
      <c r="E655" s="81">
        <v>0</v>
      </c>
      <c r="F655" s="81">
        <v>0</v>
      </c>
      <c r="G655" s="82" t="s">
        <v>1011</v>
      </c>
    </row>
    <row r="656" spans="1:7" s="77" customFormat="1">
      <c r="A656" s="82" t="s">
        <v>1149</v>
      </c>
      <c r="B656" s="70">
        <v>4.8</v>
      </c>
      <c r="C656" s="70">
        <v>5.3</v>
      </c>
      <c r="D656" s="70">
        <v>219</v>
      </c>
      <c r="E656" s="81">
        <v>0</v>
      </c>
      <c r="F656" s="81">
        <v>0</v>
      </c>
      <c r="G656" s="82" t="s">
        <v>614</v>
      </c>
    </row>
    <row r="657" spans="1:7" s="77" customFormat="1">
      <c r="A657" s="82" t="s">
        <v>1149</v>
      </c>
      <c r="B657" s="70">
        <v>5.3</v>
      </c>
      <c r="C657" s="70">
        <v>7.5</v>
      </c>
      <c r="D657" s="70">
        <v>219</v>
      </c>
      <c r="E657" s="81">
        <v>0</v>
      </c>
      <c r="F657" s="81">
        <v>0</v>
      </c>
      <c r="G657" s="82" t="s">
        <v>1011</v>
      </c>
    </row>
    <row r="658" spans="1:7" s="77" customFormat="1">
      <c r="A658" s="82" t="s">
        <v>1149</v>
      </c>
      <c r="B658" s="70">
        <v>7.5</v>
      </c>
      <c r="C658" s="70">
        <v>9.8000000000000007</v>
      </c>
      <c r="D658" s="70">
        <v>219</v>
      </c>
      <c r="E658" s="81">
        <v>0</v>
      </c>
      <c r="F658" s="81">
        <v>0</v>
      </c>
      <c r="G658" s="82" t="s">
        <v>614</v>
      </c>
    </row>
    <row r="659" spans="1:7" s="77" customFormat="1">
      <c r="A659" s="82" t="s">
        <v>1149</v>
      </c>
      <c r="B659" s="70">
        <v>9.8000000000000007</v>
      </c>
      <c r="C659" s="70">
        <v>10.5</v>
      </c>
      <c r="D659" s="70">
        <v>219</v>
      </c>
      <c r="E659" s="81">
        <v>0</v>
      </c>
      <c r="F659" s="81">
        <v>0</v>
      </c>
      <c r="G659" s="82" t="s">
        <v>1011</v>
      </c>
    </row>
    <row r="660" spans="1:7" s="77" customFormat="1">
      <c r="A660" s="82" t="s">
        <v>1158</v>
      </c>
      <c r="B660" s="70">
        <v>0</v>
      </c>
      <c r="C660" s="70">
        <v>0.5</v>
      </c>
      <c r="D660" s="70">
        <v>219</v>
      </c>
      <c r="E660" s="81">
        <v>0</v>
      </c>
      <c r="F660" s="81">
        <v>0</v>
      </c>
      <c r="G660" s="82" t="s">
        <v>1017</v>
      </c>
    </row>
    <row r="661" spans="1:7" s="77" customFormat="1">
      <c r="A661" s="82" t="s">
        <v>1158</v>
      </c>
      <c r="B661" s="70">
        <v>0.5</v>
      </c>
      <c r="C661" s="70">
        <v>2.5</v>
      </c>
      <c r="D661" s="70">
        <v>219</v>
      </c>
      <c r="E661" s="81">
        <v>0</v>
      </c>
      <c r="F661" s="81">
        <v>0</v>
      </c>
      <c r="G661" s="82" t="s">
        <v>614</v>
      </c>
    </row>
    <row r="662" spans="1:7" s="77" customFormat="1">
      <c r="A662" s="82" t="s">
        <v>1158</v>
      </c>
      <c r="B662" s="70">
        <v>2.5</v>
      </c>
      <c r="C662" s="70">
        <v>7.3</v>
      </c>
      <c r="D662" s="70">
        <v>219</v>
      </c>
      <c r="E662" s="81">
        <v>0</v>
      </c>
      <c r="F662" s="81">
        <v>0</v>
      </c>
      <c r="G662" s="82" t="s">
        <v>1020</v>
      </c>
    </row>
    <row r="663" spans="1:7" s="77" customFormat="1">
      <c r="A663" s="82" t="s">
        <v>1158</v>
      </c>
      <c r="B663" s="70">
        <v>7.3</v>
      </c>
      <c r="C663" s="70">
        <v>9.3000000000000007</v>
      </c>
      <c r="D663" s="70">
        <v>219</v>
      </c>
      <c r="E663" s="81">
        <v>0</v>
      </c>
      <c r="F663" s="81">
        <v>0</v>
      </c>
      <c r="G663" s="82" t="s">
        <v>614</v>
      </c>
    </row>
    <row r="664" spans="1:7" s="77" customFormat="1">
      <c r="A664" s="82" t="s">
        <v>1158</v>
      </c>
      <c r="B664" s="70">
        <v>9.3000000000000007</v>
      </c>
      <c r="C664" s="70">
        <v>11.5</v>
      </c>
      <c r="D664" s="70">
        <v>219</v>
      </c>
      <c r="E664" s="81">
        <v>0</v>
      </c>
      <c r="F664" s="81">
        <v>0</v>
      </c>
      <c r="G664" s="82" t="s">
        <v>1017</v>
      </c>
    </row>
    <row r="665" spans="1:7" s="77" customFormat="1">
      <c r="A665" s="82" t="s">
        <v>1158</v>
      </c>
      <c r="B665" s="70">
        <v>11.5</v>
      </c>
      <c r="C665" s="70">
        <v>13.8</v>
      </c>
      <c r="D665" s="70">
        <v>219</v>
      </c>
      <c r="E665" s="81">
        <v>0</v>
      </c>
      <c r="F665" s="81">
        <v>0</v>
      </c>
      <c r="G665" s="82" t="s">
        <v>614</v>
      </c>
    </row>
    <row r="666" spans="1:7" s="77" customFormat="1">
      <c r="A666" s="82" t="s">
        <v>1158</v>
      </c>
      <c r="B666" s="70">
        <v>13.8</v>
      </c>
      <c r="C666" s="70">
        <v>16</v>
      </c>
      <c r="D666" s="70">
        <v>219</v>
      </c>
      <c r="E666" s="81">
        <v>0</v>
      </c>
      <c r="F666" s="81">
        <v>0</v>
      </c>
      <c r="G666" s="82" t="s">
        <v>1011</v>
      </c>
    </row>
    <row r="667" spans="1:7" s="77" customFormat="1">
      <c r="A667" s="82" t="s">
        <v>1158</v>
      </c>
      <c r="B667" s="70">
        <v>16</v>
      </c>
      <c r="C667" s="70">
        <v>18.3</v>
      </c>
      <c r="D667" s="70">
        <v>219</v>
      </c>
      <c r="E667" s="81">
        <v>0</v>
      </c>
      <c r="F667" s="81">
        <v>0</v>
      </c>
      <c r="G667" s="82" t="s">
        <v>614</v>
      </c>
    </row>
    <row r="668" spans="1:7" s="77" customFormat="1">
      <c r="A668" s="82" t="s">
        <v>1158</v>
      </c>
      <c r="B668" s="70">
        <v>18.3</v>
      </c>
      <c r="C668" s="70">
        <v>19</v>
      </c>
      <c r="D668" s="70">
        <v>219</v>
      </c>
      <c r="E668" s="81">
        <v>0</v>
      </c>
      <c r="F668" s="81">
        <v>0</v>
      </c>
      <c r="G668" s="82" t="s">
        <v>1011</v>
      </c>
    </row>
    <row r="669" spans="1:7" s="77" customFormat="1">
      <c r="A669" s="82" t="s">
        <v>1173</v>
      </c>
      <c r="B669" s="70">
        <v>0</v>
      </c>
      <c r="C669" s="70">
        <v>0.5</v>
      </c>
      <c r="D669" s="70">
        <v>219</v>
      </c>
      <c r="E669" s="81">
        <v>0</v>
      </c>
      <c r="F669" s="81">
        <v>0</v>
      </c>
      <c r="G669" s="82" t="s">
        <v>1017</v>
      </c>
    </row>
    <row r="670" spans="1:7" s="77" customFormat="1">
      <c r="A670" s="82" t="s">
        <v>1173</v>
      </c>
      <c r="B670" s="70">
        <v>0.5</v>
      </c>
      <c r="C670" s="70">
        <v>4.3</v>
      </c>
      <c r="D670" s="70">
        <v>219</v>
      </c>
      <c r="E670" s="81">
        <v>0</v>
      </c>
      <c r="F670" s="81">
        <v>0</v>
      </c>
      <c r="G670" s="82" t="s">
        <v>614</v>
      </c>
    </row>
    <row r="671" spans="1:7" s="77" customFormat="1">
      <c r="A671" s="82" t="s">
        <v>1173</v>
      </c>
      <c r="B671" s="70">
        <v>4.3</v>
      </c>
      <c r="C671" s="70">
        <v>6.5</v>
      </c>
      <c r="D671" s="70">
        <v>219</v>
      </c>
      <c r="E671" s="81">
        <v>0</v>
      </c>
      <c r="F671" s="81">
        <v>0</v>
      </c>
      <c r="G671" s="82" t="s">
        <v>1017</v>
      </c>
    </row>
    <row r="672" spans="1:7" s="77" customFormat="1">
      <c r="A672" s="82" t="s">
        <v>1173</v>
      </c>
      <c r="B672" s="70">
        <v>6.5</v>
      </c>
      <c r="C672" s="70">
        <v>7.2</v>
      </c>
      <c r="D672" s="70">
        <v>219</v>
      </c>
      <c r="E672" s="81">
        <v>0</v>
      </c>
      <c r="F672" s="81">
        <v>0</v>
      </c>
      <c r="G672" s="82" t="s">
        <v>614</v>
      </c>
    </row>
    <row r="673" spans="1:8" s="77" customFormat="1">
      <c r="A673" s="82" t="s">
        <v>1173</v>
      </c>
      <c r="B673" s="70">
        <v>7.2</v>
      </c>
      <c r="C673" s="70">
        <v>8.4</v>
      </c>
      <c r="D673" s="70">
        <v>219</v>
      </c>
      <c r="E673" s="81">
        <v>0</v>
      </c>
      <c r="F673" s="81">
        <v>0</v>
      </c>
      <c r="G673" s="82" t="s">
        <v>1017</v>
      </c>
    </row>
    <row r="674" spans="1:8" s="77" customFormat="1">
      <c r="A674" s="82" t="s">
        <v>1173</v>
      </c>
      <c r="B674" s="70">
        <v>8.4</v>
      </c>
      <c r="C674" s="70">
        <v>11.3</v>
      </c>
      <c r="D674" s="70">
        <v>219</v>
      </c>
      <c r="E674" s="81">
        <v>0</v>
      </c>
      <c r="F674" s="81">
        <v>0</v>
      </c>
      <c r="G674" s="82" t="s">
        <v>614</v>
      </c>
    </row>
    <row r="675" spans="1:8" s="77" customFormat="1">
      <c r="A675" s="82" t="s">
        <v>1173</v>
      </c>
      <c r="B675" s="70">
        <v>11.3</v>
      </c>
      <c r="C675" s="70">
        <v>12</v>
      </c>
      <c r="D675" s="70">
        <v>219</v>
      </c>
      <c r="E675" s="81">
        <v>0</v>
      </c>
      <c r="F675" s="81">
        <v>0</v>
      </c>
      <c r="G675" s="82" t="s">
        <v>1011</v>
      </c>
    </row>
    <row r="676" spans="1:8" s="77" customFormat="1">
      <c r="A676" s="82" t="s">
        <v>1157</v>
      </c>
      <c r="B676" s="70">
        <v>0</v>
      </c>
      <c r="C676" s="70">
        <v>0.5</v>
      </c>
      <c r="D676" s="70">
        <v>219</v>
      </c>
      <c r="E676" s="81">
        <v>0</v>
      </c>
      <c r="F676" s="81">
        <v>0</v>
      </c>
      <c r="G676" s="82" t="s">
        <v>1017</v>
      </c>
    </row>
    <row r="677" spans="1:8" s="77" customFormat="1">
      <c r="A677" s="82" t="s">
        <v>1157</v>
      </c>
      <c r="B677" s="70">
        <v>0.5</v>
      </c>
      <c r="C677" s="70">
        <v>4.8</v>
      </c>
      <c r="D677" s="70">
        <v>219</v>
      </c>
      <c r="E677" s="81">
        <v>0</v>
      </c>
      <c r="F677" s="81">
        <v>0</v>
      </c>
      <c r="G677" s="82" t="s">
        <v>614</v>
      </c>
    </row>
    <row r="678" spans="1:8" s="77" customFormat="1">
      <c r="A678" s="82" t="s">
        <v>1157</v>
      </c>
      <c r="B678" s="70">
        <v>4.8</v>
      </c>
      <c r="C678" s="70">
        <v>7</v>
      </c>
      <c r="D678" s="70">
        <v>219</v>
      </c>
      <c r="E678" s="81">
        <v>0</v>
      </c>
      <c r="F678" s="81">
        <v>0</v>
      </c>
      <c r="G678" s="82" t="s">
        <v>1017</v>
      </c>
    </row>
    <row r="679" spans="1:8" s="77" customFormat="1">
      <c r="A679" s="82" t="s">
        <v>1157</v>
      </c>
      <c r="B679" s="70">
        <v>7</v>
      </c>
      <c r="C679" s="70">
        <v>11.8</v>
      </c>
      <c r="D679" s="70">
        <v>219</v>
      </c>
      <c r="E679" s="81">
        <v>0</v>
      </c>
      <c r="F679" s="81">
        <v>0</v>
      </c>
      <c r="G679" s="82" t="s">
        <v>614</v>
      </c>
    </row>
    <row r="680" spans="1:8" s="77" customFormat="1">
      <c r="A680" s="82" t="s">
        <v>1157</v>
      </c>
      <c r="B680" s="70">
        <v>11.8</v>
      </c>
      <c r="C680" s="70">
        <v>12.5</v>
      </c>
      <c r="D680" s="70">
        <v>219</v>
      </c>
      <c r="E680" s="81">
        <v>0</v>
      </c>
      <c r="F680" s="81">
        <v>0</v>
      </c>
      <c r="G680" s="82" t="s">
        <v>1011</v>
      </c>
    </row>
    <row r="681" spans="1:8" s="77" customFormat="1">
      <c r="A681" s="82" t="s">
        <v>1156</v>
      </c>
      <c r="B681" s="70">
        <v>0</v>
      </c>
      <c r="C681" s="70">
        <v>0.5</v>
      </c>
      <c r="D681" s="70">
        <v>219</v>
      </c>
      <c r="E681" s="81">
        <v>0</v>
      </c>
      <c r="F681" s="81">
        <v>0</v>
      </c>
      <c r="G681" s="82" t="s">
        <v>1011</v>
      </c>
      <c r="H681" s="82" t="s">
        <v>1245</v>
      </c>
    </row>
    <row r="682" spans="1:8" s="77" customFormat="1">
      <c r="A682" s="82" t="s">
        <v>1156</v>
      </c>
      <c r="B682" s="70">
        <v>0.5</v>
      </c>
      <c r="C682" s="70">
        <v>2.2999999999999998</v>
      </c>
      <c r="D682" s="70">
        <v>219</v>
      </c>
      <c r="E682" s="81">
        <v>0</v>
      </c>
      <c r="F682" s="81">
        <v>0</v>
      </c>
      <c r="G682" s="82" t="s">
        <v>614</v>
      </c>
    </row>
    <row r="683" spans="1:8" s="77" customFormat="1">
      <c r="A683" s="82" t="s">
        <v>1156</v>
      </c>
      <c r="B683" s="70">
        <v>2.2999999999999998</v>
      </c>
      <c r="C683" s="70">
        <v>3</v>
      </c>
      <c r="D683" s="70">
        <v>219</v>
      </c>
      <c r="E683" s="81">
        <v>0</v>
      </c>
      <c r="F683" s="81">
        <v>0</v>
      </c>
      <c r="G683" s="82" t="s">
        <v>1011</v>
      </c>
    </row>
    <row r="684" spans="1:8" s="77" customFormat="1">
      <c r="A684" s="82" t="s">
        <v>1156</v>
      </c>
      <c r="B684" s="70">
        <v>3</v>
      </c>
      <c r="C684" s="70">
        <v>4.5999999999999996</v>
      </c>
      <c r="D684" s="70">
        <v>219</v>
      </c>
      <c r="E684" s="81">
        <v>0</v>
      </c>
      <c r="F684" s="81">
        <v>0</v>
      </c>
      <c r="G684" s="82" t="s">
        <v>614</v>
      </c>
    </row>
    <row r="685" spans="1:8" s="77" customFormat="1">
      <c r="A685" s="82" t="s">
        <v>1156</v>
      </c>
      <c r="B685" s="70">
        <v>4.5999999999999996</v>
      </c>
      <c r="C685" s="70">
        <v>6.8</v>
      </c>
      <c r="D685" s="70">
        <v>219</v>
      </c>
      <c r="E685" s="81">
        <v>0</v>
      </c>
      <c r="F685" s="81">
        <v>0</v>
      </c>
      <c r="G685" s="82" t="s">
        <v>1011</v>
      </c>
    </row>
    <row r="686" spans="1:8" s="77" customFormat="1">
      <c r="A686" s="82" t="s">
        <v>1156</v>
      </c>
      <c r="B686" s="70">
        <v>6.8</v>
      </c>
      <c r="C686" s="70">
        <v>8.3000000000000007</v>
      </c>
      <c r="D686" s="70">
        <v>219</v>
      </c>
      <c r="E686" s="81">
        <v>0</v>
      </c>
      <c r="F686" s="81">
        <v>0</v>
      </c>
      <c r="G686" s="82" t="s">
        <v>614</v>
      </c>
    </row>
    <row r="687" spans="1:8" s="77" customFormat="1">
      <c r="A687" s="82" t="s">
        <v>1156</v>
      </c>
      <c r="B687" s="70">
        <v>8.3000000000000007</v>
      </c>
      <c r="C687" s="70">
        <v>9</v>
      </c>
      <c r="D687" s="70">
        <v>219</v>
      </c>
      <c r="E687" s="81">
        <v>0</v>
      </c>
      <c r="F687" s="81">
        <v>0</v>
      </c>
      <c r="G687" s="82" t="s">
        <v>1011</v>
      </c>
    </row>
    <row r="688" spans="1:8" s="77" customFormat="1">
      <c r="A688" s="82" t="s">
        <v>1156</v>
      </c>
      <c r="B688" s="70">
        <v>9</v>
      </c>
      <c r="C688" s="70">
        <v>12.5</v>
      </c>
      <c r="D688" s="70">
        <v>219</v>
      </c>
      <c r="E688" s="81">
        <v>0</v>
      </c>
      <c r="F688" s="81">
        <v>0</v>
      </c>
      <c r="G688" s="82" t="s">
        <v>614</v>
      </c>
    </row>
    <row r="689" spans="1:7" s="77" customFormat="1">
      <c r="A689" s="82" t="s">
        <v>1174</v>
      </c>
      <c r="B689" s="70">
        <v>0</v>
      </c>
      <c r="C689" s="70">
        <v>0.5</v>
      </c>
      <c r="D689" s="70">
        <v>219</v>
      </c>
      <c r="E689" s="81">
        <v>0</v>
      </c>
      <c r="F689" s="81">
        <v>0</v>
      </c>
      <c r="G689" s="82" t="s">
        <v>1011</v>
      </c>
    </row>
    <row r="690" spans="1:7" s="77" customFormat="1">
      <c r="A690" s="82" t="s">
        <v>1174</v>
      </c>
      <c r="B690" s="70">
        <v>0.5</v>
      </c>
      <c r="C690" s="70">
        <v>2.8</v>
      </c>
      <c r="D690" s="70">
        <v>219</v>
      </c>
      <c r="E690" s="81">
        <v>0</v>
      </c>
      <c r="F690" s="81">
        <v>0</v>
      </c>
      <c r="G690" s="82" t="s">
        <v>614</v>
      </c>
    </row>
    <row r="691" spans="1:7" s="77" customFormat="1">
      <c r="A691" s="82" t="s">
        <v>1174</v>
      </c>
      <c r="B691" s="70">
        <v>2.8</v>
      </c>
      <c r="C691" s="70">
        <v>3.5</v>
      </c>
      <c r="D691" s="70">
        <v>219</v>
      </c>
      <c r="E691" s="81">
        <v>0</v>
      </c>
      <c r="F691" s="81">
        <v>0</v>
      </c>
      <c r="G691" s="82" t="s">
        <v>1011</v>
      </c>
    </row>
    <row r="692" spans="1:7" s="77" customFormat="1">
      <c r="A692" s="82" t="s">
        <v>1174</v>
      </c>
      <c r="B692" s="70">
        <v>3.5</v>
      </c>
      <c r="C692" s="70">
        <v>7.6</v>
      </c>
      <c r="D692" s="70">
        <v>219</v>
      </c>
      <c r="E692" s="81">
        <v>0</v>
      </c>
      <c r="F692" s="81">
        <v>0</v>
      </c>
      <c r="G692" s="82" t="s">
        <v>614</v>
      </c>
    </row>
    <row r="693" spans="1:7" s="77" customFormat="1">
      <c r="A693" s="82" t="s">
        <v>1174</v>
      </c>
      <c r="B693" s="70">
        <v>7.6</v>
      </c>
      <c r="C693" s="70">
        <v>9.8000000000000007</v>
      </c>
      <c r="D693" s="70">
        <v>219</v>
      </c>
      <c r="E693" s="81">
        <v>0</v>
      </c>
      <c r="F693" s="81">
        <v>0</v>
      </c>
      <c r="G693" s="82" t="s">
        <v>1011</v>
      </c>
    </row>
    <row r="694" spans="1:7" s="77" customFormat="1">
      <c r="A694" s="82" t="s">
        <v>1174</v>
      </c>
      <c r="B694" s="70">
        <v>9.8000000000000007</v>
      </c>
      <c r="C694" s="70">
        <v>12.3</v>
      </c>
      <c r="D694" s="70">
        <v>219</v>
      </c>
      <c r="E694" s="81">
        <v>0</v>
      </c>
      <c r="F694" s="81">
        <v>0</v>
      </c>
      <c r="G694" s="82" t="s">
        <v>614</v>
      </c>
    </row>
    <row r="695" spans="1:7" s="77" customFormat="1">
      <c r="A695" s="82" t="s">
        <v>1174</v>
      </c>
      <c r="B695" s="70">
        <v>12.3</v>
      </c>
      <c r="C695" s="70">
        <v>13</v>
      </c>
      <c r="D695" s="70">
        <v>219</v>
      </c>
      <c r="E695" s="81">
        <v>0</v>
      </c>
      <c r="F695" s="81">
        <v>0</v>
      </c>
      <c r="G695" s="82" t="s">
        <v>1011</v>
      </c>
    </row>
    <row r="696" spans="1:7" s="77" customFormat="1">
      <c r="A696" s="82" t="s">
        <v>1208</v>
      </c>
      <c r="B696" s="70">
        <v>0</v>
      </c>
      <c r="C696" s="70">
        <v>0.5</v>
      </c>
      <c r="D696" s="70">
        <v>219</v>
      </c>
      <c r="E696" s="81">
        <v>0</v>
      </c>
      <c r="F696" s="81">
        <v>0</v>
      </c>
      <c r="G696" s="82" t="s">
        <v>1011</v>
      </c>
    </row>
    <row r="697" spans="1:7" s="77" customFormat="1">
      <c r="A697" s="82" t="s">
        <v>1208</v>
      </c>
      <c r="B697" s="70">
        <v>0.5</v>
      </c>
      <c r="C697" s="70">
        <v>8.8000000000000007</v>
      </c>
      <c r="D697" s="70">
        <v>219</v>
      </c>
      <c r="E697" s="81">
        <v>0</v>
      </c>
      <c r="F697" s="81">
        <v>0</v>
      </c>
      <c r="G697" s="82" t="s">
        <v>614</v>
      </c>
    </row>
    <row r="698" spans="1:7" s="77" customFormat="1">
      <c r="A698" s="82" t="s">
        <v>1208</v>
      </c>
      <c r="B698" s="70">
        <v>8.8000000000000007</v>
      </c>
      <c r="C698" s="70">
        <v>10</v>
      </c>
      <c r="D698" s="70">
        <v>219</v>
      </c>
      <c r="E698" s="81">
        <v>0</v>
      </c>
      <c r="F698" s="81">
        <v>0</v>
      </c>
      <c r="G698" s="82" t="s">
        <v>1011</v>
      </c>
    </row>
    <row r="699" spans="1:7" s="77" customFormat="1">
      <c r="A699" s="82" t="s">
        <v>1208</v>
      </c>
      <c r="B699" s="70">
        <v>10</v>
      </c>
      <c r="C699" s="70">
        <v>14.4</v>
      </c>
      <c r="D699" s="70">
        <v>219</v>
      </c>
      <c r="E699" s="81">
        <v>0</v>
      </c>
      <c r="F699" s="81">
        <v>0</v>
      </c>
      <c r="G699" s="82" t="s">
        <v>614</v>
      </c>
    </row>
    <row r="700" spans="1:7" s="77" customFormat="1">
      <c r="A700" s="82" t="s">
        <v>1208</v>
      </c>
      <c r="B700" s="70">
        <v>14.4</v>
      </c>
      <c r="C700" s="70">
        <v>16.600000000000001</v>
      </c>
      <c r="D700" s="70">
        <v>219</v>
      </c>
      <c r="E700" s="81">
        <v>0</v>
      </c>
      <c r="F700" s="81">
        <v>0</v>
      </c>
      <c r="G700" s="82" t="s">
        <v>1011</v>
      </c>
    </row>
    <row r="701" spans="1:7" s="77" customFormat="1">
      <c r="A701" s="82" t="s">
        <v>1208</v>
      </c>
      <c r="B701" s="70">
        <v>16.600000000000001</v>
      </c>
      <c r="C701" s="70">
        <v>20.8</v>
      </c>
      <c r="D701" s="70">
        <v>219</v>
      </c>
      <c r="E701" s="81">
        <v>0</v>
      </c>
      <c r="F701" s="81">
        <v>0</v>
      </c>
      <c r="G701" s="82" t="s">
        <v>614</v>
      </c>
    </row>
    <row r="702" spans="1:7" s="77" customFormat="1">
      <c r="A702" s="82" t="s">
        <v>1208</v>
      </c>
      <c r="B702" s="70">
        <v>20.8</v>
      </c>
      <c r="C702" s="70">
        <v>21.5</v>
      </c>
      <c r="D702" s="70">
        <v>219</v>
      </c>
      <c r="E702" s="81">
        <v>0</v>
      </c>
      <c r="F702" s="81">
        <v>0</v>
      </c>
      <c r="G702" s="82" t="s">
        <v>1011</v>
      </c>
    </row>
    <row r="703" spans="1:7" s="77" customFormat="1">
      <c r="A703" s="82" t="s">
        <v>1175</v>
      </c>
      <c r="B703" s="70">
        <v>0</v>
      </c>
      <c r="C703" s="70">
        <v>0.5</v>
      </c>
      <c r="D703" s="70">
        <v>219</v>
      </c>
      <c r="E703" s="81">
        <v>0</v>
      </c>
      <c r="F703" s="81">
        <v>0</v>
      </c>
      <c r="G703" s="82" t="s">
        <v>1011</v>
      </c>
    </row>
    <row r="704" spans="1:7" s="77" customFormat="1">
      <c r="A704" s="82" t="s">
        <v>1175</v>
      </c>
      <c r="B704" s="70">
        <v>0.5</v>
      </c>
      <c r="C704" s="70">
        <v>4.4000000000000004</v>
      </c>
      <c r="D704" s="70">
        <v>219</v>
      </c>
      <c r="E704" s="81">
        <v>0</v>
      </c>
      <c r="F704" s="81">
        <v>0</v>
      </c>
      <c r="G704" s="82" t="s">
        <v>614</v>
      </c>
    </row>
    <row r="705" spans="1:7" s="77" customFormat="1">
      <c r="A705" s="82" t="s">
        <v>1175</v>
      </c>
      <c r="B705" s="70">
        <v>4.4000000000000004</v>
      </c>
      <c r="C705" s="70">
        <v>5.0999999999999996</v>
      </c>
      <c r="D705" s="70">
        <v>219</v>
      </c>
      <c r="E705" s="81">
        <v>0</v>
      </c>
      <c r="F705" s="81">
        <v>0</v>
      </c>
      <c r="G705" s="82" t="s">
        <v>1011</v>
      </c>
    </row>
    <row r="706" spans="1:7" s="77" customFormat="1">
      <c r="A706" s="82" t="s">
        <v>1175</v>
      </c>
      <c r="B706" s="70">
        <v>5.0999999999999996</v>
      </c>
      <c r="C706" s="70">
        <v>5.4</v>
      </c>
      <c r="D706" s="70">
        <v>219</v>
      </c>
      <c r="E706" s="81">
        <v>0</v>
      </c>
      <c r="F706" s="81">
        <v>0</v>
      </c>
      <c r="G706" s="82" t="s">
        <v>614</v>
      </c>
    </row>
    <row r="707" spans="1:7" s="77" customFormat="1">
      <c r="A707" s="82" t="s">
        <v>1175</v>
      </c>
      <c r="B707" s="70">
        <v>5.4</v>
      </c>
      <c r="C707" s="70">
        <v>6.1</v>
      </c>
      <c r="D707" s="70">
        <v>219</v>
      </c>
      <c r="E707" s="81">
        <v>0</v>
      </c>
      <c r="F707" s="81">
        <v>0</v>
      </c>
      <c r="G707" s="82" t="s">
        <v>1011</v>
      </c>
    </row>
    <row r="708" spans="1:7" s="77" customFormat="1">
      <c r="A708" s="82" t="s">
        <v>1175</v>
      </c>
      <c r="B708" s="70">
        <v>6.1</v>
      </c>
      <c r="C708" s="70">
        <v>11.8</v>
      </c>
      <c r="D708" s="70">
        <v>219</v>
      </c>
      <c r="E708" s="81">
        <v>0</v>
      </c>
      <c r="F708" s="81">
        <v>0</v>
      </c>
      <c r="G708" s="82" t="s">
        <v>614</v>
      </c>
    </row>
    <row r="709" spans="1:7" s="77" customFormat="1">
      <c r="A709" s="82" t="s">
        <v>1175</v>
      </c>
      <c r="B709" s="70">
        <v>11.8</v>
      </c>
      <c r="C709" s="70">
        <v>12.5</v>
      </c>
      <c r="D709" s="70">
        <v>219</v>
      </c>
      <c r="E709" s="81">
        <v>0</v>
      </c>
      <c r="F709" s="81">
        <v>0</v>
      </c>
      <c r="G709" s="82" t="s">
        <v>1011</v>
      </c>
    </row>
    <row r="710" spans="1:7" s="77" customFormat="1">
      <c r="A710" s="82" t="s">
        <v>1236</v>
      </c>
      <c r="B710" s="70">
        <v>0</v>
      </c>
      <c r="C710" s="70">
        <v>0.5</v>
      </c>
      <c r="D710" s="70">
        <v>219</v>
      </c>
      <c r="E710" s="81">
        <v>0</v>
      </c>
      <c r="F710" s="81">
        <v>0</v>
      </c>
      <c r="G710" s="82" t="s">
        <v>1016</v>
      </c>
    </row>
    <row r="711" spans="1:7" s="77" customFormat="1">
      <c r="A711" s="82" t="s">
        <v>1236</v>
      </c>
      <c r="B711" s="70">
        <v>0.5</v>
      </c>
      <c r="C711" s="70">
        <v>8</v>
      </c>
      <c r="D711" s="70">
        <v>219</v>
      </c>
      <c r="E711" s="81">
        <v>0</v>
      </c>
      <c r="F711" s="81">
        <v>0</v>
      </c>
      <c r="G711" s="82" t="s">
        <v>614</v>
      </c>
    </row>
    <row r="712" spans="1:7" s="77" customFormat="1">
      <c r="A712" s="82" t="s">
        <v>1236</v>
      </c>
      <c r="B712" s="70">
        <v>8</v>
      </c>
      <c r="C712" s="70">
        <v>10.199999999999999</v>
      </c>
      <c r="D712" s="70">
        <v>219</v>
      </c>
      <c r="E712" s="81">
        <v>0</v>
      </c>
      <c r="F712" s="81">
        <v>0</v>
      </c>
      <c r="G712" s="82" t="s">
        <v>1246</v>
      </c>
    </row>
    <row r="713" spans="1:7" s="77" customFormat="1">
      <c r="A713" s="82" t="s">
        <v>1236</v>
      </c>
      <c r="B713" s="70">
        <v>10.199999999999999</v>
      </c>
      <c r="C713" s="70">
        <v>12.5</v>
      </c>
      <c r="D713" s="70">
        <v>219</v>
      </c>
      <c r="E713" s="81">
        <v>0</v>
      </c>
      <c r="F713" s="81">
        <v>0</v>
      </c>
      <c r="G713" s="82" t="s">
        <v>614</v>
      </c>
    </row>
    <row r="714" spans="1:7" s="77" customFormat="1">
      <c r="A714" s="82" t="s">
        <v>1236</v>
      </c>
      <c r="B714" s="70">
        <v>12.5</v>
      </c>
      <c r="C714" s="70">
        <v>13.2</v>
      </c>
      <c r="D714" s="70">
        <v>219</v>
      </c>
      <c r="E714" s="81">
        <v>0</v>
      </c>
      <c r="F714" s="81">
        <v>0</v>
      </c>
      <c r="G714" s="82" t="s">
        <v>1011</v>
      </c>
    </row>
  </sheetData>
  <sortState ref="A2:H330">
    <sortCondition ref="A2:A330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workbookViewId="0">
      <pane xSplit="1" ySplit="1" topLeftCell="B362" activePane="bottomRight" state="frozen"/>
      <selection pane="topRight" activeCell="B1" sqref="B1"/>
      <selection pane="bottomLeft" activeCell="A2" sqref="A2"/>
      <selection pane="bottomRight" activeCell="A372" sqref="A372:A373"/>
    </sheetView>
  </sheetViews>
  <sheetFormatPr baseColWidth="10" defaultColWidth="8.83203125" defaultRowHeight="14" x14ac:dyDescent="0"/>
  <cols>
    <col min="1" max="1" width="9" bestFit="1" customWidth="1"/>
    <col min="2" max="3" width="6.6640625" style="5" bestFit="1" customWidth="1"/>
    <col min="4" max="4" width="13.5" bestFit="1" customWidth="1"/>
    <col min="5" max="5" width="13.33203125" bestFit="1" customWidth="1"/>
    <col min="6" max="6" width="5.6640625" bestFit="1" customWidth="1"/>
    <col min="7" max="7" width="20.83203125" bestFit="1" customWidth="1"/>
    <col min="8" max="8" width="31.33203125" bestFit="1" customWidth="1"/>
  </cols>
  <sheetData>
    <row r="1" spans="1:8">
      <c r="A1" s="2" t="s">
        <v>0</v>
      </c>
      <c r="B1" s="6" t="s">
        <v>115</v>
      </c>
      <c r="C1" s="6" t="s">
        <v>116</v>
      </c>
      <c r="D1" s="2" t="s">
        <v>608</v>
      </c>
      <c r="E1" s="2" t="s">
        <v>609</v>
      </c>
      <c r="F1" s="2" t="s">
        <v>610</v>
      </c>
      <c r="G1" s="2" t="s">
        <v>611</v>
      </c>
      <c r="H1" s="2" t="s">
        <v>612</v>
      </c>
    </row>
    <row r="2" spans="1:8">
      <c r="A2" t="s">
        <v>18</v>
      </c>
      <c r="B2" s="5">
        <v>-0.56999999999999995</v>
      </c>
      <c r="C2" s="5">
        <v>-0.56999999999999995</v>
      </c>
      <c r="D2">
        <v>50</v>
      </c>
      <c r="E2">
        <v>0</v>
      </c>
      <c r="F2">
        <v>0</v>
      </c>
    </row>
    <row r="3" spans="1:8">
      <c r="A3" s="2" t="s">
        <v>18</v>
      </c>
      <c r="B3" s="5">
        <v>-0.56999999999999995</v>
      </c>
      <c r="C3" s="6">
        <v>8</v>
      </c>
      <c r="D3" s="2">
        <v>50</v>
      </c>
      <c r="E3" s="2">
        <v>0</v>
      </c>
      <c r="F3" s="2">
        <v>0</v>
      </c>
      <c r="G3" s="2" t="s">
        <v>617</v>
      </c>
      <c r="H3" s="1"/>
    </row>
    <row r="4" spans="1:8">
      <c r="A4" s="2" t="s">
        <v>18</v>
      </c>
      <c r="B4" s="6">
        <v>8</v>
      </c>
      <c r="C4" s="6">
        <v>10</v>
      </c>
      <c r="D4" s="2">
        <v>50</v>
      </c>
      <c r="E4" s="2">
        <v>0</v>
      </c>
      <c r="F4" s="2">
        <v>0</v>
      </c>
      <c r="G4" s="2" t="s">
        <v>618</v>
      </c>
      <c r="H4" s="1"/>
    </row>
    <row r="5" spans="1:8">
      <c r="A5" t="s">
        <v>26</v>
      </c>
      <c r="B5" s="5">
        <v>-0.64</v>
      </c>
      <c r="C5" s="5">
        <v>-0.64</v>
      </c>
      <c r="D5">
        <v>50</v>
      </c>
      <c r="E5">
        <v>0</v>
      </c>
      <c r="F5">
        <v>0</v>
      </c>
    </row>
    <row r="6" spans="1:8">
      <c r="A6" s="2" t="s">
        <v>26</v>
      </c>
      <c r="B6" s="5">
        <v>-0.64</v>
      </c>
      <c r="C6" s="6">
        <v>13.5</v>
      </c>
      <c r="D6" s="2">
        <v>50</v>
      </c>
      <c r="E6" s="2">
        <v>0</v>
      </c>
      <c r="F6" s="2">
        <v>0</v>
      </c>
      <c r="G6" s="2" t="s">
        <v>617</v>
      </c>
      <c r="H6" s="1"/>
    </row>
    <row r="7" spans="1:8">
      <c r="A7" s="2" t="s">
        <v>26</v>
      </c>
      <c r="B7" s="6">
        <v>13.5</v>
      </c>
      <c r="C7" s="6">
        <v>15.5</v>
      </c>
      <c r="D7" s="2">
        <v>50</v>
      </c>
      <c r="E7" s="2">
        <v>0</v>
      </c>
      <c r="F7" s="2">
        <v>0</v>
      </c>
      <c r="G7" s="2" t="s">
        <v>618</v>
      </c>
      <c r="H7" s="1"/>
    </row>
    <row r="8" spans="1:8">
      <c r="A8" t="s">
        <v>29</v>
      </c>
      <c r="B8" s="5">
        <v>-0.34399999999999997</v>
      </c>
      <c r="C8" s="5">
        <v>-0.34399999999999997</v>
      </c>
      <c r="D8">
        <v>50</v>
      </c>
      <c r="E8">
        <v>0</v>
      </c>
      <c r="F8">
        <v>0</v>
      </c>
    </row>
    <row r="9" spans="1:8">
      <c r="A9" s="2" t="s">
        <v>29</v>
      </c>
      <c r="B9" s="5">
        <v>-0.34399999999999997</v>
      </c>
      <c r="C9" s="6">
        <v>19</v>
      </c>
      <c r="D9" s="2">
        <v>50</v>
      </c>
      <c r="E9" s="2">
        <v>0</v>
      </c>
      <c r="F9" s="2">
        <v>0</v>
      </c>
      <c r="G9" s="2" t="s">
        <v>617</v>
      </c>
      <c r="H9" s="1"/>
    </row>
    <row r="10" spans="1:8">
      <c r="A10" s="2" t="s">
        <v>29</v>
      </c>
      <c r="B10" s="6">
        <v>19</v>
      </c>
      <c r="C10" s="6">
        <v>21</v>
      </c>
      <c r="D10" s="2">
        <v>50</v>
      </c>
      <c r="E10" s="2">
        <v>0</v>
      </c>
      <c r="F10" s="2">
        <v>0</v>
      </c>
      <c r="G10" s="2" t="s">
        <v>618</v>
      </c>
      <c r="H10" s="1"/>
    </row>
    <row r="11" spans="1:8">
      <c r="A11" t="s">
        <v>31</v>
      </c>
      <c r="B11" s="5">
        <v>-0.42499999999999999</v>
      </c>
      <c r="C11" s="5">
        <v>-0.42499999999999999</v>
      </c>
      <c r="D11">
        <v>50</v>
      </c>
      <c r="E11">
        <v>0</v>
      </c>
      <c r="F11">
        <v>0</v>
      </c>
    </row>
    <row r="12" spans="1:8">
      <c r="A12" s="2" t="s">
        <v>31</v>
      </c>
      <c r="B12" s="5">
        <v>-0.42499999999999999</v>
      </c>
      <c r="C12" s="6">
        <v>13.6</v>
      </c>
      <c r="D12" s="2">
        <v>50</v>
      </c>
      <c r="E12" s="2">
        <v>0</v>
      </c>
      <c r="F12" s="2">
        <v>0</v>
      </c>
      <c r="G12" s="2" t="s">
        <v>617</v>
      </c>
      <c r="H12" s="1"/>
    </row>
    <row r="13" spans="1:8">
      <c r="A13" s="2" t="s">
        <v>31</v>
      </c>
      <c r="B13" s="6">
        <v>13.6</v>
      </c>
      <c r="C13" s="6">
        <v>15.6</v>
      </c>
      <c r="D13" s="2">
        <v>50</v>
      </c>
      <c r="E13" s="2">
        <v>0</v>
      </c>
      <c r="F13" s="2">
        <v>0</v>
      </c>
      <c r="G13" s="2" t="s">
        <v>618</v>
      </c>
      <c r="H13" s="1"/>
    </row>
    <row r="14" spans="1:8">
      <c r="A14" t="s">
        <v>32</v>
      </c>
      <c r="B14" s="5">
        <v>2.9000000000000001E-2</v>
      </c>
      <c r="C14" s="5">
        <v>2.9000000000000001E-2</v>
      </c>
      <c r="D14">
        <v>50</v>
      </c>
      <c r="E14">
        <v>0</v>
      </c>
      <c r="F14">
        <v>0</v>
      </c>
    </row>
    <row r="15" spans="1:8">
      <c r="A15" s="2" t="s">
        <v>32</v>
      </c>
      <c r="B15" s="6">
        <v>2.9000000000000001E-2</v>
      </c>
      <c r="C15" s="6">
        <v>11</v>
      </c>
      <c r="D15" s="2">
        <v>50</v>
      </c>
      <c r="E15" s="2">
        <v>0</v>
      </c>
      <c r="F15" s="2">
        <v>0</v>
      </c>
      <c r="G15" s="2" t="s">
        <v>617</v>
      </c>
      <c r="H15" s="1"/>
    </row>
    <row r="16" spans="1:8">
      <c r="A16" s="2" t="s">
        <v>32</v>
      </c>
      <c r="B16" s="6">
        <v>11</v>
      </c>
      <c r="C16" s="6">
        <v>13</v>
      </c>
      <c r="D16" s="2">
        <v>50</v>
      </c>
      <c r="E16" s="2">
        <v>0</v>
      </c>
      <c r="F16" s="2">
        <v>0</v>
      </c>
      <c r="G16" s="2" t="s">
        <v>618</v>
      </c>
      <c r="H16" s="1"/>
    </row>
    <row r="17" spans="1:8">
      <c r="A17" t="s">
        <v>37</v>
      </c>
      <c r="B17" s="5">
        <v>-0.307</v>
      </c>
      <c r="C17" s="5">
        <v>-0.307</v>
      </c>
      <c r="D17">
        <v>50</v>
      </c>
      <c r="E17">
        <v>0</v>
      </c>
      <c r="F17">
        <v>0</v>
      </c>
    </row>
    <row r="18" spans="1:8">
      <c r="A18" s="2" t="s">
        <v>37</v>
      </c>
      <c r="B18" s="6">
        <v>-0.307</v>
      </c>
      <c r="C18" s="6">
        <v>10.199999999999999</v>
      </c>
      <c r="D18" s="2">
        <v>50</v>
      </c>
      <c r="E18" s="2">
        <v>0</v>
      </c>
      <c r="F18" s="2">
        <v>0</v>
      </c>
      <c r="G18" s="2" t="s">
        <v>617</v>
      </c>
      <c r="H18" s="1"/>
    </row>
    <row r="19" spans="1:8">
      <c r="A19" s="2" t="s">
        <v>37</v>
      </c>
      <c r="B19" s="6">
        <v>10.199999999999999</v>
      </c>
      <c r="C19" s="6">
        <v>12.2</v>
      </c>
      <c r="D19" s="2">
        <v>50</v>
      </c>
      <c r="E19" s="2">
        <v>0</v>
      </c>
      <c r="F19" s="2">
        <v>0</v>
      </c>
      <c r="G19" s="2" t="s">
        <v>618</v>
      </c>
      <c r="H19" s="1"/>
    </row>
    <row r="20" spans="1:8">
      <c r="A20" t="s">
        <v>39</v>
      </c>
      <c r="B20" s="5">
        <v>-0.28999999999999998</v>
      </c>
      <c r="C20" s="5">
        <v>-0.28999999999999998</v>
      </c>
      <c r="D20">
        <v>50</v>
      </c>
      <c r="E20">
        <v>0</v>
      </c>
      <c r="F20">
        <v>0</v>
      </c>
    </row>
    <row r="21" spans="1:8">
      <c r="A21" s="2" t="s">
        <v>39</v>
      </c>
      <c r="B21" s="6">
        <v>-0.28999999999999998</v>
      </c>
      <c r="C21" s="6">
        <v>11</v>
      </c>
      <c r="D21" s="2">
        <v>50</v>
      </c>
      <c r="E21" s="2">
        <v>0</v>
      </c>
      <c r="F21" s="2">
        <v>0</v>
      </c>
      <c r="G21" s="2" t="s">
        <v>617</v>
      </c>
      <c r="H21" s="1"/>
    </row>
    <row r="22" spans="1:8">
      <c r="A22" s="2" t="s">
        <v>39</v>
      </c>
      <c r="B22" s="6">
        <v>11</v>
      </c>
      <c r="C22" s="6">
        <v>13</v>
      </c>
      <c r="D22" s="2">
        <v>50</v>
      </c>
      <c r="E22" s="2">
        <v>0</v>
      </c>
      <c r="F22" s="2">
        <v>0</v>
      </c>
      <c r="G22" s="2" t="s">
        <v>618</v>
      </c>
      <c r="H22" s="1"/>
    </row>
    <row r="23" spans="1:8">
      <c r="A23" t="s">
        <v>40</v>
      </c>
      <c r="B23" s="5">
        <v>-0.39700000000000002</v>
      </c>
      <c r="C23" s="5">
        <v>-0.39700000000000002</v>
      </c>
      <c r="D23">
        <v>50</v>
      </c>
      <c r="E23">
        <v>0</v>
      </c>
      <c r="F23">
        <v>0</v>
      </c>
    </row>
    <row r="24" spans="1:8">
      <c r="A24" s="2" t="s">
        <v>40</v>
      </c>
      <c r="B24" s="5">
        <v>-0.39700000000000002</v>
      </c>
      <c r="C24" s="6">
        <v>9</v>
      </c>
      <c r="D24" s="2">
        <v>50</v>
      </c>
      <c r="E24" s="2">
        <v>0</v>
      </c>
      <c r="F24" s="2">
        <v>0</v>
      </c>
      <c r="G24" s="2" t="s">
        <v>617</v>
      </c>
      <c r="H24" s="2"/>
    </row>
    <row r="25" spans="1:8">
      <c r="A25" s="2" t="s">
        <v>40</v>
      </c>
      <c r="B25" s="6">
        <v>9</v>
      </c>
      <c r="C25" s="6">
        <v>11</v>
      </c>
      <c r="D25" s="2">
        <v>50</v>
      </c>
      <c r="E25" s="2">
        <v>0</v>
      </c>
      <c r="F25" s="2">
        <v>0</v>
      </c>
      <c r="G25" s="2" t="s">
        <v>618</v>
      </c>
      <c r="H25" s="1"/>
    </row>
    <row r="26" spans="1:8">
      <c r="A26" t="s">
        <v>41</v>
      </c>
      <c r="B26" s="5">
        <v>-0.55400000000000005</v>
      </c>
      <c r="C26" s="5">
        <v>-0.55400000000000005</v>
      </c>
      <c r="D26">
        <v>63</v>
      </c>
      <c r="E26">
        <v>0</v>
      </c>
      <c r="F26">
        <v>0</v>
      </c>
    </row>
    <row r="27" spans="1:8">
      <c r="A27" s="2" t="s">
        <v>41</v>
      </c>
      <c r="B27" s="5">
        <v>-0.55400000000000005</v>
      </c>
      <c r="C27" s="6">
        <v>5.5</v>
      </c>
      <c r="D27" s="2">
        <v>63</v>
      </c>
      <c r="E27" s="2">
        <v>0</v>
      </c>
      <c r="F27" s="2">
        <v>0</v>
      </c>
      <c r="G27" s="2" t="s">
        <v>619</v>
      </c>
    </row>
    <row r="28" spans="1:8">
      <c r="A28" s="2" t="s">
        <v>41</v>
      </c>
      <c r="B28" s="6">
        <v>5.5</v>
      </c>
      <c r="C28" s="6">
        <v>8</v>
      </c>
      <c r="D28" s="2">
        <v>63</v>
      </c>
      <c r="E28" s="2">
        <v>0</v>
      </c>
      <c r="F28" s="2">
        <v>0</v>
      </c>
      <c r="G28" s="2" t="s">
        <v>620</v>
      </c>
    </row>
    <row r="29" spans="1:8">
      <c r="A29" t="s">
        <v>47</v>
      </c>
      <c r="B29" s="5">
        <v>-0.54600000000000004</v>
      </c>
      <c r="C29" s="5">
        <v>-0.54600000000000004</v>
      </c>
      <c r="D29">
        <v>63</v>
      </c>
      <c r="E29">
        <v>0</v>
      </c>
      <c r="F29">
        <v>-47</v>
      </c>
    </row>
    <row r="30" spans="1:8">
      <c r="A30" s="2" t="s">
        <v>47</v>
      </c>
      <c r="B30" s="5">
        <v>-0.54600000000000004</v>
      </c>
      <c r="C30" s="6">
        <v>5</v>
      </c>
      <c r="D30" s="2">
        <v>63</v>
      </c>
      <c r="E30" s="2">
        <v>0</v>
      </c>
      <c r="F30" s="2">
        <v>-47</v>
      </c>
      <c r="G30" s="2" t="s">
        <v>619</v>
      </c>
    </row>
    <row r="31" spans="1:8">
      <c r="A31" s="2" t="s">
        <v>47</v>
      </c>
      <c r="B31" s="6">
        <v>5</v>
      </c>
      <c r="C31" s="6">
        <v>7.5</v>
      </c>
      <c r="D31" s="2">
        <v>63</v>
      </c>
      <c r="E31" s="2">
        <v>0</v>
      </c>
      <c r="F31" s="2">
        <v>-47</v>
      </c>
      <c r="G31" s="2" t="s">
        <v>620</v>
      </c>
      <c r="H31" s="2" t="s">
        <v>621</v>
      </c>
    </row>
    <row r="32" spans="1:8">
      <c r="A32" t="s">
        <v>48</v>
      </c>
      <c r="B32" s="7">
        <v>-0.58500000000000085</v>
      </c>
      <c r="C32" s="5">
        <v>-0.58499999999999996</v>
      </c>
      <c r="D32">
        <v>63</v>
      </c>
      <c r="E32">
        <v>0</v>
      </c>
      <c r="F32">
        <v>0</v>
      </c>
    </row>
    <row r="33" spans="1:7">
      <c r="A33" s="2" t="s">
        <v>48</v>
      </c>
      <c r="B33" s="8">
        <v>-0.58500000000000085</v>
      </c>
      <c r="C33" s="6">
        <v>16</v>
      </c>
      <c r="D33" s="2">
        <v>63</v>
      </c>
      <c r="E33" s="2">
        <v>0</v>
      </c>
      <c r="F33" s="2">
        <v>0</v>
      </c>
      <c r="G33" s="2" t="s">
        <v>619</v>
      </c>
    </row>
    <row r="34" spans="1:7">
      <c r="A34" s="2" t="s">
        <v>48</v>
      </c>
      <c r="B34" s="6">
        <v>16</v>
      </c>
      <c r="C34" s="6">
        <v>21</v>
      </c>
      <c r="D34" s="2">
        <v>63</v>
      </c>
      <c r="E34" s="2">
        <v>0</v>
      </c>
      <c r="F34" s="2">
        <v>0</v>
      </c>
      <c r="G34" s="2" t="s">
        <v>620</v>
      </c>
    </row>
    <row r="35" spans="1:7">
      <c r="A35" t="s">
        <v>49</v>
      </c>
      <c r="B35" s="5">
        <v>-0.48899999999999999</v>
      </c>
      <c r="C35" s="5">
        <v>-0.48899999999999999</v>
      </c>
      <c r="D35">
        <v>63</v>
      </c>
      <c r="E35">
        <v>0</v>
      </c>
      <c r="F35">
        <v>0</v>
      </c>
    </row>
    <row r="36" spans="1:7">
      <c r="A36" s="2" t="s">
        <v>49</v>
      </c>
      <c r="B36" s="5">
        <v>-0.48899999999999999</v>
      </c>
      <c r="C36" s="6">
        <v>16.5</v>
      </c>
      <c r="D36" s="2">
        <v>63</v>
      </c>
      <c r="E36" s="2">
        <v>0</v>
      </c>
      <c r="F36" s="2">
        <v>0</v>
      </c>
      <c r="G36" s="2" t="s">
        <v>619</v>
      </c>
    </row>
    <row r="37" spans="1:7">
      <c r="A37" s="2" t="s">
        <v>49</v>
      </c>
      <c r="B37" s="6">
        <v>16.5</v>
      </c>
      <c r="C37" s="6">
        <v>21.5</v>
      </c>
      <c r="D37" s="2">
        <v>63</v>
      </c>
      <c r="E37" s="2">
        <v>0</v>
      </c>
      <c r="F37" s="2">
        <v>0</v>
      </c>
      <c r="G37" s="2" t="s">
        <v>620</v>
      </c>
    </row>
    <row r="38" spans="1:7">
      <c r="A38" t="s">
        <v>50</v>
      </c>
      <c r="B38" s="5">
        <v>0.13300000000000001</v>
      </c>
      <c r="C38" s="5">
        <v>0.13300000000000001</v>
      </c>
      <c r="D38">
        <v>63</v>
      </c>
      <c r="E38">
        <v>0</v>
      </c>
      <c r="F38">
        <v>0</v>
      </c>
    </row>
    <row r="39" spans="1:7">
      <c r="A39" s="2" t="s">
        <v>50</v>
      </c>
      <c r="B39" s="5">
        <v>0.13300000000000001</v>
      </c>
      <c r="C39" s="6">
        <v>17</v>
      </c>
      <c r="D39" s="2">
        <v>63</v>
      </c>
      <c r="E39" s="2">
        <v>0</v>
      </c>
      <c r="F39" s="2">
        <v>0</v>
      </c>
      <c r="G39" s="2" t="s">
        <v>619</v>
      </c>
    </row>
    <row r="40" spans="1:7">
      <c r="A40" s="2" t="s">
        <v>50</v>
      </c>
      <c r="B40" s="6">
        <v>17</v>
      </c>
      <c r="C40" s="6">
        <v>24.5</v>
      </c>
      <c r="D40" s="2">
        <v>63</v>
      </c>
      <c r="E40" s="2">
        <v>0</v>
      </c>
      <c r="F40" s="2">
        <v>0</v>
      </c>
      <c r="G40" s="2" t="s">
        <v>620</v>
      </c>
    </row>
    <row r="41" spans="1:7">
      <c r="A41" t="s">
        <v>51</v>
      </c>
      <c r="B41" s="5">
        <v>3.9E-2</v>
      </c>
      <c r="C41" s="5">
        <v>3.9E-2</v>
      </c>
      <c r="D41">
        <v>63</v>
      </c>
      <c r="E41">
        <v>0</v>
      </c>
      <c r="F41">
        <v>0</v>
      </c>
    </row>
    <row r="42" spans="1:7">
      <c r="A42" s="2" t="s">
        <v>51</v>
      </c>
      <c r="B42" s="5">
        <v>3.9E-2</v>
      </c>
      <c r="C42" s="6">
        <v>21</v>
      </c>
      <c r="D42" s="2">
        <v>63</v>
      </c>
      <c r="E42" s="2">
        <v>0</v>
      </c>
      <c r="F42" s="2">
        <v>0</v>
      </c>
      <c r="G42" s="2" t="s">
        <v>619</v>
      </c>
    </row>
    <row r="43" spans="1:7">
      <c r="A43" s="2" t="s">
        <v>51</v>
      </c>
      <c r="B43" s="6">
        <v>21</v>
      </c>
      <c r="C43" s="6">
        <v>26</v>
      </c>
      <c r="D43" s="2">
        <v>63</v>
      </c>
      <c r="E43" s="2">
        <v>0</v>
      </c>
      <c r="F43" s="2">
        <v>0</v>
      </c>
      <c r="G43" s="2" t="s">
        <v>620</v>
      </c>
    </row>
    <row r="44" spans="1:7">
      <c r="A44" t="s">
        <v>52</v>
      </c>
      <c r="B44" s="5">
        <v>0.19900000000000001</v>
      </c>
      <c r="C44" s="5">
        <v>0.19900000000000001</v>
      </c>
      <c r="D44">
        <v>63</v>
      </c>
      <c r="E44">
        <v>0</v>
      </c>
      <c r="F44">
        <v>0</v>
      </c>
    </row>
    <row r="45" spans="1:7">
      <c r="A45" s="2" t="s">
        <v>52</v>
      </c>
      <c r="B45" s="5">
        <v>0.19900000000000001</v>
      </c>
      <c r="C45" s="6">
        <v>17</v>
      </c>
      <c r="D45" s="2">
        <v>63</v>
      </c>
      <c r="E45" s="2">
        <v>0</v>
      </c>
      <c r="F45" s="2">
        <v>0</v>
      </c>
      <c r="G45" s="2" t="s">
        <v>619</v>
      </c>
    </row>
    <row r="46" spans="1:7">
      <c r="A46" s="2" t="s">
        <v>52</v>
      </c>
      <c r="B46" s="6">
        <v>17</v>
      </c>
      <c r="C46" s="6">
        <v>22</v>
      </c>
      <c r="D46" s="2">
        <v>63</v>
      </c>
      <c r="E46" s="2">
        <v>0</v>
      </c>
      <c r="F46" s="2">
        <v>0</v>
      </c>
      <c r="G46" s="2" t="s">
        <v>620</v>
      </c>
    </row>
    <row r="47" spans="1:7">
      <c r="A47" t="s">
        <v>53</v>
      </c>
      <c r="B47" s="5">
        <v>-0.43</v>
      </c>
      <c r="C47" s="5">
        <v>-0.43</v>
      </c>
      <c r="D47">
        <v>63</v>
      </c>
      <c r="E47">
        <v>0</v>
      </c>
      <c r="F47">
        <v>0</v>
      </c>
    </row>
    <row r="48" spans="1:7">
      <c r="A48" s="2" t="s">
        <v>53</v>
      </c>
      <c r="B48" s="5">
        <v>-0.43</v>
      </c>
      <c r="C48" s="6">
        <v>9.5</v>
      </c>
      <c r="D48" s="2">
        <v>63</v>
      </c>
      <c r="E48" s="2">
        <v>0</v>
      </c>
      <c r="F48" s="2">
        <v>0</v>
      </c>
      <c r="G48" s="2" t="s">
        <v>619</v>
      </c>
    </row>
    <row r="49" spans="1:8">
      <c r="A49" s="2" t="s">
        <v>53</v>
      </c>
      <c r="B49" s="6">
        <v>9.5</v>
      </c>
      <c r="C49" s="6">
        <v>12</v>
      </c>
      <c r="D49" s="2">
        <v>63</v>
      </c>
      <c r="E49" s="2">
        <v>0</v>
      </c>
      <c r="F49" s="2">
        <v>0</v>
      </c>
      <c r="G49" s="2" t="s">
        <v>620</v>
      </c>
    </row>
    <row r="50" spans="1:8">
      <c r="A50" s="2" t="s">
        <v>55</v>
      </c>
      <c r="B50" s="6">
        <v>-0.495</v>
      </c>
      <c r="C50" s="6">
        <v>-0.495</v>
      </c>
      <c r="D50">
        <v>63</v>
      </c>
      <c r="E50">
        <v>0</v>
      </c>
      <c r="F50">
        <v>0</v>
      </c>
    </row>
    <row r="51" spans="1:8">
      <c r="A51" s="2" t="s">
        <v>55</v>
      </c>
      <c r="B51" s="6">
        <v>-0.495</v>
      </c>
      <c r="C51" s="6">
        <v>11</v>
      </c>
      <c r="D51" s="2">
        <v>63</v>
      </c>
      <c r="E51" s="2">
        <v>0</v>
      </c>
      <c r="F51" s="2">
        <v>0</v>
      </c>
      <c r="G51" s="2" t="s">
        <v>619</v>
      </c>
    </row>
    <row r="52" spans="1:8">
      <c r="A52" s="2" t="s">
        <v>55</v>
      </c>
      <c r="B52" s="6">
        <v>11</v>
      </c>
      <c r="C52" s="6">
        <v>17</v>
      </c>
      <c r="D52" s="2">
        <v>63</v>
      </c>
      <c r="E52" s="2">
        <v>0</v>
      </c>
      <c r="F52" s="2">
        <v>0</v>
      </c>
      <c r="G52" s="2" t="s">
        <v>620</v>
      </c>
    </row>
    <row r="53" spans="1:8">
      <c r="A53" s="2" t="s">
        <v>58</v>
      </c>
      <c r="B53" s="6">
        <v>0.10199999999999999</v>
      </c>
      <c r="C53" s="6">
        <v>0.10199999999999999</v>
      </c>
      <c r="D53">
        <v>63</v>
      </c>
      <c r="E53">
        <v>0</v>
      </c>
      <c r="F53">
        <v>0</v>
      </c>
    </row>
    <row r="54" spans="1:8">
      <c r="A54" s="2" t="s">
        <v>58</v>
      </c>
      <c r="B54" s="6">
        <v>0.10199999999999999</v>
      </c>
      <c r="C54" s="6">
        <v>15</v>
      </c>
      <c r="D54" s="2">
        <v>63</v>
      </c>
      <c r="E54" s="2">
        <v>0</v>
      </c>
      <c r="F54" s="2">
        <v>0</v>
      </c>
      <c r="G54" s="2" t="s">
        <v>619</v>
      </c>
    </row>
    <row r="55" spans="1:8">
      <c r="A55" s="2" t="s">
        <v>58</v>
      </c>
      <c r="B55" s="6">
        <v>15</v>
      </c>
      <c r="C55" s="6">
        <v>17</v>
      </c>
      <c r="D55" s="2">
        <v>63</v>
      </c>
      <c r="E55" s="2">
        <v>0</v>
      </c>
      <c r="F55" s="2">
        <v>0</v>
      </c>
      <c r="G55" s="2" t="s">
        <v>620</v>
      </c>
    </row>
    <row r="56" spans="1:8">
      <c r="A56" t="s">
        <v>59</v>
      </c>
      <c r="B56" s="5">
        <v>-0.71199999999999997</v>
      </c>
      <c r="C56" s="5">
        <v>-0.71199999999999997</v>
      </c>
      <c r="D56">
        <v>63</v>
      </c>
      <c r="E56">
        <v>0</v>
      </c>
      <c r="F56">
        <v>-47</v>
      </c>
      <c r="H56" t="s">
        <v>621</v>
      </c>
    </row>
    <row r="57" spans="1:8">
      <c r="A57" s="2" t="s">
        <v>59</v>
      </c>
      <c r="B57" s="6">
        <v>-0.71199999999999997</v>
      </c>
      <c r="C57" s="6">
        <v>8.5</v>
      </c>
      <c r="D57" s="2">
        <v>63</v>
      </c>
      <c r="E57" s="2">
        <v>0</v>
      </c>
      <c r="F57" s="2">
        <v>-47</v>
      </c>
      <c r="G57" s="2" t="s">
        <v>619</v>
      </c>
    </row>
    <row r="58" spans="1:8">
      <c r="A58" s="2" t="s">
        <v>59</v>
      </c>
      <c r="B58" s="6">
        <v>8.5</v>
      </c>
      <c r="C58" s="6">
        <v>11</v>
      </c>
      <c r="D58" s="2">
        <v>63</v>
      </c>
      <c r="E58" s="2">
        <v>0</v>
      </c>
      <c r="F58" s="2">
        <v>-47</v>
      </c>
      <c r="G58" s="2" t="s">
        <v>620</v>
      </c>
    </row>
    <row r="59" spans="1:8">
      <c r="A59" t="s">
        <v>60</v>
      </c>
      <c r="B59" s="5">
        <v>-0.49399999999999999</v>
      </c>
      <c r="C59" s="5">
        <v>-0.49399999999999999</v>
      </c>
      <c r="D59">
        <v>63</v>
      </c>
      <c r="E59">
        <v>0</v>
      </c>
      <c r="F59">
        <v>-47</v>
      </c>
      <c r="H59" t="s">
        <v>621</v>
      </c>
    </row>
    <row r="60" spans="1:8">
      <c r="A60" s="2" t="s">
        <v>60</v>
      </c>
      <c r="B60" s="5">
        <v>-0.49399999999999999</v>
      </c>
      <c r="C60" s="6">
        <v>8</v>
      </c>
      <c r="D60" s="2">
        <v>63</v>
      </c>
      <c r="E60" s="2">
        <v>0</v>
      </c>
      <c r="F60" s="2">
        <v>-47</v>
      </c>
      <c r="G60" s="2" t="s">
        <v>619</v>
      </c>
    </row>
    <row r="61" spans="1:8">
      <c r="A61" s="2" t="s">
        <v>60</v>
      </c>
      <c r="B61" s="6">
        <v>8</v>
      </c>
      <c r="C61" s="6">
        <v>10.5</v>
      </c>
      <c r="D61" s="2">
        <v>63</v>
      </c>
      <c r="E61" s="2">
        <v>0</v>
      </c>
      <c r="F61" s="2">
        <v>-47</v>
      </c>
      <c r="G61" s="2" t="s">
        <v>620</v>
      </c>
    </row>
    <row r="62" spans="1:8">
      <c r="A62" t="s">
        <v>62</v>
      </c>
      <c r="B62" s="5">
        <v>-0.71499999999999997</v>
      </c>
      <c r="C62" s="5">
        <v>-0.71499999999999997</v>
      </c>
      <c r="D62">
        <v>63</v>
      </c>
      <c r="E62">
        <v>0</v>
      </c>
      <c r="F62">
        <v>0</v>
      </c>
    </row>
    <row r="63" spans="1:8">
      <c r="A63" s="2" t="s">
        <v>62</v>
      </c>
      <c r="B63" s="5">
        <v>-0.71499999999999997</v>
      </c>
      <c r="C63" s="6">
        <v>13.5</v>
      </c>
      <c r="D63" s="2">
        <v>63</v>
      </c>
      <c r="E63" s="2">
        <v>0</v>
      </c>
      <c r="F63" s="2">
        <v>0</v>
      </c>
      <c r="G63" s="2" t="s">
        <v>619</v>
      </c>
    </row>
    <row r="64" spans="1:8">
      <c r="A64" s="2" t="s">
        <v>62</v>
      </c>
      <c r="B64" s="6">
        <v>13.5</v>
      </c>
      <c r="C64" s="6">
        <v>16</v>
      </c>
      <c r="D64" s="2">
        <v>63</v>
      </c>
      <c r="E64" s="2">
        <v>0</v>
      </c>
      <c r="F64" s="2">
        <v>0</v>
      </c>
      <c r="G64" s="2" t="s">
        <v>620</v>
      </c>
    </row>
    <row r="65" spans="1:8">
      <c r="A65" t="s">
        <v>64</v>
      </c>
      <c r="B65" s="5">
        <v>-0.60599999999999998</v>
      </c>
      <c r="C65" s="5">
        <v>-0.60599999999999998</v>
      </c>
      <c r="D65">
        <v>63</v>
      </c>
      <c r="E65">
        <v>0</v>
      </c>
      <c r="F65">
        <v>0</v>
      </c>
    </row>
    <row r="66" spans="1:8">
      <c r="A66" s="2" t="s">
        <v>64</v>
      </c>
      <c r="B66" s="5">
        <v>-0.60599999999999998</v>
      </c>
      <c r="C66" s="6">
        <v>12.8</v>
      </c>
      <c r="D66" s="2">
        <v>63</v>
      </c>
      <c r="E66" s="2">
        <v>0</v>
      </c>
      <c r="F66" s="2">
        <v>0</v>
      </c>
      <c r="G66" s="2" t="s">
        <v>619</v>
      </c>
    </row>
    <row r="67" spans="1:8">
      <c r="A67" s="2" t="s">
        <v>64</v>
      </c>
      <c r="B67" s="6">
        <v>12.8</v>
      </c>
      <c r="C67" s="6">
        <v>15.3</v>
      </c>
      <c r="D67" s="2">
        <v>63</v>
      </c>
      <c r="E67" s="2">
        <v>0</v>
      </c>
      <c r="F67" s="2">
        <v>0</v>
      </c>
      <c r="G67" s="2" t="s">
        <v>620</v>
      </c>
    </row>
    <row r="68" spans="1:8">
      <c r="A68" t="s">
        <v>65</v>
      </c>
      <c r="B68" s="5">
        <v>0.123</v>
      </c>
      <c r="C68" s="5">
        <v>0.123</v>
      </c>
      <c r="D68">
        <v>63</v>
      </c>
      <c r="E68">
        <v>0</v>
      </c>
      <c r="F68">
        <v>0</v>
      </c>
    </row>
    <row r="69" spans="1:8">
      <c r="A69" s="2" t="s">
        <v>65</v>
      </c>
      <c r="B69" s="5">
        <v>0.123</v>
      </c>
      <c r="C69" s="6">
        <v>16</v>
      </c>
      <c r="D69" s="2">
        <v>63</v>
      </c>
      <c r="E69" s="2">
        <v>0</v>
      </c>
      <c r="F69" s="2">
        <v>0</v>
      </c>
      <c r="G69" s="2" t="s">
        <v>619</v>
      </c>
    </row>
    <row r="70" spans="1:8">
      <c r="A70" s="2" t="s">
        <v>65</v>
      </c>
      <c r="B70" s="6">
        <v>16</v>
      </c>
      <c r="C70" s="6">
        <v>21</v>
      </c>
      <c r="D70" s="2">
        <v>63</v>
      </c>
      <c r="E70" s="2">
        <v>0</v>
      </c>
      <c r="F70" s="2">
        <v>0</v>
      </c>
      <c r="G70" s="2" t="s">
        <v>620</v>
      </c>
      <c r="H70" s="1"/>
    </row>
    <row r="71" spans="1:8">
      <c r="A71" t="s">
        <v>66</v>
      </c>
      <c r="B71" s="5">
        <v>-0.72699999999999998</v>
      </c>
      <c r="C71" s="5">
        <v>-0.72699999999999998</v>
      </c>
      <c r="D71">
        <v>63</v>
      </c>
      <c r="E71">
        <v>0</v>
      </c>
      <c r="F71">
        <v>0</v>
      </c>
    </row>
    <row r="72" spans="1:8">
      <c r="A72" s="2" t="s">
        <v>66</v>
      </c>
      <c r="B72" s="5">
        <v>-0.72699999999999998</v>
      </c>
      <c r="C72" s="6">
        <v>17</v>
      </c>
      <c r="D72" s="2">
        <v>63</v>
      </c>
      <c r="E72" s="2">
        <v>0</v>
      </c>
      <c r="F72" s="2">
        <v>0</v>
      </c>
      <c r="G72" s="2" t="s">
        <v>619</v>
      </c>
      <c r="H72" s="1"/>
    </row>
    <row r="73" spans="1:8">
      <c r="A73" s="2" t="s">
        <v>66</v>
      </c>
      <c r="B73" s="6">
        <v>17</v>
      </c>
      <c r="C73" s="6">
        <v>22</v>
      </c>
      <c r="D73" s="2">
        <v>63</v>
      </c>
      <c r="E73" s="2">
        <v>0</v>
      </c>
      <c r="F73" s="2">
        <v>0</v>
      </c>
      <c r="G73" s="2" t="s">
        <v>620</v>
      </c>
      <c r="H73" s="1"/>
    </row>
    <row r="74" spans="1:8">
      <c r="A74" t="s">
        <v>67</v>
      </c>
      <c r="B74" s="5">
        <v>-0.69799999999999995</v>
      </c>
      <c r="C74" s="5">
        <v>-0.69799999999999995</v>
      </c>
      <c r="D74">
        <v>63</v>
      </c>
      <c r="E74">
        <v>0</v>
      </c>
      <c r="F74">
        <v>0</v>
      </c>
    </row>
    <row r="75" spans="1:8">
      <c r="A75" s="2" t="s">
        <v>67</v>
      </c>
      <c r="B75" s="5">
        <v>-0.69799999999999995</v>
      </c>
      <c r="C75" s="6">
        <v>18</v>
      </c>
      <c r="D75" s="2">
        <v>63</v>
      </c>
      <c r="E75" s="2">
        <v>0</v>
      </c>
      <c r="F75" s="2">
        <v>0</v>
      </c>
      <c r="G75" s="2" t="s">
        <v>619</v>
      </c>
      <c r="H75" s="1"/>
    </row>
    <row r="76" spans="1:8">
      <c r="A76" s="2" t="s">
        <v>67</v>
      </c>
      <c r="B76" s="6">
        <v>18</v>
      </c>
      <c r="C76" s="6">
        <v>23</v>
      </c>
      <c r="D76" s="2">
        <v>63</v>
      </c>
      <c r="E76" s="2">
        <v>0</v>
      </c>
      <c r="F76" s="2">
        <v>0</v>
      </c>
      <c r="G76" s="2" t="s">
        <v>620</v>
      </c>
      <c r="H76" s="1"/>
    </row>
    <row r="77" spans="1:8">
      <c r="A77" t="s">
        <v>68</v>
      </c>
      <c r="B77" s="5">
        <v>-0.44400000000000001</v>
      </c>
      <c r="C77" s="5">
        <v>-0.44400000000000001</v>
      </c>
      <c r="D77">
        <v>63</v>
      </c>
      <c r="E77">
        <v>0</v>
      </c>
      <c r="F77">
        <v>0</v>
      </c>
    </row>
    <row r="78" spans="1:8">
      <c r="A78" s="2" t="s">
        <v>68</v>
      </c>
      <c r="B78" s="5">
        <v>-0.44400000000000001</v>
      </c>
      <c r="C78" s="6">
        <v>13.5</v>
      </c>
      <c r="D78" s="2">
        <v>63</v>
      </c>
      <c r="E78" s="2">
        <v>0</v>
      </c>
      <c r="F78" s="2">
        <v>0</v>
      </c>
      <c r="G78" s="2" t="s">
        <v>619</v>
      </c>
      <c r="H78" s="1"/>
    </row>
    <row r="79" spans="1:8">
      <c r="A79" s="2" t="s">
        <v>68</v>
      </c>
      <c r="B79" s="6">
        <v>13.5</v>
      </c>
      <c r="C79" s="6">
        <v>16</v>
      </c>
      <c r="D79" s="2">
        <v>63</v>
      </c>
      <c r="E79" s="2">
        <v>0</v>
      </c>
      <c r="F79" s="2">
        <v>0</v>
      </c>
      <c r="G79" s="2" t="s">
        <v>620</v>
      </c>
      <c r="H79" s="1"/>
    </row>
    <row r="80" spans="1:8">
      <c r="A80" t="s">
        <v>69</v>
      </c>
      <c r="B80" s="5">
        <v>-0.41899999999999998</v>
      </c>
      <c r="C80" s="5">
        <v>-0.41899999999999998</v>
      </c>
      <c r="D80">
        <v>63</v>
      </c>
      <c r="E80">
        <v>0</v>
      </c>
      <c r="F80">
        <v>0</v>
      </c>
    </row>
    <row r="81" spans="1:8">
      <c r="A81" s="2" t="s">
        <v>69</v>
      </c>
      <c r="B81" s="5">
        <v>-0.41899999999999998</v>
      </c>
      <c r="C81" s="6">
        <v>13.5</v>
      </c>
      <c r="D81" s="2">
        <v>63</v>
      </c>
      <c r="E81" s="2">
        <v>0</v>
      </c>
      <c r="F81" s="2">
        <v>0</v>
      </c>
      <c r="G81" s="2" t="s">
        <v>619</v>
      </c>
      <c r="H81" s="1"/>
    </row>
    <row r="82" spans="1:8">
      <c r="A82" s="2" t="s">
        <v>69</v>
      </c>
      <c r="B82" s="6">
        <v>13.5</v>
      </c>
      <c r="C82" s="6">
        <v>16</v>
      </c>
      <c r="D82" s="2">
        <v>63</v>
      </c>
      <c r="E82" s="2">
        <v>0</v>
      </c>
      <c r="F82" s="2">
        <v>0</v>
      </c>
      <c r="G82" s="2" t="s">
        <v>620</v>
      </c>
      <c r="H82" s="1"/>
    </row>
    <row r="83" spans="1:8">
      <c r="A83" t="s">
        <v>71</v>
      </c>
      <c r="B83" s="5">
        <v>-0.42799999999999999</v>
      </c>
      <c r="C83" s="5">
        <v>-0.42799999999999999</v>
      </c>
      <c r="D83">
        <v>63</v>
      </c>
      <c r="E83">
        <v>0</v>
      </c>
      <c r="F83">
        <v>0</v>
      </c>
    </row>
    <row r="84" spans="1:8">
      <c r="A84" s="2" t="s">
        <v>71</v>
      </c>
      <c r="B84" s="5">
        <v>-0.42799999999999999</v>
      </c>
      <c r="C84" s="6">
        <v>11</v>
      </c>
      <c r="D84" s="2">
        <v>63</v>
      </c>
      <c r="E84" s="2">
        <v>0</v>
      </c>
      <c r="F84" s="2">
        <v>0</v>
      </c>
      <c r="G84" s="2" t="s">
        <v>619</v>
      </c>
      <c r="H84" s="1"/>
    </row>
    <row r="85" spans="1:8">
      <c r="A85" s="2" t="s">
        <v>71</v>
      </c>
      <c r="B85" s="6">
        <v>11</v>
      </c>
      <c r="C85" s="6">
        <v>16</v>
      </c>
      <c r="D85" s="2">
        <v>63</v>
      </c>
      <c r="E85" s="2">
        <v>0</v>
      </c>
      <c r="F85" s="2">
        <v>0</v>
      </c>
      <c r="G85" s="2" t="s">
        <v>620</v>
      </c>
      <c r="H85" s="1"/>
    </row>
    <row r="86" spans="1:8">
      <c r="A86" s="2" t="s">
        <v>72</v>
      </c>
      <c r="B86" s="6">
        <v>-0.40300000000000002</v>
      </c>
      <c r="C86" s="6">
        <v>-0.40300000000000002</v>
      </c>
      <c r="D86">
        <v>63</v>
      </c>
      <c r="E86">
        <v>0</v>
      </c>
      <c r="F86">
        <v>-47</v>
      </c>
      <c r="H86" t="s">
        <v>621</v>
      </c>
    </row>
    <row r="87" spans="1:8">
      <c r="A87" s="2" t="s">
        <v>72</v>
      </c>
      <c r="B87" s="6">
        <v>-0.40300000000000002</v>
      </c>
      <c r="C87" s="6">
        <v>7.5</v>
      </c>
      <c r="D87" s="2">
        <v>63</v>
      </c>
      <c r="E87" s="2">
        <v>0</v>
      </c>
      <c r="F87" s="2">
        <v>-47</v>
      </c>
      <c r="G87" s="2" t="s">
        <v>619</v>
      </c>
    </row>
    <row r="88" spans="1:8">
      <c r="A88" s="2" t="s">
        <v>72</v>
      </c>
      <c r="B88" s="6">
        <v>7.5</v>
      </c>
      <c r="C88" s="6">
        <v>10</v>
      </c>
      <c r="D88" s="2">
        <v>63</v>
      </c>
      <c r="E88" s="2">
        <v>0</v>
      </c>
      <c r="F88" s="2">
        <v>-47</v>
      </c>
      <c r="G88" s="2" t="s">
        <v>620</v>
      </c>
    </row>
    <row r="89" spans="1:8">
      <c r="A89" t="s">
        <v>73</v>
      </c>
      <c r="B89" s="5">
        <v>-0.46600000000000003</v>
      </c>
      <c r="C89" s="5">
        <v>-0.46600000000000003</v>
      </c>
      <c r="D89">
        <v>63</v>
      </c>
      <c r="E89">
        <v>0</v>
      </c>
      <c r="F89">
        <v>0</v>
      </c>
    </row>
    <row r="90" spans="1:8">
      <c r="A90" s="2" t="s">
        <v>73</v>
      </c>
      <c r="B90" s="5">
        <v>-0.46600000000000003</v>
      </c>
      <c r="C90" s="6">
        <v>11</v>
      </c>
      <c r="D90" s="2">
        <v>63</v>
      </c>
      <c r="E90" s="2">
        <v>0</v>
      </c>
      <c r="F90" s="2">
        <v>0</v>
      </c>
      <c r="G90" s="2" t="s">
        <v>619</v>
      </c>
      <c r="H90" s="1"/>
    </row>
    <row r="91" spans="1:8">
      <c r="A91" s="2" t="s">
        <v>73</v>
      </c>
      <c r="B91" s="6">
        <v>11</v>
      </c>
      <c r="C91" s="6">
        <v>16</v>
      </c>
      <c r="D91" s="2">
        <v>63</v>
      </c>
      <c r="E91" s="2">
        <v>0</v>
      </c>
      <c r="F91" s="2">
        <v>0</v>
      </c>
      <c r="G91" s="2" t="s">
        <v>620</v>
      </c>
      <c r="H91" s="1"/>
    </row>
    <row r="92" spans="1:8">
      <c r="A92" t="s">
        <v>74</v>
      </c>
      <c r="B92" s="5">
        <v>-0.42699999999999999</v>
      </c>
      <c r="C92" s="5">
        <v>-0.42699999999999999</v>
      </c>
      <c r="D92">
        <v>63</v>
      </c>
      <c r="E92">
        <v>0</v>
      </c>
      <c r="F92">
        <v>-47</v>
      </c>
      <c r="H92" t="s">
        <v>621</v>
      </c>
    </row>
    <row r="93" spans="1:8">
      <c r="A93" s="2" t="s">
        <v>74</v>
      </c>
      <c r="B93" s="5">
        <v>-0.42699999999999999</v>
      </c>
      <c r="C93" s="6">
        <v>2.5</v>
      </c>
      <c r="D93" s="2">
        <v>63</v>
      </c>
      <c r="E93" s="2">
        <v>0</v>
      </c>
      <c r="F93" s="2">
        <v>-47</v>
      </c>
      <c r="G93" s="2" t="s">
        <v>619</v>
      </c>
      <c r="H93" s="1"/>
    </row>
    <row r="94" spans="1:8">
      <c r="A94" s="2" t="s">
        <v>74</v>
      </c>
      <c r="B94" s="6">
        <v>2.5</v>
      </c>
      <c r="C94" s="6">
        <v>5</v>
      </c>
      <c r="D94" s="2">
        <v>63</v>
      </c>
      <c r="E94" s="2">
        <v>0</v>
      </c>
      <c r="F94" s="2">
        <v>-47</v>
      </c>
      <c r="G94" s="2" t="s">
        <v>620</v>
      </c>
      <c r="H94" s="1"/>
    </row>
    <row r="95" spans="1:8">
      <c r="A95" t="s">
        <v>75</v>
      </c>
      <c r="B95" s="5">
        <v>-0.58799999999999997</v>
      </c>
      <c r="C95" s="5">
        <v>-0.58799999999999997</v>
      </c>
      <c r="D95">
        <v>63</v>
      </c>
      <c r="E95">
        <v>0</v>
      </c>
      <c r="F95">
        <v>-47</v>
      </c>
    </row>
    <row r="96" spans="1:8">
      <c r="A96" s="2" t="s">
        <v>75</v>
      </c>
      <c r="B96" s="5">
        <v>-0.58799999999999997</v>
      </c>
      <c r="C96" s="6">
        <v>4.5</v>
      </c>
      <c r="D96" s="2">
        <v>63</v>
      </c>
      <c r="E96" s="2">
        <v>0</v>
      </c>
      <c r="F96" s="2">
        <v>-47</v>
      </c>
      <c r="G96" s="2" t="s">
        <v>619</v>
      </c>
      <c r="H96" s="1"/>
    </row>
    <row r="97" spans="1:8">
      <c r="A97" s="2" t="s">
        <v>75</v>
      </c>
      <c r="B97" s="6">
        <v>4.5</v>
      </c>
      <c r="C97" s="6">
        <v>7</v>
      </c>
      <c r="D97" s="2">
        <v>63</v>
      </c>
      <c r="E97" s="2">
        <v>0</v>
      </c>
      <c r="F97" s="2">
        <v>-47</v>
      </c>
      <c r="G97" s="2" t="s">
        <v>620</v>
      </c>
      <c r="H97" s="1"/>
    </row>
    <row r="98" spans="1:8">
      <c r="A98" t="s">
        <v>76</v>
      </c>
      <c r="B98" s="5">
        <v>7.9000000000000001E-2</v>
      </c>
      <c r="C98" s="5">
        <v>7.9000000000000001E-2</v>
      </c>
      <c r="D98">
        <v>63</v>
      </c>
      <c r="E98">
        <v>0</v>
      </c>
      <c r="F98">
        <v>0</v>
      </c>
    </row>
    <row r="99" spans="1:8">
      <c r="A99" s="2" t="s">
        <v>76</v>
      </c>
      <c r="B99" s="5">
        <v>7.9000000000000001E-2</v>
      </c>
      <c r="C99" s="6">
        <v>6.5</v>
      </c>
      <c r="D99" s="2">
        <v>63</v>
      </c>
      <c r="E99" s="2">
        <v>0</v>
      </c>
      <c r="F99" s="2">
        <v>0</v>
      </c>
      <c r="G99" s="2" t="s">
        <v>619</v>
      </c>
      <c r="H99" s="1"/>
    </row>
    <row r="100" spans="1:8">
      <c r="A100" s="2" t="s">
        <v>76</v>
      </c>
      <c r="B100" s="6">
        <v>6.5</v>
      </c>
      <c r="C100" s="6">
        <v>9</v>
      </c>
      <c r="D100" s="2">
        <v>63</v>
      </c>
      <c r="E100" s="2">
        <v>0</v>
      </c>
      <c r="F100" s="2">
        <v>0</v>
      </c>
      <c r="G100" s="2" t="s">
        <v>620</v>
      </c>
      <c r="H100" s="1"/>
    </row>
    <row r="101" spans="1:8">
      <c r="A101" t="s">
        <v>77</v>
      </c>
      <c r="B101" s="5">
        <v>3.3000000000000002E-2</v>
      </c>
      <c r="C101" s="5">
        <v>3.3000000000000002E-2</v>
      </c>
      <c r="D101">
        <v>63</v>
      </c>
      <c r="E101">
        <v>0</v>
      </c>
      <c r="F101">
        <v>0</v>
      </c>
    </row>
    <row r="102" spans="1:8">
      <c r="A102" s="2" t="s">
        <v>77</v>
      </c>
      <c r="B102" s="5">
        <v>3.3000000000000002E-2</v>
      </c>
      <c r="C102" s="6">
        <v>6</v>
      </c>
      <c r="D102" s="2">
        <v>63</v>
      </c>
      <c r="E102" s="2">
        <v>0</v>
      </c>
      <c r="F102" s="2">
        <v>0</v>
      </c>
      <c r="G102" s="2" t="s">
        <v>619</v>
      </c>
      <c r="H102" s="1"/>
    </row>
    <row r="103" spans="1:8">
      <c r="A103" s="2" t="s">
        <v>77</v>
      </c>
      <c r="B103" s="6">
        <v>6</v>
      </c>
      <c r="C103" s="6">
        <v>8.5</v>
      </c>
      <c r="D103" s="2">
        <v>63</v>
      </c>
      <c r="E103" s="2">
        <v>0</v>
      </c>
      <c r="F103" s="2">
        <v>0</v>
      </c>
      <c r="G103" s="2" t="s">
        <v>620</v>
      </c>
      <c r="H103" s="1"/>
    </row>
    <row r="104" spans="1:8">
      <c r="A104" t="s">
        <v>78</v>
      </c>
      <c r="B104" s="5">
        <v>-0.60499999999999998</v>
      </c>
      <c r="C104" s="5">
        <v>-0.60499999999999998</v>
      </c>
      <c r="D104">
        <v>63</v>
      </c>
      <c r="E104">
        <v>0</v>
      </c>
      <c r="F104">
        <v>0</v>
      </c>
    </row>
    <row r="105" spans="1:8">
      <c r="A105" s="2" t="s">
        <v>78</v>
      </c>
      <c r="B105" s="5">
        <v>-0.60499999999999998</v>
      </c>
      <c r="C105" s="6">
        <v>6</v>
      </c>
      <c r="D105" s="2">
        <v>63</v>
      </c>
      <c r="E105" s="2">
        <v>0</v>
      </c>
      <c r="F105" s="2">
        <v>0</v>
      </c>
      <c r="G105" s="2" t="s">
        <v>619</v>
      </c>
      <c r="H105" s="1"/>
    </row>
    <row r="106" spans="1:8">
      <c r="A106" s="2" t="s">
        <v>78</v>
      </c>
      <c r="B106" s="6">
        <v>6</v>
      </c>
      <c r="C106" s="6">
        <v>8.5</v>
      </c>
      <c r="D106" s="2">
        <v>63</v>
      </c>
      <c r="E106" s="2">
        <v>0</v>
      </c>
      <c r="F106" s="2">
        <v>0</v>
      </c>
      <c r="G106" s="2" t="s">
        <v>620</v>
      </c>
      <c r="H106" s="1"/>
    </row>
    <row r="107" spans="1:8">
      <c r="A107" t="s">
        <v>79</v>
      </c>
      <c r="B107" s="5">
        <v>-0.48899999999999999</v>
      </c>
      <c r="C107" s="5">
        <v>-0.48899999999999999</v>
      </c>
      <c r="D107">
        <v>63</v>
      </c>
      <c r="E107">
        <v>0</v>
      </c>
      <c r="F107">
        <v>0</v>
      </c>
    </row>
    <row r="108" spans="1:8">
      <c r="A108" s="2" t="s">
        <v>79</v>
      </c>
      <c r="B108" s="5">
        <v>-0.48899999999999999</v>
      </c>
      <c r="C108" s="6">
        <v>6.3</v>
      </c>
      <c r="D108" s="2">
        <v>63</v>
      </c>
      <c r="E108" s="2">
        <v>0</v>
      </c>
      <c r="F108" s="2">
        <v>0</v>
      </c>
      <c r="G108" s="2" t="s">
        <v>619</v>
      </c>
      <c r="H108" s="1"/>
    </row>
    <row r="109" spans="1:8">
      <c r="A109" s="2" t="s">
        <v>79</v>
      </c>
      <c r="B109" s="6">
        <v>6.3</v>
      </c>
      <c r="C109" s="6">
        <v>8.8000000000000007</v>
      </c>
      <c r="D109" s="2">
        <v>63</v>
      </c>
      <c r="E109" s="2">
        <v>0</v>
      </c>
      <c r="F109" s="2">
        <v>0</v>
      </c>
      <c r="G109" s="2" t="s">
        <v>620</v>
      </c>
      <c r="H109" s="1"/>
    </row>
    <row r="110" spans="1:8">
      <c r="A110" t="s">
        <v>80</v>
      </c>
      <c r="B110" s="5">
        <v>-0.39</v>
      </c>
      <c r="C110" s="5">
        <v>-0.39</v>
      </c>
      <c r="D110">
        <v>63</v>
      </c>
      <c r="E110">
        <v>0</v>
      </c>
      <c r="F110">
        <v>0</v>
      </c>
    </row>
    <row r="111" spans="1:8">
      <c r="A111" s="2" t="s">
        <v>80</v>
      </c>
      <c r="B111" s="5">
        <v>-0.39</v>
      </c>
      <c r="C111" s="6">
        <v>12.5</v>
      </c>
      <c r="D111" s="2">
        <v>63</v>
      </c>
      <c r="E111" s="2">
        <v>0</v>
      </c>
      <c r="F111" s="2">
        <v>0</v>
      </c>
      <c r="G111" s="2" t="s">
        <v>619</v>
      </c>
      <c r="H111" s="1"/>
    </row>
    <row r="112" spans="1:8">
      <c r="A112" s="2" t="s">
        <v>80</v>
      </c>
      <c r="B112" s="6">
        <v>12.5</v>
      </c>
      <c r="C112" s="6">
        <v>17.5</v>
      </c>
      <c r="D112" s="2">
        <v>63</v>
      </c>
      <c r="E112" s="2">
        <v>0</v>
      </c>
      <c r="F112" s="2">
        <v>0</v>
      </c>
      <c r="G112" s="2" t="s">
        <v>620</v>
      </c>
      <c r="H112" s="1"/>
    </row>
    <row r="113" spans="1:8">
      <c r="A113" t="s">
        <v>81</v>
      </c>
      <c r="B113" s="5">
        <v>-0.51600000000000001</v>
      </c>
      <c r="C113" s="5">
        <v>-0.51600000000000001</v>
      </c>
      <c r="D113">
        <v>63</v>
      </c>
      <c r="E113">
        <v>0</v>
      </c>
      <c r="F113">
        <v>0</v>
      </c>
    </row>
    <row r="114" spans="1:8">
      <c r="A114" s="2" t="s">
        <v>81</v>
      </c>
      <c r="B114" s="5">
        <v>-0.51600000000000001</v>
      </c>
      <c r="C114" s="6">
        <v>10.5</v>
      </c>
      <c r="D114" s="2">
        <v>63</v>
      </c>
      <c r="E114" s="2">
        <v>0</v>
      </c>
      <c r="F114" s="2">
        <v>0</v>
      </c>
      <c r="G114" s="2" t="s">
        <v>619</v>
      </c>
      <c r="H114" s="1"/>
    </row>
    <row r="115" spans="1:8">
      <c r="A115" s="2" t="s">
        <v>81</v>
      </c>
      <c r="B115" s="6">
        <v>10.5</v>
      </c>
      <c r="C115" s="6">
        <v>13</v>
      </c>
      <c r="D115" s="2">
        <v>63</v>
      </c>
      <c r="E115" s="2">
        <v>0</v>
      </c>
      <c r="F115" s="2">
        <v>0</v>
      </c>
      <c r="G115" s="2" t="s">
        <v>620</v>
      </c>
      <c r="H115" s="1"/>
    </row>
    <row r="116" spans="1:8">
      <c r="A116" t="s">
        <v>82</v>
      </c>
      <c r="B116" s="5">
        <v>-0.51</v>
      </c>
      <c r="C116" s="5">
        <v>-0.51</v>
      </c>
      <c r="D116">
        <v>63</v>
      </c>
      <c r="E116">
        <v>0</v>
      </c>
      <c r="F116">
        <v>0</v>
      </c>
    </row>
    <row r="117" spans="1:8">
      <c r="A117" s="2" t="s">
        <v>82</v>
      </c>
      <c r="B117" s="5">
        <v>-0.51</v>
      </c>
      <c r="C117" s="6">
        <v>11</v>
      </c>
      <c r="D117" s="2">
        <v>63</v>
      </c>
      <c r="E117" s="2">
        <v>0</v>
      </c>
      <c r="F117" s="2">
        <v>0</v>
      </c>
      <c r="G117" s="2" t="s">
        <v>619</v>
      </c>
      <c r="H117" s="1"/>
    </row>
    <row r="118" spans="1:8">
      <c r="A118" s="2" t="s">
        <v>82</v>
      </c>
      <c r="B118" s="6">
        <v>11</v>
      </c>
      <c r="C118" s="6">
        <v>16</v>
      </c>
      <c r="D118" s="2">
        <v>63</v>
      </c>
      <c r="E118" s="2">
        <v>0</v>
      </c>
      <c r="F118" s="2">
        <v>0</v>
      </c>
      <c r="G118" s="2" t="s">
        <v>620</v>
      </c>
      <c r="H118" s="1"/>
    </row>
    <row r="119" spans="1:8">
      <c r="A119" t="s">
        <v>83</v>
      </c>
      <c r="B119" s="5">
        <v>-0.52300000000000002</v>
      </c>
      <c r="C119" s="5">
        <v>-0.52300000000000002</v>
      </c>
      <c r="D119">
        <v>63</v>
      </c>
      <c r="E119">
        <v>0</v>
      </c>
      <c r="F119">
        <v>0</v>
      </c>
    </row>
    <row r="120" spans="1:8">
      <c r="A120" s="2" t="s">
        <v>83</v>
      </c>
      <c r="B120" s="5">
        <v>-0.52300000000000002</v>
      </c>
      <c r="C120" s="6">
        <v>11</v>
      </c>
      <c r="D120" s="2">
        <v>63</v>
      </c>
      <c r="E120" s="2">
        <v>0</v>
      </c>
      <c r="F120" s="2">
        <v>0</v>
      </c>
      <c r="G120" s="2" t="s">
        <v>619</v>
      </c>
      <c r="H120" s="1"/>
    </row>
    <row r="121" spans="1:8">
      <c r="A121" s="2" t="s">
        <v>83</v>
      </c>
      <c r="B121" s="6">
        <v>11</v>
      </c>
      <c r="C121" s="6">
        <v>16</v>
      </c>
      <c r="D121" s="2">
        <v>63</v>
      </c>
      <c r="E121" s="2">
        <v>0</v>
      </c>
      <c r="F121" s="2">
        <v>0</v>
      </c>
      <c r="G121" s="2" t="s">
        <v>620</v>
      </c>
      <c r="H121" s="1"/>
    </row>
    <row r="122" spans="1:8">
      <c r="A122" t="s">
        <v>84</v>
      </c>
      <c r="B122" s="5">
        <v>-0.47599999999999998</v>
      </c>
      <c r="C122" s="5">
        <v>-0.47599999999999998</v>
      </c>
      <c r="D122">
        <v>63</v>
      </c>
      <c r="E122">
        <v>0</v>
      </c>
      <c r="F122">
        <v>0</v>
      </c>
    </row>
    <row r="123" spans="1:8">
      <c r="A123" s="2" t="s">
        <v>84</v>
      </c>
      <c r="B123" s="5">
        <v>-0.47599999999999998</v>
      </c>
      <c r="C123" s="6">
        <v>14.5</v>
      </c>
      <c r="D123" s="2">
        <v>63</v>
      </c>
      <c r="E123" s="2">
        <v>0</v>
      </c>
      <c r="F123" s="2">
        <v>0</v>
      </c>
      <c r="G123" s="2" t="s">
        <v>619</v>
      </c>
      <c r="H123" s="1"/>
    </row>
    <row r="124" spans="1:8">
      <c r="A124" s="2" t="s">
        <v>84</v>
      </c>
      <c r="B124" s="6">
        <v>14.5</v>
      </c>
      <c r="C124" s="6">
        <v>17</v>
      </c>
      <c r="D124" s="2">
        <v>63</v>
      </c>
      <c r="E124" s="2">
        <v>0</v>
      </c>
      <c r="F124" s="2">
        <v>0</v>
      </c>
      <c r="G124" s="2" t="s">
        <v>620</v>
      </c>
      <c r="H124" s="1"/>
    </row>
    <row r="125" spans="1:8">
      <c r="A125" s="2" t="s">
        <v>85</v>
      </c>
      <c r="B125" s="6">
        <v>-0.47199999999999998</v>
      </c>
      <c r="C125" s="6">
        <v>-0.47199999999999998</v>
      </c>
      <c r="D125">
        <v>63</v>
      </c>
      <c r="E125">
        <v>0</v>
      </c>
      <c r="F125">
        <v>-47</v>
      </c>
      <c r="H125" s="1" t="s">
        <v>621</v>
      </c>
    </row>
    <row r="126" spans="1:8">
      <c r="A126" s="2" t="s">
        <v>85</v>
      </c>
      <c r="B126" s="6">
        <v>-0.47199999999999998</v>
      </c>
      <c r="C126" s="6">
        <v>7.5</v>
      </c>
      <c r="D126" s="2">
        <v>63</v>
      </c>
      <c r="E126" s="2">
        <v>0</v>
      </c>
      <c r="F126">
        <v>-47</v>
      </c>
      <c r="G126" s="2" t="s">
        <v>619</v>
      </c>
      <c r="H126" s="1"/>
    </row>
    <row r="127" spans="1:8">
      <c r="A127" s="2" t="s">
        <v>85</v>
      </c>
      <c r="B127" s="6">
        <v>7.5</v>
      </c>
      <c r="C127" s="6">
        <v>8.5</v>
      </c>
      <c r="D127" s="2">
        <v>63</v>
      </c>
      <c r="E127" s="2">
        <v>0</v>
      </c>
      <c r="F127">
        <v>-47</v>
      </c>
      <c r="G127" s="2" t="s">
        <v>620</v>
      </c>
      <c r="H127" s="1"/>
    </row>
    <row r="128" spans="1:8">
      <c r="A128" t="s">
        <v>86</v>
      </c>
      <c r="B128" s="5">
        <v>-0.60699999999999998</v>
      </c>
      <c r="C128" s="5">
        <v>-0.60699999999999998</v>
      </c>
      <c r="D128">
        <v>63</v>
      </c>
      <c r="E128">
        <v>0</v>
      </c>
      <c r="F128">
        <v>0</v>
      </c>
    </row>
    <row r="129" spans="1:8">
      <c r="A129" s="2" t="s">
        <v>86</v>
      </c>
      <c r="B129" s="5">
        <v>-0.60699999999999998</v>
      </c>
      <c r="C129" s="6">
        <v>14.5</v>
      </c>
      <c r="D129" s="2">
        <v>63</v>
      </c>
      <c r="E129" s="2">
        <v>0</v>
      </c>
      <c r="F129" s="2">
        <v>0</v>
      </c>
      <c r="G129" s="2" t="s">
        <v>619</v>
      </c>
      <c r="H129" s="1"/>
    </row>
    <row r="130" spans="1:8">
      <c r="A130" s="2" t="s">
        <v>86</v>
      </c>
      <c r="B130" s="6">
        <v>14.5</v>
      </c>
      <c r="C130" s="6">
        <v>18</v>
      </c>
      <c r="D130" s="2">
        <v>63</v>
      </c>
      <c r="E130" s="2">
        <v>0</v>
      </c>
      <c r="F130" s="2">
        <v>0</v>
      </c>
      <c r="G130" s="2" t="s">
        <v>620</v>
      </c>
      <c r="H130" s="1"/>
    </row>
    <row r="131" spans="1:8">
      <c r="A131" s="2" t="s">
        <v>87</v>
      </c>
      <c r="B131" s="6">
        <v>-0.36299999999999999</v>
      </c>
      <c r="C131" s="6">
        <v>-0.36299999999999999</v>
      </c>
      <c r="D131">
        <v>63</v>
      </c>
      <c r="E131">
        <v>0</v>
      </c>
      <c r="F131">
        <v>0</v>
      </c>
    </row>
    <row r="132" spans="1:8">
      <c r="A132" s="2" t="s">
        <v>87</v>
      </c>
      <c r="B132" s="6">
        <v>-0.36299999999999999</v>
      </c>
      <c r="C132" s="6">
        <v>14</v>
      </c>
      <c r="D132" s="2">
        <v>63</v>
      </c>
      <c r="E132" s="2">
        <v>0</v>
      </c>
      <c r="F132" s="2">
        <v>0</v>
      </c>
      <c r="G132" s="2" t="s">
        <v>619</v>
      </c>
    </row>
    <row r="133" spans="1:8">
      <c r="A133" s="2" t="s">
        <v>87</v>
      </c>
      <c r="B133" s="6">
        <v>14</v>
      </c>
      <c r="C133" s="6">
        <v>16</v>
      </c>
      <c r="D133" s="2">
        <v>63</v>
      </c>
      <c r="E133" s="2">
        <v>0</v>
      </c>
      <c r="F133" s="2">
        <v>0</v>
      </c>
      <c r="G133" s="2" t="s">
        <v>620</v>
      </c>
    </row>
    <row r="134" spans="1:8">
      <c r="A134" t="s">
        <v>88</v>
      </c>
      <c r="B134" s="5">
        <v>8.4000000000000005E-2</v>
      </c>
      <c r="C134" s="5">
        <v>8.4000000000000005E-2</v>
      </c>
      <c r="D134">
        <v>63</v>
      </c>
      <c r="E134">
        <v>0</v>
      </c>
      <c r="F134">
        <v>0</v>
      </c>
    </row>
    <row r="135" spans="1:8">
      <c r="A135" s="2" t="s">
        <v>88</v>
      </c>
      <c r="B135" s="5">
        <v>8.4000000000000005E-2</v>
      </c>
      <c r="C135" s="6">
        <v>13.5</v>
      </c>
      <c r="D135" s="2">
        <v>63</v>
      </c>
      <c r="E135" s="2">
        <v>0</v>
      </c>
      <c r="F135" s="2">
        <v>0</v>
      </c>
      <c r="G135" s="2" t="s">
        <v>619</v>
      </c>
      <c r="H135" s="1"/>
    </row>
    <row r="136" spans="1:8">
      <c r="A136" s="2" t="s">
        <v>88</v>
      </c>
      <c r="B136" s="6">
        <v>13.5</v>
      </c>
      <c r="C136" s="6">
        <v>16</v>
      </c>
      <c r="D136" s="2">
        <v>63</v>
      </c>
      <c r="E136" s="2">
        <v>0</v>
      </c>
      <c r="F136" s="2">
        <v>0</v>
      </c>
      <c r="G136" s="2" t="s">
        <v>620</v>
      </c>
      <c r="H136" s="1"/>
    </row>
    <row r="137" spans="1:8">
      <c r="A137" t="s">
        <v>89</v>
      </c>
      <c r="B137" s="5">
        <v>-0.48499999999999999</v>
      </c>
      <c r="C137" s="5">
        <v>-0.48499999999999999</v>
      </c>
      <c r="D137">
        <v>63</v>
      </c>
      <c r="E137">
        <v>0</v>
      </c>
      <c r="F137">
        <v>-47</v>
      </c>
      <c r="H137" t="s">
        <v>621</v>
      </c>
    </row>
    <row r="138" spans="1:8">
      <c r="A138" s="2" t="s">
        <v>89</v>
      </c>
      <c r="B138" s="5">
        <v>-0.48499999999999999</v>
      </c>
      <c r="C138" s="6">
        <v>6.5</v>
      </c>
      <c r="D138" s="2">
        <v>63</v>
      </c>
      <c r="E138" s="2">
        <v>0</v>
      </c>
      <c r="F138" s="2">
        <v>-47</v>
      </c>
      <c r="G138" s="2" t="s">
        <v>619</v>
      </c>
      <c r="H138" s="1"/>
    </row>
    <row r="139" spans="1:8">
      <c r="A139" s="2" t="s">
        <v>89</v>
      </c>
      <c r="B139" s="6">
        <v>6.5</v>
      </c>
      <c r="C139" s="6">
        <v>9</v>
      </c>
      <c r="D139" s="2">
        <v>63</v>
      </c>
      <c r="E139" s="2">
        <v>0</v>
      </c>
      <c r="F139" s="2">
        <v>-47</v>
      </c>
      <c r="G139" s="2" t="s">
        <v>620</v>
      </c>
      <c r="H139" s="1"/>
    </row>
    <row r="140" spans="1:8">
      <c r="A140" t="s">
        <v>90</v>
      </c>
      <c r="B140" s="5">
        <v>-0.48199999999999998</v>
      </c>
      <c r="C140" s="5">
        <v>-0.48199999999999998</v>
      </c>
      <c r="D140">
        <v>63</v>
      </c>
      <c r="E140">
        <v>0</v>
      </c>
      <c r="F140">
        <v>-47</v>
      </c>
      <c r="H140" t="s">
        <v>621</v>
      </c>
    </row>
    <row r="141" spans="1:8">
      <c r="A141" s="2" t="s">
        <v>90</v>
      </c>
      <c r="B141" s="5">
        <v>-0.48199999999999998</v>
      </c>
      <c r="C141" s="6">
        <v>10</v>
      </c>
      <c r="D141" s="2">
        <v>63</v>
      </c>
      <c r="E141" s="2">
        <v>0</v>
      </c>
      <c r="F141" s="2">
        <v>-47</v>
      </c>
      <c r="G141" s="2" t="s">
        <v>619</v>
      </c>
      <c r="H141" s="1"/>
    </row>
    <row r="142" spans="1:8">
      <c r="A142" s="2" t="s">
        <v>90</v>
      </c>
      <c r="B142" s="6">
        <v>10</v>
      </c>
      <c r="C142" s="6">
        <v>12.5</v>
      </c>
      <c r="D142" s="2">
        <v>63</v>
      </c>
      <c r="E142" s="2">
        <v>0</v>
      </c>
      <c r="F142" s="2">
        <v>-47</v>
      </c>
      <c r="G142" s="2" t="s">
        <v>620</v>
      </c>
    </row>
    <row r="143" spans="1:8">
      <c r="A143" t="s">
        <v>91</v>
      </c>
      <c r="B143" s="5">
        <v>-0.56499999999999995</v>
      </c>
      <c r="C143" s="5">
        <v>-0.56499999999999995</v>
      </c>
      <c r="D143">
        <v>63</v>
      </c>
      <c r="E143">
        <v>0</v>
      </c>
      <c r="F143">
        <v>-47</v>
      </c>
      <c r="H143" t="s">
        <v>621</v>
      </c>
    </row>
    <row r="144" spans="1:8">
      <c r="A144" s="2" t="s">
        <v>91</v>
      </c>
      <c r="B144" s="5">
        <v>-0.56499999999999995</v>
      </c>
      <c r="C144" s="6">
        <v>7.1</v>
      </c>
      <c r="D144" s="2">
        <v>63</v>
      </c>
      <c r="E144" s="2">
        <v>0</v>
      </c>
      <c r="F144" s="2">
        <v>-47</v>
      </c>
      <c r="G144" s="2" t="s">
        <v>619</v>
      </c>
    </row>
    <row r="145" spans="1:8">
      <c r="A145" s="2" t="s">
        <v>91</v>
      </c>
      <c r="B145" s="6">
        <v>7.1</v>
      </c>
      <c r="C145" s="6">
        <v>9.6</v>
      </c>
      <c r="D145" s="2">
        <v>63</v>
      </c>
      <c r="E145" s="2">
        <v>0</v>
      </c>
      <c r="F145" s="2">
        <v>-47</v>
      </c>
      <c r="G145" s="2" t="s">
        <v>620</v>
      </c>
    </row>
    <row r="146" spans="1:8">
      <c r="A146" t="s">
        <v>92</v>
      </c>
      <c r="B146" s="5">
        <v>-0.35699999999999998</v>
      </c>
      <c r="C146" s="5">
        <v>-0.35699999999999998</v>
      </c>
      <c r="D146">
        <v>63</v>
      </c>
      <c r="E146">
        <v>0</v>
      </c>
      <c r="F146">
        <v>-47</v>
      </c>
      <c r="H146" t="s">
        <v>621</v>
      </c>
    </row>
    <row r="147" spans="1:8">
      <c r="A147" s="2" t="s">
        <v>92</v>
      </c>
      <c r="B147" s="5">
        <v>-0.35699999999999998</v>
      </c>
      <c r="C147" s="6">
        <v>6.7</v>
      </c>
      <c r="D147" s="2">
        <v>63</v>
      </c>
      <c r="E147" s="2">
        <v>0</v>
      </c>
      <c r="F147" s="2">
        <v>-47</v>
      </c>
      <c r="G147" s="2" t="s">
        <v>619</v>
      </c>
    </row>
    <row r="148" spans="1:8">
      <c r="A148" s="2" t="s">
        <v>92</v>
      </c>
      <c r="B148" s="6">
        <v>6.7</v>
      </c>
      <c r="C148" s="6">
        <v>9.1999999999999993</v>
      </c>
      <c r="D148" s="2">
        <v>63</v>
      </c>
      <c r="E148" s="2">
        <v>0</v>
      </c>
      <c r="F148" s="2">
        <v>-47</v>
      </c>
      <c r="G148" s="2" t="s">
        <v>620</v>
      </c>
    </row>
    <row r="149" spans="1:8">
      <c r="A149" t="s">
        <v>93</v>
      </c>
      <c r="B149" s="5">
        <v>-0.71499999999999997</v>
      </c>
      <c r="C149" s="5">
        <v>-0.71499999999999997</v>
      </c>
      <c r="D149">
        <v>63</v>
      </c>
      <c r="E149">
        <v>0</v>
      </c>
      <c r="F149">
        <v>0</v>
      </c>
    </row>
    <row r="150" spans="1:8">
      <c r="A150" s="2" t="s">
        <v>93</v>
      </c>
      <c r="B150" s="5">
        <v>-0.71499999999999997</v>
      </c>
      <c r="C150" s="6">
        <v>13.5</v>
      </c>
      <c r="D150" s="2">
        <v>63</v>
      </c>
      <c r="E150" s="2">
        <v>0</v>
      </c>
      <c r="F150" s="2">
        <v>0</v>
      </c>
      <c r="G150" s="2" t="s">
        <v>619</v>
      </c>
    </row>
    <row r="151" spans="1:8">
      <c r="A151" s="2" t="s">
        <v>93</v>
      </c>
      <c r="B151" s="6">
        <v>13.5</v>
      </c>
      <c r="C151" s="6">
        <v>16</v>
      </c>
      <c r="D151" s="2">
        <v>63</v>
      </c>
      <c r="E151" s="2">
        <v>0</v>
      </c>
      <c r="F151" s="2">
        <v>0</v>
      </c>
      <c r="G151" s="2" t="s">
        <v>620</v>
      </c>
    </row>
    <row r="152" spans="1:8">
      <c r="A152" t="s">
        <v>94</v>
      </c>
      <c r="B152" s="5">
        <v>-0.42</v>
      </c>
      <c r="C152" s="5">
        <v>-0.42</v>
      </c>
      <c r="D152">
        <v>63</v>
      </c>
      <c r="E152">
        <v>0</v>
      </c>
      <c r="F152">
        <v>-47</v>
      </c>
      <c r="H152" t="s">
        <v>621</v>
      </c>
    </row>
    <row r="153" spans="1:8">
      <c r="A153" s="2" t="s">
        <v>94</v>
      </c>
      <c r="B153" s="5">
        <v>-0.42</v>
      </c>
      <c r="C153" s="6">
        <v>4.7</v>
      </c>
      <c r="D153" s="2">
        <v>63</v>
      </c>
      <c r="E153" s="2">
        <v>0</v>
      </c>
      <c r="F153" s="2">
        <v>-47</v>
      </c>
      <c r="G153" s="2" t="s">
        <v>619</v>
      </c>
    </row>
    <row r="154" spans="1:8">
      <c r="A154" s="2" t="s">
        <v>94</v>
      </c>
      <c r="B154" s="6">
        <v>4.7</v>
      </c>
      <c r="C154" s="6">
        <v>7.2</v>
      </c>
      <c r="D154" s="2">
        <v>63</v>
      </c>
      <c r="E154" s="2">
        <v>0</v>
      </c>
      <c r="F154" s="2">
        <v>-47</v>
      </c>
      <c r="G154" s="2" t="s">
        <v>620</v>
      </c>
    </row>
    <row r="155" spans="1:8">
      <c r="A155" t="s">
        <v>95</v>
      </c>
      <c r="B155" s="5">
        <v>-0.43</v>
      </c>
      <c r="C155" s="5">
        <v>-0.43</v>
      </c>
      <c r="D155">
        <v>63</v>
      </c>
      <c r="E155">
        <v>0</v>
      </c>
      <c r="F155">
        <v>-47</v>
      </c>
      <c r="H155" t="s">
        <v>621</v>
      </c>
    </row>
    <row r="156" spans="1:8">
      <c r="A156" s="2" t="s">
        <v>95</v>
      </c>
      <c r="B156" s="6">
        <v>-0.43</v>
      </c>
      <c r="C156" s="6">
        <v>5</v>
      </c>
      <c r="D156" s="2">
        <v>63</v>
      </c>
      <c r="E156" s="2">
        <v>0</v>
      </c>
      <c r="F156" s="2">
        <v>-47</v>
      </c>
      <c r="G156" s="2" t="s">
        <v>619</v>
      </c>
    </row>
    <row r="157" spans="1:8">
      <c r="A157" s="2" t="s">
        <v>95</v>
      </c>
      <c r="B157" s="6">
        <v>5</v>
      </c>
      <c r="C157" s="6">
        <v>7.5</v>
      </c>
      <c r="D157" s="2">
        <v>63</v>
      </c>
      <c r="E157" s="2">
        <v>0</v>
      </c>
      <c r="F157" s="2">
        <v>-47</v>
      </c>
      <c r="G157" s="2" t="s">
        <v>620</v>
      </c>
    </row>
    <row r="158" spans="1:8">
      <c r="A158" t="s">
        <v>96</v>
      </c>
      <c r="B158" s="5">
        <v>-0.46899999999999997</v>
      </c>
      <c r="C158" s="5">
        <v>-0.46899999999999997</v>
      </c>
      <c r="D158">
        <v>63</v>
      </c>
      <c r="E158">
        <v>0</v>
      </c>
      <c r="F158">
        <v>-47</v>
      </c>
      <c r="H158" t="s">
        <v>621</v>
      </c>
    </row>
    <row r="159" spans="1:8">
      <c r="A159" s="2" t="s">
        <v>96</v>
      </c>
      <c r="B159" s="5">
        <v>-0.46899999999999997</v>
      </c>
      <c r="C159" s="6">
        <v>6</v>
      </c>
      <c r="D159" s="2">
        <v>63</v>
      </c>
      <c r="E159" s="2">
        <v>0</v>
      </c>
      <c r="F159" s="2">
        <v>-47</v>
      </c>
      <c r="G159" s="2" t="s">
        <v>619</v>
      </c>
    </row>
    <row r="160" spans="1:8">
      <c r="A160" s="2" t="s">
        <v>96</v>
      </c>
      <c r="B160" s="6">
        <v>6</v>
      </c>
      <c r="C160" s="6">
        <v>8.5</v>
      </c>
      <c r="D160" s="2">
        <v>63</v>
      </c>
      <c r="E160" s="2">
        <v>0</v>
      </c>
      <c r="F160" s="2">
        <v>-47</v>
      </c>
      <c r="G160" s="2" t="s">
        <v>620</v>
      </c>
    </row>
    <row r="161" spans="1:8">
      <c r="A161" t="s">
        <v>97</v>
      </c>
      <c r="B161" s="5">
        <v>-0.49</v>
      </c>
      <c r="C161" s="5">
        <v>-0.49</v>
      </c>
      <c r="D161">
        <v>63</v>
      </c>
      <c r="E161">
        <v>0</v>
      </c>
      <c r="F161">
        <v>-47</v>
      </c>
      <c r="H161" t="s">
        <v>621</v>
      </c>
    </row>
    <row r="162" spans="1:8">
      <c r="A162" s="2" t="s">
        <v>97</v>
      </c>
      <c r="B162" s="5">
        <v>-0.49</v>
      </c>
      <c r="C162" s="6">
        <v>8</v>
      </c>
      <c r="D162" s="2">
        <v>63</v>
      </c>
      <c r="E162" s="2">
        <v>0</v>
      </c>
      <c r="F162" s="2">
        <v>-47</v>
      </c>
      <c r="G162" s="2" t="s">
        <v>619</v>
      </c>
    </row>
    <row r="163" spans="1:8">
      <c r="A163" s="2" t="s">
        <v>97</v>
      </c>
      <c r="B163" s="6">
        <v>8</v>
      </c>
      <c r="C163" s="6">
        <v>10.5</v>
      </c>
      <c r="D163" s="2">
        <v>63</v>
      </c>
      <c r="E163" s="2">
        <v>0</v>
      </c>
      <c r="F163" s="2">
        <v>-47</v>
      </c>
      <c r="G163" s="2" t="s">
        <v>620</v>
      </c>
    </row>
    <row r="164" spans="1:8">
      <c r="A164" t="s">
        <v>99</v>
      </c>
      <c r="B164" s="5">
        <v>7.2999999999999995E-2</v>
      </c>
      <c r="C164" s="5">
        <v>7.2999999999999995E-2</v>
      </c>
      <c r="D164">
        <v>63</v>
      </c>
      <c r="E164">
        <v>0</v>
      </c>
      <c r="F164">
        <v>0</v>
      </c>
    </row>
    <row r="165" spans="1:8">
      <c r="A165" s="2" t="s">
        <v>99</v>
      </c>
      <c r="B165" s="5">
        <v>7.2999999999999995E-2</v>
      </c>
      <c r="C165" s="6">
        <v>22.5</v>
      </c>
      <c r="D165" s="2">
        <v>63</v>
      </c>
      <c r="E165" s="2">
        <v>0</v>
      </c>
      <c r="F165" s="2">
        <v>0</v>
      </c>
      <c r="G165" s="2" t="s">
        <v>619</v>
      </c>
    </row>
    <row r="166" spans="1:8">
      <c r="A166" s="2" t="s">
        <v>99</v>
      </c>
      <c r="B166" s="6">
        <v>22.5</v>
      </c>
      <c r="C166" s="6">
        <v>25</v>
      </c>
      <c r="D166" s="2">
        <v>63</v>
      </c>
      <c r="E166" s="2">
        <v>0</v>
      </c>
      <c r="F166" s="2">
        <v>0</v>
      </c>
      <c r="G166" s="2" t="s">
        <v>620</v>
      </c>
    </row>
    <row r="167" spans="1:8">
      <c r="A167" t="s">
        <v>100</v>
      </c>
      <c r="B167" s="5">
        <v>-0.42099999999999999</v>
      </c>
      <c r="C167" s="5">
        <v>-0.42099999999999999</v>
      </c>
      <c r="D167">
        <v>63</v>
      </c>
      <c r="E167">
        <v>0</v>
      </c>
      <c r="F167">
        <v>0</v>
      </c>
    </row>
    <row r="168" spans="1:8">
      <c r="A168" s="2" t="s">
        <v>100</v>
      </c>
      <c r="B168" s="5">
        <v>-0.42099999999999999</v>
      </c>
      <c r="C168" s="6">
        <v>13</v>
      </c>
      <c r="D168" s="2">
        <v>63</v>
      </c>
      <c r="E168" s="2">
        <v>0</v>
      </c>
      <c r="F168" s="2">
        <v>0</v>
      </c>
      <c r="G168" s="2" t="s">
        <v>619</v>
      </c>
    </row>
    <row r="169" spans="1:8">
      <c r="A169" s="2" t="s">
        <v>100</v>
      </c>
      <c r="B169" s="6">
        <v>13</v>
      </c>
      <c r="C169" s="6">
        <v>15.5</v>
      </c>
      <c r="D169" s="2">
        <v>63</v>
      </c>
      <c r="E169" s="2">
        <v>0</v>
      </c>
      <c r="F169" s="2">
        <v>0</v>
      </c>
      <c r="G169" s="2" t="s">
        <v>620</v>
      </c>
    </row>
    <row r="170" spans="1:8">
      <c r="A170" t="s">
        <v>101</v>
      </c>
      <c r="B170" s="5">
        <v>-0.56899999999999995</v>
      </c>
      <c r="C170" s="5">
        <v>-0.56899999999999995</v>
      </c>
      <c r="D170">
        <v>63</v>
      </c>
      <c r="E170">
        <v>0</v>
      </c>
      <c r="F170">
        <v>-47</v>
      </c>
      <c r="H170" t="s">
        <v>621</v>
      </c>
    </row>
    <row r="171" spans="1:8">
      <c r="A171" s="2" t="s">
        <v>101</v>
      </c>
      <c r="B171" s="5">
        <v>-0.56899999999999995</v>
      </c>
      <c r="C171" s="6">
        <v>6.5</v>
      </c>
      <c r="D171" s="2">
        <v>63</v>
      </c>
      <c r="E171" s="2">
        <v>0</v>
      </c>
      <c r="F171" s="2">
        <v>-47</v>
      </c>
      <c r="G171" s="2" t="s">
        <v>619</v>
      </c>
    </row>
    <row r="172" spans="1:8">
      <c r="A172" s="2" t="s">
        <v>101</v>
      </c>
      <c r="B172" s="6">
        <v>6.5</v>
      </c>
      <c r="C172" s="6">
        <v>9</v>
      </c>
      <c r="D172" s="2">
        <v>63</v>
      </c>
      <c r="E172" s="2">
        <v>0</v>
      </c>
      <c r="F172" s="2">
        <v>-47</v>
      </c>
      <c r="G172" s="2" t="s">
        <v>620</v>
      </c>
    </row>
    <row r="173" spans="1:8">
      <c r="A173" t="s">
        <v>102</v>
      </c>
      <c r="B173" s="5">
        <v>-0.51500000000000001</v>
      </c>
      <c r="C173" s="5">
        <v>-0.51500000000000001</v>
      </c>
      <c r="D173">
        <v>280</v>
      </c>
      <c r="E173">
        <v>0</v>
      </c>
      <c r="F173">
        <v>0</v>
      </c>
    </row>
    <row r="174" spans="1:8">
      <c r="A174" s="2" t="s">
        <v>102</v>
      </c>
      <c r="B174" s="5">
        <v>-0.51500000000000001</v>
      </c>
      <c r="C174" s="6">
        <v>4.7</v>
      </c>
      <c r="D174" s="2">
        <v>280</v>
      </c>
      <c r="E174" s="2">
        <v>0</v>
      </c>
      <c r="F174" s="2">
        <v>0</v>
      </c>
      <c r="G174" s="2" t="s">
        <v>622</v>
      </c>
    </row>
    <row r="175" spans="1:8">
      <c r="A175" s="2" t="s">
        <v>102</v>
      </c>
      <c r="B175" s="6">
        <v>4.7</v>
      </c>
      <c r="C175" s="6">
        <v>7.2</v>
      </c>
      <c r="D175" s="2">
        <v>280</v>
      </c>
      <c r="E175" s="2">
        <v>0</v>
      </c>
      <c r="F175" s="2">
        <v>0</v>
      </c>
      <c r="G175" s="2" t="s">
        <v>623</v>
      </c>
    </row>
    <row r="176" spans="1:8">
      <c r="A176" s="2" t="s">
        <v>103</v>
      </c>
      <c r="B176" s="5">
        <v>-0.316</v>
      </c>
      <c r="C176" s="5">
        <v>-0.316</v>
      </c>
      <c r="D176">
        <v>280</v>
      </c>
      <c r="E176">
        <v>0</v>
      </c>
      <c r="F176">
        <v>0</v>
      </c>
    </row>
    <row r="177" spans="1:7">
      <c r="A177" s="2" t="s">
        <v>103</v>
      </c>
      <c r="B177" s="5">
        <v>-0.316</v>
      </c>
      <c r="C177" s="6">
        <v>10</v>
      </c>
      <c r="D177" s="2">
        <v>280</v>
      </c>
      <c r="E177" s="2">
        <v>0</v>
      </c>
      <c r="F177" s="2">
        <v>0</v>
      </c>
      <c r="G177" s="2" t="s">
        <v>622</v>
      </c>
    </row>
    <row r="178" spans="1:7">
      <c r="A178" s="2" t="s">
        <v>103</v>
      </c>
      <c r="B178" s="6">
        <v>10</v>
      </c>
      <c r="C178" s="6">
        <v>13.5</v>
      </c>
      <c r="D178" s="2">
        <v>280</v>
      </c>
      <c r="E178" s="2">
        <v>0</v>
      </c>
      <c r="F178" s="2">
        <v>0</v>
      </c>
      <c r="G178" s="2" t="s">
        <v>623</v>
      </c>
    </row>
    <row r="179" spans="1:7">
      <c r="A179" t="s">
        <v>104</v>
      </c>
      <c r="B179" s="5">
        <v>-0.57399999999999995</v>
      </c>
      <c r="C179" s="5">
        <v>-0.57399999999999995</v>
      </c>
      <c r="D179">
        <v>280</v>
      </c>
      <c r="E179">
        <v>0</v>
      </c>
      <c r="F179">
        <v>0</v>
      </c>
    </row>
    <row r="180" spans="1:7">
      <c r="A180" s="2" t="s">
        <v>104</v>
      </c>
      <c r="B180" s="5">
        <v>-0.57399999999999995</v>
      </c>
      <c r="C180" s="6">
        <v>17.5</v>
      </c>
      <c r="D180" s="2">
        <v>280</v>
      </c>
      <c r="E180" s="2">
        <v>0</v>
      </c>
      <c r="F180" s="2">
        <v>0</v>
      </c>
      <c r="G180" s="2" t="s">
        <v>622</v>
      </c>
    </row>
    <row r="181" spans="1:7">
      <c r="A181" s="2" t="s">
        <v>104</v>
      </c>
      <c r="B181" s="6">
        <v>17.5</v>
      </c>
      <c r="C181" s="6">
        <v>22.5</v>
      </c>
      <c r="D181" s="2">
        <v>280</v>
      </c>
      <c r="E181" s="2">
        <v>0</v>
      </c>
      <c r="F181" s="2">
        <v>0</v>
      </c>
      <c r="G181" s="2" t="s">
        <v>623</v>
      </c>
    </row>
    <row r="182" spans="1:7">
      <c r="A182" s="2" t="s">
        <v>105</v>
      </c>
      <c r="B182" s="5">
        <v>-0.436</v>
      </c>
      <c r="C182" s="5">
        <v>-0.436</v>
      </c>
      <c r="D182">
        <v>280</v>
      </c>
      <c r="E182">
        <v>0</v>
      </c>
      <c r="F182">
        <v>0</v>
      </c>
    </row>
    <row r="183" spans="1:7">
      <c r="A183" s="2" t="s">
        <v>105</v>
      </c>
      <c r="B183" s="5">
        <v>-0.436</v>
      </c>
      <c r="C183" s="6">
        <v>8.5</v>
      </c>
      <c r="D183" s="2">
        <v>280</v>
      </c>
      <c r="E183" s="2">
        <v>0</v>
      </c>
      <c r="F183" s="2">
        <v>0</v>
      </c>
      <c r="G183" s="2" t="s">
        <v>622</v>
      </c>
    </row>
    <row r="184" spans="1:7">
      <c r="A184" s="2" t="s">
        <v>105</v>
      </c>
      <c r="B184" s="6">
        <v>8.5</v>
      </c>
      <c r="C184" s="6">
        <v>10.5</v>
      </c>
      <c r="D184" s="2">
        <v>280</v>
      </c>
      <c r="E184" s="2">
        <v>0</v>
      </c>
      <c r="F184" s="2">
        <v>0</v>
      </c>
      <c r="G184" s="2" t="s">
        <v>623</v>
      </c>
    </row>
    <row r="185" spans="1:7">
      <c r="A185" s="2" t="s">
        <v>106</v>
      </c>
      <c r="B185" s="6">
        <v>-0.34699999999999998</v>
      </c>
      <c r="C185" s="6">
        <v>-0.34699999999999998</v>
      </c>
      <c r="D185">
        <v>280</v>
      </c>
      <c r="E185">
        <v>0</v>
      </c>
      <c r="F185">
        <v>0</v>
      </c>
    </row>
    <row r="186" spans="1:7">
      <c r="A186" s="2" t="s">
        <v>106</v>
      </c>
      <c r="B186" s="6">
        <v>-0.34699999999999998</v>
      </c>
      <c r="C186" s="6">
        <v>2</v>
      </c>
      <c r="D186" s="2">
        <v>280</v>
      </c>
      <c r="E186" s="2">
        <v>0</v>
      </c>
      <c r="F186" s="2">
        <v>0</v>
      </c>
      <c r="G186" s="2" t="s">
        <v>622</v>
      </c>
    </row>
    <row r="187" spans="1:7">
      <c r="A187" s="2" t="s">
        <v>106</v>
      </c>
      <c r="B187" s="6">
        <v>2</v>
      </c>
      <c r="C187" s="6">
        <v>2.5</v>
      </c>
      <c r="D187" s="2">
        <v>280</v>
      </c>
      <c r="E187" s="2">
        <v>0</v>
      </c>
      <c r="F187" s="2">
        <v>0</v>
      </c>
      <c r="G187" s="2" t="s">
        <v>623</v>
      </c>
    </row>
    <row r="188" spans="1:7">
      <c r="A188" t="s">
        <v>107</v>
      </c>
      <c r="B188" s="5">
        <v>-0.41799999999999998</v>
      </c>
      <c r="C188" s="5">
        <v>-0.41799999999999998</v>
      </c>
      <c r="D188">
        <v>280</v>
      </c>
      <c r="E188">
        <v>0</v>
      </c>
      <c r="F188">
        <v>0</v>
      </c>
    </row>
    <row r="189" spans="1:7">
      <c r="A189" s="2" t="s">
        <v>107</v>
      </c>
      <c r="B189" s="5">
        <v>-0.41799999999999998</v>
      </c>
      <c r="C189" s="6">
        <v>17.5</v>
      </c>
      <c r="D189" s="2">
        <v>280</v>
      </c>
      <c r="E189" s="2">
        <v>0</v>
      </c>
      <c r="F189" s="2">
        <v>0</v>
      </c>
      <c r="G189" s="2" t="s">
        <v>622</v>
      </c>
    </row>
    <row r="190" spans="1:7">
      <c r="A190" s="2" t="s">
        <v>107</v>
      </c>
      <c r="B190" s="6">
        <v>17.5</v>
      </c>
      <c r="C190" s="6">
        <v>25</v>
      </c>
      <c r="D190" s="2">
        <v>280</v>
      </c>
      <c r="E190" s="2">
        <v>0</v>
      </c>
      <c r="F190" s="2">
        <v>0</v>
      </c>
      <c r="G190" s="2" t="s">
        <v>623</v>
      </c>
    </row>
    <row r="191" spans="1:7">
      <c r="A191" t="s">
        <v>108</v>
      </c>
      <c r="B191" s="5">
        <v>-0.52600000000000002</v>
      </c>
      <c r="C191" s="5">
        <v>-0.52600000000000002</v>
      </c>
      <c r="D191">
        <v>280</v>
      </c>
      <c r="E191">
        <v>0</v>
      </c>
      <c r="F191">
        <v>0</v>
      </c>
    </row>
    <row r="192" spans="1:7">
      <c r="A192" s="2" t="s">
        <v>108</v>
      </c>
      <c r="B192" s="5">
        <v>-0.52600000000000002</v>
      </c>
      <c r="C192" s="6">
        <v>16</v>
      </c>
      <c r="D192" s="2">
        <v>280</v>
      </c>
      <c r="E192" s="2">
        <v>0</v>
      </c>
      <c r="F192" s="2">
        <v>0</v>
      </c>
      <c r="G192" s="2" t="s">
        <v>622</v>
      </c>
    </row>
    <row r="193" spans="1:7">
      <c r="A193" s="2" t="s">
        <v>108</v>
      </c>
      <c r="B193" s="6">
        <v>16</v>
      </c>
      <c r="C193" s="6">
        <v>21</v>
      </c>
      <c r="D193" s="2">
        <v>280</v>
      </c>
      <c r="E193" s="2">
        <v>0</v>
      </c>
      <c r="F193" s="2">
        <v>0</v>
      </c>
      <c r="G193" s="2" t="s">
        <v>623</v>
      </c>
    </row>
    <row r="194" spans="1:7">
      <c r="A194" t="s">
        <v>109</v>
      </c>
      <c r="B194" s="5">
        <v>-0.46800000000000003</v>
      </c>
      <c r="C194" s="5">
        <v>-0.46800000000000003</v>
      </c>
      <c r="D194">
        <v>280</v>
      </c>
      <c r="E194">
        <v>0</v>
      </c>
      <c r="F194">
        <v>0</v>
      </c>
    </row>
    <row r="195" spans="1:7">
      <c r="A195" s="2" t="s">
        <v>109</v>
      </c>
      <c r="B195" s="5">
        <v>-0.46800000000000003</v>
      </c>
      <c r="C195" s="6">
        <v>12.5</v>
      </c>
      <c r="D195" s="2">
        <v>280</v>
      </c>
      <c r="E195" s="2">
        <v>0</v>
      </c>
      <c r="F195" s="2">
        <v>0</v>
      </c>
      <c r="G195" s="2" t="s">
        <v>622</v>
      </c>
    </row>
    <row r="196" spans="1:7">
      <c r="A196" s="2" t="s">
        <v>109</v>
      </c>
      <c r="B196" s="6">
        <v>12.5</v>
      </c>
      <c r="C196" s="6">
        <v>20</v>
      </c>
      <c r="D196" s="2">
        <v>280</v>
      </c>
      <c r="E196" s="2">
        <v>0</v>
      </c>
      <c r="F196" s="2">
        <v>0</v>
      </c>
      <c r="G196" s="2" t="s">
        <v>623</v>
      </c>
    </row>
    <row r="197" spans="1:7">
      <c r="A197" t="s">
        <v>110</v>
      </c>
      <c r="B197" s="5">
        <v>-0.48</v>
      </c>
      <c r="C197" s="5">
        <v>-0.48</v>
      </c>
      <c r="D197">
        <v>280</v>
      </c>
      <c r="E197">
        <v>0</v>
      </c>
      <c r="F197">
        <v>0</v>
      </c>
    </row>
    <row r="198" spans="1:7">
      <c r="A198" s="2" t="s">
        <v>110</v>
      </c>
      <c r="B198" s="5">
        <v>-0.48</v>
      </c>
      <c r="C198" s="6">
        <v>13</v>
      </c>
      <c r="D198" s="2">
        <v>280</v>
      </c>
      <c r="E198" s="2">
        <v>0</v>
      </c>
      <c r="F198" s="2">
        <v>0</v>
      </c>
      <c r="G198" s="2" t="s">
        <v>622</v>
      </c>
    </row>
    <row r="199" spans="1:7">
      <c r="A199" s="2" t="s">
        <v>110</v>
      </c>
      <c r="B199" s="6">
        <v>13</v>
      </c>
      <c r="C199" s="6">
        <v>15.5</v>
      </c>
      <c r="D199" s="2">
        <v>280</v>
      </c>
      <c r="E199" s="2">
        <v>0</v>
      </c>
      <c r="F199" s="2">
        <v>0</v>
      </c>
      <c r="G199" s="2" t="s">
        <v>623</v>
      </c>
    </row>
    <row r="200" spans="1:7">
      <c r="A200" t="s">
        <v>112</v>
      </c>
      <c r="B200" s="5">
        <v>-0.441</v>
      </c>
      <c r="C200" s="5">
        <v>-0.441</v>
      </c>
      <c r="D200">
        <v>280</v>
      </c>
      <c r="E200">
        <v>0</v>
      </c>
      <c r="F200">
        <v>0</v>
      </c>
    </row>
    <row r="201" spans="1:7">
      <c r="A201" s="2" t="s">
        <v>112</v>
      </c>
      <c r="B201" s="5">
        <v>-0.441</v>
      </c>
      <c r="C201" s="6">
        <v>11.5</v>
      </c>
      <c r="D201" s="2">
        <v>280</v>
      </c>
      <c r="E201" s="2">
        <v>0</v>
      </c>
      <c r="F201" s="2">
        <v>0</v>
      </c>
      <c r="G201" s="2" t="s">
        <v>622</v>
      </c>
    </row>
    <row r="202" spans="1:7">
      <c r="A202" s="2" t="s">
        <v>112</v>
      </c>
      <c r="B202" s="6">
        <v>11.5</v>
      </c>
      <c r="C202" s="6">
        <v>19</v>
      </c>
      <c r="D202" s="2">
        <v>280</v>
      </c>
      <c r="E202" s="2">
        <v>0</v>
      </c>
      <c r="F202" s="2">
        <v>0</v>
      </c>
      <c r="G202" s="2" t="s">
        <v>623</v>
      </c>
    </row>
    <row r="203" spans="1:7">
      <c r="A203" t="s">
        <v>113</v>
      </c>
      <c r="B203" s="5">
        <v>-0.496</v>
      </c>
      <c r="C203" s="5">
        <v>-0.496</v>
      </c>
      <c r="D203">
        <v>280</v>
      </c>
      <c r="E203">
        <v>0</v>
      </c>
      <c r="F203">
        <v>0</v>
      </c>
    </row>
    <row r="204" spans="1:7">
      <c r="A204" s="2" t="s">
        <v>113</v>
      </c>
      <c r="B204" s="5">
        <v>-0.496</v>
      </c>
      <c r="C204" s="6">
        <v>13.5</v>
      </c>
      <c r="D204" s="2">
        <v>280</v>
      </c>
      <c r="E204" s="2">
        <v>0</v>
      </c>
      <c r="F204" s="2">
        <v>0</v>
      </c>
      <c r="G204" s="2" t="s">
        <v>622</v>
      </c>
    </row>
    <row r="205" spans="1:7">
      <c r="A205" s="2" t="s">
        <v>113</v>
      </c>
      <c r="B205" s="6">
        <v>13.5</v>
      </c>
      <c r="C205" s="6">
        <v>18.5</v>
      </c>
      <c r="D205" s="2">
        <v>280</v>
      </c>
      <c r="E205" s="2">
        <v>0</v>
      </c>
      <c r="F205" s="2">
        <v>0</v>
      </c>
      <c r="G205" s="2" t="s">
        <v>623</v>
      </c>
    </row>
    <row r="206" spans="1:7">
      <c r="A206" t="s">
        <v>114</v>
      </c>
      <c r="B206" s="5">
        <v>-0.47299999999999998</v>
      </c>
      <c r="C206" s="5">
        <v>-0.47299999999999998</v>
      </c>
      <c r="D206">
        <v>280</v>
      </c>
      <c r="E206">
        <v>0</v>
      </c>
      <c r="F206">
        <v>0</v>
      </c>
    </row>
    <row r="207" spans="1:7">
      <c r="A207" s="2" t="s">
        <v>114</v>
      </c>
      <c r="B207" s="5">
        <v>-0.47299999999999998</v>
      </c>
      <c r="C207" s="6">
        <v>14.5</v>
      </c>
      <c r="D207" s="2">
        <v>280</v>
      </c>
      <c r="E207" s="2">
        <v>0</v>
      </c>
      <c r="F207" s="2">
        <v>0</v>
      </c>
      <c r="G207" s="2" t="s">
        <v>622</v>
      </c>
    </row>
    <row r="208" spans="1:7">
      <c r="A208" s="2" t="s">
        <v>114</v>
      </c>
      <c r="B208" s="6">
        <v>14.5</v>
      </c>
      <c r="C208" s="6">
        <v>22</v>
      </c>
      <c r="D208" s="2">
        <v>280</v>
      </c>
      <c r="E208" s="2">
        <v>0</v>
      </c>
      <c r="F208" s="2">
        <v>0</v>
      </c>
      <c r="G208" s="2" t="s">
        <v>623</v>
      </c>
    </row>
    <row r="209" spans="1:7">
      <c r="A209" s="2" t="s">
        <v>811</v>
      </c>
      <c r="B209" s="5">
        <f>38.56-38.82</f>
        <v>-0.25999999999999801</v>
      </c>
      <c r="C209" s="5">
        <v>-0.25999999999999801</v>
      </c>
      <c r="D209">
        <v>63</v>
      </c>
      <c r="E209">
        <v>0</v>
      </c>
      <c r="F209">
        <v>0</v>
      </c>
    </row>
    <row r="210" spans="1:7">
      <c r="A210" s="2" t="s">
        <v>811</v>
      </c>
      <c r="B210" s="5">
        <f>38.56-38.82</f>
        <v>-0.25999999999999801</v>
      </c>
      <c r="C210" s="5">
        <v>2</v>
      </c>
      <c r="D210" s="2">
        <v>63</v>
      </c>
      <c r="E210" s="2">
        <v>0</v>
      </c>
      <c r="F210" s="2">
        <v>0</v>
      </c>
      <c r="G210" s="2" t="s">
        <v>619</v>
      </c>
    </row>
    <row r="211" spans="1:7">
      <c r="A211" s="2" t="s">
        <v>811</v>
      </c>
      <c r="B211" s="5">
        <v>2</v>
      </c>
      <c r="C211" s="5">
        <v>6</v>
      </c>
      <c r="D211" s="2">
        <v>63</v>
      </c>
      <c r="E211" s="2">
        <v>0</v>
      </c>
      <c r="F211" s="2">
        <v>0</v>
      </c>
      <c r="G211" s="2" t="s">
        <v>620</v>
      </c>
    </row>
    <row r="212" spans="1:7">
      <c r="A212" s="2" t="s">
        <v>820</v>
      </c>
      <c r="B212" s="5">
        <f>39.74-39.99</f>
        <v>-0.25</v>
      </c>
      <c r="C212" s="5">
        <f>39.74-39.99</f>
        <v>-0.25</v>
      </c>
      <c r="D212">
        <v>63</v>
      </c>
      <c r="E212">
        <v>0</v>
      </c>
      <c r="F212">
        <v>0</v>
      </c>
    </row>
    <row r="213" spans="1:7">
      <c r="A213" s="2" t="s">
        <v>820</v>
      </c>
      <c r="B213" s="5">
        <f>39.74-39.99</f>
        <v>-0.25</v>
      </c>
      <c r="C213" s="5">
        <v>7</v>
      </c>
      <c r="D213" s="2">
        <v>63</v>
      </c>
      <c r="E213" s="2">
        <v>0</v>
      </c>
      <c r="F213" s="2">
        <v>0</v>
      </c>
      <c r="G213" s="2" t="s">
        <v>619</v>
      </c>
    </row>
    <row r="214" spans="1:7">
      <c r="A214" s="2" t="s">
        <v>820</v>
      </c>
      <c r="B214" s="5">
        <v>7</v>
      </c>
      <c r="C214" s="5">
        <v>9</v>
      </c>
      <c r="D214" s="2">
        <v>63</v>
      </c>
      <c r="E214" s="2">
        <v>0</v>
      </c>
      <c r="F214" s="2">
        <v>0</v>
      </c>
      <c r="G214" s="2" t="s">
        <v>620</v>
      </c>
    </row>
    <row r="215" spans="1:7">
      <c r="A215" s="2" t="s">
        <v>830</v>
      </c>
      <c r="B215" s="5">
        <f>41.5-41.95</f>
        <v>-0.45000000000000284</v>
      </c>
      <c r="C215" s="5">
        <f>41.5-41.95</f>
        <v>-0.45000000000000284</v>
      </c>
      <c r="D215">
        <v>63</v>
      </c>
      <c r="E215">
        <v>0</v>
      </c>
      <c r="F215">
        <v>0</v>
      </c>
    </row>
    <row r="216" spans="1:7">
      <c r="A216" s="2" t="s">
        <v>830</v>
      </c>
      <c r="B216" s="5">
        <f>41.5-41.95</f>
        <v>-0.45000000000000284</v>
      </c>
      <c r="C216" s="5">
        <v>6.5</v>
      </c>
      <c r="D216" s="2">
        <v>63</v>
      </c>
      <c r="E216" s="2">
        <v>0</v>
      </c>
      <c r="F216" s="2">
        <v>0</v>
      </c>
      <c r="G216" s="2" t="s">
        <v>619</v>
      </c>
    </row>
    <row r="217" spans="1:7">
      <c r="A217" s="2" t="s">
        <v>830</v>
      </c>
      <c r="B217" s="5">
        <v>6.5</v>
      </c>
      <c r="C217" s="5">
        <v>8.5</v>
      </c>
      <c r="D217" s="2">
        <v>63</v>
      </c>
      <c r="E217" s="2">
        <v>0</v>
      </c>
      <c r="F217" s="2">
        <v>0</v>
      </c>
      <c r="G217" s="2" t="s">
        <v>620</v>
      </c>
    </row>
    <row r="218" spans="1:7">
      <c r="A218" s="2" t="s">
        <v>842</v>
      </c>
      <c r="B218" s="5">
        <v>-0.52</v>
      </c>
      <c r="C218" s="5">
        <v>-0.52</v>
      </c>
      <c r="D218">
        <v>63</v>
      </c>
      <c r="E218">
        <v>0</v>
      </c>
      <c r="F218">
        <v>-70</v>
      </c>
    </row>
    <row r="219" spans="1:7">
      <c r="A219" s="2" t="s">
        <v>842</v>
      </c>
      <c r="B219" s="5">
        <v>-0.52</v>
      </c>
      <c r="C219" s="5">
        <v>21</v>
      </c>
      <c r="D219" s="2">
        <v>63</v>
      </c>
      <c r="E219" s="2">
        <v>0</v>
      </c>
      <c r="F219">
        <v>-70</v>
      </c>
      <c r="G219" s="2" t="s">
        <v>619</v>
      </c>
    </row>
    <row r="220" spans="1:7">
      <c r="A220" s="2" t="s">
        <v>842</v>
      </c>
      <c r="B220" s="5">
        <v>21</v>
      </c>
      <c r="C220" s="5">
        <v>22</v>
      </c>
      <c r="D220" s="2">
        <v>63</v>
      </c>
      <c r="E220" s="2">
        <v>0</v>
      </c>
      <c r="F220">
        <v>-70</v>
      </c>
      <c r="G220" s="2" t="s">
        <v>620</v>
      </c>
    </row>
    <row r="221" spans="1:7">
      <c r="A221" s="2" t="s">
        <v>874</v>
      </c>
      <c r="B221" s="5">
        <v>-0.5</v>
      </c>
      <c r="C221" s="5">
        <v>-0.5</v>
      </c>
      <c r="D221" s="2">
        <v>63</v>
      </c>
      <c r="E221" s="2">
        <v>0</v>
      </c>
      <c r="F221" s="2">
        <v>0</v>
      </c>
    </row>
    <row r="222" spans="1:7">
      <c r="A222" s="2" t="s">
        <v>874</v>
      </c>
      <c r="B222" s="5">
        <v>-0.5</v>
      </c>
      <c r="C222" s="5">
        <v>7</v>
      </c>
      <c r="D222" s="2">
        <v>63</v>
      </c>
      <c r="E222" s="2">
        <v>0</v>
      </c>
      <c r="F222" s="2">
        <v>0</v>
      </c>
      <c r="G222" s="2" t="s">
        <v>619</v>
      </c>
    </row>
    <row r="223" spans="1:7">
      <c r="A223" s="2" t="s">
        <v>874</v>
      </c>
      <c r="B223" s="5">
        <v>7</v>
      </c>
      <c r="C223" s="5">
        <v>8</v>
      </c>
      <c r="D223" s="2">
        <v>63</v>
      </c>
      <c r="E223" s="2">
        <v>0</v>
      </c>
      <c r="F223" s="2">
        <v>0</v>
      </c>
      <c r="G223" s="2" t="s">
        <v>620</v>
      </c>
    </row>
    <row r="224" spans="1:7">
      <c r="A224" s="2" t="s">
        <v>855</v>
      </c>
      <c r="B224" s="5">
        <v>-0.5</v>
      </c>
      <c r="C224" s="5">
        <v>-0.5</v>
      </c>
      <c r="D224" s="2">
        <v>63</v>
      </c>
      <c r="E224" s="2">
        <v>0</v>
      </c>
      <c r="F224" s="2">
        <v>0</v>
      </c>
    </row>
    <row r="225" spans="1:7">
      <c r="A225" s="2" t="s">
        <v>855</v>
      </c>
      <c r="B225" s="5">
        <v>-0.5</v>
      </c>
      <c r="C225" s="5">
        <v>14.5</v>
      </c>
      <c r="D225" s="2">
        <v>63</v>
      </c>
      <c r="E225" s="2">
        <v>0</v>
      </c>
      <c r="F225" s="2">
        <v>0</v>
      </c>
      <c r="G225" s="2" t="s">
        <v>619</v>
      </c>
    </row>
    <row r="226" spans="1:7">
      <c r="A226" s="2" t="s">
        <v>855</v>
      </c>
      <c r="B226" s="5">
        <v>14.5</v>
      </c>
      <c r="C226" s="5">
        <v>15.5</v>
      </c>
      <c r="D226" s="2">
        <v>63</v>
      </c>
      <c r="E226" s="2">
        <v>0</v>
      </c>
      <c r="F226" s="2">
        <v>0</v>
      </c>
      <c r="G226" s="2" t="s">
        <v>620</v>
      </c>
    </row>
    <row r="227" spans="1:7">
      <c r="A227" s="2" t="s">
        <v>859</v>
      </c>
      <c r="B227" s="5">
        <v>-0.5</v>
      </c>
      <c r="C227" s="5">
        <v>-0.5</v>
      </c>
      <c r="D227" s="2">
        <v>63</v>
      </c>
      <c r="E227" s="2">
        <v>0</v>
      </c>
      <c r="F227" s="2">
        <v>0</v>
      </c>
    </row>
    <row r="228" spans="1:7">
      <c r="A228" s="2" t="s">
        <v>859</v>
      </c>
      <c r="B228" s="5">
        <v>-0.5</v>
      </c>
      <c r="C228" s="5">
        <v>7.8</v>
      </c>
      <c r="D228" s="2">
        <v>63</v>
      </c>
      <c r="E228" s="2">
        <v>0</v>
      </c>
      <c r="F228" s="2">
        <v>0</v>
      </c>
      <c r="G228" s="2" t="s">
        <v>619</v>
      </c>
    </row>
    <row r="229" spans="1:7">
      <c r="A229" s="2" t="s">
        <v>859</v>
      </c>
      <c r="B229" s="5">
        <v>7.8</v>
      </c>
      <c r="C229" s="5">
        <v>8.8000000000000007</v>
      </c>
      <c r="D229" s="2">
        <v>63</v>
      </c>
      <c r="E229" s="2">
        <v>0</v>
      </c>
      <c r="F229" s="2">
        <v>0</v>
      </c>
      <c r="G229" s="2" t="s">
        <v>620</v>
      </c>
    </row>
    <row r="230" spans="1:7">
      <c r="A230" s="2" t="s">
        <v>860</v>
      </c>
      <c r="B230" s="5">
        <v>-0.5</v>
      </c>
      <c r="C230" s="5">
        <v>-0.5</v>
      </c>
      <c r="D230" s="2">
        <v>63</v>
      </c>
      <c r="E230" s="2">
        <v>0</v>
      </c>
      <c r="F230" s="2">
        <v>0</v>
      </c>
    </row>
    <row r="231" spans="1:7">
      <c r="A231" s="2" t="s">
        <v>860</v>
      </c>
      <c r="B231" s="5">
        <v>-0.5</v>
      </c>
      <c r="C231" s="5">
        <v>4.5</v>
      </c>
      <c r="D231" s="2">
        <v>63</v>
      </c>
      <c r="E231" s="2">
        <v>0</v>
      </c>
      <c r="F231" s="2">
        <v>0</v>
      </c>
      <c r="G231" s="2" t="s">
        <v>619</v>
      </c>
    </row>
    <row r="232" spans="1:7">
      <c r="A232" s="2" t="s">
        <v>860</v>
      </c>
      <c r="B232" s="5">
        <v>4.5</v>
      </c>
      <c r="C232" s="5">
        <v>5.5</v>
      </c>
      <c r="D232" s="2">
        <v>63</v>
      </c>
      <c r="E232" s="2">
        <v>0</v>
      </c>
      <c r="F232" s="2">
        <v>0</v>
      </c>
      <c r="G232" s="2" t="s">
        <v>620</v>
      </c>
    </row>
    <row r="233" spans="1:7">
      <c r="A233" s="2" t="s">
        <v>864</v>
      </c>
      <c r="B233" s="5">
        <v>-0.5</v>
      </c>
      <c r="C233" s="5">
        <v>-0.5</v>
      </c>
      <c r="D233" s="2">
        <v>63</v>
      </c>
      <c r="E233" s="2">
        <v>0</v>
      </c>
      <c r="F233" s="2">
        <v>0</v>
      </c>
    </row>
    <row r="234" spans="1:7">
      <c r="A234" s="2" t="s">
        <v>864</v>
      </c>
      <c r="B234" s="5">
        <v>-0.5</v>
      </c>
      <c r="C234" s="5">
        <v>7</v>
      </c>
      <c r="D234" s="2">
        <v>63</v>
      </c>
      <c r="E234" s="2">
        <v>0</v>
      </c>
      <c r="F234" s="2">
        <v>0</v>
      </c>
      <c r="G234" s="2" t="s">
        <v>619</v>
      </c>
    </row>
    <row r="235" spans="1:7">
      <c r="A235" s="2" t="s">
        <v>864</v>
      </c>
      <c r="B235" s="5">
        <v>7</v>
      </c>
      <c r="C235" s="5">
        <v>8</v>
      </c>
      <c r="D235" s="2">
        <v>63</v>
      </c>
      <c r="E235" s="2">
        <v>0</v>
      </c>
      <c r="F235" s="2">
        <v>0</v>
      </c>
      <c r="G235" s="2" t="s">
        <v>620</v>
      </c>
    </row>
    <row r="236" spans="1:7">
      <c r="A236" s="2" t="s">
        <v>884</v>
      </c>
      <c r="B236" s="5">
        <v>-0.5</v>
      </c>
      <c r="C236" s="5">
        <v>-0.5</v>
      </c>
      <c r="D236" s="2">
        <v>200</v>
      </c>
      <c r="E236" s="2">
        <v>0</v>
      </c>
      <c r="F236" s="2">
        <v>0</v>
      </c>
    </row>
    <row r="237" spans="1:7">
      <c r="A237" s="2" t="s">
        <v>884</v>
      </c>
      <c r="B237" s="5">
        <v>-0.5</v>
      </c>
      <c r="C237" s="5">
        <v>5</v>
      </c>
      <c r="D237" s="2">
        <v>200</v>
      </c>
      <c r="E237" s="2">
        <v>0</v>
      </c>
      <c r="F237" s="2">
        <v>0</v>
      </c>
      <c r="G237" s="2" t="s">
        <v>918</v>
      </c>
    </row>
    <row r="238" spans="1:7">
      <c r="A238" s="2" t="s">
        <v>884</v>
      </c>
      <c r="B238" s="5">
        <v>5</v>
      </c>
      <c r="C238" s="5">
        <v>15</v>
      </c>
      <c r="D238" s="2">
        <v>200</v>
      </c>
      <c r="E238" s="2">
        <v>0</v>
      </c>
      <c r="F238" s="2">
        <v>0</v>
      </c>
      <c r="G238" s="2" t="s">
        <v>919</v>
      </c>
    </row>
    <row r="239" spans="1:7">
      <c r="A239" s="2" t="s">
        <v>885</v>
      </c>
      <c r="B239" s="5">
        <v>-0.5</v>
      </c>
      <c r="C239" s="5">
        <v>-0.5</v>
      </c>
      <c r="D239" s="2">
        <v>200</v>
      </c>
      <c r="E239" s="2">
        <v>0</v>
      </c>
      <c r="F239" s="2">
        <v>0</v>
      </c>
    </row>
    <row r="240" spans="1:7">
      <c r="A240" s="2" t="s">
        <v>885</v>
      </c>
      <c r="B240" s="5">
        <v>-0.5</v>
      </c>
      <c r="C240" s="5">
        <v>5</v>
      </c>
      <c r="D240" s="2">
        <v>200</v>
      </c>
      <c r="E240" s="2">
        <v>0</v>
      </c>
      <c r="F240" s="2">
        <v>0</v>
      </c>
      <c r="G240" s="2" t="s">
        <v>918</v>
      </c>
    </row>
    <row r="241" spans="1:7">
      <c r="A241" s="2" t="s">
        <v>885</v>
      </c>
      <c r="B241" s="5">
        <v>5</v>
      </c>
      <c r="C241" s="5">
        <v>15</v>
      </c>
      <c r="D241" s="2">
        <v>200</v>
      </c>
      <c r="E241" s="2">
        <v>0</v>
      </c>
      <c r="F241" s="2">
        <v>0</v>
      </c>
      <c r="G241" s="2" t="s">
        <v>919</v>
      </c>
    </row>
    <row r="242" spans="1:7">
      <c r="A242" s="2" t="s">
        <v>886</v>
      </c>
      <c r="B242" s="5">
        <v>-0.5</v>
      </c>
      <c r="C242" s="5">
        <v>-0.5</v>
      </c>
      <c r="D242" s="2">
        <v>200</v>
      </c>
      <c r="E242" s="2">
        <v>0</v>
      </c>
      <c r="F242" s="2">
        <v>0</v>
      </c>
    </row>
    <row r="243" spans="1:7">
      <c r="A243" s="2" t="s">
        <v>886</v>
      </c>
      <c r="B243" s="5">
        <v>-0.5</v>
      </c>
      <c r="C243" s="5">
        <v>5</v>
      </c>
      <c r="D243" s="2">
        <v>200</v>
      </c>
      <c r="E243" s="2">
        <v>0</v>
      </c>
      <c r="F243" s="2">
        <v>0</v>
      </c>
      <c r="G243" s="2" t="s">
        <v>918</v>
      </c>
    </row>
    <row r="244" spans="1:7">
      <c r="A244" s="2" t="s">
        <v>886</v>
      </c>
      <c r="B244" s="5">
        <v>5</v>
      </c>
      <c r="C244" s="5">
        <v>15</v>
      </c>
      <c r="D244" s="2">
        <v>200</v>
      </c>
      <c r="E244" s="2">
        <v>0</v>
      </c>
      <c r="F244" s="2">
        <v>0</v>
      </c>
      <c r="G244" s="2" t="s">
        <v>919</v>
      </c>
    </row>
    <row r="245" spans="1:7">
      <c r="A245" s="2" t="s">
        <v>887</v>
      </c>
      <c r="B245" s="5">
        <v>-0.5</v>
      </c>
      <c r="C245" s="5">
        <v>-0.5</v>
      </c>
      <c r="D245" s="2">
        <v>200</v>
      </c>
      <c r="E245" s="2">
        <v>0</v>
      </c>
      <c r="F245" s="2">
        <v>0</v>
      </c>
    </row>
    <row r="246" spans="1:7">
      <c r="A246" s="2" t="s">
        <v>887</v>
      </c>
      <c r="B246" s="5">
        <v>-0.5</v>
      </c>
      <c r="C246" s="5">
        <v>5</v>
      </c>
      <c r="D246" s="2">
        <v>200</v>
      </c>
      <c r="E246" s="2">
        <v>0</v>
      </c>
      <c r="F246" s="2">
        <v>0</v>
      </c>
      <c r="G246" s="2" t="s">
        <v>918</v>
      </c>
    </row>
    <row r="247" spans="1:7">
      <c r="A247" s="2" t="s">
        <v>887</v>
      </c>
      <c r="B247" s="5">
        <v>5</v>
      </c>
      <c r="C247" s="5">
        <v>15</v>
      </c>
      <c r="D247" s="2">
        <v>200</v>
      </c>
      <c r="E247" s="2">
        <v>0</v>
      </c>
      <c r="F247" s="2">
        <v>0</v>
      </c>
      <c r="G247" s="2" t="s">
        <v>919</v>
      </c>
    </row>
    <row r="248" spans="1:7">
      <c r="A248" s="2" t="s">
        <v>888</v>
      </c>
      <c r="B248" s="5">
        <v>-0.5</v>
      </c>
      <c r="C248" s="5">
        <v>-0.5</v>
      </c>
      <c r="D248" s="2">
        <v>200</v>
      </c>
      <c r="E248" s="2">
        <v>0</v>
      </c>
      <c r="F248" s="2">
        <v>0</v>
      </c>
    </row>
    <row r="249" spans="1:7">
      <c r="A249" s="2" t="s">
        <v>888</v>
      </c>
      <c r="B249" s="5">
        <v>-0.5</v>
      </c>
      <c r="C249" s="5">
        <v>5</v>
      </c>
      <c r="D249" s="2">
        <v>200</v>
      </c>
      <c r="E249" s="2">
        <v>0</v>
      </c>
      <c r="F249" s="2">
        <v>0</v>
      </c>
      <c r="G249" s="2" t="s">
        <v>918</v>
      </c>
    </row>
    <row r="250" spans="1:7">
      <c r="A250" s="2" t="s">
        <v>888</v>
      </c>
      <c r="B250" s="5">
        <v>5</v>
      </c>
      <c r="C250" s="5">
        <v>15</v>
      </c>
      <c r="D250" s="2">
        <v>200</v>
      </c>
      <c r="E250" s="2">
        <v>0</v>
      </c>
      <c r="F250" s="2">
        <v>0</v>
      </c>
      <c r="G250" s="2" t="s">
        <v>919</v>
      </c>
    </row>
    <row r="251" spans="1:7">
      <c r="A251" s="2" t="s">
        <v>889</v>
      </c>
      <c r="B251" s="5">
        <v>-0.5</v>
      </c>
      <c r="C251" s="5">
        <v>-0.5</v>
      </c>
      <c r="D251" s="2">
        <v>200</v>
      </c>
      <c r="E251" s="2">
        <v>0</v>
      </c>
      <c r="F251" s="2">
        <v>0</v>
      </c>
    </row>
    <row r="252" spans="1:7">
      <c r="A252" s="2" t="s">
        <v>889</v>
      </c>
      <c r="B252" s="5">
        <v>-0.5</v>
      </c>
      <c r="C252" s="5">
        <v>5</v>
      </c>
      <c r="D252" s="2">
        <v>200</v>
      </c>
      <c r="E252" s="2">
        <v>0</v>
      </c>
      <c r="F252" s="2">
        <v>0</v>
      </c>
      <c r="G252" s="2" t="s">
        <v>918</v>
      </c>
    </row>
    <row r="253" spans="1:7">
      <c r="A253" s="2" t="s">
        <v>889</v>
      </c>
      <c r="B253" s="5">
        <v>5</v>
      </c>
      <c r="C253" s="5">
        <v>15</v>
      </c>
      <c r="D253" s="2">
        <v>200</v>
      </c>
      <c r="E253" s="2">
        <v>0</v>
      </c>
      <c r="F253" s="2">
        <v>0</v>
      </c>
      <c r="G253" s="2" t="s">
        <v>919</v>
      </c>
    </row>
    <row r="254" spans="1:7">
      <c r="A254" s="2" t="s">
        <v>890</v>
      </c>
      <c r="B254" s="5">
        <v>-0.5</v>
      </c>
      <c r="C254" s="5">
        <v>-0.5</v>
      </c>
      <c r="D254" s="2">
        <v>200</v>
      </c>
      <c r="E254" s="2">
        <v>0</v>
      </c>
      <c r="F254" s="2">
        <v>0</v>
      </c>
    </row>
    <row r="255" spans="1:7">
      <c r="A255" s="2" t="s">
        <v>890</v>
      </c>
      <c r="B255" s="5">
        <v>-0.5</v>
      </c>
      <c r="C255" s="5">
        <v>5</v>
      </c>
      <c r="D255" s="2">
        <v>200</v>
      </c>
      <c r="E255" s="2">
        <v>0</v>
      </c>
      <c r="F255" s="2">
        <v>0</v>
      </c>
      <c r="G255" s="2" t="s">
        <v>918</v>
      </c>
    </row>
    <row r="256" spans="1:7">
      <c r="A256" s="2" t="s">
        <v>890</v>
      </c>
      <c r="B256" s="5">
        <v>5</v>
      </c>
      <c r="C256" s="5">
        <v>15</v>
      </c>
      <c r="D256" s="2">
        <v>200</v>
      </c>
      <c r="E256" s="2">
        <v>0</v>
      </c>
      <c r="F256" s="2">
        <v>0</v>
      </c>
      <c r="G256" s="2" t="s">
        <v>919</v>
      </c>
    </row>
    <row r="257" spans="1:7">
      <c r="A257" s="2" t="s">
        <v>891</v>
      </c>
      <c r="B257" s="5">
        <v>-0.5</v>
      </c>
      <c r="C257" s="5">
        <v>-0.5</v>
      </c>
      <c r="D257" s="2">
        <v>200</v>
      </c>
      <c r="E257" s="2">
        <v>0</v>
      </c>
      <c r="F257" s="2">
        <v>0</v>
      </c>
    </row>
    <row r="258" spans="1:7">
      <c r="A258" s="2" t="str">
        <f>A257</f>
        <v>PB-KB-08</v>
      </c>
      <c r="B258" s="5">
        <v>-0.5</v>
      </c>
      <c r="C258" s="5">
        <v>5</v>
      </c>
      <c r="D258" s="2">
        <v>200</v>
      </c>
      <c r="E258" s="2">
        <v>0</v>
      </c>
      <c r="F258" s="2">
        <v>0</v>
      </c>
      <c r="G258" s="2" t="s">
        <v>918</v>
      </c>
    </row>
    <row r="259" spans="1:7">
      <c r="A259" s="2" t="str">
        <f>A258</f>
        <v>PB-KB-08</v>
      </c>
      <c r="B259" s="5">
        <v>5</v>
      </c>
      <c r="C259" s="5">
        <v>15</v>
      </c>
      <c r="D259" s="2">
        <v>200</v>
      </c>
      <c r="E259" s="2">
        <v>0</v>
      </c>
      <c r="F259" s="2">
        <v>0</v>
      </c>
      <c r="G259" s="2" t="s">
        <v>919</v>
      </c>
    </row>
    <row r="260" spans="1:7">
      <c r="A260" s="2" t="s">
        <v>892</v>
      </c>
      <c r="B260" s="5">
        <v>-0.5</v>
      </c>
      <c r="C260" s="5">
        <v>-0.5</v>
      </c>
      <c r="D260" s="2">
        <v>200</v>
      </c>
      <c r="E260" s="2">
        <v>0</v>
      </c>
      <c r="F260" s="2">
        <v>0</v>
      </c>
    </row>
    <row r="261" spans="1:7">
      <c r="A261" s="2" t="str">
        <f>A260</f>
        <v>PB-KB-09</v>
      </c>
      <c r="B261" s="5">
        <v>-0.5</v>
      </c>
      <c r="C261" s="5">
        <v>5</v>
      </c>
      <c r="D261" s="2">
        <v>200</v>
      </c>
      <c r="E261" s="2">
        <v>0</v>
      </c>
      <c r="F261" s="2">
        <v>0</v>
      </c>
      <c r="G261" s="2" t="s">
        <v>918</v>
      </c>
    </row>
    <row r="262" spans="1:7">
      <c r="A262" s="2" t="str">
        <f>A261</f>
        <v>PB-KB-09</v>
      </c>
      <c r="B262" s="5">
        <v>5</v>
      </c>
      <c r="C262" s="5">
        <v>15</v>
      </c>
      <c r="D262" s="2">
        <v>200</v>
      </c>
      <c r="E262" s="2">
        <v>0</v>
      </c>
      <c r="F262" s="2">
        <v>0</v>
      </c>
      <c r="G262" s="2" t="s">
        <v>919</v>
      </c>
    </row>
    <row r="263" spans="1:7">
      <c r="A263" s="2" t="s">
        <v>893</v>
      </c>
      <c r="B263" s="5">
        <v>-0.5</v>
      </c>
      <c r="C263" s="5">
        <v>-0.5</v>
      </c>
      <c r="D263" s="2">
        <v>200</v>
      </c>
      <c r="E263" s="2">
        <v>0</v>
      </c>
      <c r="F263" s="2">
        <v>0</v>
      </c>
    </row>
    <row r="264" spans="1:7">
      <c r="A264" s="2" t="str">
        <f>A263</f>
        <v>PB-KB-10</v>
      </c>
      <c r="B264" s="5">
        <v>-0.5</v>
      </c>
      <c r="C264" s="5">
        <v>5</v>
      </c>
      <c r="D264" s="2">
        <v>200</v>
      </c>
      <c r="E264" s="2">
        <v>0</v>
      </c>
      <c r="F264" s="2">
        <v>0</v>
      </c>
      <c r="G264" s="2" t="s">
        <v>918</v>
      </c>
    </row>
    <row r="265" spans="1:7">
      <c r="A265" s="2" t="str">
        <f>A264</f>
        <v>PB-KB-10</v>
      </c>
      <c r="B265" s="5">
        <v>5</v>
      </c>
      <c r="C265" s="5">
        <v>15</v>
      </c>
      <c r="D265" s="2">
        <v>200</v>
      </c>
      <c r="E265" s="2">
        <v>0</v>
      </c>
      <c r="F265" s="2">
        <v>0</v>
      </c>
      <c r="G265" s="2" t="s">
        <v>919</v>
      </c>
    </row>
    <row r="266" spans="1:7">
      <c r="A266" s="2" t="s">
        <v>894</v>
      </c>
      <c r="B266" s="5">
        <v>-0.5</v>
      </c>
      <c r="C266" s="5">
        <v>-0.5</v>
      </c>
      <c r="D266" s="2">
        <v>200</v>
      </c>
      <c r="E266" s="2">
        <v>0</v>
      </c>
      <c r="F266" s="2">
        <v>0</v>
      </c>
    </row>
    <row r="267" spans="1:7">
      <c r="A267" s="2" t="str">
        <f>A266</f>
        <v>PB-KB-11</v>
      </c>
      <c r="B267" s="5">
        <v>-0.5</v>
      </c>
      <c r="C267" s="5">
        <v>5</v>
      </c>
      <c r="D267" s="2">
        <v>200</v>
      </c>
      <c r="E267" s="2">
        <v>0</v>
      </c>
      <c r="F267" s="2">
        <v>0</v>
      </c>
      <c r="G267" s="2" t="s">
        <v>918</v>
      </c>
    </row>
    <row r="268" spans="1:7">
      <c r="A268" s="2" t="str">
        <f>A267</f>
        <v>PB-KB-11</v>
      </c>
      <c r="B268" s="5">
        <v>5</v>
      </c>
      <c r="C268" s="5">
        <v>15</v>
      </c>
      <c r="D268" s="2">
        <v>200</v>
      </c>
      <c r="E268" s="2">
        <v>0</v>
      </c>
      <c r="F268" s="2">
        <v>0</v>
      </c>
      <c r="G268" s="2" t="s">
        <v>919</v>
      </c>
    </row>
    <row r="269" spans="1:7">
      <c r="A269" s="2" t="s">
        <v>895</v>
      </c>
      <c r="B269" s="5">
        <v>-0.5</v>
      </c>
      <c r="C269" s="5">
        <v>-0.5</v>
      </c>
      <c r="D269" s="2">
        <v>200</v>
      </c>
      <c r="E269" s="2">
        <v>0</v>
      </c>
      <c r="F269" s="2">
        <v>0</v>
      </c>
    </row>
    <row r="270" spans="1:7">
      <c r="A270" s="2" t="str">
        <f>A269</f>
        <v>PB-KB-12</v>
      </c>
      <c r="B270" s="5">
        <v>-0.5</v>
      </c>
      <c r="C270" s="5">
        <v>5</v>
      </c>
      <c r="D270" s="2">
        <v>200</v>
      </c>
      <c r="E270" s="2">
        <v>0</v>
      </c>
      <c r="F270" s="2">
        <v>0</v>
      </c>
      <c r="G270" s="2" t="s">
        <v>918</v>
      </c>
    </row>
    <row r="271" spans="1:7">
      <c r="A271" s="2" t="str">
        <f>A270</f>
        <v>PB-KB-12</v>
      </c>
      <c r="B271" s="5">
        <v>5</v>
      </c>
      <c r="C271" s="5">
        <v>15</v>
      </c>
      <c r="D271" s="2">
        <v>200</v>
      </c>
      <c r="E271" s="2">
        <v>0</v>
      </c>
      <c r="F271" s="2">
        <v>0</v>
      </c>
      <c r="G271" s="2" t="s">
        <v>919</v>
      </c>
    </row>
    <row r="272" spans="1:7">
      <c r="A272" s="2" t="s">
        <v>896</v>
      </c>
      <c r="B272" s="5">
        <v>-0.5</v>
      </c>
      <c r="C272" s="5">
        <v>-0.5</v>
      </c>
      <c r="D272" s="2">
        <v>200</v>
      </c>
      <c r="E272" s="2">
        <v>0</v>
      </c>
      <c r="F272" s="2">
        <v>0</v>
      </c>
    </row>
    <row r="273" spans="1:7">
      <c r="A273" s="2" t="str">
        <f>A272</f>
        <v>PB-KB-13</v>
      </c>
      <c r="B273" s="5">
        <v>-0.5</v>
      </c>
      <c r="C273" s="5">
        <v>5</v>
      </c>
      <c r="D273" s="2">
        <v>200</v>
      </c>
      <c r="E273" s="2">
        <v>0</v>
      </c>
      <c r="F273" s="2">
        <v>0</v>
      </c>
      <c r="G273" s="2" t="s">
        <v>918</v>
      </c>
    </row>
    <row r="274" spans="1:7">
      <c r="A274" s="2" t="str">
        <f>A273</f>
        <v>PB-KB-13</v>
      </c>
      <c r="B274" s="5">
        <v>5</v>
      </c>
      <c r="C274" s="5">
        <v>15</v>
      </c>
      <c r="D274" s="2">
        <v>200</v>
      </c>
      <c r="E274" s="2">
        <v>0</v>
      </c>
      <c r="F274" s="2">
        <v>0</v>
      </c>
      <c r="G274" s="2" t="s">
        <v>919</v>
      </c>
    </row>
    <row r="275" spans="1:7">
      <c r="A275" s="2" t="s">
        <v>897</v>
      </c>
      <c r="B275" s="5">
        <v>-0.5</v>
      </c>
      <c r="C275" s="5">
        <v>-0.5</v>
      </c>
      <c r="D275" s="2">
        <v>200</v>
      </c>
      <c r="E275" s="2">
        <v>0</v>
      </c>
      <c r="F275" s="2">
        <v>0</v>
      </c>
    </row>
    <row r="276" spans="1:7">
      <c r="A276" s="2" t="str">
        <f>A275</f>
        <v>PB-KB-14</v>
      </c>
      <c r="B276" s="5">
        <v>-0.5</v>
      </c>
      <c r="C276" s="5">
        <v>5</v>
      </c>
      <c r="D276" s="2">
        <v>200</v>
      </c>
      <c r="E276" s="2">
        <v>0</v>
      </c>
      <c r="F276" s="2">
        <v>0</v>
      </c>
      <c r="G276" s="2" t="s">
        <v>918</v>
      </c>
    </row>
    <row r="277" spans="1:7">
      <c r="A277" s="2" t="str">
        <f>A276</f>
        <v>PB-KB-14</v>
      </c>
      <c r="B277" s="5">
        <v>5</v>
      </c>
      <c r="C277" s="5">
        <v>15</v>
      </c>
      <c r="D277" s="2">
        <v>200</v>
      </c>
      <c r="E277" s="2">
        <v>0</v>
      </c>
      <c r="F277" s="2">
        <v>0</v>
      </c>
      <c r="G277" s="2" t="s">
        <v>919</v>
      </c>
    </row>
    <row r="278" spans="1:7">
      <c r="A278" s="2" t="s">
        <v>898</v>
      </c>
      <c r="B278" s="5">
        <v>-0.5</v>
      </c>
      <c r="C278" s="5">
        <v>-0.5</v>
      </c>
      <c r="D278" s="2">
        <v>200</v>
      </c>
      <c r="E278" s="2">
        <v>0</v>
      </c>
      <c r="F278" s="2">
        <v>0</v>
      </c>
    </row>
    <row r="279" spans="1:7">
      <c r="A279" s="2" t="s">
        <v>898</v>
      </c>
      <c r="B279" s="5">
        <v>-0.5</v>
      </c>
      <c r="C279" s="5">
        <v>5</v>
      </c>
      <c r="D279" s="2">
        <v>200</v>
      </c>
      <c r="E279" s="2">
        <v>0</v>
      </c>
      <c r="F279" s="2">
        <v>0</v>
      </c>
      <c r="G279" s="2" t="s">
        <v>918</v>
      </c>
    </row>
    <row r="280" spans="1:7">
      <c r="A280" s="2" t="str">
        <f>A279</f>
        <v>PB-KB-15</v>
      </c>
      <c r="B280" s="5">
        <v>5</v>
      </c>
      <c r="C280" s="5">
        <v>15</v>
      </c>
      <c r="D280" s="2">
        <v>200</v>
      </c>
      <c r="E280" s="2">
        <v>0</v>
      </c>
      <c r="F280" s="2">
        <v>0</v>
      </c>
      <c r="G280" s="2" t="s">
        <v>919</v>
      </c>
    </row>
    <row r="281" spans="1:7">
      <c r="A281" s="2" t="s">
        <v>899</v>
      </c>
      <c r="B281" s="5">
        <v>-0.5</v>
      </c>
      <c r="C281" s="5">
        <v>-0.5</v>
      </c>
      <c r="D281" s="2">
        <v>200</v>
      </c>
      <c r="E281" s="2">
        <v>0</v>
      </c>
      <c r="F281" s="2">
        <v>0</v>
      </c>
    </row>
    <row r="282" spans="1:7">
      <c r="A282" s="2" t="str">
        <f>A281</f>
        <v>PB-KB-16</v>
      </c>
      <c r="B282" s="5">
        <v>-0.5</v>
      </c>
      <c r="C282" s="5">
        <v>5</v>
      </c>
      <c r="D282" s="2">
        <v>200</v>
      </c>
      <c r="E282" s="2">
        <v>0</v>
      </c>
      <c r="F282" s="2">
        <v>0</v>
      </c>
      <c r="G282" s="2" t="s">
        <v>918</v>
      </c>
    </row>
    <row r="283" spans="1:7">
      <c r="A283" s="2" t="str">
        <f>A282</f>
        <v>PB-KB-16</v>
      </c>
      <c r="B283" s="5">
        <v>5</v>
      </c>
      <c r="C283" s="5">
        <v>15</v>
      </c>
      <c r="D283" s="2">
        <v>200</v>
      </c>
      <c r="E283" s="2">
        <v>0</v>
      </c>
      <c r="F283" s="2">
        <v>0</v>
      </c>
      <c r="G283" s="2" t="s">
        <v>919</v>
      </c>
    </row>
    <row r="284" spans="1:7">
      <c r="A284" s="2" t="s">
        <v>900</v>
      </c>
      <c r="B284" s="5">
        <v>-0.5</v>
      </c>
      <c r="C284" s="5">
        <v>-0.5</v>
      </c>
      <c r="D284" s="2">
        <v>200</v>
      </c>
      <c r="E284" s="2">
        <v>0</v>
      </c>
      <c r="F284" s="2">
        <v>0</v>
      </c>
    </row>
    <row r="285" spans="1:7">
      <c r="A285" s="2" t="str">
        <f>A284</f>
        <v>PB-KB-17</v>
      </c>
      <c r="B285" s="5">
        <v>-0.5</v>
      </c>
      <c r="C285" s="5">
        <v>5</v>
      </c>
      <c r="D285" s="2">
        <v>200</v>
      </c>
      <c r="E285" s="2">
        <v>0</v>
      </c>
      <c r="F285" s="2">
        <v>0</v>
      </c>
      <c r="G285" s="2" t="s">
        <v>918</v>
      </c>
    </row>
    <row r="286" spans="1:7">
      <c r="A286" s="2" t="str">
        <f>A285</f>
        <v>PB-KB-17</v>
      </c>
      <c r="B286" s="5">
        <v>5</v>
      </c>
      <c r="C286" s="5">
        <v>15</v>
      </c>
      <c r="D286" s="2">
        <v>200</v>
      </c>
      <c r="E286" s="2">
        <v>0</v>
      </c>
      <c r="F286" s="2">
        <v>0</v>
      </c>
      <c r="G286" s="2" t="s">
        <v>919</v>
      </c>
    </row>
    <row r="287" spans="1:7">
      <c r="A287" s="2" t="s">
        <v>901</v>
      </c>
      <c r="B287" s="5">
        <v>-0.5</v>
      </c>
      <c r="C287" s="5">
        <v>-0.5</v>
      </c>
      <c r="D287" s="2">
        <v>200</v>
      </c>
      <c r="E287" s="2">
        <v>0</v>
      </c>
      <c r="F287" s="2">
        <v>0</v>
      </c>
    </row>
    <row r="288" spans="1:7">
      <c r="A288" s="2" t="str">
        <f>A287</f>
        <v>PB-KB-18</v>
      </c>
      <c r="B288" s="5">
        <v>-0.5</v>
      </c>
      <c r="C288" s="5">
        <v>6</v>
      </c>
      <c r="D288" s="2">
        <v>200</v>
      </c>
      <c r="E288" s="2">
        <v>0</v>
      </c>
      <c r="F288" s="2">
        <v>0</v>
      </c>
      <c r="G288" s="2" t="s">
        <v>918</v>
      </c>
    </row>
    <row r="289" spans="1:7">
      <c r="A289" s="2" t="str">
        <f>A288</f>
        <v>PB-KB-18</v>
      </c>
      <c r="B289" s="5">
        <v>6</v>
      </c>
      <c r="C289" s="5">
        <v>16</v>
      </c>
      <c r="D289" s="2">
        <v>200</v>
      </c>
      <c r="E289" s="2">
        <v>0</v>
      </c>
      <c r="F289" s="2">
        <v>0</v>
      </c>
      <c r="G289" s="2" t="s">
        <v>919</v>
      </c>
    </row>
    <row r="290" spans="1:7">
      <c r="A290" s="2" t="s">
        <v>902</v>
      </c>
      <c r="B290" s="5">
        <v>-0.5</v>
      </c>
      <c r="C290" s="5">
        <v>-0.5</v>
      </c>
      <c r="D290" s="2">
        <v>200</v>
      </c>
      <c r="E290" s="2">
        <v>0</v>
      </c>
      <c r="F290" s="2">
        <v>0</v>
      </c>
    </row>
    <row r="291" spans="1:7">
      <c r="A291" s="2" t="str">
        <f>A290</f>
        <v>PB-KB-19</v>
      </c>
      <c r="B291" s="5">
        <v>-0.5</v>
      </c>
      <c r="C291" s="5">
        <v>6</v>
      </c>
      <c r="D291" s="2">
        <v>200</v>
      </c>
      <c r="E291" s="2">
        <v>0</v>
      </c>
      <c r="F291" s="2">
        <v>0</v>
      </c>
      <c r="G291" s="2" t="s">
        <v>918</v>
      </c>
    </row>
    <row r="292" spans="1:7">
      <c r="A292" s="2" t="str">
        <f>A291</f>
        <v>PB-KB-19</v>
      </c>
      <c r="B292" s="5">
        <v>6</v>
      </c>
      <c r="C292" s="5">
        <v>16</v>
      </c>
      <c r="D292" s="2">
        <v>200</v>
      </c>
      <c r="E292" s="2">
        <v>0</v>
      </c>
      <c r="F292" s="2">
        <v>0</v>
      </c>
      <c r="G292" s="2" t="s">
        <v>919</v>
      </c>
    </row>
    <row r="293" spans="1:7">
      <c r="A293" s="2" t="s">
        <v>903</v>
      </c>
      <c r="B293" s="5">
        <v>-0.5</v>
      </c>
      <c r="C293" s="5">
        <v>-0.5</v>
      </c>
      <c r="D293" s="2">
        <v>200</v>
      </c>
      <c r="E293" s="2">
        <v>0</v>
      </c>
      <c r="F293" s="2">
        <v>0</v>
      </c>
    </row>
    <row r="294" spans="1:7">
      <c r="A294" s="2" t="str">
        <f>A293</f>
        <v>PB-KB-20</v>
      </c>
      <c r="B294" s="5">
        <v>-0.5</v>
      </c>
      <c r="C294" s="5">
        <v>6</v>
      </c>
      <c r="D294" s="2">
        <v>200</v>
      </c>
      <c r="E294" s="2">
        <v>0</v>
      </c>
      <c r="F294" s="2">
        <v>0</v>
      </c>
      <c r="G294" s="2" t="s">
        <v>918</v>
      </c>
    </row>
    <row r="295" spans="1:7">
      <c r="A295" s="2" t="str">
        <f>A294</f>
        <v>PB-KB-20</v>
      </c>
      <c r="B295" s="5">
        <v>6</v>
      </c>
      <c r="C295" s="5">
        <v>16</v>
      </c>
      <c r="D295" s="2">
        <v>200</v>
      </c>
      <c r="E295" s="2">
        <v>0</v>
      </c>
      <c r="F295" s="2">
        <v>0</v>
      </c>
      <c r="G295" s="2" t="s">
        <v>919</v>
      </c>
    </row>
    <row r="296" spans="1:7">
      <c r="A296" s="2" t="s">
        <v>904</v>
      </c>
      <c r="B296" s="5">
        <v>-0.5</v>
      </c>
      <c r="C296" s="5">
        <v>-0.5</v>
      </c>
      <c r="D296" s="2">
        <v>200</v>
      </c>
      <c r="E296" s="2">
        <v>0</v>
      </c>
      <c r="F296" s="2">
        <v>0</v>
      </c>
    </row>
    <row r="297" spans="1:7">
      <c r="A297" s="2" t="str">
        <f>A296</f>
        <v>PB-KB-21</v>
      </c>
      <c r="B297" s="5">
        <v>-0.5</v>
      </c>
      <c r="C297" s="5">
        <v>7</v>
      </c>
      <c r="D297" s="2">
        <v>200</v>
      </c>
      <c r="E297" s="2">
        <v>0</v>
      </c>
      <c r="F297" s="2">
        <v>0</v>
      </c>
      <c r="G297" s="2" t="s">
        <v>918</v>
      </c>
    </row>
    <row r="298" spans="1:7">
      <c r="A298" s="2" t="str">
        <f>A297</f>
        <v>PB-KB-21</v>
      </c>
      <c r="B298" s="5">
        <v>7</v>
      </c>
      <c r="C298" s="5">
        <v>17</v>
      </c>
      <c r="D298" s="2">
        <v>200</v>
      </c>
      <c r="E298" s="2">
        <v>0</v>
      </c>
      <c r="F298" s="2">
        <v>0</v>
      </c>
      <c r="G298" s="2" t="s">
        <v>919</v>
      </c>
    </row>
    <row r="299" spans="1:7">
      <c r="A299" s="2" t="s">
        <v>905</v>
      </c>
      <c r="B299" s="5">
        <v>-0.5</v>
      </c>
      <c r="C299" s="5">
        <v>-0.5</v>
      </c>
      <c r="D299" s="2">
        <v>200</v>
      </c>
      <c r="E299" s="2">
        <v>0</v>
      </c>
      <c r="F299" s="2">
        <v>0</v>
      </c>
    </row>
    <row r="300" spans="1:7">
      <c r="A300" s="2" t="str">
        <f>A299</f>
        <v>PB-KB-22</v>
      </c>
      <c r="B300" s="5">
        <v>-0.5</v>
      </c>
      <c r="C300" s="5">
        <v>7</v>
      </c>
      <c r="D300" s="2">
        <v>200</v>
      </c>
      <c r="E300" s="2">
        <v>0</v>
      </c>
      <c r="F300" s="2">
        <v>0</v>
      </c>
      <c r="G300" s="2" t="s">
        <v>918</v>
      </c>
    </row>
    <row r="301" spans="1:7">
      <c r="A301" s="2" t="str">
        <f>A300</f>
        <v>PB-KB-22</v>
      </c>
      <c r="B301" s="5">
        <v>7</v>
      </c>
      <c r="C301" s="5">
        <v>17</v>
      </c>
      <c r="D301" s="2">
        <v>200</v>
      </c>
      <c r="E301" s="2">
        <v>0</v>
      </c>
      <c r="F301" s="2">
        <v>0</v>
      </c>
      <c r="G301" s="2" t="s">
        <v>919</v>
      </c>
    </row>
    <row r="302" spans="1:7">
      <c r="A302" s="2" t="s">
        <v>906</v>
      </c>
      <c r="B302" s="5">
        <v>-0.5</v>
      </c>
      <c r="C302" s="5">
        <v>-0.5</v>
      </c>
      <c r="D302" s="2">
        <v>200</v>
      </c>
      <c r="E302" s="2">
        <v>0</v>
      </c>
      <c r="F302" s="2">
        <v>0</v>
      </c>
    </row>
    <row r="303" spans="1:7">
      <c r="A303" s="2" t="str">
        <f>A302</f>
        <v>PB-KB-23</v>
      </c>
      <c r="B303" s="5">
        <v>-0.5</v>
      </c>
      <c r="C303" s="5">
        <v>8</v>
      </c>
      <c r="D303" s="2">
        <v>200</v>
      </c>
      <c r="E303" s="2">
        <v>0</v>
      </c>
      <c r="F303" s="2">
        <v>0</v>
      </c>
      <c r="G303" s="2" t="s">
        <v>918</v>
      </c>
    </row>
    <row r="304" spans="1:7">
      <c r="A304" s="2" t="str">
        <f>A303</f>
        <v>PB-KB-23</v>
      </c>
      <c r="B304" s="5">
        <v>8</v>
      </c>
      <c r="C304" s="5">
        <v>18</v>
      </c>
      <c r="D304" s="2">
        <v>200</v>
      </c>
      <c r="E304" s="2">
        <v>0</v>
      </c>
      <c r="F304" s="2">
        <v>0</v>
      </c>
      <c r="G304" s="2" t="s">
        <v>919</v>
      </c>
    </row>
    <row r="305" spans="1:7">
      <c r="A305" s="2" t="s">
        <v>907</v>
      </c>
      <c r="B305" s="5">
        <v>-0.5</v>
      </c>
      <c r="C305" s="5">
        <v>-0.5</v>
      </c>
      <c r="D305" s="2">
        <v>200</v>
      </c>
      <c r="E305" s="2">
        <v>0</v>
      </c>
      <c r="F305" s="2">
        <v>0</v>
      </c>
    </row>
    <row r="306" spans="1:7">
      <c r="A306" s="2" t="str">
        <f>A305</f>
        <v>PB-KB-24</v>
      </c>
      <c r="B306" s="5">
        <v>-0.5</v>
      </c>
      <c r="C306" s="5">
        <v>8</v>
      </c>
      <c r="D306" s="2">
        <v>200</v>
      </c>
      <c r="E306" s="2">
        <v>0</v>
      </c>
      <c r="F306" s="2">
        <v>0</v>
      </c>
      <c r="G306" s="2" t="s">
        <v>918</v>
      </c>
    </row>
    <row r="307" spans="1:7">
      <c r="A307" s="2" t="str">
        <f>A306</f>
        <v>PB-KB-24</v>
      </c>
      <c r="B307" s="5">
        <v>8</v>
      </c>
      <c r="C307" s="5">
        <v>18</v>
      </c>
      <c r="D307" s="2">
        <v>200</v>
      </c>
      <c r="E307" s="2">
        <v>0</v>
      </c>
      <c r="F307" s="2">
        <v>0</v>
      </c>
      <c r="G307" s="2" t="s">
        <v>919</v>
      </c>
    </row>
    <row r="308" spans="1:7">
      <c r="A308" s="2" t="s">
        <v>908</v>
      </c>
      <c r="B308" s="5">
        <v>-0.5</v>
      </c>
      <c r="C308" s="5">
        <v>-0.5</v>
      </c>
      <c r="D308" s="2">
        <v>200</v>
      </c>
      <c r="E308" s="2">
        <v>0</v>
      </c>
      <c r="F308" s="2">
        <v>0</v>
      </c>
    </row>
    <row r="309" spans="1:7">
      <c r="A309" s="2" t="str">
        <f>A308</f>
        <v>PB-KB-25</v>
      </c>
      <c r="B309" s="5">
        <v>-0.5</v>
      </c>
      <c r="C309" s="5">
        <v>9</v>
      </c>
      <c r="D309" s="2">
        <v>200</v>
      </c>
      <c r="E309" s="2">
        <v>0</v>
      </c>
      <c r="F309" s="2">
        <v>0</v>
      </c>
      <c r="G309" s="2" t="s">
        <v>918</v>
      </c>
    </row>
    <row r="310" spans="1:7">
      <c r="A310" s="2" t="str">
        <f>A309</f>
        <v>PB-KB-25</v>
      </c>
      <c r="B310" s="5">
        <v>9</v>
      </c>
      <c r="C310" s="5">
        <v>19</v>
      </c>
      <c r="D310" s="2">
        <v>200</v>
      </c>
      <c r="E310" s="2">
        <v>0</v>
      </c>
      <c r="F310" s="2">
        <v>0</v>
      </c>
      <c r="G310" s="2" t="s">
        <v>919</v>
      </c>
    </row>
    <row r="311" spans="1:7">
      <c r="A311" s="2" t="s">
        <v>909</v>
      </c>
      <c r="B311" s="5">
        <v>-0.5</v>
      </c>
      <c r="C311" s="5">
        <v>-0.5</v>
      </c>
      <c r="D311" s="2">
        <v>200</v>
      </c>
      <c r="E311" s="2">
        <v>0</v>
      </c>
      <c r="F311" s="2">
        <v>0</v>
      </c>
    </row>
    <row r="312" spans="1:7">
      <c r="A312" s="2" t="str">
        <f>A311</f>
        <v>PB-KB-26</v>
      </c>
      <c r="B312" s="5">
        <v>-0.5</v>
      </c>
      <c r="C312" s="5">
        <v>9</v>
      </c>
      <c r="D312" s="2">
        <v>200</v>
      </c>
      <c r="E312" s="2">
        <v>0</v>
      </c>
      <c r="F312" s="2">
        <v>0</v>
      </c>
      <c r="G312" s="2" t="s">
        <v>918</v>
      </c>
    </row>
    <row r="313" spans="1:7">
      <c r="A313" s="2" t="str">
        <f>A312</f>
        <v>PB-KB-26</v>
      </c>
      <c r="B313" s="5">
        <v>9</v>
      </c>
      <c r="C313" s="5">
        <v>19</v>
      </c>
      <c r="D313" s="2">
        <v>200</v>
      </c>
      <c r="E313" s="2">
        <v>0</v>
      </c>
      <c r="F313" s="2">
        <v>0</v>
      </c>
      <c r="G313" s="2" t="s">
        <v>919</v>
      </c>
    </row>
    <row r="314" spans="1:7">
      <c r="A314" s="2" t="s">
        <v>938</v>
      </c>
      <c r="B314" s="5">
        <v>-0.5</v>
      </c>
      <c r="C314" s="5">
        <v>-0.5</v>
      </c>
      <c r="D314" s="2">
        <v>63</v>
      </c>
      <c r="E314" s="2">
        <v>0</v>
      </c>
      <c r="F314" s="2">
        <v>0</v>
      </c>
    </row>
    <row r="315" spans="1:7">
      <c r="A315" s="2" t="s">
        <v>938</v>
      </c>
      <c r="B315" s="5">
        <v>-0.5</v>
      </c>
      <c r="C315" s="5">
        <v>8.1999999999999993</v>
      </c>
      <c r="D315" s="2">
        <v>63</v>
      </c>
      <c r="E315" s="2">
        <v>0</v>
      </c>
      <c r="F315" s="2">
        <v>0</v>
      </c>
      <c r="G315" s="2" t="s">
        <v>619</v>
      </c>
    </row>
    <row r="316" spans="1:7">
      <c r="A316" s="2" t="s">
        <v>938</v>
      </c>
      <c r="B316" s="5">
        <v>8.1999999999999993</v>
      </c>
      <c r="C316" s="5">
        <v>9.1999999999999993</v>
      </c>
      <c r="D316" s="2">
        <v>63</v>
      </c>
      <c r="E316" s="2">
        <v>0</v>
      </c>
      <c r="F316" s="2">
        <v>0</v>
      </c>
      <c r="G316" s="2" t="s">
        <v>620</v>
      </c>
    </row>
    <row r="317" spans="1:7">
      <c r="A317" s="2" t="s">
        <v>950</v>
      </c>
      <c r="B317" s="5">
        <f>42.56-43.03</f>
        <v>-0.46999999999999886</v>
      </c>
      <c r="C317" s="5">
        <f>B317</f>
        <v>-0.46999999999999886</v>
      </c>
      <c r="D317" s="2">
        <v>63</v>
      </c>
      <c r="E317" s="2">
        <v>0</v>
      </c>
      <c r="F317" s="2">
        <v>-47</v>
      </c>
    </row>
    <row r="318" spans="1:7">
      <c r="A318" s="2" t="s">
        <v>950</v>
      </c>
      <c r="B318" s="5">
        <f>B317</f>
        <v>-0.46999999999999886</v>
      </c>
      <c r="C318" s="5">
        <v>13</v>
      </c>
      <c r="D318" s="2">
        <v>63</v>
      </c>
      <c r="E318" s="2">
        <v>0</v>
      </c>
      <c r="F318" s="2">
        <v>-47</v>
      </c>
      <c r="G318" s="2" t="s">
        <v>619</v>
      </c>
    </row>
    <row r="319" spans="1:7">
      <c r="A319" s="2" t="s">
        <v>950</v>
      </c>
      <c r="B319" s="5">
        <v>13</v>
      </c>
      <c r="C319" s="5">
        <v>14</v>
      </c>
      <c r="D319" s="2">
        <v>63</v>
      </c>
      <c r="E319" s="2">
        <v>0</v>
      </c>
      <c r="F319" s="2">
        <v>-47</v>
      </c>
      <c r="G319" s="2" t="s">
        <v>620</v>
      </c>
    </row>
    <row r="320" spans="1:7">
      <c r="A320" s="2" t="s">
        <v>951</v>
      </c>
      <c r="B320" s="5">
        <f>46.23-46.57</f>
        <v>-0.34000000000000341</v>
      </c>
      <c r="C320" s="5">
        <f>B320</f>
        <v>-0.34000000000000341</v>
      </c>
      <c r="D320" s="2">
        <v>63</v>
      </c>
      <c r="E320" s="2">
        <v>0</v>
      </c>
      <c r="F320" s="2">
        <v>-47</v>
      </c>
    </row>
    <row r="321" spans="1:7">
      <c r="A321" s="2" t="s">
        <v>951</v>
      </c>
      <c r="B321" s="5">
        <f>B320</f>
        <v>-0.34000000000000341</v>
      </c>
      <c r="C321" s="5">
        <v>17</v>
      </c>
      <c r="D321" s="2">
        <v>63</v>
      </c>
      <c r="E321" s="2">
        <v>0</v>
      </c>
      <c r="F321" s="2">
        <v>-47</v>
      </c>
      <c r="G321" s="2" t="s">
        <v>619</v>
      </c>
    </row>
    <row r="322" spans="1:7">
      <c r="A322" s="2" t="s">
        <v>951</v>
      </c>
      <c r="B322" s="5">
        <v>17</v>
      </c>
      <c r="C322" s="5">
        <v>18</v>
      </c>
      <c r="D322" s="2">
        <v>63</v>
      </c>
      <c r="E322" s="2">
        <v>0</v>
      </c>
      <c r="F322" s="2">
        <v>-47</v>
      </c>
      <c r="G322" s="2" t="s">
        <v>620</v>
      </c>
    </row>
    <row r="323" spans="1:7">
      <c r="A323" s="2" t="s">
        <v>952</v>
      </c>
      <c r="B323" s="5">
        <f>37.11-37.4</f>
        <v>-0.28999999999999915</v>
      </c>
      <c r="C323" s="5">
        <f>B323</f>
        <v>-0.28999999999999915</v>
      </c>
      <c r="D323" s="2">
        <v>63</v>
      </c>
      <c r="E323" s="2">
        <v>0</v>
      </c>
      <c r="F323" s="2">
        <v>-47</v>
      </c>
    </row>
    <row r="324" spans="1:7">
      <c r="A324" s="2" t="s">
        <v>952</v>
      </c>
      <c r="B324" s="5">
        <f>B323</f>
        <v>-0.28999999999999915</v>
      </c>
      <c r="C324" s="5">
        <v>9</v>
      </c>
      <c r="D324" s="2">
        <v>63</v>
      </c>
      <c r="E324" s="2">
        <v>0</v>
      </c>
      <c r="F324" s="2">
        <v>-47</v>
      </c>
      <c r="G324" s="2" t="s">
        <v>619</v>
      </c>
    </row>
    <row r="325" spans="1:7">
      <c r="A325" s="2" t="s">
        <v>952</v>
      </c>
      <c r="B325" s="5">
        <v>9</v>
      </c>
      <c r="C325" s="5">
        <v>10</v>
      </c>
      <c r="D325" s="2">
        <v>63</v>
      </c>
      <c r="E325" s="2">
        <v>0</v>
      </c>
      <c r="F325" s="2">
        <v>-47</v>
      </c>
      <c r="G325" s="2" t="s">
        <v>620</v>
      </c>
    </row>
    <row r="326" spans="1:7">
      <c r="A326" s="2" t="s">
        <v>953</v>
      </c>
      <c r="B326" s="5">
        <f>46.06-45.71</f>
        <v>0.35000000000000142</v>
      </c>
      <c r="C326" s="5">
        <f>B326</f>
        <v>0.35000000000000142</v>
      </c>
      <c r="D326" s="2">
        <v>63</v>
      </c>
      <c r="E326" s="2">
        <v>0</v>
      </c>
      <c r="F326" s="2">
        <v>-47</v>
      </c>
    </row>
    <row r="327" spans="1:7">
      <c r="A327" s="2" t="s">
        <v>953</v>
      </c>
      <c r="B327" s="5">
        <f>B326</f>
        <v>0.35000000000000142</v>
      </c>
      <c r="C327" s="5">
        <v>17.5</v>
      </c>
      <c r="D327" s="2">
        <v>63</v>
      </c>
      <c r="E327" s="2">
        <v>0</v>
      </c>
      <c r="F327" s="2">
        <v>-47</v>
      </c>
      <c r="G327" s="2" t="s">
        <v>619</v>
      </c>
    </row>
    <row r="328" spans="1:7">
      <c r="A328" s="2" t="s">
        <v>953</v>
      </c>
      <c r="B328" s="5">
        <v>17.5</v>
      </c>
      <c r="C328" s="5">
        <v>18.5</v>
      </c>
      <c r="D328" s="2">
        <v>63</v>
      </c>
      <c r="E328" s="2">
        <v>0</v>
      </c>
      <c r="F328" s="2">
        <v>-47</v>
      </c>
      <c r="G328" s="2" t="s">
        <v>620</v>
      </c>
    </row>
    <row r="329" spans="1:7">
      <c r="A329" s="2" t="s">
        <v>954</v>
      </c>
      <c r="B329" s="5">
        <f>47.54-47.79</f>
        <v>-0.25</v>
      </c>
      <c r="C329" s="5">
        <f>B329</f>
        <v>-0.25</v>
      </c>
      <c r="D329" s="2">
        <v>63</v>
      </c>
      <c r="E329" s="2">
        <v>0</v>
      </c>
      <c r="F329" s="2">
        <v>-47</v>
      </c>
    </row>
    <row r="330" spans="1:7">
      <c r="A330" s="2" t="s">
        <v>954</v>
      </c>
      <c r="B330" s="5">
        <f>B329</f>
        <v>-0.25</v>
      </c>
      <c r="C330" s="5">
        <v>18.5</v>
      </c>
      <c r="D330" s="2">
        <v>63</v>
      </c>
      <c r="E330" s="2">
        <v>0</v>
      </c>
      <c r="F330" s="2">
        <v>-47</v>
      </c>
      <c r="G330" s="2" t="s">
        <v>619</v>
      </c>
    </row>
    <row r="331" spans="1:7">
      <c r="A331" s="2" t="s">
        <v>954</v>
      </c>
      <c r="B331" s="5">
        <v>18.5</v>
      </c>
      <c r="C331" s="5">
        <v>19.5</v>
      </c>
      <c r="D331" s="2">
        <v>63</v>
      </c>
      <c r="E331" s="2">
        <v>0</v>
      </c>
      <c r="F331" s="2">
        <v>-47</v>
      </c>
      <c r="G331" s="2" t="s">
        <v>620</v>
      </c>
    </row>
    <row r="332" spans="1:7">
      <c r="A332" s="19" t="s">
        <v>999</v>
      </c>
      <c r="B332" s="23">
        <v>-0.5</v>
      </c>
      <c r="C332" s="23">
        <v>-0.5</v>
      </c>
      <c r="D332" s="19">
        <v>63</v>
      </c>
      <c r="E332" s="2">
        <v>0</v>
      </c>
      <c r="F332" s="2">
        <v>-47</v>
      </c>
      <c r="G332" s="19"/>
    </row>
    <row r="333" spans="1:7">
      <c r="A333" s="19" t="s">
        <v>999</v>
      </c>
      <c r="B333" s="23">
        <v>-0.5</v>
      </c>
      <c r="C333" s="23">
        <v>11.3</v>
      </c>
      <c r="D333" s="19">
        <v>63</v>
      </c>
      <c r="E333" s="2">
        <v>0</v>
      </c>
      <c r="F333" s="2">
        <v>-47</v>
      </c>
      <c r="G333" s="19" t="s">
        <v>619</v>
      </c>
    </row>
    <row r="334" spans="1:7">
      <c r="A334" s="20" t="s">
        <v>999</v>
      </c>
      <c r="B334" s="23">
        <v>11.3</v>
      </c>
      <c r="C334" s="23">
        <v>11.8</v>
      </c>
      <c r="D334" s="20">
        <v>63</v>
      </c>
      <c r="E334" s="2">
        <v>0</v>
      </c>
      <c r="F334" s="2">
        <v>-47</v>
      </c>
      <c r="G334" s="20" t="s">
        <v>1013</v>
      </c>
    </row>
    <row r="335" spans="1:7">
      <c r="A335" s="20" t="s">
        <v>1001</v>
      </c>
      <c r="B335" s="23">
        <v>-0.5</v>
      </c>
      <c r="C335" s="23">
        <v>-0.5</v>
      </c>
      <c r="D335" s="20">
        <v>63</v>
      </c>
      <c r="E335" s="2">
        <v>0</v>
      </c>
      <c r="F335" s="2">
        <v>-47</v>
      </c>
      <c r="G335" s="20"/>
    </row>
    <row r="336" spans="1:7">
      <c r="A336" s="20" t="s">
        <v>1001</v>
      </c>
      <c r="B336" s="23">
        <v>-0.5</v>
      </c>
      <c r="C336" s="23">
        <v>10.8</v>
      </c>
      <c r="D336" s="20">
        <v>63</v>
      </c>
      <c r="E336" s="2">
        <v>0</v>
      </c>
      <c r="F336" s="2">
        <v>-47</v>
      </c>
      <c r="G336" s="20" t="s">
        <v>619</v>
      </c>
    </row>
    <row r="337" spans="1:7">
      <c r="A337" s="20" t="s">
        <v>1001</v>
      </c>
      <c r="B337" s="23">
        <v>10.8</v>
      </c>
      <c r="C337" s="23">
        <v>11.3</v>
      </c>
      <c r="D337" s="20">
        <v>63</v>
      </c>
      <c r="E337" s="2">
        <v>0</v>
      </c>
      <c r="F337" s="2">
        <v>-47</v>
      </c>
      <c r="G337" s="20" t="s">
        <v>1013</v>
      </c>
    </row>
    <row r="338" spans="1:7">
      <c r="A338" s="20" t="s">
        <v>1002</v>
      </c>
      <c r="B338" s="23">
        <v>-0.5</v>
      </c>
      <c r="C338" s="23">
        <v>-0.5</v>
      </c>
      <c r="D338" s="20">
        <v>63</v>
      </c>
      <c r="E338" s="2">
        <v>0</v>
      </c>
      <c r="F338" s="2">
        <v>-47</v>
      </c>
      <c r="G338" s="20"/>
    </row>
    <row r="339" spans="1:7">
      <c r="A339" s="20" t="s">
        <v>1002</v>
      </c>
      <c r="B339" s="23">
        <v>-0.5</v>
      </c>
      <c r="C339" s="23">
        <v>10.5</v>
      </c>
      <c r="D339" s="20">
        <v>63</v>
      </c>
      <c r="E339" s="2">
        <v>0</v>
      </c>
      <c r="F339" s="2">
        <v>-47</v>
      </c>
      <c r="G339" s="19" t="s">
        <v>619</v>
      </c>
    </row>
    <row r="340" spans="1:7">
      <c r="A340" s="20" t="s">
        <v>1002</v>
      </c>
      <c r="B340" s="23">
        <v>10.5</v>
      </c>
      <c r="C340" s="23">
        <v>11</v>
      </c>
      <c r="D340" s="20">
        <v>63</v>
      </c>
      <c r="E340" s="2">
        <v>0</v>
      </c>
      <c r="F340" s="2">
        <v>-47</v>
      </c>
      <c r="G340" s="20" t="s">
        <v>1013</v>
      </c>
    </row>
    <row r="341" spans="1:7">
      <c r="A341" s="20" t="s">
        <v>1003</v>
      </c>
      <c r="B341" s="23">
        <v>-0.7</v>
      </c>
      <c r="C341" s="23">
        <v>-0.7</v>
      </c>
      <c r="D341" s="20">
        <v>63</v>
      </c>
      <c r="E341" s="2">
        <v>0</v>
      </c>
      <c r="F341" s="2">
        <v>-47</v>
      </c>
      <c r="G341" s="20"/>
    </row>
    <row r="342" spans="1:7">
      <c r="A342" s="20" t="s">
        <v>1003</v>
      </c>
      <c r="B342" s="23">
        <v>-0.7</v>
      </c>
      <c r="C342" s="23">
        <v>8.5</v>
      </c>
      <c r="D342" s="20">
        <v>63</v>
      </c>
      <c r="E342" s="2">
        <v>0</v>
      </c>
      <c r="F342" s="2">
        <v>-47</v>
      </c>
      <c r="G342" s="19" t="s">
        <v>619</v>
      </c>
    </row>
    <row r="343" spans="1:7">
      <c r="A343" s="20" t="s">
        <v>1003</v>
      </c>
      <c r="B343" s="23">
        <v>8.5</v>
      </c>
      <c r="C343" s="23">
        <v>9</v>
      </c>
      <c r="D343" s="20">
        <v>63</v>
      </c>
      <c r="E343" s="2">
        <v>0</v>
      </c>
      <c r="F343" s="2">
        <v>-47</v>
      </c>
      <c r="G343" s="20" t="s">
        <v>1013</v>
      </c>
    </row>
    <row r="344" spans="1:7">
      <c r="A344" s="20" t="s">
        <v>1004</v>
      </c>
      <c r="B344" s="23">
        <v>-0.5</v>
      </c>
      <c r="C344" s="23">
        <v>-0.5</v>
      </c>
      <c r="D344" s="20">
        <v>63</v>
      </c>
      <c r="E344" s="2">
        <v>0</v>
      </c>
      <c r="F344" s="2">
        <v>-47</v>
      </c>
      <c r="G344" s="20"/>
    </row>
    <row r="345" spans="1:7">
      <c r="A345" s="20" t="s">
        <v>1004</v>
      </c>
      <c r="B345" s="23">
        <v>-0.5</v>
      </c>
      <c r="C345" s="23">
        <v>13</v>
      </c>
      <c r="D345" s="20">
        <v>63</v>
      </c>
      <c r="E345" s="2">
        <v>0</v>
      </c>
      <c r="F345" s="2">
        <v>-47</v>
      </c>
      <c r="G345" s="19" t="s">
        <v>619</v>
      </c>
    </row>
    <row r="346" spans="1:7">
      <c r="A346" s="20" t="s">
        <v>1004</v>
      </c>
      <c r="B346" s="23">
        <v>13</v>
      </c>
      <c r="C346" s="23">
        <v>13.5</v>
      </c>
      <c r="D346" s="20">
        <v>63</v>
      </c>
      <c r="E346" s="2">
        <v>0</v>
      </c>
      <c r="F346" s="2">
        <v>-47</v>
      </c>
      <c r="G346" s="20" t="s">
        <v>1013</v>
      </c>
    </row>
    <row r="347" spans="1:7">
      <c r="A347" s="20" t="s">
        <v>1005</v>
      </c>
      <c r="B347" s="23">
        <v>-0.7</v>
      </c>
      <c r="C347" s="23">
        <v>-0.7</v>
      </c>
      <c r="D347" s="20">
        <v>63</v>
      </c>
      <c r="E347" s="2">
        <v>0</v>
      </c>
      <c r="F347" s="2">
        <v>-47</v>
      </c>
      <c r="G347" s="20"/>
    </row>
    <row r="348" spans="1:7">
      <c r="A348" s="20" t="s">
        <v>1005</v>
      </c>
      <c r="B348" s="23">
        <v>-0.7</v>
      </c>
      <c r="C348" s="23">
        <v>10.5</v>
      </c>
      <c r="D348" s="20">
        <v>63</v>
      </c>
      <c r="E348" s="2">
        <v>0</v>
      </c>
      <c r="F348" s="2">
        <v>-47</v>
      </c>
      <c r="G348" s="19" t="s">
        <v>619</v>
      </c>
    </row>
    <row r="349" spans="1:7">
      <c r="A349" s="20" t="s">
        <v>1005</v>
      </c>
      <c r="B349" s="23">
        <v>10.5</v>
      </c>
      <c r="C349" s="23">
        <v>11</v>
      </c>
      <c r="D349" s="20">
        <v>63</v>
      </c>
      <c r="E349" s="2">
        <v>0</v>
      </c>
      <c r="F349" s="2">
        <v>-47</v>
      </c>
      <c r="G349" s="20" t="s">
        <v>1013</v>
      </c>
    </row>
    <row r="350" spans="1:7">
      <c r="A350" s="20" t="s">
        <v>1006</v>
      </c>
      <c r="B350" s="23">
        <v>-0.5</v>
      </c>
      <c r="C350" s="23">
        <v>-0.5</v>
      </c>
      <c r="D350" s="20">
        <v>63</v>
      </c>
      <c r="E350" s="2">
        <v>0</v>
      </c>
      <c r="F350" s="2">
        <v>-47</v>
      </c>
      <c r="G350" s="20"/>
    </row>
    <row r="351" spans="1:7">
      <c r="A351" s="20" t="s">
        <v>1006</v>
      </c>
      <c r="B351" s="23">
        <v>-0.5</v>
      </c>
      <c r="C351" s="23">
        <v>13.5</v>
      </c>
      <c r="D351" s="20">
        <v>63</v>
      </c>
      <c r="E351" s="2">
        <v>0</v>
      </c>
      <c r="F351" s="2">
        <v>-47</v>
      </c>
      <c r="G351" s="19" t="s">
        <v>619</v>
      </c>
    </row>
    <row r="352" spans="1:7">
      <c r="A352" s="20" t="s">
        <v>1006</v>
      </c>
      <c r="B352" s="23">
        <v>13.5</v>
      </c>
      <c r="C352" s="23">
        <v>14</v>
      </c>
      <c r="D352" s="20">
        <v>63</v>
      </c>
      <c r="E352" s="2">
        <v>0</v>
      </c>
      <c r="F352" s="2">
        <v>-47</v>
      </c>
      <c r="G352" s="20" t="s">
        <v>1013</v>
      </c>
    </row>
    <row r="353" spans="1:7">
      <c r="A353" s="20" t="s">
        <v>1012</v>
      </c>
      <c r="B353" s="23">
        <v>-0.7</v>
      </c>
      <c r="C353" s="23">
        <v>-0.7</v>
      </c>
      <c r="D353" s="20">
        <v>63</v>
      </c>
      <c r="E353" s="2">
        <v>0</v>
      </c>
      <c r="F353" s="2">
        <v>-47</v>
      </c>
      <c r="G353" s="20"/>
    </row>
    <row r="354" spans="1:7">
      <c r="A354" s="20" t="s">
        <v>1012</v>
      </c>
      <c r="B354" s="23">
        <v>-0.7</v>
      </c>
      <c r="C354" s="23">
        <v>7</v>
      </c>
      <c r="D354" s="20">
        <v>63</v>
      </c>
      <c r="E354" s="2">
        <v>0</v>
      </c>
      <c r="F354" s="2">
        <v>-47</v>
      </c>
      <c r="G354" s="19" t="s">
        <v>619</v>
      </c>
    </row>
    <row r="355" spans="1:7">
      <c r="A355" s="20" t="s">
        <v>1012</v>
      </c>
      <c r="B355" s="23">
        <v>7</v>
      </c>
      <c r="C355" s="23">
        <v>7.5</v>
      </c>
      <c r="D355" s="20">
        <v>63</v>
      </c>
      <c r="E355" s="2">
        <v>0</v>
      </c>
      <c r="F355" s="2">
        <v>-47</v>
      </c>
      <c r="G355" s="20" t="s">
        <v>1013</v>
      </c>
    </row>
    <row r="356" spans="1:7">
      <c r="A356" s="20" t="s">
        <v>1014</v>
      </c>
      <c r="B356" s="23">
        <v>-0.3</v>
      </c>
      <c r="C356" s="23">
        <v>-0.3</v>
      </c>
      <c r="D356" s="20">
        <v>63</v>
      </c>
      <c r="E356" s="2">
        <v>0</v>
      </c>
      <c r="F356" s="2">
        <v>-47</v>
      </c>
      <c r="G356" s="20"/>
    </row>
    <row r="357" spans="1:7">
      <c r="A357" s="20" t="s">
        <v>1014</v>
      </c>
      <c r="B357" s="23">
        <v>-0.3</v>
      </c>
      <c r="C357" s="23">
        <v>10</v>
      </c>
      <c r="D357" s="20">
        <v>63</v>
      </c>
      <c r="E357" s="2">
        <v>0</v>
      </c>
      <c r="F357" s="2">
        <v>-47</v>
      </c>
      <c r="G357" s="19" t="s">
        <v>619</v>
      </c>
    </row>
    <row r="358" spans="1:7">
      <c r="A358" s="20" t="s">
        <v>1014</v>
      </c>
      <c r="B358" s="23">
        <v>10</v>
      </c>
      <c r="C358" s="23">
        <v>10.5</v>
      </c>
      <c r="D358" s="20">
        <v>63</v>
      </c>
      <c r="E358" s="2">
        <v>0</v>
      </c>
      <c r="F358" s="2">
        <v>-47</v>
      </c>
      <c r="G358" s="20" t="s">
        <v>1013</v>
      </c>
    </row>
    <row r="359" spans="1:7">
      <c r="A359" s="20" t="s">
        <v>1015</v>
      </c>
      <c r="B359" s="23">
        <v>-0.7</v>
      </c>
      <c r="C359" s="23">
        <v>-0.7</v>
      </c>
      <c r="D359" s="20">
        <v>63</v>
      </c>
      <c r="E359" s="2">
        <v>0</v>
      </c>
      <c r="F359" s="2">
        <v>-47</v>
      </c>
      <c r="G359" s="20"/>
    </row>
    <row r="360" spans="1:7">
      <c r="A360" s="20" t="s">
        <v>1015</v>
      </c>
      <c r="B360" s="23">
        <v>-0.7</v>
      </c>
      <c r="C360" s="23">
        <v>14.5</v>
      </c>
      <c r="D360" s="20">
        <v>63</v>
      </c>
      <c r="E360" s="2">
        <v>0</v>
      </c>
      <c r="F360" s="2">
        <v>-47</v>
      </c>
      <c r="G360" s="19" t="s">
        <v>619</v>
      </c>
    </row>
    <row r="361" spans="1:7">
      <c r="A361" s="20" t="s">
        <v>1015</v>
      </c>
      <c r="B361" s="23">
        <v>14.5</v>
      </c>
      <c r="C361" s="23">
        <v>15</v>
      </c>
      <c r="D361" s="20">
        <v>63</v>
      </c>
      <c r="E361" s="2">
        <v>0</v>
      </c>
      <c r="F361" s="2">
        <v>-47</v>
      </c>
      <c r="G361" s="20" t="s">
        <v>1013</v>
      </c>
    </row>
    <row r="362" spans="1:7">
      <c r="A362" s="20" t="s">
        <v>1248</v>
      </c>
      <c r="B362" s="23">
        <v>0.2</v>
      </c>
      <c r="C362" s="23">
        <v>0.2</v>
      </c>
      <c r="D362" s="20">
        <v>63</v>
      </c>
      <c r="E362" s="2">
        <v>0</v>
      </c>
      <c r="F362" s="2">
        <v>-47</v>
      </c>
      <c r="G362" s="20"/>
    </row>
    <row r="363" spans="1:7">
      <c r="A363" s="82" t="s">
        <v>1248</v>
      </c>
      <c r="B363" s="23">
        <v>0.2</v>
      </c>
      <c r="C363" s="23">
        <v>11.7</v>
      </c>
      <c r="D363" s="20">
        <v>63</v>
      </c>
      <c r="E363" s="2">
        <v>0</v>
      </c>
      <c r="F363" s="2">
        <v>-47</v>
      </c>
      <c r="G363" s="20" t="s">
        <v>619</v>
      </c>
    </row>
    <row r="364" spans="1:7">
      <c r="A364" s="82" t="s">
        <v>1248</v>
      </c>
      <c r="B364" s="23">
        <v>11.7</v>
      </c>
      <c r="C364" s="23">
        <v>12.2</v>
      </c>
      <c r="D364" s="20">
        <v>63</v>
      </c>
      <c r="E364" s="2">
        <v>0</v>
      </c>
      <c r="F364" s="2">
        <v>-47</v>
      </c>
      <c r="G364" s="20" t="s">
        <v>1013</v>
      </c>
    </row>
    <row r="365" spans="1:7">
      <c r="A365" s="49" t="s">
        <v>1249</v>
      </c>
      <c r="B365" s="50">
        <v>0</v>
      </c>
      <c r="C365" s="50">
        <v>11.9</v>
      </c>
      <c r="D365" s="49">
        <v>63</v>
      </c>
      <c r="E365" s="48">
        <v>0</v>
      </c>
      <c r="F365" s="48">
        <v>-47</v>
      </c>
      <c r="G365" s="49" t="s">
        <v>619</v>
      </c>
    </row>
    <row r="366" spans="1:7">
      <c r="A366" s="82" t="s">
        <v>1249</v>
      </c>
      <c r="B366" s="50">
        <v>11.9</v>
      </c>
      <c r="C366" s="50">
        <v>12.4</v>
      </c>
      <c r="D366" s="49">
        <v>63</v>
      </c>
      <c r="E366" s="48">
        <v>0</v>
      </c>
      <c r="F366" s="48">
        <v>-47</v>
      </c>
      <c r="G366" s="49" t="s">
        <v>1013</v>
      </c>
    </row>
    <row r="367" spans="1:7">
      <c r="A367" s="49" t="s">
        <v>1251</v>
      </c>
      <c r="B367" s="50">
        <v>0</v>
      </c>
      <c r="C367" s="50">
        <v>9.9</v>
      </c>
      <c r="D367" s="49">
        <v>63</v>
      </c>
      <c r="E367" s="48">
        <v>0</v>
      </c>
      <c r="F367" s="48">
        <v>-47</v>
      </c>
      <c r="G367" s="49" t="s">
        <v>619</v>
      </c>
    </row>
    <row r="368" spans="1:7">
      <c r="A368" s="82" t="s">
        <v>1251</v>
      </c>
      <c r="B368" s="50">
        <v>9.9</v>
      </c>
      <c r="C368" s="50">
        <v>10.4</v>
      </c>
      <c r="D368" s="49">
        <v>63</v>
      </c>
      <c r="E368" s="48">
        <v>0</v>
      </c>
      <c r="F368" s="48">
        <v>-47</v>
      </c>
      <c r="G368" s="49" t="s">
        <v>1013</v>
      </c>
    </row>
    <row r="369" spans="1:7">
      <c r="A369" s="49" t="s">
        <v>1018</v>
      </c>
      <c r="B369" s="50">
        <v>0</v>
      </c>
      <c r="C369" s="50">
        <v>19</v>
      </c>
      <c r="D369" s="49">
        <v>63</v>
      </c>
      <c r="E369" s="48">
        <v>0</v>
      </c>
      <c r="F369" s="48">
        <v>-47</v>
      </c>
      <c r="G369" s="49" t="s">
        <v>619</v>
      </c>
    </row>
    <row r="370" spans="1:7">
      <c r="A370" s="49" t="s">
        <v>1018</v>
      </c>
      <c r="B370" s="50">
        <v>19</v>
      </c>
      <c r="C370" s="50">
        <v>19.5</v>
      </c>
      <c r="D370" s="49">
        <v>63</v>
      </c>
      <c r="E370" s="48">
        <v>0</v>
      </c>
      <c r="F370" s="48">
        <v>-47</v>
      </c>
      <c r="G370" s="49" t="s">
        <v>1013</v>
      </c>
    </row>
    <row r="371" spans="1:7">
      <c r="A371" s="49" t="s">
        <v>1250</v>
      </c>
      <c r="B371" s="50">
        <v>-0.5</v>
      </c>
      <c r="C371" s="50">
        <v>-0.5</v>
      </c>
      <c r="D371" s="49">
        <v>63</v>
      </c>
      <c r="E371" s="48">
        <v>0</v>
      </c>
      <c r="F371" s="48">
        <v>-47</v>
      </c>
      <c r="G371" s="49"/>
    </row>
    <row r="372" spans="1:7">
      <c r="A372" s="82" t="s">
        <v>1250</v>
      </c>
      <c r="B372" s="50">
        <v>-0.5</v>
      </c>
      <c r="C372" s="50">
        <v>11.9</v>
      </c>
      <c r="D372" s="49">
        <v>63</v>
      </c>
      <c r="E372" s="48">
        <v>0</v>
      </c>
      <c r="F372" s="48">
        <v>-47</v>
      </c>
      <c r="G372" s="48" t="s">
        <v>619</v>
      </c>
    </row>
    <row r="373" spans="1:7">
      <c r="A373" s="82" t="s">
        <v>1250</v>
      </c>
      <c r="B373" s="50">
        <v>11.9</v>
      </c>
      <c r="C373" s="50">
        <v>12.4</v>
      </c>
      <c r="D373" s="49">
        <v>63</v>
      </c>
      <c r="E373" s="48">
        <v>0</v>
      </c>
      <c r="F373" s="48">
        <v>-47</v>
      </c>
      <c r="G373" s="49" t="s">
        <v>1013</v>
      </c>
    </row>
    <row r="374" spans="1:7">
      <c r="A374" s="49" t="s">
        <v>1025</v>
      </c>
      <c r="B374" s="50">
        <v>-0.5</v>
      </c>
      <c r="C374" s="50">
        <v>12.5</v>
      </c>
      <c r="D374" s="49">
        <v>63</v>
      </c>
      <c r="E374" s="48">
        <v>0</v>
      </c>
      <c r="F374" s="48">
        <v>-47</v>
      </c>
      <c r="G374" s="48" t="s">
        <v>619</v>
      </c>
    </row>
    <row r="375" spans="1:7">
      <c r="A375" s="49" t="s">
        <v>1025</v>
      </c>
      <c r="B375" s="50">
        <v>12.5</v>
      </c>
      <c r="C375" s="50">
        <v>13</v>
      </c>
      <c r="D375" s="49">
        <v>63</v>
      </c>
      <c r="E375" s="48">
        <v>0</v>
      </c>
      <c r="F375" s="48">
        <v>-47</v>
      </c>
      <c r="G375" s="49" t="s">
        <v>1013</v>
      </c>
    </row>
    <row r="376" spans="1:7">
      <c r="A376" s="49" t="s">
        <v>1026</v>
      </c>
      <c r="B376" s="50">
        <v>-0.5</v>
      </c>
      <c r="C376" s="50">
        <v>8.9</v>
      </c>
      <c r="D376" s="49">
        <v>63</v>
      </c>
      <c r="E376" s="48">
        <v>0</v>
      </c>
      <c r="F376" s="48">
        <v>-47</v>
      </c>
      <c r="G376" s="48" t="s">
        <v>619</v>
      </c>
    </row>
    <row r="377" spans="1:7">
      <c r="A377" s="49" t="s">
        <v>1026</v>
      </c>
      <c r="B377" s="50">
        <v>8.9</v>
      </c>
      <c r="C377" s="50">
        <v>9.4</v>
      </c>
      <c r="D377" s="49">
        <v>63</v>
      </c>
      <c r="E377" s="48">
        <v>0</v>
      </c>
      <c r="F377" s="48">
        <v>-47</v>
      </c>
      <c r="G377" s="49" t="s">
        <v>1013</v>
      </c>
    </row>
    <row r="378" spans="1:7" s="77" customFormat="1">
      <c r="A378" s="82" t="s">
        <v>1099</v>
      </c>
      <c r="B378" s="80">
        <v>-0.5</v>
      </c>
      <c r="C378" s="80">
        <v>-0.5</v>
      </c>
      <c r="D378" s="82">
        <v>63</v>
      </c>
      <c r="E378" s="78">
        <v>0</v>
      </c>
      <c r="F378" s="78">
        <v>-47</v>
      </c>
      <c r="G378" s="82"/>
    </row>
    <row r="379" spans="1:7">
      <c r="A379" s="72" t="s">
        <v>1099</v>
      </c>
      <c r="B379" s="73">
        <v>-0.5</v>
      </c>
      <c r="C379" s="73">
        <v>9.5</v>
      </c>
      <c r="D379" s="72">
        <v>63</v>
      </c>
      <c r="E379" s="71">
        <v>0</v>
      </c>
      <c r="F379" s="71">
        <v>-47</v>
      </c>
      <c r="G379" s="71" t="s">
        <v>619</v>
      </c>
    </row>
    <row r="380" spans="1:7">
      <c r="A380" s="72" t="s">
        <v>1099</v>
      </c>
      <c r="B380" s="73">
        <v>9.5</v>
      </c>
      <c r="C380" s="73">
        <v>10</v>
      </c>
      <c r="D380" s="72">
        <v>63</v>
      </c>
      <c r="E380" s="71">
        <v>0</v>
      </c>
      <c r="F380" s="71">
        <v>-47</v>
      </c>
      <c r="G380" s="72" t="s">
        <v>1013</v>
      </c>
    </row>
    <row r="381" spans="1:7" s="77" customFormat="1">
      <c r="A381" s="82" t="s">
        <v>1100</v>
      </c>
      <c r="B381" s="80">
        <v>-0.5</v>
      </c>
      <c r="C381" s="80">
        <v>-0.5</v>
      </c>
      <c r="D381" s="82">
        <v>63</v>
      </c>
      <c r="E381" s="78">
        <v>0</v>
      </c>
      <c r="F381" s="78">
        <v>-47</v>
      </c>
      <c r="G381" s="82"/>
    </row>
    <row r="382" spans="1:7">
      <c r="A382" s="72" t="s">
        <v>1100</v>
      </c>
      <c r="B382" s="80">
        <v>-0.5</v>
      </c>
      <c r="C382" s="73">
        <v>11.5</v>
      </c>
      <c r="D382" s="72">
        <v>63</v>
      </c>
      <c r="E382" s="71">
        <v>0</v>
      </c>
      <c r="F382" s="71">
        <v>-47</v>
      </c>
      <c r="G382" s="71" t="s">
        <v>619</v>
      </c>
    </row>
    <row r="383" spans="1:7">
      <c r="A383" s="72" t="s">
        <v>1100</v>
      </c>
      <c r="B383" s="73">
        <v>11.5</v>
      </c>
      <c r="C383" s="73">
        <v>12</v>
      </c>
      <c r="D383" s="72">
        <v>63</v>
      </c>
      <c r="E383" s="71">
        <v>0</v>
      </c>
      <c r="F383" s="71">
        <v>-47</v>
      </c>
      <c r="G383" s="72" t="s">
        <v>1013</v>
      </c>
    </row>
    <row r="384" spans="1:7">
      <c r="A384" s="72" t="s">
        <v>1101</v>
      </c>
      <c r="B384" s="73">
        <v>0</v>
      </c>
      <c r="C384" s="73">
        <v>12.5</v>
      </c>
      <c r="D384" s="72">
        <v>63</v>
      </c>
      <c r="E384" s="71">
        <v>0</v>
      </c>
      <c r="F384" s="71">
        <v>-47</v>
      </c>
      <c r="G384" s="71" t="s">
        <v>619</v>
      </c>
    </row>
    <row r="385" spans="1:7">
      <c r="A385" s="72" t="s">
        <v>1101</v>
      </c>
      <c r="B385" s="73">
        <v>12.5</v>
      </c>
      <c r="C385" s="73">
        <v>13</v>
      </c>
      <c r="D385" s="72">
        <v>63</v>
      </c>
      <c r="E385" s="71">
        <v>0</v>
      </c>
      <c r="F385" s="71">
        <v>-47</v>
      </c>
      <c r="G385" s="72" t="s">
        <v>1013</v>
      </c>
    </row>
    <row r="386" spans="1:7">
      <c r="A386" s="72" t="s">
        <v>1102</v>
      </c>
      <c r="B386" s="73">
        <v>0</v>
      </c>
      <c r="C386" s="73">
        <v>8.5</v>
      </c>
      <c r="D386" s="72">
        <v>63</v>
      </c>
      <c r="E386" s="71">
        <v>0</v>
      </c>
      <c r="F386" s="71">
        <v>-47</v>
      </c>
      <c r="G386" s="71" t="s">
        <v>619</v>
      </c>
    </row>
    <row r="387" spans="1:7">
      <c r="A387" s="72" t="s">
        <v>1102</v>
      </c>
      <c r="B387" s="73">
        <v>8.5</v>
      </c>
      <c r="C387" s="73">
        <v>9</v>
      </c>
      <c r="D387" s="72">
        <v>63</v>
      </c>
      <c r="E387" s="71">
        <v>0</v>
      </c>
      <c r="F387" s="71">
        <v>-47</v>
      </c>
      <c r="G387" s="72" t="s">
        <v>1013</v>
      </c>
    </row>
    <row r="388" spans="1:7" s="77" customFormat="1">
      <c r="A388" s="82" t="s">
        <v>1131</v>
      </c>
      <c r="B388" s="80">
        <v>0</v>
      </c>
      <c r="C388" s="80">
        <v>12.5</v>
      </c>
      <c r="D388" s="82">
        <v>63</v>
      </c>
      <c r="E388" s="78">
        <v>0</v>
      </c>
      <c r="F388" s="78">
        <v>-47</v>
      </c>
      <c r="G388" s="78" t="s">
        <v>619</v>
      </c>
    </row>
    <row r="389" spans="1:7" s="77" customFormat="1">
      <c r="A389" s="82" t="s">
        <v>1131</v>
      </c>
      <c r="B389" s="80">
        <v>12.5</v>
      </c>
      <c r="C389" s="80">
        <v>13</v>
      </c>
      <c r="D389" s="82">
        <v>63</v>
      </c>
      <c r="E389" s="78">
        <v>0</v>
      </c>
      <c r="F389" s="78">
        <v>-47</v>
      </c>
      <c r="G389" s="82" t="s">
        <v>1013</v>
      </c>
    </row>
    <row r="390" spans="1:7" s="77" customFormat="1">
      <c r="A390" s="82" t="s">
        <v>1132</v>
      </c>
      <c r="B390" s="80">
        <v>0</v>
      </c>
      <c r="C390" s="80">
        <v>11.9</v>
      </c>
      <c r="D390" s="82">
        <v>63</v>
      </c>
      <c r="E390" s="78">
        <v>0</v>
      </c>
      <c r="F390" s="78">
        <v>-47</v>
      </c>
      <c r="G390" s="78" t="s">
        <v>619</v>
      </c>
    </row>
    <row r="391" spans="1:7" s="77" customFormat="1">
      <c r="A391" s="82" t="s">
        <v>1132</v>
      </c>
      <c r="B391" s="80">
        <v>11.9</v>
      </c>
      <c r="C391" s="80">
        <v>12.4</v>
      </c>
      <c r="D391" s="82">
        <v>63</v>
      </c>
      <c r="E391" s="78">
        <v>0</v>
      </c>
      <c r="F391" s="78">
        <v>-47</v>
      </c>
      <c r="G391" s="82" t="s">
        <v>1013</v>
      </c>
    </row>
    <row r="392" spans="1:7" s="77" customFormat="1">
      <c r="A392" s="82" t="s">
        <v>1149</v>
      </c>
      <c r="B392" s="80">
        <v>0</v>
      </c>
      <c r="C392" s="80">
        <v>10</v>
      </c>
      <c r="D392" s="82">
        <v>63</v>
      </c>
      <c r="E392" s="78">
        <v>0</v>
      </c>
      <c r="F392" s="78">
        <v>-47</v>
      </c>
      <c r="G392" s="78" t="s">
        <v>619</v>
      </c>
    </row>
    <row r="393" spans="1:7" s="77" customFormat="1">
      <c r="A393" s="82" t="s">
        <v>1149</v>
      </c>
      <c r="B393" s="80">
        <v>10</v>
      </c>
      <c r="C393" s="80">
        <v>10.5</v>
      </c>
      <c r="D393" s="82">
        <v>63</v>
      </c>
      <c r="E393" s="78">
        <v>0</v>
      </c>
      <c r="F393" s="78">
        <v>-47</v>
      </c>
      <c r="G393" s="82" t="s">
        <v>1013</v>
      </c>
    </row>
    <row r="394" spans="1:7" s="77" customFormat="1">
      <c r="A394" s="82" t="s">
        <v>1158</v>
      </c>
      <c r="B394" s="80">
        <v>0</v>
      </c>
      <c r="C394" s="80">
        <v>18.5</v>
      </c>
      <c r="D394" s="82">
        <v>63</v>
      </c>
      <c r="E394" s="78">
        <v>0</v>
      </c>
      <c r="F394" s="78">
        <v>-47</v>
      </c>
      <c r="G394" s="78" t="s">
        <v>619</v>
      </c>
    </row>
    <row r="395" spans="1:7" s="77" customFormat="1">
      <c r="A395" s="82" t="s">
        <v>1158</v>
      </c>
      <c r="B395" s="80">
        <v>18.5</v>
      </c>
      <c r="C395" s="80">
        <v>19</v>
      </c>
      <c r="D395" s="82">
        <v>63</v>
      </c>
      <c r="E395" s="78">
        <v>0</v>
      </c>
      <c r="F395" s="78">
        <v>-47</v>
      </c>
      <c r="G395" s="82" t="s">
        <v>1013</v>
      </c>
    </row>
    <row r="396" spans="1:7" s="77" customFormat="1">
      <c r="A396" s="82" t="s">
        <v>1173</v>
      </c>
      <c r="B396" s="80">
        <v>0</v>
      </c>
      <c r="C396" s="80">
        <v>11.5</v>
      </c>
      <c r="D396" s="82">
        <v>63</v>
      </c>
      <c r="E396" s="78">
        <v>0</v>
      </c>
      <c r="F396" s="78">
        <v>-47</v>
      </c>
      <c r="G396" s="78" t="s">
        <v>619</v>
      </c>
    </row>
    <row r="397" spans="1:7" s="77" customFormat="1">
      <c r="A397" s="82" t="s">
        <v>1173</v>
      </c>
      <c r="B397" s="80">
        <v>11.5</v>
      </c>
      <c r="C397" s="80">
        <v>12</v>
      </c>
      <c r="D397" s="82">
        <v>63</v>
      </c>
      <c r="E397" s="78">
        <v>0</v>
      </c>
      <c r="F397" s="78">
        <v>-47</v>
      </c>
      <c r="G397" s="82" t="s">
        <v>1013</v>
      </c>
    </row>
    <row r="398" spans="1:7" s="77" customFormat="1">
      <c r="A398" s="82" t="s">
        <v>1157</v>
      </c>
      <c r="B398" s="80">
        <v>0</v>
      </c>
      <c r="C398" s="80">
        <v>12</v>
      </c>
      <c r="D398" s="82">
        <v>63</v>
      </c>
      <c r="E398" s="78">
        <v>0</v>
      </c>
      <c r="F398" s="78">
        <v>-47</v>
      </c>
      <c r="G398" s="78" t="s">
        <v>619</v>
      </c>
    </row>
    <row r="399" spans="1:7" s="77" customFormat="1">
      <c r="A399" s="82" t="s">
        <v>1157</v>
      </c>
      <c r="B399" s="80">
        <v>12</v>
      </c>
      <c r="C399" s="80">
        <v>12.5</v>
      </c>
      <c r="D399" s="82">
        <v>63</v>
      </c>
      <c r="E399" s="78">
        <v>0</v>
      </c>
      <c r="F399" s="78">
        <v>-47</v>
      </c>
      <c r="G399" s="82" t="s">
        <v>1013</v>
      </c>
    </row>
    <row r="400" spans="1:7" s="77" customFormat="1">
      <c r="A400" s="82" t="s">
        <v>1156</v>
      </c>
      <c r="B400" s="80">
        <v>0</v>
      </c>
      <c r="C400" s="80">
        <v>8.5</v>
      </c>
      <c r="D400" s="82">
        <v>63</v>
      </c>
      <c r="E400" s="78">
        <v>0</v>
      </c>
      <c r="F400" s="78">
        <v>-47</v>
      </c>
      <c r="G400" s="78" t="s">
        <v>619</v>
      </c>
    </row>
    <row r="401" spans="1:7" s="77" customFormat="1">
      <c r="A401" s="82" t="s">
        <v>1156</v>
      </c>
      <c r="B401" s="80">
        <v>8.5</v>
      </c>
      <c r="C401" s="80">
        <v>9</v>
      </c>
      <c r="D401" s="82">
        <v>63</v>
      </c>
      <c r="E401" s="78">
        <v>0</v>
      </c>
      <c r="F401" s="78">
        <v>-47</v>
      </c>
      <c r="G401" s="82" t="s">
        <v>1013</v>
      </c>
    </row>
    <row r="402" spans="1:7" s="77" customFormat="1">
      <c r="A402" s="82" t="s">
        <v>1174</v>
      </c>
      <c r="B402" s="80">
        <v>0</v>
      </c>
      <c r="C402" s="80">
        <v>12.5</v>
      </c>
      <c r="D402" s="82">
        <v>63</v>
      </c>
      <c r="E402" s="78">
        <v>0</v>
      </c>
      <c r="F402" s="78">
        <v>-47</v>
      </c>
      <c r="G402" s="78" t="s">
        <v>619</v>
      </c>
    </row>
    <row r="403" spans="1:7" s="77" customFormat="1">
      <c r="A403" s="82" t="s">
        <v>1174</v>
      </c>
      <c r="B403" s="80">
        <v>12.5</v>
      </c>
      <c r="C403" s="80">
        <v>13</v>
      </c>
      <c r="D403" s="82">
        <v>63</v>
      </c>
      <c r="E403" s="78">
        <v>0</v>
      </c>
      <c r="F403" s="78">
        <v>-47</v>
      </c>
      <c r="G403" s="82" t="s">
        <v>1013</v>
      </c>
    </row>
    <row r="404" spans="1:7" s="77" customFormat="1">
      <c r="A404" s="82" t="s">
        <v>1208</v>
      </c>
      <c r="B404" s="80">
        <v>0</v>
      </c>
      <c r="C404" s="80">
        <v>21</v>
      </c>
      <c r="D404" s="82">
        <v>63</v>
      </c>
      <c r="E404" s="78">
        <v>0</v>
      </c>
      <c r="F404" s="78">
        <v>-47</v>
      </c>
      <c r="G404" s="78" t="s">
        <v>619</v>
      </c>
    </row>
    <row r="405" spans="1:7" s="77" customFormat="1">
      <c r="A405" s="82" t="s">
        <v>1208</v>
      </c>
      <c r="B405" s="80">
        <v>21</v>
      </c>
      <c r="C405" s="80">
        <v>21.5</v>
      </c>
      <c r="D405" s="82">
        <v>63</v>
      </c>
      <c r="E405" s="78">
        <v>0</v>
      </c>
      <c r="F405" s="78">
        <v>-47</v>
      </c>
      <c r="G405" s="82" t="s">
        <v>1013</v>
      </c>
    </row>
    <row r="406" spans="1:7" s="77" customFormat="1">
      <c r="A406" s="82" t="s">
        <v>1175</v>
      </c>
      <c r="B406" s="80">
        <v>0</v>
      </c>
      <c r="C406" s="80">
        <v>12</v>
      </c>
      <c r="D406" s="82">
        <v>63</v>
      </c>
      <c r="E406" s="78">
        <v>0</v>
      </c>
      <c r="F406" s="78">
        <v>-47</v>
      </c>
      <c r="G406" s="78" t="s">
        <v>619</v>
      </c>
    </row>
    <row r="407" spans="1:7" s="77" customFormat="1">
      <c r="A407" s="82" t="s">
        <v>1175</v>
      </c>
      <c r="B407" s="80">
        <v>12</v>
      </c>
      <c r="C407" s="80">
        <v>12.5</v>
      </c>
      <c r="D407" s="82">
        <v>63</v>
      </c>
      <c r="E407" s="78">
        <v>0</v>
      </c>
      <c r="F407" s="78">
        <v>-47</v>
      </c>
      <c r="G407" s="82" t="s">
        <v>1013</v>
      </c>
    </row>
    <row r="408" spans="1:7" s="77" customFormat="1">
      <c r="A408" s="82" t="s">
        <v>1236</v>
      </c>
      <c r="B408" s="80">
        <v>0</v>
      </c>
      <c r="C408" s="80">
        <v>12.7</v>
      </c>
      <c r="D408" s="82">
        <v>63</v>
      </c>
      <c r="E408" s="78">
        <v>0</v>
      </c>
      <c r="F408" s="78">
        <v>-47</v>
      </c>
      <c r="G408" s="78" t="s">
        <v>619</v>
      </c>
    </row>
    <row r="409" spans="1:7" s="77" customFormat="1">
      <c r="A409" s="82" t="s">
        <v>1236</v>
      </c>
      <c r="B409" s="80">
        <v>12.7</v>
      </c>
      <c r="C409" s="80">
        <v>13.2</v>
      </c>
      <c r="D409" s="82">
        <v>63</v>
      </c>
      <c r="E409" s="78">
        <v>0</v>
      </c>
      <c r="F409" s="78">
        <v>-47</v>
      </c>
      <c r="G409" s="82" t="s">
        <v>1013</v>
      </c>
    </row>
  </sheetData>
  <sortState ref="A2:H205">
    <sortCondition ref="A2:A205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A131" sqref="A131"/>
    </sheetView>
  </sheetViews>
  <sheetFormatPr baseColWidth="10" defaultColWidth="8.83203125" defaultRowHeight="14" x14ac:dyDescent="0"/>
  <cols>
    <col min="7" max="7" width="18.33203125" bestFit="1" customWidth="1"/>
  </cols>
  <sheetData>
    <row r="1" spans="1:8">
      <c r="A1" t="s">
        <v>0</v>
      </c>
      <c r="B1" t="s">
        <v>115</v>
      </c>
      <c r="C1" t="s">
        <v>116</v>
      </c>
      <c r="D1" t="s">
        <v>608</v>
      </c>
      <c r="E1" t="s">
        <v>609</v>
      </c>
      <c r="F1" t="s">
        <v>610</v>
      </c>
      <c r="G1" t="s">
        <v>611</v>
      </c>
      <c r="H1" t="s">
        <v>612</v>
      </c>
    </row>
    <row r="2" spans="1:8">
      <c r="A2" t="s">
        <v>47</v>
      </c>
      <c r="B2">
        <v>-0.504</v>
      </c>
      <c r="C2">
        <v>-0.504</v>
      </c>
      <c r="D2">
        <v>63</v>
      </c>
      <c r="E2">
        <v>0</v>
      </c>
      <c r="F2">
        <v>47</v>
      </c>
    </row>
    <row r="3" spans="1:8">
      <c r="A3" t="s">
        <v>47</v>
      </c>
      <c r="B3">
        <v>-0.504</v>
      </c>
      <c r="C3">
        <v>11.5</v>
      </c>
      <c r="D3">
        <v>63</v>
      </c>
      <c r="E3">
        <v>0</v>
      </c>
      <c r="F3">
        <v>47</v>
      </c>
      <c r="G3" t="s">
        <v>619</v>
      </c>
    </row>
    <row r="4" spans="1:8">
      <c r="A4" t="s">
        <v>47</v>
      </c>
      <c r="B4">
        <v>11.5</v>
      </c>
      <c r="C4">
        <v>14</v>
      </c>
      <c r="D4">
        <v>63</v>
      </c>
      <c r="E4">
        <v>0</v>
      </c>
      <c r="F4">
        <v>47</v>
      </c>
      <c r="G4" t="s">
        <v>620</v>
      </c>
      <c r="H4" t="s">
        <v>625</v>
      </c>
    </row>
    <row r="5" spans="1:8">
      <c r="A5" t="s">
        <v>59</v>
      </c>
      <c r="B5">
        <v>-0.70199999999999996</v>
      </c>
      <c r="C5">
        <v>-0.70199999999999996</v>
      </c>
      <c r="D5">
        <v>63</v>
      </c>
      <c r="E5">
        <v>0</v>
      </c>
      <c r="F5">
        <v>47</v>
      </c>
    </row>
    <row r="6" spans="1:8">
      <c r="A6" t="s">
        <v>59</v>
      </c>
      <c r="B6">
        <v>-0.70199999999999996</v>
      </c>
      <c r="C6">
        <v>17.5</v>
      </c>
      <c r="D6">
        <v>63</v>
      </c>
      <c r="E6">
        <v>0</v>
      </c>
      <c r="F6">
        <v>47</v>
      </c>
      <c r="G6" t="s">
        <v>619</v>
      </c>
    </row>
    <row r="7" spans="1:8">
      <c r="A7" t="s">
        <v>59</v>
      </c>
      <c r="B7">
        <v>17.5</v>
      </c>
      <c r="C7">
        <v>20</v>
      </c>
      <c r="D7">
        <v>63</v>
      </c>
      <c r="E7">
        <v>0</v>
      </c>
      <c r="F7">
        <v>47</v>
      </c>
      <c r="G7" t="s">
        <v>620</v>
      </c>
    </row>
    <row r="8" spans="1:8">
      <c r="A8" t="s">
        <v>60</v>
      </c>
      <c r="B8">
        <v>-0.44900000000000001</v>
      </c>
      <c r="C8">
        <v>-0.44900000000000001</v>
      </c>
      <c r="D8">
        <v>63</v>
      </c>
      <c r="E8">
        <v>0</v>
      </c>
      <c r="F8">
        <v>47</v>
      </c>
    </row>
    <row r="9" spans="1:8">
      <c r="A9" t="s">
        <v>60</v>
      </c>
      <c r="B9">
        <v>-0.44900000000000001</v>
      </c>
      <c r="C9">
        <v>19</v>
      </c>
      <c r="D9">
        <v>63</v>
      </c>
      <c r="E9">
        <v>0</v>
      </c>
      <c r="F9">
        <v>47</v>
      </c>
      <c r="G9" t="s">
        <v>619</v>
      </c>
    </row>
    <row r="10" spans="1:8">
      <c r="A10" t="s">
        <v>60</v>
      </c>
      <c r="B10">
        <v>19</v>
      </c>
      <c r="C10">
        <v>21.5</v>
      </c>
      <c r="D10">
        <v>63</v>
      </c>
      <c r="E10">
        <v>0</v>
      </c>
      <c r="F10">
        <v>47</v>
      </c>
      <c r="G10" t="s">
        <v>620</v>
      </c>
    </row>
    <row r="11" spans="1:8">
      <c r="A11" t="s">
        <v>72</v>
      </c>
      <c r="B11">
        <v>-0.38700000000000001</v>
      </c>
      <c r="C11">
        <v>-0.38700000000000001</v>
      </c>
      <c r="D11">
        <v>63</v>
      </c>
      <c r="E11">
        <v>0</v>
      </c>
      <c r="F11">
        <v>47</v>
      </c>
    </row>
    <row r="12" spans="1:8">
      <c r="A12" t="s">
        <v>72</v>
      </c>
      <c r="B12">
        <v>-0.38700000000000001</v>
      </c>
      <c r="C12">
        <v>20</v>
      </c>
      <c r="D12">
        <v>63</v>
      </c>
      <c r="E12">
        <v>0</v>
      </c>
      <c r="F12">
        <v>47</v>
      </c>
      <c r="G12" t="s">
        <v>619</v>
      </c>
    </row>
    <row r="13" spans="1:8">
      <c r="A13" t="s">
        <v>72</v>
      </c>
      <c r="B13">
        <v>20</v>
      </c>
      <c r="C13">
        <v>25</v>
      </c>
      <c r="D13">
        <v>63</v>
      </c>
      <c r="E13">
        <v>0</v>
      </c>
      <c r="F13">
        <v>47</v>
      </c>
      <c r="G13" t="s">
        <v>620</v>
      </c>
    </row>
    <row r="14" spans="1:8">
      <c r="A14" t="s">
        <v>74</v>
      </c>
      <c r="B14">
        <v>-0.40699999999999997</v>
      </c>
      <c r="C14">
        <v>-0.40699999999999997</v>
      </c>
      <c r="D14">
        <v>63</v>
      </c>
      <c r="E14">
        <v>0</v>
      </c>
      <c r="F14">
        <v>47</v>
      </c>
    </row>
    <row r="15" spans="1:8">
      <c r="A15" t="s">
        <v>74</v>
      </c>
      <c r="B15">
        <v>-0.40699999999999997</v>
      </c>
      <c r="C15">
        <v>10.5</v>
      </c>
      <c r="D15">
        <v>63</v>
      </c>
      <c r="E15">
        <v>0</v>
      </c>
      <c r="F15">
        <v>47</v>
      </c>
      <c r="G15" t="s">
        <v>619</v>
      </c>
    </row>
    <row r="16" spans="1:8">
      <c r="A16" t="s">
        <v>74</v>
      </c>
      <c r="B16">
        <v>10.5</v>
      </c>
      <c r="C16">
        <v>13</v>
      </c>
      <c r="D16">
        <v>63</v>
      </c>
      <c r="E16">
        <v>0</v>
      </c>
      <c r="F16">
        <v>47</v>
      </c>
      <c r="G16" t="s">
        <v>620</v>
      </c>
    </row>
    <row r="17" spans="1:7">
      <c r="A17" t="s">
        <v>75</v>
      </c>
      <c r="B17">
        <v>-0.57299999999999995</v>
      </c>
      <c r="C17">
        <v>-0.57299999999999995</v>
      </c>
      <c r="D17">
        <v>63</v>
      </c>
      <c r="E17">
        <v>0</v>
      </c>
      <c r="F17">
        <v>47</v>
      </c>
    </row>
    <row r="18" spans="1:7">
      <c r="A18" t="s">
        <v>75</v>
      </c>
      <c r="B18">
        <v>-0.57299999999999995</v>
      </c>
      <c r="C18">
        <v>11</v>
      </c>
      <c r="D18">
        <v>63</v>
      </c>
      <c r="E18">
        <v>0</v>
      </c>
      <c r="F18">
        <v>47</v>
      </c>
      <c r="G18" t="s">
        <v>619</v>
      </c>
    </row>
    <row r="19" spans="1:7">
      <c r="A19" t="s">
        <v>75</v>
      </c>
      <c r="B19">
        <v>11</v>
      </c>
      <c r="C19">
        <v>13.5</v>
      </c>
      <c r="D19">
        <v>63</v>
      </c>
      <c r="E19">
        <v>0</v>
      </c>
      <c r="F19">
        <v>47</v>
      </c>
      <c r="G19" t="s">
        <v>620</v>
      </c>
    </row>
    <row r="20" spans="1:7">
      <c r="A20" t="s">
        <v>85</v>
      </c>
      <c r="B20">
        <v>-0.41599999999999998</v>
      </c>
      <c r="C20">
        <v>-0.41599999999999998</v>
      </c>
      <c r="D20">
        <v>63</v>
      </c>
      <c r="E20">
        <v>0</v>
      </c>
      <c r="F20">
        <v>47</v>
      </c>
    </row>
    <row r="21" spans="1:7">
      <c r="A21" t="s">
        <v>85</v>
      </c>
      <c r="B21">
        <v>-0.41599999999999998</v>
      </c>
      <c r="C21">
        <v>18</v>
      </c>
      <c r="D21">
        <v>63</v>
      </c>
      <c r="E21">
        <v>0</v>
      </c>
      <c r="F21">
        <v>47</v>
      </c>
      <c r="G21" t="s">
        <v>619</v>
      </c>
    </row>
    <row r="22" spans="1:7">
      <c r="A22" t="s">
        <v>85</v>
      </c>
      <c r="B22">
        <v>18</v>
      </c>
      <c r="C22">
        <v>20</v>
      </c>
      <c r="D22">
        <v>63</v>
      </c>
      <c r="E22">
        <v>0</v>
      </c>
      <c r="F22">
        <v>47</v>
      </c>
      <c r="G22" t="s">
        <v>620</v>
      </c>
    </row>
    <row r="23" spans="1:7">
      <c r="A23" t="s">
        <v>89</v>
      </c>
      <c r="B23">
        <v>-0.55600000000000005</v>
      </c>
      <c r="C23">
        <v>-0.55600000000000005</v>
      </c>
      <c r="D23">
        <v>63</v>
      </c>
      <c r="E23">
        <v>0</v>
      </c>
      <c r="F23">
        <v>47</v>
      </c>
    </row>
    <row r="24" spans="1:7">
      <c r="A24" t="s">
        <v>89</v>
      </c>
      <c r="B24">
        <v>-0.55600000000000005</v>
      </c>
      <c r="C24">
        <v>14</v>
      </c>
      <c r="D24">
        <v>63</v>
      </c>
      <c r="E24">
        <v>0</v>
      </c>
      <c r="F24">
        <v>47</v>
      </c>
      <c r="G24" t="s">
        <v>619</v>
      </c>
    </row>
    <row r="25" spans="1:7">
      <c r="A25" t="s">
        <v>89</v>
      </c>
      <c r="B25">
        <v>14</v>
      </c>
      <c r="C25">
        <v>19</v>
      </c>
      <c r="D25">
        <v>63</v>
      </c>
      <c r="E25">
        <v>0</v>
      </c>
      <c r="F25">
        <v>47</v>
      </c>
      <c r="G25" t="s">
        <v>620</v>
      </c>
    </row>
    <row r="26" spans="1:7">
      <c r="A26" t="s">
        <v>90</v>
      </c>
      <c r="B26">
        <v>-0.45700000000000002</v>
      </c>
      <c r="C26">
        <v>-0.45700000000000002</v>
      </c>
      <c r="D26">
        <v>63</v>
      </c>
      <c r="E26">
        <v>0</v>
      </c>
      <c r="F26">
        <v>47</v>
      </c>
    </row>
    <row r="27" spans="1:7">
      <c r="A27" t="s">
        <v>90</v>
      </c>
      <c r="B27">
        <v>-0.45700000000000002</v>
      </c>
      <c r="C27">
        <v>16</v>
      </c>
      <c r="D27">
        <v>63</v>
      </c>
      <c r="E27">
        <v>0</v>
      </c>
      <c r="F27">
        <v>47</v>
      </c>
      <c r="G27" t="s">
        <v>619</v>
      </c>
    </row>
    <row r="28" spans="1:7">
      <c r="A28" t="s">
        <v>90</v>
      </c>
      <c r="B28">
        <v>16</v>
      </c>
      <c r="C28">
        <v>18.5</v>
      </c>
      <c r="D28">
        <v>63</v>
      </c>
      <c r="E28">
        <v>0</v>
      </c>
      <c r="F28">
        <v>47</v>
      </c>
      <c r="G28" t="s">
        <v>620</v>
      </c>
    </row>
    <row r="29" spans="1:7">
      <c r="A29" t="s">
        <v>91</v>
      </c>
      <c r="B29">
        <v>-0.54</v>
      </c>
      <c r="C29">
        <v>-0.54</v>
      </c>
      <c r="D29">
        <v>63</v>
      </c>
      <c r="E29">
        <v>0</v>
      </c>
      <c r="F29">
        <v>47</v>
      </c>
    </row>
    <row r="30" spans="1:7">
      <c r="A30" t="s">
        <v>91</v>
      </c>
      <c r="B30">
        <v>-0.54</v>
      </c>
      <c r="C30">
        <v>14</v>
      </c>
      <c r="D30">
        <v>63</v>
      </c>
      <c r="E30">
        <v>0</v>
      </c>
      <c r="F30">
        <v>47</v>
      </c>
      <c r="G30" t="s">
        <v>619</v>
      </c>
    </row>
    <row r="31" spans="1:7">
      <c r="A31" t="s">
        <v>91</v>
      </c>
      <c r="B31">
        <v>14</v>
      </c>
      <c r="C31">
        <v>19</v>
      </c>
      <c r="D31">
        <v>63</v>
      </c>
      <c r="E31">
        <v>0</v>
      </c>
      <c r="F31">
        <v>47</v>
      </c>
      <c r="G31" t="s">
        <v>620</v>
      </c>
    </row>
    <row r="32" spans="1:7">
      <c r="A32" t="s">
        <v>92</v>
      </c>
      <c r="B32">
        <v>-0.31900000000000001</v>
      </c>
      <c r="C32">
        <v>-0.31900000000000001</v>
      </c>
      <c r="D32">
        <v>63</v>
      </c>
      <c r="E32">
        <v>0</v>
      </c>
      <c r="F32">
        <v>47</v>
      </c>
    </row>
    <row r="33" spans="1:7">
      <c r="A33" t="s">
        <v>92</v>
      </c>
      <c r="B33">
        <v>-0.31900000000000001</v>
      </c>
      <c r="C33">
        <v>14</v>
      </c>
      <c r="D33">
        <v>63</v>
      </c>
      <c r="E33">
        <v>0</v>
      </c>
      <c r="F33">
        <v>47</v>
      </c>
      <c r="G33" t="s">
        <v>619</v>
      </c>
    </row>
    <row r="34" spans="1:7">
      <c r="A34" t="s">
        <v>92</v>
      </c>
      <c r="B34">
        <v>14</v>
      </c>
      <c r="C34">
        <v>19</v>
      </c>
      <c r="D34">
        <v>63</v>
      </c>
      <c r="E34">
        <v>0</v>
      </c>
      <c r="F34">
        <v>47</v>
      </c>
      <c r="G34" t="s">
        <v>620</v>
      </c>
    </row>
    <row r="35" spans="1:7">
      <c r="A35" t="s">
        <v>94</v>
      </c>
      <c r="B35">
        <v>-0.35899999999999999</v>
      </c>
      <c r="C35">
        <v>-0.35899999999999999</v>
      </c>
      <c r="D35">
        <v>63</v>
      </c>
      <c r="E35">
        <v>0</v>
      </c>
      <c r="F35">
        <v>47</v>
      </c>
    </row>
    <row r="36" spans="1:7">
      <c r="A36" t="s">
        <v>94</v>
      </c>
      <c r="B36">
        <v>-0.35899999999999999</v>
      </c>
      <c r="C36">
        <v>12.5</v>
      </c>
      <c r="D36">
        <v>63</v>
      </c>
      <c r="E36">
        <v>0</v>
      </c>
      <c r="F36">
        <v>47</v>
      </c>
      <c r="G36" t="s">
        <v>619</v>
      </c>
    </row>
    <row r="37" spans="1:7">
      <c r="A37" t="s">
        <v>94</v>
      </c>
      <c r="B37">
        <v>12.5</v>
      </c>
      <c r="C37">
        <v>15</v>
      </c>
      <c r="D37">
        <v>63</v>
      </c>
      <c r="E37">
        <v>0</v>
      </c>
      <c r="F37">
        <v>47</v>
      </c>
      <c r="G37" t="s">
        <v>620</v>
      </c>
    </row>
    <row r="38" spans="1:7">
      <c r="A38" t="s">
        <v>95</v>
      </c>
      <c r="B38">
        <v>-0.39400000000000002</v>
      </c>
      <c r="C38">
        <v>-0.39400000000000002</v>
      </c>
      <c r="D38">
        <v>63</v>
      </c>
      <c r="E38">
        <v>0</v>
      </c>
      <c r="F38">
        <v>47</v>
      </c>
    </row>
    <row r="39" spans="1:7">
      <c r="A39" t="s">
        <v>95</v>
      </c>
      <c r="B39">
        <v>-0.39400000000000002</v>
      </c>
      <c r="C39">
        <v>12.5</v>
      </c>
      <c r="D39">
        <v>63</v>
      </c>
      <c r="E39">
        <v>0</v>
      </c>
      <c r="F39">
        <v>47</v>
      </c>
      <c r="G39" t="s">
        <v>619</v>
      </c>
    </row>
    <row r="40" spans="1:7">
      <c r="A40" t="s">
        <v>95</v>
      </c>
      <c r="B40">
        <v>12.5</v>
      </c>
      <c r="C40">
        <v>15</v>
      </c>
      <c r="D40">
        <v>63</v>
      </c>
      <c r="E40">
        <v>0</v>
      </c>
      <c r="F40">
        <v>47</v>
      </c>
      <c r="G40" t="s">
        <v>620</v>
      </c>
    </row>
    <row r="41" spans="1:7">
      <c r="A41" t="s">
        <v>96</v>
      </c>
      <c r="B41">
        <v>-0.41199999999999998</v>
      </c>
      <c r="C41">
        <v>-0.41199999999999998</v>
      </c>
      <c r="D41">
        <v>63</v>
      </c>
      <c r="E41">
        <v>0</v>
      </c>
      <c r="F41">
        <v>47</v>
      </c>
    </row>
    <row r="42" spans="1:7">
      <c r="A42" t="s">
        <v>96</v>
      </c>
      <c r="B42">
        <v>-0.41199999999999998</v>
      </c>
      <c r="C42">
        <v>12.5</v>
      </c>
      <c r="D42">
        <v>63</v>
      </c>
      <c r="E42">
        <v>0</v>
      </c>
      <c r="F42">
        <v>47</v>
      </c>
      <c r="G42" t="s">
        <v>619</v>
      </c>
    </row>
    <row r="43" spans="1:7">
      <c r="A43" t="s">
        <v>96</v>
      </c>
      <c r="B43">
        <v>12.5</v>
      </c>
      <c r="C43">
        <v>15</v>
      </c>
      <c r="D43">
        <v>63</v>
      </c>
      <c r="E43">
        <v>0</v>
      </c>
      <c r="F43">
        <v>47</v>
      </c>
      <c r="G43" t="s">
        <v>620</v>
      </c>
    </row>
    <row r="44" spans="1:7">
      <c r="A44" t="s">
        <v>97</v>
      </c>
      <c r="B44">
        <v>-0.43099999999999999</v>
      </c>
      <c r="C44">
        <v>-0.43099999999999999</v>
      </c>
      <c r="D44">
        <v>63</v>
      </c>
      <c r="E44">
        <v>0</v>
      </c>
      <c r="F44">
        <v>47</v>
      </c>
    </row>
    <row r="45" spans="1:7">
      <c r="A45" t="s">
        <v>97</v>
      </c>
      <c r="B45">
        <v>-0.43099999999999999</v>
      </c>
      <c r="C45">
        <v>14.5</v>
      </c>
      <c r="D45">
        <v>63</v>
      </c>
      <c r="E45">
        <v>0</v>
      </c>
      <c r="F45">
        <v>47</v>
      </c>
      <c r="G45" t="s">
        <v>619</v>
      </c>
    </row>
    <row r="46" spans="1:7">
      <c r="A46" t="s">
        <v>97</v>
      </c>
      <c r="B46">
        <v>14.5</v>
      </c>
      <c r="C46">
        <v>17</v>
      </c>
      <c r="D46">
        <v>63</v>
      </c>
      <c r="E46">
        <v>0</v>
      </c>
      <c r="F46">
        <v>47</v>
      </c>
      <c r="G46" t="s">
        <v>620</v>
      </c>
    </row>
    <row r="47" spans="1:7">
      <c r="A47" t="s">
        <v>101</v>
      </c>
      <c r="B47">
        <v>-0.52500000000000002</v>
      </c>
      <c r="C47">
        <v>-0.52500000000000002</v>
      </c>
      <c r="D47">
        <v>63</v>
      </c>
      <c r="E47">
        <v>0</v>
      </c>
      <c r="F47">
        <v>47</v>
      </c>
    </row>
    <row r="48" spans="1:7">
      <c r="A48" t="s">
        <v>101</v>
      </c>
      <c r="B48">
        <v>-0.52500000000000002</v>
      </c>
      <c r="C48">
        <v>11</v>
      </c>
      <c r="D48">
        <v>63</v>
      </c>
      <c r="E48">
        <v>0</v>
      </c>
      <c r="F48">
        <v>47</v>
      </c>
      <c r="G48" t="s">
        <v>619</v>
      </c>
    </row>
    <row r="49" spans="1:7">
      <c r="A49" t="s">
        <v>101</v>
      </c>
      <c r="B49">
        <v>11</v>
      </c>
      <c r="C49">
        <v>13.5</v>
      </c>
      <c r="D49">
        <v>63</v>
      </c>
      <c r="E49">
        <v>0</v>
      </c>
      <c r="F49">
        <v>47</v>
      </c>
      <c r="G49" t="s">
        <v>620</v>
      </c>
    </row>
    <row r="50" spans="1:7">
      <c r="A50" t="s">
        <v>102</v>
      </c>
      <c r="B50">
        <v>-0.20699999999999999</v>
      </c>
      <c r="C50">
        <v>-0.20699999999999999</v>
      </c>
      <c r="D50">
        <v>32</v>
      </c>
      <c r="E50">
        <v>0</v>
      </c>
      <c r="F50">
        <v>170</v>
      </c>
    </row>
    <row r="51" spans="1:7">
      <c r="A51" t="s">
        <v>102</v>
      </c>
      <c r="B51">
        <v>-0.20699999999999999</v>
      </c>
      <c r="C51">
        <v>1.75</v>
      </c>
      <c r="D51">
        <v>32</v>
      </c>
      <c r="E51">
        <v>0</v>
      </c>
      <c r="F51">
        <v>170</v>
      </c>
      <c r="G51" t="s">
        <v>626</v>
      </c>
    </row>
    <row r="52" spans="1:7">
      <c r="A52" t="s">
        <v>102</v>
      </c>
      <c r="B52">
        <v>1.75</v>
      </c>
      <c r="C52">
        <v>3</v>
      </c>
      <c r="D52">
        <v>32</v>
      </c>
      <c r="E52">
        <v>0</v>
      </c>
      <c r="F52">
        <v>170</v>
      </c>
      <c r="G52" t="s">
        <v>627</v>
      </c>
    </row>
    <row r="53" spans="1:7">
      <c r="A53" t="s">
        <v>103</v>
      </c>
      <c r="B53">
        <v>-0.34200000000000003</v>
      </c>
      <c r="C53">
        <v>-0.34200000000000003</v>
      </c>
      <c r="D53">
        <v>32</v>
      </c>
      <c r="E53">
        <v>0</v>
      </c>
      <c r="F53">
        <v>170</v>
      </c>
    </row>
    <row r="54" spans="1:7">
      <c r="A54" t="s">
        <v>103</v>
      </c>
      <c r="B54">
        <v>-0.34200000000000003</v>
      </c>
      <c r="C54">
        <v>3</v>
      </c>
      <c r="D54">
        <v>32</v>
      </c>
      <c r="E54">
        <v>0</v>
      </c>
      <c r="F54">
        <v>170</v>
      </c>
      <c r="G54" t="s">
        <v>626</v>
      </c>
    </row>
    <row r="55" spans="1:7">
      <c r="A55" t="s">
        <v>103</v>
      </c>
      <c r="B55">
        <v>3</v>
      </c>
      <c r="C55">
        <v>4</v>
      </c>
      <c r="D55">
        <v>32</v>
      </c>
      <c r="E55">
        <v>0</v>
      </c>
      <c r="F55">
        <v>170</v>
      </c>
      <c r="G55" t="s">
        <v>627</v>
      </c>
    </row>
    <row r="56" spans="1:7">
      <c r="A56" t="s">
        <v>105</v>
      </c>
      <c r="B56">
        <v>-0.623</v>
      </c>
      <c r="C56">
        <v>-0.623</v>
      </c>
      <c r="D56">
        <v>32</v>
      </c>
      <c r="E56">
        <v>0</v>
      </c>
      <c r="F56">
        <v>170</v>
      </c>
    </row>
    <row r="57" spans="1:7">
      <c r="A57" t="s">
        <v>105</v>
      </c>
      <c r="B57">
        <v>-0.623</v>
      </c>
      <c r="C57">
        <v>1.5</v>
      </c>
      <c r="D57">
        <v>32</v>
      </c>
      <c r="E57">
        <v>0</v>
      </c>
      <c r="F57">
        <v>170</v>
      </c>
      <c r="G57" t="s">
        <v>626</v>
      </c>
    </row>
    <row r="58" spans="1:7">
      <c r="A58" t="s">
        <v>105</v>
      </c>
      <c r="B58">
        <v>1.5</v>
      </c>
      <c r="C58">
        <v>2</v>
      </c>
      <c r="D58">
        <v>32</v>
      </c>
      <c r="E58">
        <v>0</v>
      </c>
      <c r="F58">
        <v>170</v>
      </c>
      <c r="G58" t="s">
        <v>627</v>
      </c>
    </row>
    <row r="59" spans="1:7">
      <c r="A59" t="s">
        <v>106</v>
      </c>
      <c r="B59">
        <v>-0.48699999999999999</v>
      </c>
      <c r="C59">
        <v>-0.48699999999999999</v>
      </c>
      <c r="D59">
        <v>32</v>
      </c>
      <c r="E59">
        <v>0</v>
      </c>
      <c r="F59">
        <v>170</v>
      </c>
    </row>
    <row r="60" spans="1:7">
      <c r="A60" t="s">
        <v>106</v>
      </c>
      <c r="B60">
        <v>-0.48699999999999999</v>
      </c>
      <c r="C60">
        <v>10</v>
      </c>
      <c r="D60">
        <v>32</v>
      </c>
      <c r="E60">
        <v>0</v>
      </c>
      <c r="F60">
        <v>170</v>
      </c>
      <c r="G60" t="s">
        <v>626</v>
      </c>
    </row>
    <row r="61" spans="1:7">
      <c r="A61" t="s">
        <v>106</v>
      </c>
      <c r="B61">
        <v>10</v>
      </c>
      <c r="C61">
        <v>12</v>
      </c>
      <c r="D61">
        <v>32</v>
      </c>
      <c r="E61">
        <v>0</v>
      </c>
      <c r="F61">
        <v>170</v>
      </c>
      <c r="G61" t="s">
        <v>627</v>
      </c>
    </row>
    <row r="62" spans="1:7">
      <c r="A62" t="s">
        <v>107</v>
      </c>
      <c r="B62">
        <v>-0.43</v>
      </c>
      <c r="C62">
        <v>-0.43</v>
      </c>
      <c r="D62">
        <v>32</v>
      </c>
      <c r="E62">
        <v>0</v>
      </c>
      <c r="F62">
        <v>170</v>
      </c>
    </row>
    <row r="63" spans="1:7">
      <c r="A63" t="s">
        <v>107</v>
      </c>
      <c r="B63">
        <v>-0.43</v>
      </c>
      <c r="C63">
        <v>8.5</v>
      </c>
      <c r="D63">
        <v>32</v>
      </c>
      <c r="E63">
        <v>0</v>
      </c>
      <c r="F63">
        <v>170</v>
      </c>
      <c r="G63" t="s">
        <v>626</v>
      </c>
    </row>
    <row r="64" spans="1:7">
      <c r="A64" t="s">
        <v>107</v>
      </c>
      <c r="B64">
        <v>8.5</v>
      </c>
      <c r="C64">
        <v>11</v>
      </c>
      <c r="D64">
        <v>32</v>
      </c>
      <c r="E64">
        <v>0</v>
      </c>
      <c r="F64">
        <v>170</v>
      </c>
      <c r="G64" t="s">
        <v>627</v>
      </c>
    </row>
    <row r="65" spans="1:8">
      <c r="A65" t="s">
        <v>108</v>
      </c>
      <c r="B65">
        <v>-0.43</v>
      </c>
      <c r="C65">
        <v>-0.43</v>
      </c>
      <c r="D65">
        <v>32</v>
      </c>
      <c r="E65">
        <v>0</v>
      </c>
      <c r="F65">
        <v>170</v>
      </c>
    </row>
    <row r="66" spans="1:8">
      <c r="A66" t="s">
        <v>108</v>
      </c>
      <c r="B66">
        <v>-0.43</v>
      </c>
      <c r="C66">
        <v>5.5</v>
      </c>
      <c r="D66">
        <v>32</v>
      </c>
      <c r="E66">
        <v>0</v>
      </c>
      <c r="F66">
        <v>170</v>
      </c>
      <c r="G66" t="s">
        <v>626</v>
      </c>
    </row>
    <row r="67" spans="1:8">
      <c r="A67" t="s">
        <v>108</v>
      </c>
      <c r="B67">
        <v>5.5</v>
      </c>
      <c r="C67">
        <v>8</v>
      </c>
      <c r="D67">
        <v>32</v>
      </c>
      <c r="E67">
        <v>0</v>
      </c>
      <c r="F67">
        <v>170</v>
      </c>
      <c r="G67" t="s">
        <v>627</v>
      </c>
    </row>
    <row r="68" spans="1:8">
      <c r="A68" t="s">
        <v>114</v>
      </c>
      <c r="B68">
        <v>-0.48499999999999999</v>
      </c>
      <c r="C68">
        <v>-0.48499999999999999</v>
      </c>
      <c r="D68">
        <v>32</v>
      </c>
      <c r="E68">
        <v>0</v>
      </c>
      <c r="F68">
        <v>170</v>
      </c>
    </row>
    <row r="69" spans="1:8">
      <c r="A69" t="s">
        <v>114</v>
      </c>
      <c r="B69">
        <v>-0.48499999999999999</v>
      </c>
      <c r="C69">
        <v>8.5</v>
      </c>
      <c r="D69">
        <v>32</v>
      </c>
      <c r="E69">
        <v>0</v>
      </c>
      <c r="F69">
        <v>170</v>
      </c>
      <c r="G69" t="s">
        <v>626</v>
      </c>
      <c r="H69" t="s">
        <v>624</v>
      </c>
    </row>
    <row r="70" spans="1:8">
      <c r="A70" t="s">
        <v>114</v>
      </c>
      <c r="B70">
        <v>8.5</v>
      </c>
      <c r="C70">
        <v>11</v>
      </c>
      <c r="D70">
        <v>32</v>
      </c>
      <c r="E70">
        <v>0</v>
      </c>
      <c r="F70">
        <v>170</v>
      </c>
      <c r="G70" t="s">
        <v>627</v>
      </c>
    </row>
    <row r="71" spans="1:8">
      <c r="A71" s="2" t="s">
        <v>842</v>
      </c>
      <c r="B71" s="5">
        <v>-0.47</v>
      </c>
      <c r="C71" s="5">
        <v>-0.47</v>
      </c>
      <c r="D71">
        <v>63</v>
      </c>
      <c r="E71">
        <v>0</v>
      </c>
      <c r="F71">
        <v>70</v>
      </c>
    </row>
    <row r="72" spans="1:8">
      <c r="A72" s="2" t="s">
        <v>842</v>
      </c>
      <c r="B72" s="5">
        <v>-0.47</v>
      </c>
      <c r="C72" s="5">
        <v>11</v>
      </c>
      <c r="D72" s="2">
        <v>63</v>
      </c>
      <c r="E72" s="2">
        <v>0</v>
      </c>
      <c r="F72">
        <v>70</v>
      </c>
      <c r="G72" s="2" t="s">
        <v>619</v>
      </c>
    </row>
    <row r="73" spans="1:8">
      <c r="A73" s="2" t="s">
        <v>842</v>
      </c>
      <c r="B73" s="5">
        <v>11</v>
      </c>
      <c r="C73" s="5">
        <v>12</v>
      </c>
      <c r="D73" s="2">
        <v>63</v>
      </c>
      <c r="E73" s="2">
        <v>0</v>
      </c>
      <c r="F73">
        <v>70</v>
      </c>
      <c r="G73" s="2" t="s">
        <v>620</v>
      </c>
    </row>
    <row r="74" spans="1:8">
      <c r="A74" s="2" t="s">
        <v>950</v>
      </c>
      <c r="B74" s="5">
        <f>42.56-43.98</f>
        <v>-1.4199999999999946</v>
      </c>
      <c r="C74" s="5">
        <f>B74</f>
        <v>-1.4199999999999946</v>
      </c>
      <c r="D74" s="2">
        <v>63</v>
      </c>
      <c r="E74" s="2">
        <v>0</v>
      </c>
      <c r="F74">
        <v>47</v>
      </c>
    </row>
    <row r="75" spans="1:8">
      <c r="A75" s="2" t="s">
        <v>950</v>
      </c>
      <c r="B75" s="5">
        <f>B74</f>
        <v>-1.4199999999999946</v>
      </c>
      <c r="C75" s="5">
        <v>8</v>
      </c>
      <c r="D75" s="2">
        <v>63</v>
      </c>
      <c r="E75" s="2">
        <v>0</v>
      </c>
      <c r="F75">
        <v>47</v>
      </c>
      <c r="G75" s="2" t="s">
        <v>619</v>
      </c>
    </row>
    <row r="76" spans="1:8">
      <c r="A76" s="2" t="s">
        <v>950</v>
      </c>
      <c r="B76" s="5">
        <f>C75</f>
        <v>8</v>
      </c>
      <c r="C76" s="5">
        <v>9</v>
      </c>
      <c r="D76" s="2">
        <v>63</v>
      </c>
      <c r="E76" s="2">
        <v>0</v>
      </c>
      <c r="F76">
        <v>47</v>
      </c>
      <c r="G76" s="2" t="s">
        <v>620</v>
      </c>
    </row>
    <row r="77" spans="1:8">
      <c r="A77" s="2" t="s">
        <v>951</v>
      </c>
      <c r="B77" s="5">
        <f>46.23-46.63</f>
        <v>-0.40000000000000568</v>
      </c>
      <c r="C77" s="5">
        <f>B77</f>
        <v>-0.40000000000000568</v>
      </c>
      <c r="D77" s="2">
        <v>63</v>
      </c>
      <c r="E77" s="2">
        <v>0</v>
      </c>
      <c r="F77">
        <v>47</v>
      </c>
    </row>
    <row r="78" spans="1:8">
      <c r="A78" s="2" t="s">
        <v>951</v>
      </c>
      <c r="B78" s="5">
        <f>B77</f>
        <v>-0.40000000000000568</v>
      </c>
      <c r="C78" s="5">
        <v>9.25</v>
      </c>
      <c r="D78" s="2">
        <v>63</v>
      </c>
      <c r="E78" s="2">
        <v>0</v>
      </c>
      <c r="F78">
        <v>47</v>
      </c>
      <c r="G78" s="2" t="s">
        <v>619</v>
      </c>
    </row>
    <row r="79" spans="1:8">
      <c r="A79" s="2" t="s">
        <v>951</v>
      </c>
      <c r="B79" s="5">
        <v>9.25</v>
      </c>
      <c r="C79" s="5">
        <v>10.25</v>
      </c>
      <c r="D79" s="2">
        <v>63</v>
      </c>
      <c r="E79" s="2">
        <v>0</v>
      </c>
      <c r="F79">
        <v>47</v>
      </c>
      <c r="G79" s="2" t="s">
        <v>620</v>
      </c>
    </row>
    <row r="80" spans="1:8">
      <c r="A80" s="2" t="s">
        <v>952</v>
      </c>
      <c r="B80" s="5">
        <f>37.11-37.46</f>
        <v>-0.35000000000000142</v>
      </c>
      <c r="C80" s="5">
        <f>B80</f>
        <v>-0.35000000000000142</v>
      </c>
      <c r="D80" s="2">
        <v>63</v>
      </c>
      <c r="E80" s="2">
        <v>0</v>
      </c>
      <c r="F80">
        <v>47</v>
      </c>
    </row>
    <row r="81" spans="1:7">
      <c r="A81" s="2" t="s">
        <v>952</v>
      </c>
      <c r="B81" s="5">
        <f>B80</f>
        <v>-0.35000000000000142</v>
      </c>
      <c r="C81" s="5">
        <v>4.75</v>
      </c>
      <c r="D81" s="2">
        <v>63</v>
      </c>
      <c r="E81" s="2">
        <v>0</v>
      </c>
      <c r="F81">
        <v>47</v>
      </c>
      <c r="G81" s="2" t="s">
        <v>619</v>
      </c>
    </row>
    <row r="82" spans="1:7">
      <c r="A82" s="2" t="s">
        <v>952</v>
      </c>
      <c r="B82" s="5">
        <v>4.75</v>
      </c>
      <c r="C82" s="5">
        <v>5.75</v>
      </c>
      <c r="D82" s="2">
        <v>63</v>
      </c>
      <c r="E82" s="2">
        <v>0</v>
      </c>
      <c r="F82">
        <v>47</v>
      </c>
      <c r="G82" s="2" t="s">
        <v>620</v>
      </c>
    </row>
    <row r="83" spans="1:7">
      <c r="A83" s="2" t="s">
        <v>953</v>
      </c>
      <c r="B83" s="5">
        <f>46.07-45.77</f>
        <v>0.29999999999999716</v>
      </c>
      <c r="C83" s="5">
        <f>B83</f>
        <v>0.29999999999999716</v>
      </c>
      <c r="D83" s="2">
        <v>63</v>
      </c>
      <c r="E83" s="2">
        <v>0</v>
      </c>
      <c r="F83">
        <v>47</v>
      </c>
    </row>
    <row r="84" spans="1:7">
      <c r="A84" s="2" t="s">
        <v>953</v>
      </c>
      <c r="B84" s="5">
        <f>B83</f>
        <v>0.29999999999999716</v>
      </c>
      <c r="C84" s="5">
        <v>12</v>
      </c>
      <c r="D84" s="2">
        <v>63</v>
      </c>
      <c r="E84" s="2">
        <v>0</v>
      </c>
      <c r="F84">
        <v>47</v>
      </c>
      <c r="G84" s="2" t="s">
        <v>619</v>
      </c>
    </row>
    <row r="85" spans="1:7">
      <c r="A85" s="2" t="s">
        <v>953</v>
      </c>
      <c r="B85" s="5">
        <v>12</v>
      </c>
      <c r="C85" s="5">
        <v>13</v>
      </c>
      <c r="D85" s="2">
        <v>63</v>
      </c>
      <c r="E85" s="2">
        <v>0</v>
      </c>
      <c r="F85">
        <v>47</v>
      </c>
      <c r="G85" s="2" t="s">
        <v>620</v>
      </c>
    </row>
    <row r="86" spans="1:7">
      <c r="A86" s="2" t="s">
        <v>954</v>
      </c>
      <c r="B86" s="5">
        <f>47.54-47.87</f>
        <v>-0.32999999999999829</v>
      </c>
      <c r="C86" s="5">
        <f>B86</f>
        <v>-0.32999999999999829</v>
      </c>
      <c r="D86" s="2">
        <v>63</v>
      </c>
      <c r="E86" s="2">
        <v>0</v>
      </c>
      <c r="F86">
        <v>47</v>
      </c>
    </row>
    <row r="87" spans="1:7">
      <c r="A87" s="2" t="s">
        <v>954</v>
      </c>
      <c r="B87" s="5">
        <f>B86</f>
        <v>-0.32999999999999829</v>
      </c>
      <c r="C87" s="5">
        <v>14</v>
      </c>
      <c r="D87" s="2">
        <v>63</v>
      </c>
      <c r="E87" s="2">
        <v>0</v>
      </c>
      <c r="F87">
        <v>47</v>
      </c>
      <c r="G87" s="2" t="s">
        <v>619</v>
      </c>
    </row>
    <row r="88" spans="1:7">
      <c r="A88" s="2" t="s">
        <v>954</v>
      </c>
      <c r="B88" s="5">
        <v>14</v>
      </c>
      <c r="C88" s="5">
        <v>15</v>
      </c>
      <c r="D88" s="2">
        <v>63</v>
      </c>
      <c r="E88" s="2">
        <v>0</v>
      </c>
      <c r="F88">
        <v>47</v>
      </c>
      <c r="G88" s="2" t="s">
        <v>620</v>
      </c>
    </row>
    <row r="89" spans="1:7">
      <c r="A89" s="19" t="s">
        <v>999</v>
      </c>
      <c r="B89" s="23">
        <v>-0.5</v>
      </c>
      <c r="C89" s="23">
        <v>-0.5</v>
      </c>
      <c r="D89" s="19">
        <v>63</v>
      </c>
      <c r="E89" s="2">
        <v>0</v>
      </c>
      <c r="F89">
        <v>47</v>
      </c>
      <c r="G89" s="19"/>
    </row>
    <row r="90" spans="1:7">
      <c r="A90" s="19" t="s">
        <v>999</v>
      </c>
      <c r="B90" s="23">
        <v>-0.5</v>
      </c>
      <c r="C90" s="23">
        <v>6.3</v>
      </c>
      <c r="D90" s="19">
        <v>63</v>
      </c>
      <c r="E90" s="2">
        <v>0</v>
      </c>
      <c r="F90">
        <v>47</v>
      </c>
      <c r="G90" s="19" t="s">
        <v>619</v>
      </c>
    </row>
    <row r="91" spans="1:7">
      <c r="A91" s="20" t="s">
        <v>999</v>
      </c>
      <c r="B91" s="23">
        <v>6.3</v>
      </c>
      <c r="C91" s="23">
        <v>8.3000000000000007</v>
      </c>
      <c r="D91" s="20">
        <v>63</v>
      </c>
      <c r="E91" s="2">
        <v>0</v>
      </c>
      <c r="F91">
        <v>47</v>
      </c>
      <c r="G91" s="20" t="s">
        <v>1013</v>
      </c>
    </row>
    <row r="92" spans="1:7">
      <c r="A92" s="20" t="s">
        <v>1001</v>
      </c>
      <c r="B92" s="23">
        <v>-0.5</v>
      </c>
      <c r="C92" s="23">
        <v>-0.5</v>
      </c>
      <c r="D92" s="20">
        <v>63</v>
      </c>
      <c r="E92" s="2">
        <v>0</v>
      </c>
      <c r="F92">
        <v>47</v>
      </c>
      <c r="G92" s="20"/>
    </row>
    <row r="93" spans="1:7">
      <c r="A93" s="20" t="s">
        <v>1001</v>
      </c>
      <c r="B93" s="23">
        <v>-0.5</v>
      </c>
      <c r="C93" s="23">
        <v>6.3</v>
      </c>
      <c r="D93" s="20">
        <v>63</v>
      </c>
      <c r="E93" s="2">
        <v>0</v>
      </c>
      <c r="F93">
        <v>47</v>
      </c>
      <c r="G93" s="20" t="s">
        <v>619</v>
      </c>
    </row>
    <row r="94" spans="1:7">
      <c r="A94" s="20" t="s">
        <v>1001</v>
      </c>
      <c r="B94" s="23">
        <v>6.3</v>
      </c>
      <c r="C94" s="23">
        <v>8.3000000000000007</v>
      </c>
      <c r="D94" s="20">
        <v>63</v>
      </c>
      <c r="E94" s="2">
        <v>0</v>
      </c>
      <c r="F94">
        <v>47</v>
      </c>
      <c r="G94" s="20" t="s">
        <v>1013</v>
      </c>
    </row>
    <row r="95" spans="1:7">
      <c r="A95" s="20" t="s">
        <v>1002</v>
      </c>
      <c r="B95" s="23">
        <v>-0.5</v>
      </c>
      <c r="C95" s="23">
        <v>-0.5</v>
      </c>
      <c r="D95" s="20">
        <v>63</v>
      </c>
      <c r="E95" s="2">
        <v>0</v>
      </c>
      <c r="F95">
        <v>47</v>
      </c>
      <c r="G95" s="20"/>
    </row>
    <row r="96" spans="1:7">
      <c r="A96" s="20" t="s">
        <v>1002</v>
      </c>
      <c r="B96" s="23">
        <v>-0.5</v>
      </c>
      <c r="C96" s="23">
        <v>6</v>
      </c>
      <c r="D96" s="20">
        <v>63</v>
      </c>
      <c r="E96" s="2">
        <v>0</v>
      </c>
      <c r="F96">
        <v>47</v>
      </c>
      <c r="G96" s="19" t="s">
        <v>619</v>
      </c>
    </row>
    <row r="97" spans="1:7">
      <c r="A97" s="20" t="s">
        <v>1002</v>
      </c>
      <c r="B97" s="23">
        <v>6</v>
      </c>
      <c r="C97" s="23">
        <v>8</v>
      </c>
      <c r="D97" s="20">
        <v>63</v>
      </c>
      <c r="E97" s="2">
        <v>0</v>
      </c>
      <c r="F97">
        <v>47</v>
      </c>
      <c r="G97" s="20" t="s">
        <v>1013</v>
      </c>
    </row>
    <row r="98" spans="1:7">
      <c r="A98" s="20" t="s">
        <v>1003</v>
      </c>
      <c r="B98" s="23">
        <v>-0.8</v>
      </c>
      <c r="C98" s="23">
        <v>-0.8</v>
      </c>
      <c r="D98" s="20">
        <v>63</v>
      </c>
      <c r="E98" s="2">
        <v>0</v>
      </c>
      <c r="F98">
        <v>47</v>
      </c>
      <c r="G98" s="20"/>
    </row>
    <row r="99" spans="1:7">
      <c r="A99" s="20" t="s">
        <v>1003</v>
      </c>
      <c r="B99" s="23">
        <v>-0.8</v>
      </c>
      <c r="C99" s="23">
        <v>4</v>
      </c>
      <c r="D99" s="20">
        <v>63</v>
      </c>
      <c r="E99" s="2">
        <v>0</v>
      </c>
      <c r="F99">
        <v>47</v>
      </c>
      <c r="G99" s="19" t="s">
        <v>619</v>
      </c>
    </row>
    <row r="100" spans="1:7">
      <c r="A100" s="20" t="s">
        <v>1003</v>
      </c>
      <c r="B100" s="23">
        <v>4</v>
      </c>
      <c r="C100" s="23">
        <v>6</v>
      </c>
      <c r="D100" s="20">
        <v>63</v>
      </c>
      <c r="E100" s="2">
        <v>0</v>
      </c>
      <c r="F100">
        <v>47</v>
      </c>
      <c r="G100" s="20" t="s">
        <v>1013</v>
      </c>
    </row>
    <row r="101" spans="1:7">
      <c r="A101" s="20" t="s">
        <v>1004</v>
      </c>
      <c r="B101" s="23">
        <v>-0.5</v>
      </c>
      <c r="C101" s="23">
        <v>-0.5</v>
      </c>
      <c r="D101" s="20">
        <v>63</v>
      </c>
      <c r="E101" s="2">
        <v>0</v>
      </c>
      <c r="F101">
        <v>47</v>
      </c>
      <c r="G101" s="20"/>
    </row>
    <row r="102" spans="1:7">
      <c r="A102" s="20" t="s">
        <v>1004</v>
      </c>
      <c r="B102" s="23">
        <v>-0.5</v>
      </c>
      <c r="C102" s="23">
        <v>8.9</v>
      </c>
      <c r="D102" s="20">
        <v>63</v>
      </c>
      <c r="E102" s="2">
        <v>0</v>
      </c>
      <c r="F102">
        <v>47</v>
      </c>
      <c r="G102" s="19" t="s">
        <v>619</v>
      </c>
    </row>
    <row r="103" spans="1:7">
      <c r="A103" s="20" t="s">
        <v>1004</v>
      </c>
      <c r="B103" s="23">
        <v>8.9</v>
      </c>
      <c r="C103" s="23">
        <v>10.9</v>
      </c>
      <c r="D103" s="20">
        <v>63</v>
      </c>
      <c r="E103" s="2">
        <v>0</v>
      </c>
      <c r="F103">
        <v>47</v>
      </c>
      <c r="G103" s="20" t="s">
        <v>1013</v>
      </c>
    </row>
    <row r="104" spans="1:7">
      <c r="A104" s="20" t="s">
        <v>1005</v>
      </c>
      <c r="B104" s="23">
        <v>-0.8</v>
      </c>
      <c r="C104" s="23">
        <v>-0.8</v>
      </c>
      <c r="D104" s="20">
        <v>63</v>
      </c>
      <c r="E104" s="2">
        <v>0</v>
      </c>
      <c r="F104">
        <v>47</v>
      </c>
      <c r="G104" s="20"/>
    </row>
    <row r="105" spans="1:7">
      <c r="A105" s="20" t="s">
        <v>1005</v>
      </c>
      <c r="B105" s="23">
        <v>-0.8</v>
      </c>
      <c r="C105" s="23">
        <v>5.5</v>
      </c>
      <c r="D105" s="20">
        <v>63</v>
      </c>
      <c r="E105" s="2">
        <v>0</v>
      </c>
      <c r="F105">
        <v>47</v>
      </c>
      <c r="G105" s="19" t="s">
        <v>619</v>
      </c>
    </row>
    <row r="106" spans="1:7">
      <c r="A106" s="20" t="s">
        <v>1005</v>
      </c>
      <c r="B106" s="23">
        <v>5.5</v>
      </c>
      <c r="C106" s="23">
        <v>7.5</v>
      </c>
      <c r="D106" s="20">
        <v>63</v>
      </c>
      <c r="E106" s="2">
        <v>0</v>
      </c>
      <c r="F106">
        <v>47</v>
      </c>
      <c r="G106" s="20" t="s">
        <v>1013</v>
      </c>
    </row>
    <row r="107" spans="1:7">
      <c r="A107" s="20" t="s">
        <v>1006</v>
      </c>
      <c r="B107" s="23">
        <v>-0.5</v>
      </c>
      <c r="C107" s="23">
        <v>-0.5</v>
      </c>
      <c r="D107" s="20">
        <v>63</v>
      </c>
      <c r="E107" s="2">
        <v>0</v>
      </c>
      <c r="F107">
        <v>47</v>
      </c>
      <c r="G107" s="20"/>
    </row>
    <row r="108" spans="1:7">
      <c r="A108" s="20" t="s">
        <v>1006</v>
      </c>
      <c r="B108" s="23">
        <v>-0.5</v>
      </c>
      <c r="C108" s="23">
        <v>9</v>
      </c>
      <c r="D108" s="20">
        <v>63</v>
      </c>
      <c r="E108" s="2">
        <v>0</v>
      </c>
      <c r="F108">
        <v>47</v>
      </c>
      <c r="G108" s="19" t="s">
        <v>619</v>
      </c>
    </row>
    <row r="109" spans="1:7">
      <c r="A109" s="20" t="s">
        <v>1006</v>
      </c>
      <c r="B109" s="23">
        <v>9</v>
      </c>
      <c r="C109" s="23">
        <v>11</v>
      </c>
      <c r="D109" s="20">
        <v>63</v>
      </c>
      <c r="E109" s="2">
        <v>0</v>
      </c>
      <c r="F109">
        <v>47</v>
      </c>
      <c r="G109" s="20" t="s">
        <v>1013</v>
      </c>
    </row>
    <row r="110" spans="1:7">
      <c r="A110" s="20" t="s">
        <v>1012</v>
      </c>
      <c r="B110" s="23">
        <v>-0.8</v>
      </c>
      <c r="C110" s="23">
        <v>-0.8</v>
      </c>
      <c r="D110" s="20">
        <v>63</v>
      </c>
      <c r="E110" s="2">
        <v>0</v>
      </c>
      <c r="F110">
        <v>47</v>
      </c>
      <c r="G110" s="20"/>
    </row>
    <row r="111" spans="1:7">
      <c r="A111" s="20" t="s">
        <v>1012</v>
      </c>
      <c r="B111" s="23">
        <v>-0.8</v>
      </c>
      <c r="C111" s="23">
        <v>2.5</v>
      </c>
      <c r="D111" s="20">
        <v>63</v>
      </c>
      <c r="E111" s="2">
        <v>0</v>
      </c>
      <c r="F111">
        <v>47</v>
      </c>
      <c r="G111" s="19" t="s">
        <v>619</v>
      </c>
    </row>
    <row r="112" spans="1:7">
      <c r="A112" s="20" t="s">
        <v>1012</v>
      </c>
      <c r="B112" s="23">
        <v>2.5</v>
      </c>
      <c r="C112" s="23">
        <v>4.5</v>
      </c>
      <c r="D112" s="20">
        <v>63</v>
      </c>
      <c r="E112" s="2">
        <v>0</v>
      </c>
      <c r="F112">
        <v>47</v>
      </c>
      <c r="G112" s="20" t="s">
        <v>1013</v>
      </c>
    </row>
    <row r="113" spans="1:7">
      <c r="A113" s="20" t="s">
        <v>1014</v>
      </c>
      <c r="B113" s="23">
        <v>-0.4</v>
      </c>
      <c r="C113" s="23">
        <v>-0.4</v>
      </c>
      <c r="D113" s="20">
        <v>63</v>
      </c>
      <c r="E113" s="2">
        <v>0</v>
      </c>
      <c r="F113">
        <v>47</v>
      </c>
      <c r="G113" s="20"/>
    </row>
    <row r="114" spans="1:7">
      <c r="A114" s="20" t="s">
        <v>1014</v>
      </c>
      <c r="B114" s="23">
        <v>-0.4</v>
      </c>
      <c r="C114" s="23">
        <v>5.5</v>
      </c>
      <c r="D114" s="20">
        <v>63</v>
      </c>
      <c r="E114" s="2">
        <v>0</v>
      </c>
      <c r="F114">
        <v>47</v>
      </c>
      <c r="G114" s="19" t="s">
        <v>619</v>
      </c>
    </row>
    <row r="115" spans="1:7">
      <c r="A115" s="20" t="s">
        <v>1014</v>
      </c>
      <c r="B115" s="23">
        <v>5.5</v>
      </c>
      <c r="C115" s="23">
        <v>7.5</v>
      </c>
      <c r="D115" s="20">
        <v>63</v>
      </c>
      <c r="E115" s="2">
        <v>0</v>
      </c>
      <c r="F115">
        <v>47</v>
      </c>
      <c r="G115" s="20" t="s">
        <v>1013</v>
      </c>
    </row>
    <row r="116" spans="1:7">
      <c r="A116" s="20" t="s">
        <v>1015</v>
      </c>
      <c r="B116" s="23">
        <v>-0.8</v>
      </c>
      <c r="C116" s="23">
        <v>-0.8</v>
      </c>
      <c r="D116" s="20">
        <v>63</v>
      </c>
      <c r="E116" s="2">
        <v>0</v>
      </c>
      <c r="F116">
        <v>47</v>
      </c>
      <c r="G116" s="20"/>
    </row>
    <row r="117" spans="1:7">
      <c r="A117" s="20" t="s">
        <v>1015</v>
      </c>
      <c r="B117" s="23">
        <v>-0.8</v>
      </c>
      <c r="C117" s="23">
        <v>10</v>
      </c>
      <c r="D117" s="20">
        <v>63</v>
      </c>
      <c r="E117" s="2">
        <v>0</v>
      </c>
      <c r="F117">
        <v>47</v>
      </c>
      <c r="G117" s="19" t="s">
        <v>619</v>
      </c>
    </row>
    <row r="118" spans="1:7">
      <c r="A118" s="20" t="s">
        <v>1015</v>
      </c>
      <c r="B118" s="23">
        <v>10</v>
      </c>
      <c r="C118" s="23">
        <v>12</v>
      </c>
      <c r="D118" s="20">
        <v>63</v>
      </c>
      <c r="E118" s="2">
        <v>0</v>
      </c>
      <c r="F118">
        <v>47</v>
      </c>
      <c r="G118" s="20" t="s">
        <v>1013</v>
      </c>
    </row>
    <row r="119" spans="1:7">
      <c r="A119" s="20" t="s">
        <v>1248</v>
      </c>
      <c r="B119" s="23">
        <v>0.2</v>
      </c>
      <c r="C119" s="23">
        <v>0.2</v>
      </c>
      <c r="D119" s="20">
        <v>63</v>
      </c>
      <c r="E119" s="2">
        <v>0</v>
      </c>
      <c r="F119">
        <v>47</v>
      </c>
      <c r="G119" s="20"/>
    </row>
    <row r="120" spans="1:7">
      <c r="A120" s="20" t="s">
        <v>1248</v>
      </c>
      <c r="B120" s="23">
        <v>0.2</v>
      </c>
      <c r="C120" s="23">
        <v>7.2</v>
      </c>
      <c r="D120" s="20">
        <v>63</v>
      </c>
      <c r="E120" s="2">
        <v>0</v>
      </c>
      <c r="F120">
        <v>47</v>
      </c>
      <c r="G120" s="20" t="s">
        <v>619</v>
      </c>
    </row>
    <row r="121" spans="1:7">
      <c r="A121" s="20" t="s">
        <v>1248</v>
      </c>
      <c r="B121" s="23">
        <v>7.2</v>
      </c>
      <c r="C121" s="23">
        <v>9.1999999999999993</v>
      </c>
      <c r="D121" s="20">
        <v>63</v>
      </c>
      <c r="E121" s="2">
        <v>0</v>
      </c>
      <c r="F121">
        <v>47</v>
      </c>
      <c r="G121" s="20" t="s">
        <v>1013</v>
      </c>
    </row>
    <row r="122" spans="1:7">
      <c r="A122" s="52" t="s">
        <v>1249</v>
      </c>
      <c r="B122" s="53">
        <v>0</v>
      </c>
      <c r="C122" s="53">
        <v>7.4</v>
      </c>
      <c r="D122" s="52">
        <v>63</v>
      </c>
      <c r="E122" s="51">
        <v>0</v>
      </c>
      <c r="F122" s="52">
        <v>47</v>
      </c>
      <c r="G122" s="52" t="s">
        <v>619</v>
      </c>
    </row>
    <row r="123" spans="1:7">
      <c r="A123" s="52" t="s">
        <v>1249</v>
      </c>
      <c r="B123" s="53">
        <v>7.4</v>
      </c>
      <c r="C123" s="53">
        <v>9.4</v>
      </c>
      <c r="D123" s="52">
        <v>63</v>
      </c>
      <c r="E123" s="51">
        <v>0</v>
      </c>
      <c r="F123" s="52">
        <v>47</v>
      </c>
      <c r="G123" s="52" t="s">
        <v>1013</v>
      </c>
    </row>
    <row r="124" spans="1:7">
      <c r="A124" s="52" t="s">
        <v>1251</v>
      </c>
      <c r="B124" s="53">
        <v>0</v>
      </c>
      <c r="C124" s="53">
        <v>6.9</v>
      </c>
      <c r="D124" s="52">
        <v>63</v>
      </c>
      <c r="E124" s="51">
        <v>0</v>
      </c>
      <c r="F124" s="52">
        <v>47</v>
      </c>
      <c r="G124" s="52" t="s">
        <v>619</v>
      </c>
    </row>
    <row r="125" spans="1:7">
      <c r="A125" s="52" t="s">
        <v>1251</v>
      </c>
      <c r="B125" s="53">
        <v>6.9</v>
      </c>
      <c r="C125" s="53">
        <v>7.4</v>
      </c>
      <c r="D125" s="52">
        <v>63</v>
      </c>
      <c r="E125" s="51">
        <v>0</v>
      </c>
      <c r="F125" s="52">
        <v>47</v>
      </c>
      <c r="G125" s="52" t="s">
        <v>1013</v>
      </c>
    </row>
    <row r="126" spans="1:7">
      <c r="A126" s="52" t="s">
        <v>1018</v>
      </c>
      <c r="B126" s="53">
        <v>0</v>
      </c>
      <c r="C126" s="53">
        <v>13.5</v>
      </c>
      <c r="D126" s="52">
        <v>63</v>
      </c>
      <c r="E126" s="51">
        <v>0</v>
      </c>
      <c r="F126" s="52">
        <v>47</v>
      </c>
      <c r="G126" s="52" t="s">
        <v>619</v>
      </c>
    </row>
    <row r="127" spans="1:7">
      <c r="A127" s="52" t="s">
        <v>1018</v>
      </c>
      <c r="B127" s="53">
        <v>13.5</v>
      </c>
      <c r="C127" s="53">
        <v>15.5</v>
      </c>
      <c r="D127" s="52">
        <v>63</v>
      </c>
      <c r="E127" s="51">
        <v>0</v>
      </c>
      <c r="F127" s="52">
        <v>47</v>
      </c>
      <c r="G127" s="52" t="s">
        <v>1013</v>
      </c>
    </row>
    <row r="128" spans="1:7">
      <c r="A128" s="52" t="s">
        <v>1250</v>
      </c>
      <c r="B128" s="53">
        <v>-0.6</v>
      </c>
      <c r="C128" s="53">
        <v>-0.6</v>
      </c>
      <c r="D128" s="52">
        <v>63</v>
      </c>
      <c r="E128" s="51">
        <v>0</v>
      </c>
      <c r="F128" s="51">
        <v>47</v>
      </c>
      <c r="G128" s="52"/>
    </row>
    <row r="129" spans="1:7">
      <c r="A129" s="52" t="s">
        <v>1250</v>
      </c>
      <c r="B129" s="53">
        <v>-0.6</v>
      </c>
      <c r="C129" s="53">
        <v>7.5</v>
      </c>
      <c r="D129" s="52">
        <v>63</v>
      </c>
      <c r="E129" s="51">
        <v>0</v>
      </c>
      <c r="F129" s="51">
        <v>47</v>
      </c>
      <c r="G129" s="51" t="s">
        <v>619</v>
      </c>
    </row>
    <row r="130" spans="1:7">
      <c r="A130" s="52" t="s">
        <v>1250</v>
      </c>
      <c r="B130" s="53">
        <v>7.5</v>
      </c>
      <c r="C130" s="53">
        <v>9.5</v>
      </c>
      <c r="D130" s="52">
        <v>63</v>
      </c>
      <c r="E130" s="51">
        <v>0</v>
      </c>
      <c r="F130" s="51">
        <v>47</v>
      </c>
      <c r="G130" s="52" t="s">
        <v>1013</v>
      </c>
    </row>
    <row r="131" spans="1:7">
      <c r="A131" s="52" t="s">
        <v>1026</v>
      </c>
      <c r="B131" s="53">
        <v>-0.5</v>
      </c>
      <c r="C131" s="53">
        <v>5</v>
      </c>
      <c r="D131" s="52">
        <v>63</v>
      </c>
      <c r="E131" s="51">
        <v>0</v>
      </c>
      <c r="F131" s="51">
        <v>47</v>
      </c>
      <c r="G131" s="51" t="s">
        <v>619</v>
      </c>
    </row>
    <row r="132" spans="1:7">
      <c r="A132" s="52" t="s">
        <v>1026</v>
      </c>
      <c r="B132" s="53">
        <v>5</v>
      </c>
      <c r="C132" s="53">
        <v>5.5</v>
      </c>
      <c r="D132" s="52">
        <v>63</v>
      </c>
      <c r="E132" s="51">
        <v>0</v>
      </c>
      <c r="F132" s="51">
        <v>47</v>
      </c>
      <c r="G132" s="52" t="s">
        <v>1013</v>
      </c>
    </row>
    <row r="133" spans="1:7">
      <c r="A133" s="52" t="s">
        <v>1025</v>
      </c>
      <c r="B133" s="53">
        <v>-0.5</v>
      </c>
      <c r="C133" s="53">
        <v>6</v>
      </c>
      <c r="D133" s="52">
        <v>63</v>
      </c>
      <c r="E133" s="51">
        <v>0</v>
      </c>
      <c r="F133" s="51">
        <v>47</v>
      </c>
      <c r="G133" s="51" t="s">
        <v>619</v>
      </c>
    </row>
    <row r="134" spans="1:7">
      <c r="A134" s="52" t="s">
        <v>1025</v>
      </c>
      <c r="B134" s="53">
        <v>6</v>
      </c>
      <c r="C134" s="53">
        <v>8</v>
      </c>
      <c r="D134" s="52">
        <v>63</v>
      </c>
      <c r="E134" s="51">
        <v>0</v>
      </c>
      <c r="F134" s="51">
        <v>47</v>
      </c>
      <c r="G134" s="52" t="s">
        <v>1013</v>
      </c>
    </row>
    <row r="135" spans="1:7">
      <c r="A135" s="75" t="s">
        <v>1099</v>
      </c>
      <c r="B135" s="76">
        <v>0</v>
      </c>
      <c r="C135" s="76">
        <v>4.5</v>
      </c>
      <c r="D135" s="75">
        <v>63</v>
      </c>
      <c r="E135" s="74">
        <v>0</v>
      </c>
      <c r="F135" s="74">
        <v>47</v>
      </c>
      <c r="G135" s="74" t="s">
        <v>619</v>
      </c>
    </row>
    <row r="136" spans="1:7">
      <c r="A136" s="75" t="s">
        <v>1099</v>
      </c>
      <c r="B136" s="76">
        <v>4.5</v>
      </c>
      <c r="C136" s="76">
        <v>6.5</v>
      </c>
      <c r="D136" s="75">
        <v>63</v>
      </c>
      <c r="E136" s="74">
        <v>0</v>
      </c>
      <c r="F136" s="74">
        <v>47</v>
      </c>
      <c r="G136" s="75" t="s">
        <v>1013</v>
      </c>
    </row>
    <row r="137" spans="1:7">
      <c r="A137" s="75" t="s">
        <v>1100</v>
      </c>
      <c r="B137" s="76">
        <v>0</v>
      </c>
      <c r="C137" s="76">
        <v>7</v>
      </c>
      <c r="D137" s="75">
        <v>63</v>
      </c>
      <c r="E137" s="74">
        <v>0</v>
      </c>
      <c r="F137" s="74">
        <v>47</v>
      </c>
      <c r="G137" s="74" t="s">
        <v>619</v>
      </c>
    </row>
    <row r="138" spans="1:7">
      <c r="A138" s="75" t="s">
        <v>1100</v>
      </c>
      <c r="B138" s="76">
        <v>7</v>
      </c>
      <c r="C138" s="76">
        <v>9</v>
      </c>
      <c r="D138" s="75">
        <v>63</v>
      </c>
      <c r="E138" s="74">
        <v>0</v>
      </c>
      <c r="F138" s="74">
        <v>47</v>
      </c>
      <c r="G138" s="75" t="s">
        <v>1013</v>
      </c>
    </row>
    <row r="139" spans="1:7">
      <c r="A139" s="75" t="s">
        <v>1101</v>
      </c>
      <c r="B139" s="76">
        <v>0</v>
      </c>
      <c r="C139" s="76">
        <v>8</v>
      </c>
      <c r="D139" s="75">
        <v>63</v>
      </c>
      <c r="E139" s="74">
        <v>0</v>
      </c>
      <c r="F139" s="74">
        <v>47</v>
      </c>
      <c r="G139" s="74" t="s">
        <v>619</v>
      </c>
    </row>
    <row r="140" spans="1:7">
      <c r="A140" s="75" t="s">
        <v>1101</v>
      </c>
      <c r="B140" s="76">
        <v>8</v>
      </c>
      <c r="C140" s="76">
        <v>10</v>
      </c>
      <c r="D140" s="75">
        <v>63</v>
      </c>
      <c r="E140" s="74">
        <v>0</v>
      </c>
      <c r="F140" s="74">
        <v>47</v>
      </c>
      <c r="G140" s="75" t="s">
        <v>1013</v>
      </c>
    </row>
    <row r="141" spans="1:7">
      <c r="A141" s="75" t="s">
        <v>1102</v>
      </c>
      <c r="B141" s="76">
        <v>0</v>
      </c>
      <c r="C141" s="76">
        <v>4.5</v>
      </c>
      <c r="D141" s="75">
        <v>63</v>
      </c>
      <c r="E141" s="74">
        <v>0</v>
      </c>
      <c r="F141" s="74">
        <v>47</v>
      </c>
      <c r="G141" s="74" t="s">
        <v>619</v>
      </c>
    </row>
    <row r="142" spans="1:7">
      <c r="A142" s="75" t="s">
        <v>1102</v>
      </c>
      <c r="B142" s="76">
        <v>4.5</v>
      </c>
      <c r="C142" s="76">
        <v>6.5</v>
      </c>
      <c r="D142" s="75">
        <v>63</v>
      </c>
      <c r="E142" s="74">
        <v>0</v>
      </c>
      <c r="F142" s="74">
        <v>47</v>
      </c>
      <c r="G142" s="75" t="s">
        <v>1013</v>
      </c>
    </row>
    <row r="143" spans="1:7" s="77" customFormat="1">
      <c r="A143" s="82" t="s">
        <v>1131</v>
      </c>
      <c r="B143" s="80">
        <v>0</v>
      </c>
      <c r="C143" s="80">
        <v>8</v>
      </c>
      <c r="D143" s="82">
        <v>63</v>
      </c>
      <c r="E143" s="78">
        <v>0</v>
      </c>
      <c r="F143" s="78">
        <v>47</v>
      </c>
      <c r="G143" s="78" t="s">
        <v>619</v>
      </c>
    </row>
    <row r="144" spans="1:7" s="77" customFormat="1">
      <c r="A144" s="82" t="s">
        <v>1131</v>
      </c>
      <c r="B144" s="80">
        <v>8</v>
      </c>
      <c r="C144" s="80">
        <v>10</v>
      </c>
      <c r="D144" s="82">
        <v>63</v>
      </c>
      <c r="E144" s="78">
        <v>0</v>
      </c>
      <c r="F144" s="78">
        <v>47</v>
      </c>
      <c r="G144" s="82" t="s">
        <v>1013</v>
      </c>
    </row>
    <row r="145" spans="1:7" s="77" customFormat="1">
      <c r="A145" s="82" t="s">
        <v>1132</v>
      </c>
      <c r="B145" s="80">
        <v>0</v>
      </c>
      <c r="C145" s="80">
        <v>7.3</v>
      </c>
      <c r="D145" s="82">
        <v>63</v>
      </c>
      <c r="E145" s="78">
        <v>0</v>
      </c>
      <c r="F145" s="78">
        <v>47</v>
      </c>
      <c r="G145" s="78" t="s">
        <v>619</v>
      </c>
    </row>
    <row r="146" spans="1:7" s="77" customFormat="1">
      <c r="A146" s="82" t="s">
        <v>1132</v>
      </c>
      <c r="B146" s="80">
        <v>7.3</v>
      </c>
      <c r="C146" s="80">
        <v>9.3000000000000007</v>
      </c>
      <c r="D146" s="82">
        <v>63</v>
      </c>
      <c r="E146" s="78">
        <v>0</v>
      </c>
      <c r="F146" s="78">
        <v>47</v>
      </c>
      <c r="G146" s="82" t="s">
        <v>1013</v>
      </c>
    </row>
    <row r="147" spans="1:7">
      <c r="A147" s="82" t="s">
        <v>1149</v>
      </c>
      <c r="B147" s="80">
        <v>0</v>
      </c>
      <c r="C147" s="80">
        <v>5.5</v>
      </c>
      <c r="D147" s="82">
        <v>63</v>
      </c>
      <c r="E147" s="78">
        <v>0</v>
      </c>
      <c r="F147" s="78">
        <v>47</v>
      </c>
      <c r="G147" s="78" t="s">
        <v>619</v>
      </c>
    </row>
    <row r="148" spans="1:7">
      <c r="A148" s="82" t="s">
        <v>1149</v>
      </c>
      <c r="B148" s="80">
        <v>5.5</v>
      </c>
      <c r="C148" s="80">
        <v>7.5</v>
      </c>
      <c r="D148" s="82">
        <v>63</v>
      </c>
      <c r="E148" s="78">
        <v>0</v>
      </c>
      <c r="F148" s="78">
        <v>47</v>
      </c>
      <c r="G148" s="82" t="s">
        <v>1013</v>
      </c>
    </row>
    <row r="149" spans="1:7" s="77" customFormat="1">
      <c r="A149" s="82" t="s">
        <v>1158</v>
      </c>
      <c r="B149" s="80">
        <v>0</v>
      </c>
      <c r="C149" s="80">
        <v>14</v>
      </c>
      <c r="D149" s="82">
        <v>63</v>
      </c>
      <c r="E149" s="78">
        <v>0</v>
      </c>
      <c r="F149" s="78">
        <v>47</v>
      </c>
      <c r="G149" s="78" t="s">
        <v>619</v>
      </c>
    </row>
    <row r="150" spans="1:7" s="77" customFormat="1">
      <c r="A150" s="82" t="s">
        <v>1158</v>
      </c>
      <c r="B150" s="80">
        <v>14</v>
      </c>
      <c r="C150" s="80">
        <v>16</v>
      </c>
      <c r="D150" s="82">
        <v>63</v>
      </c>
      <c r="E150" s="78">
        <v>0</v>
      </c>
      <c r="F150" s="78">
        <v>47</v>
      </c>
      <c r="G150" s="82" t="s">
        <v>1013</v>
      </c>
    </row>
    <row r="151" spans="1:7">
      <c r="A151" s="82" t="s">
        <v>1173</v>
      </c>
      <c r="B151" s="80">
        <v>0</v>
      </c>
      <c r="C151" s="80">
        <v>7.4</v>
      </c>
      <c r="D151" s="82">
        <v>63</v>
      </c>
      <c r="E151" s="78">
        <v>0</v>
      </c>
      <c r="F151" s="78">
        <v>47</v>
      </c>
      <c r="G151" s="78" t="s">
        <v>619</v>
      </c>
    </row>
    <row r="152" spans="1:7">
      <c r="A152" s="82" t="s">
        <v>1173</v>
      </c>
      <c r="B152" s="80">
        <v>7.4</v>
      </c>
      <c r="C152" s="80">
        <v>8.4</v>
      </c>
      <c r="D152" s="82">
        <v>63</v>
      </c>
      <c r="E152" s="78">
        <v>0</v>
      </c>
      <c r="F152" s="78">
        <v>47</v>
      </c>
      <c r="G152" s="82" t="s">
        <v>1013</v>
      </c>
    </row>
    <row r="153" spans="1:7">
      <c r="A153" s="82" t="s">
        <v>1157</v>
      </c>
      <c r="B153" s="80">
        <v>0</v>
      </c>
      <c r="C153" s="80">
        <v>5</v>
      </c>
      <c r="D153" s="82">
        <v>63</v>
      </c>
      <c r="E153" s="78">
        <v>0</v>
      </c>
      <c r="F153" s="78">
        <v>47</v>
      </c>
      <c r="G153" s="78" t="s">
        <v>619</v>
      </c>
    </row>
    <row r="154" spans="1:7">
      <c r="A154" s="82" t="s">
        <v>1157</v>
      </c>
      <c r="B154" s="80">
        <v>5</v>
      </c>
      <c r="C154" s="80">
        <v>7</v>
      </c>
      <c r="D154" s="82">
        <v>63</v>
      </c>
      <c r="E154" s="78">
        <v>0</v>
      </c>
      <c r="F154" s="78">
        <v>47</v>
      </c>
      <c r="G154" s="82" t="s">
        <v>1013</v>
      </c>
    </row>
    <row r="155" spans="1:7">
      <c r="A155" s="82" t="s">
        <v>1156</v>
      </c>
      <c r="B155" s="80">
        <v>0</v>
      </c>
      <c r="C155" s="80">
        <v>4.8</v>
      </c>
      <c r="D155" s="82">
        <v>63</v>
      </c>
      <c r="E155" s="78">
        <v>0</v>
      </c>
      <c r="F155" s="78">
        <v>47</v>
      </c>
      <c r="G155" s="78" t="s">
        <v>619</v>
      </c>
    </row>
    <row r="156" spans="1:7">
      <c r="A156" s="82" t="s">
        <v>1156</v>
      </c>
      <c r="B156" s="80">
        <v>4.8</v>
      </c>
      <c r="C156" s="80">
        <v>6.8</v>
      </c>
      <c r="D156" s="82">
        <v>63</v>
      </c>
      <c r="E156" s="78">
        <v>0</v>
      </c>
      <c r="F156" s="78">
        <v>47</v>
      </c>
      <c r="G156" s="82" t="s">
        <v>1013</v>
      </c>
    </row>
    <row r="157" spans="1:7">
      <c r="A157" s="82" t="s">
        <v>1174</v>
      </c>
      <c r="B157" s="80">
        <v>0</v>
      </c>
      <c r="C157" s="80">
        <v>7.8</v>
      </c>
      <c r="D157" s="82">
        <v>63</v>
      </c>
      <c r="E157" s="78">
        <v>0</v>
      </c>
      <c r="F157" s="78">
        <v>47</v>
      </c>
      <c r="G157" s="78" t="s">
        <v>619</v>
      </c>
    </row>
    <row r="158" spans="1:7">
      <c r="A158" s="82" t="s">
        <v>1174</v>
      </c>
      <c r="B158" s="80">
        <v>7.8</v>
      </c>
      <c r="C158" s="80">
        <v>9.8000000000000007</v>
      </c>
      <c r="D158" s="82">
        <v>63</v>
      </c>
      <c r="E158" s="78">
        <v>0</v>
      </c>
      <c r="F158" s="78">
        <v>47</v>
      </c>
      <c r="G158" s="82" t="s">
        <v>1013</v>
      </c>
    </row>
    <row r="159" spans="1:7">
      <c r="A159" s="82" t="s">
        <v>1208</v>
      </c>
      <c r="B159" s="80">
        <v>0</v>
      </c>
      <c r="C159" s="80">
        <v>14.6</v>
      </c>
      <c r="D159" s="82">
        <v>63</v>
      </c>
      <c r="E159" s="78">
        <v>0</v>
      </c>
      <c r="F159" s="78">
        <v>47</v>
      </c>
      <c r="G159" s="78" t="s">
        <v>619</v>
      </c>
    </row>
    <row r="160" spans="1:7">
      <c r="A160" s="82" t="s">
        <v>1208</v>
      </c>
      <c r="B160" s="80">
        <v>14.6</v>
      </c>
      <c r="C160" s="80">
        <v>16.600000000000001</v>
      </c>
      <c r="D160" s="82">
        <v>63</v>
      </c>
      <c r="E160" s="78">
        <v>0</v>
      </c>
      <c r="F160" s="78">
        <v>47</v>
      </c>
      <c r="G160" s="82" t="s">
        <v>1013</v>
      </c>
    </row>
    <row r="161" spans="1:7">
      <c r="A161" s="82" t="s">
        <v>1175</v>
      </c>
      <c r="B161" s="80">
        <v>0</v>
      </c>
      <c r="C161" s="80">
        <v>5.6</v>
      </c>
      <c r="D161" s="82">
        <v>63</v>
      </c>
      <c r="E161" s="78">
        <v>0</v>
      </c>
      <c r="F161" s="78">
        <v>47</v>
      </c>
      <c r="G161" s="78" t="s">
        <v>619</v>
      </c>
    </row>
    <row r="162" spans="1:7">
      <c r="A162" s="82" t="s">
        <v>1175</v>
      </c>
      <c r="B162" s="80">
        <v>5.6</v>
      </c>
      <c r="C162" s="80">
        <v>6.1</v>
      </c>
      <c r="D162" s="82">
        <v>63</v>
      </c>
      <c r="E162" s="78">
        <v>0</v>
      </c>
      <c r="F162" s="78">
        <v>47</v>
      </c>
      <c r="G162" s="82" t="s">
        <v>1013</v>
      </c>
    </row>
    <row r="163" spans="1:7">
      <c r="A163" s="82" t="s">
        <v>1236</v>
      </c>
      <c r="B163" s="80">
        <v>0</v>
      </c>
      <c r="C163" s="80">
        <v>8.1999999999999993</v>
      </c>
      <c r="D163" s="82">
        <v>63</v>
      </c>
      <c r="E163" s="78">
        <v>0</v>
      </c>
      <c r="F163" s="78">
        <v>47</v>
      </c>
      <c r="G163" s="78" t="s">
        <v>619</v>
      </c>
    </row>
    <row r="164" spans="1:7">
      <c r="A164" s="82" t="s">
        <v>1236</v>
      </c>
      <c r="B164" s="80">
        <v>8.1999999999999993</v>
      </c>
      <c r="C164" s="80">
        <v>10.199999999999999</v>
      </c>
      <c r="D164" s="82">
        <v>63</v>
      </c>
      <c r="E164" s="78">
        <v>0</v>
      </c>
      <c r="F164" s="78">
        <v>47</v>
      </c>
      <c r="G164" s="82" t="s">
        <v>1013</v>
      </c>
    </row>
  </sheetData>
  <sortState ref="A2:H70">
    <sortCondition ref="A2:A7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ColWidth="8.83203125" defaultRowHeight="14" x14ac:dyDescent="0"/>
  <sheetData>
    <row r="1" spans="1:8">
      <c r="A1" t="s">
        <v>0</v>
      </c>
      <c r="B1" t="s">
        <v>115</v>
      </c>
      <c r="C1" t="s">
        <v>116</v>
      </c>
      <c r="D1" t="s">
        <v>608</v>
      </c>
      <c r="E1" t="s">
        <v>609</v>
      </c>
      <c r="F1" t="s">
        <v>610</v>
      </c>
      <c r="G1" t="s">
        <v>611</v>
      </c>
      <c r="H1" t="s">
        <v>612</v>
      </c>
    </row>
    <row r="2" spans="1:8">
      <c r="A2" s="2" t="s">
        <v>842</v>
      </c>
      <c r="B2" s="5">
        <v>-0.41</v>
      </c>
      <c r="C2" s="5">
        <v>-0.41</v>
      </c>
      <c r="D2">
        <v>32</v>
      </c>
      <c r="E2">
        <v>0</v>
      </c>
      <c r="F2">
        <v>0</v>
      </c>
    </row>
    <row r="3" spans="1:8">
      <c r="A3" s="2" t="s">
        <v>842</v>
      </c>
      <c r="B3" s="5">
        <v>-0.41</v>
      </c>
      <c r="C3" s="5">
        <v>7</v>
      </c>
      <c r="D3" s="2">
        <v>32</v>
      </c>
      <c r="E3" s="2">
        <v>0</v>
      </c>
      <c r="F3">
        <v>0</v>
      </c>
      <c r="G3" s="2" t="s">
        <v>626</v>
      </c>
    </row>
    <row r="4" spans="1:8">
      <c r="A4" s="2" t="s">
        <v>842</v>
      </c>
      <c r="B4" s="5">
        <v>7</v>
      </c>
      <c r="C4" s="5">
        <v>8</v>
      </c>
      <c r="D4" s="2">
        <v>32</v>
      </c>
      <c r="E4" s="2">
        <v>0</v>
      </c>
      <c r="F4">
        <v>0</v>
      </c>
      <c r="G4" s="2" t="s">
        <v>627</v>
      </c>
    </row>
    <row r="5" spans="1:8">
      <c r="A5" s="56" t="s">
        <v>1002</v>
      </c>
      <c r="B5" s="57">
        <v>-0.5</v>
      </c>
      <c r="C5" s="57">
        <v>-0.5</v>
      </c>
      <c r="D5" s="56">
        <v>63</v>
      </c>
      <c r="E5" s="55">
        <v>0</v>
      </c>
      <c r="F5" s="56">
        <v>0</v>
      </c>
      <c r="G5" s="56"/>
      <c r="H5" s="54"/>
    </row>
    <row r="6" spans="1:8">
      <c r="A6" s="56" t="s">
        <v>1002</v>
      </c>
      <c r="B6" s="57">
        <v>-0.5</v>
      </c>
      <c r="C6" s="57">
        <v>2.8</v>
      </c>
      <c r="D6" s="56">
        <v>63</v>
      </c>
      <c r="E6" s="55">
        <v>0</v>
      </c>
      <c r="F6" s="56">
        <v>0</v>
      </c>
      <c r="G6" s="55" t="s">
        <v>619</v>
      </c>
      <c r="H6" s="54"/>
    </row>
    <row r="7" spans="1:8">
      <c r="A7" s="56" t="s">
        <v>1002</v>
      </c>
      <c r="B7" s="57">
        <v>2.8</v>
      </c>
      <c r="C7" s="57">
        <v>3.3</v>
      </c>
      <c r="D7" s="56">
        <v>63</v>
      </c>
      <c r="E7" s="55">
        <v>0</v>
      </c>
      <c r="F7" s="56">
        <v>0</v>
      </c>
      <c r="G7" s="56" t="s">
        <v>1013</v>
      </c>
      <c r="H7" s="54"/>
    </row>
    <row r="8" spans="1:8">
      <c r="A8" s="56" t="s">
        <v>1248</v>
      </c>
      <c r="B8" s="57">
        <v>0.2</v>
      </c>
      <c r="C8" s="57">
        <v>0.2</v>
      </c>
      <c r="D8" s="56">
        <v>63</v>
      </c>
      <c r="E8" s="55">
        <v>0</v>
      </c>
      <c r="F8" s="56">
        <v>0</v>
      </c>
      <c r="G8" s="56"/>
      <c r="H8" s="54"/>
    </row>
    <row r="9" spans="1:8">
      <c r="A9" s="56" t="s">
        <v>1248</v>
      </c>
      <c r="B9" s="57">
        <v>0.2</v>
      </c>
      <c r="C9" s="57">
        <v>4.9000000000000004</v>
      </c>
      <c r="D9" s="56">
        <v>63</v>
      </c>
      <c r="E9" s="55">
        <v>0</v>
      </c>
      <c r="F9" s="56">
        <v>0</v>
      </c>
      <c r="G9" s="56" t="s">
        <v>619</v>
      </c>
      <c r="H9" s="54"/>
    </row>
    <row r="10" spans="1:8">
      <c r="A10" s="56" t="s">
        <v>1248</v>
      </c>
      <c r="B10" s="57">
        <v>4.9000000000000004</v>
      </c>
      <c r="C10" s="57">
        <v>5.4</v>
      </c>
      <c r="D10" s="56">
        <v>63</v>
      </c>
      <c r="E10" s="55">
        <v>0</v>
      </c>
      <c r="F10" s="56">
        <v>0</v>
      </c>
      <c r="G10" s="56" t="s">
        <v>1013</v>
      </c>
      <c r="H10" s="54"/>
    </row>
    <row r="11" spans="1:8">
      <c r="A11" s="56" t="s">
        <v>1018</v>
      </c>
      <c r="B11" s="57">
        <v>0</v>
      </c>
      <c r="C11" s="57">
        <v>3.5</v>
      </c>
      <c r="D11" s="56">
        <v>63</v>
      </c>
      <c r="E11" s="55">
        <v>0</v>
      </c>
      <c r="F11" s="56">
        <v>0</v>
      </c>
      <c r="G11" s="56" t="s">
        <v>619</v>
      </c>
      <c r="H11" s="54"/>
    </row>
    <row r="12" spans="1:8">
      <c r="A12" s="56" t="s">
        <v>1018</v>
      </c>
      <c r="B12" s="57">
        <v>3.5</v>
      </c>
      <c r="C12" s="57">
        <v>4</v>
      </c>
      <c r="D12" s="56">
        <v>63</v>
      </c>
      <c r="E12" s="55">
        <v>0</v>
      </c>
      <c r="F12" s="56">
        <v>0</v>
      </c>
      <c r="G12" s="56" t="s">
        <v>1013</v>
      </c>
      <c r="H12" s="54"/>
    </row>
    <row r="13" spans="1:8">
      <c r="A13" s="56" t="s">
        <v>1026</v>
      </c>
      <c r="B13" s="57">
        <v>-0.5</v>
      </c>
      <c r="C13" s="57">
        <v>3.5</v>
      </c>
      <c r="D13" s="56">
        <v>63</v>
      </c>
      <c r="E13" s="55">
        <v>0</v>
      </c>
      <c r="F13" s="56">
        <v>0</v>
      </c>
      <c r="G13" s="56" t="s">
        <v>619</v>
      </c>
      <c r="H13" s="54"/>
    </row>
    <row r="14" spans="1:8">
      <c r="A14" s="56" t="s">
        <v>1026</v>
      </c>
      <c r="B14" s="57">
        <v>3.5</v>
      </c>
      <c r="C14" s="57">
        <v>4</v>
      </c>
      <c r="D14" s="56">
        <v>63</v>
      </c>
      <c r="E14" s="55">
        <v>0</v>
      </c>
      <c r="F14" s="56">
        <v>0</v>
      </c>
      <c r="G14" s="56" t="s">
        <v>1013</v>
      </c>
      <c r="H14" s="54"/>
    </row>
    <row r="15" spans="1:8">
      <c r="A15" s="79" t="s">
        <v>1101</v>
      </c>
      <c r="B15" s="80">
        <v>0</v>
      </c>
      <c r="C15" s="80">
        <v>3.5</v>
      </c>
      <c r="D15" s="79">
        <v>63</v>
      </c>
      <c r="E15" s="78">
        <v>0</v>
      </c>
      <c r="F15" s="79">
        <v>0</v>
      </c>
      <c r="G15" s="79" t="s">
        <v>619</v>
      </c>
      <c r="H15" s="77"/>
    </row>
    <row r="16" spans="1:8">
      <c r="A16" s="79" t="s">
        <v>1101</v>
      </c>
      <c r="B16" s="80">
        <v>3.5</v>
      </c>
      <c r="C16" s="80">
        <v>4</v>
      </c>
      <c r="D16" s="79">
        <v>63</v>
      </c>
      <c r="E16" s="78">
        <v>0</v>
      </c>
      <c r="F16" s="79">
        <v>0</v>
      </c>
      <c r="G16" s="79" t="s">
        <v>1013</v>
      </c>
      <c r="H16" s="79" t="s">
        <v>1130</v>
      </c>
    </row>
    <row r="17" spans="1:8">
      <c r="A17" s="79" t="s">
        <v>1102</v>
      </c>
      <c r="B17" s="80">
        <v>0</v>
      </c>
      <c r="C17" s="80">
        <v>3.5</v>
      </c>
      <c r="D17" s="79">
        <v>63</v>
      </c>
      <c r="E17" s="78">
        <v>0</v>
      </c>
      <c r="F17" s="79">
        <v>0</v>
      </c>
      <c r="G17" s="79" t="s">
        <v>619</v>
      </c>
    </row>
    <row r="18" spans="1:8">
      <c r="A18" s="79" t="s">
        <v>1102</v>
      </c>
      <c r="B18" s="80">
        <v>3.5</v>
      </c>
      <c r="C18" s="80">
        <v>4</v>
      </c>
      <c r="D18" s="79">
        <v>63</v>
      </c>
      <c r="E18" s="78">
        <v>0</v>
      </c>
      <c r="F18" s="79">
        <v>0</v>
      </c>
      <c r="G18" s="79" t="s">
        <v>1013</v>
      </c>
    </row>
    <row r="19" spans="1:8" s="77" customFormat="1">
      <c r="A19" s="82" t="s">
        <v>1132</v>
      </c>
      <c r="B19" s="80">
        <v>0</v>
      </c>
      <c r="C19" s="80">
        <v>5.6</v>
      </c>
      <c r="D19" s="82">
        <v>63</v>
      </c>
      <c r="E19" s="78">
        <v>0</v>
      </c>
      <c r="F19" s="82">
        <v>0</v>
      </c>
      <c r="G19" s="82" t="s">
        <v>619</v>
      </c>
    </row>
    <row r="20" spans="1:8" s="77" customFormat="1">
      <c r="A20" s="82" t="s">
        <v>1132</v>
      </c>
      <c r="B20" s="80">
        <v>5.6</v>
      </c>
      <c r="C20" s="80">
        <v>6.1</v>
      </c>
      <c r="D20" s="82">
        <v>63</v>
      </c>
      <c r="E20" s="78">
        <v>0</v>
      </c>
      <c r="F20" s="82">
        <v>0</v>
      </c>
      <c r="G20" s="82" t="s">
        <v>1013</v>
      </c>
      <c r="H20" s="82" t="s">
        <v>1130</v>
      </c>
    </row>
    <row r="21" spans="1:8">
      <c r="A21" s="82" t="s">
        <v>1149</v>
      </c>
      <c r="B21" s="80">
        <v>0</v>
      </c>
      <c r="C21" s="80">
        <v>4.3</v>
      </c>
      <c r="D21" s="82">
        <v>63</v>
      </c>
      <c r="E21" s="78">
        <v>0</v>
      </c>
      <c r="F21" s="82">
        <v>0</v>
      </c>
      <c r="G21" s="82" t="s">
        <v>619</v>
      </c>
    </row>
    <row r="22" spans="1:8">
      <c r="A22" s="82" t="s">
        <v>1149</v>
      </c>
      <c r="B22" s="80">
        <v>4.3</v>
      </c>
      <c r="C22" s="80">
        <v>4.8</v>
      </c>
      <c r="D22" s="82">
        <v>63</v>
      </c>
      <c r="E22" s="78">
        <v>0</v>
      </c>
      <c r="F22" s="82">
        <v>0</v>
      </c>
      <c r="G22" s="82" t="s">
        <v>1013</v>
      </c>
    </row>
    <row r="23" spans="1:8" s="77" customFormat="1">
      <c r="A23" s="82" t="s">
        <v>1158</v>
      </c>
      <c r="B23" s="80">
        <v>0</v>
      </c>
      <c r="C23" s="80">
        <v>9.5</v>
      </c>
      <c r="D23" s="82">
        <v>63</v>
      </c>
      <c r="E23" s="78">
        <v>0</v>
      </c>
      <c r="F23" s="82">
        <v>0</v>
      </c>
      <c r="G23" s="82" t="s">
        <v>619</v>
      </c>
    </row>
    <row r="24" spans="1:8" s="77" customFormat="1">
      <c r="A24" s="82" t="s">
        <v>1158</v>
      </c>
      <c r="B24" s="80">
        <v>9.5</v>
      </c>
      <c r="C24" s="80">
        <v>11.5</v>
      </c>
      <c r="D24" s="82">
        <v>63</v>
      </c>
      <c r="E24" s="78">
        <v>0</v>
      </c>
      <c r="F24" s="82">
        <v>0</v>
      </c>
      <c r="G24" s="82" t="s">
        <v>1013</v>
      </c>
    </row>
    <row r="25" spans="1:8">
      <c r="A25" s="82" t="s">
        <v>1173</v>
      </c>
      <c r="B25" s="80">
        <v>0</v>
      </c>
      <c r="C25" s="80">
        <v>4.5</v>
      </c>
      <c r="D25" s="82">
        <v>63</v>
      </c>
      <c r="E25" s="78">
        <v>0</v>
      </c>
      <c r="F25" s="82">
        <v>0</v>
      </c>
      <c r="G25" s="82" t="s">
        <v>619</v>
      </c>
    </row>
    <row r="26" spans="1:8">
      <c r="A26" s="82" t="s">
        <v>1173</v>
      </c>
      <c r="B26" s="80">
        <v>4.5</v>
      </c>
      <c r="C26" s="80">
        <v>6.5</v>
      </c>
      <c r="D26" s="82">
        <v>63</v>
      </c>
      <c r="E26" s="78">
        <v>0</v>
      </c>
      <c r="F26" s="82">
        <v>0</v>
      </c>
      <c r="G26" s="82" t="s">
        <v>1013</v>
      </c>
    </row>
    <row r="27" spans="1:8">
      <c r="A27" s="82" t="s">
        <v>1156</v>
      </c>
      <c r="B27" s="80">
        <v>0</v>
      </c>
      <c r="C27" s="80">
        <v>2.5</v>
      </c>
      <c r="D27" s="82">
        <v>63</v>
      </c>
      <c r="E27" s="78">
        <v>0</v>
      </c>
      <c r="F27" s="82">
        <v>0</v>
      </c>
      <c r="G27" s="82" t="s">
        <v>619</v>
      </c>
    </row>
    <row r="28" spans="1:8">
      <c r="A28" s="82" t="s">
        <v>1156</v>
      </c>
      <c r="B28" s="80">
        <v>2.5</v>
      </c>
      <c r="C28" s="80">
        <v>3</v>
      </c>
      <c r="D28" s="82">
        <v>63</v>
      </c>
      <c r="E28" s="78">
        <v>0</v>
      </c>
      <c r="F28" s="82">
        <v>0</v>
      </c>
      <c r="G28" s="82" t="s">
        <v>1013</v>
      </c>
    </row>
    <row r="29" spans="1:8">
      <c r="A29" s="82" t="s">
        <v>1174</v>
      </c>
      <c r="B29" s="80">
        <v>0</v>
      </c>
      <c r="C29" s="80">
        <v>3</v>
      </c>
      <c r="D29" s="82">
        <v>63</v>
      </c>
      <c r="E29" s="78">
        <v>0</v>
      </c>
      <c r="F29" s="82">
        <v>0</v>
      </c>
      <c r="G29" s="82" t="s">
        <v>619</v>
      </c>
    </row>
    <row r="30" spans="1:8">
      <c r="A30" s="82" t="s">
        <v>1174</v>
      </c>
      <c r="B30" s="80">
        <v>3</v>
      </c>
      <c r="C30" s="80">
        <v>3.5</v>
      </c>
      <c r="D30" s="82">
        <v>63</v>
      </c>
      <c r="E30" s="78">
        <v>0</v>
      </c>
      <c r="F30" s="82">
        <v>0</v>
      </c>
      <c r="G30" s="82" t="s">
        <v>1013</v>
      </c>
    </row>
    <row r="31" spans="1:8">
      <c r="A31" s="82" t="s">
        <v>1208</v>
      </c>
      <c r="B31" s="80">
        <v>0</v>
      </c>
      <c r="C31" s="80">
        <v>9</v>
      </c>
      <c r="D31" s="82">
        <v>63</v>
      </c>
      <c r="E31" s="78">
        <v>0</v>
      </c>
      <c r="F31" s="82">
        <v>0</v>
      </c>
      <c r="G31" s="82" t="s">
        <v>619</v>
      </c>
    </row>
    <row r="32" spans="1:8">
      <c r="A32" s="82" t="s">
        <v>1208</v>
      </c>
      <c r="B32" s="80">
        <v>9</v>
      </c>
      <c r="C32" s="80">
        <v>10</v>
      </c>
      <c r="D32" s="82">
        <v>63</v>
      </c>
      <c r="E32" s="78">
        <v>0</v>
      </c>
      <c r="F32" s="82">
        <v>0</v>
      </c>
      <c r="G32" s="82" t="s">
        <v>1013</v>
      </c>
    </row>
    <row r="33" spans="1:7">
      <c r="A33" s="82" t="s">
        <v>1175</v>
      </c>
      <c r="B33" s="80">
        <v>0</v>
      </c>
      <c r="C33" s="80">
        <v>4.5999999999999996</v>
      </c>
      <c r="D33" s="82">
        <v>63</v>
      </c>
      <c r="E33" s="78">
        <v>0</v>
      </c>
      <c r="F33" s="82">
        <v>0</v>
      </c>
      <c r="G33" s="82" t="s">
        <v>619</v>
      </c>
    </row>
    <row r="34" spans="1:7">
      <c r="A34" s="82" t="s">
        <v>1175</v>
      </c>
      <c r="B34" s="80">
        <v>4.5999999999999996</v>
      </c>
      <c r="C34" s="80">
        <v>5.0999999999999996</v>
      </c>
      <c r="D34" s="82">
        <v>63</v>
      </c>
      <c r="E34" s="78">
        <v>0</v>
      </c>
      <c r="F34" s="82">
        <v>0</v>
      </c>
      <c r="G34" s="82" t="s">
        <v>1013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8.83203125" defaultRowHeight="14" x14ac:dyDescent="0"/>
  <cols>
    <col min="4" max="4" width="13.5" bestFit="1" customWidth="1"/>
  </cols>
  <sheetData>
    <row r="1" spans="1:8">
      <c r="A1" s="2" t="s">
        <v>0</v>
      </c>
      <c r="B1" s="2" t="s">
        <v>115</v>
      </c>
      <c r="C1" s="2" t="s">
        <v>116</v>
      </c>
      <c r="D1" s="2" t="s">
        <v>608</v>
      </c>
      <c r="E1" s="2" t="s">
        <v>609</v>
      </c>
      <c r="F1" s="2" t="s">
        <v>610</v>
      </c>
      <c r="G1" s="2" t="s">
        <v>611</v>
      </c>
      <c r="H1" s="2" t="s">
        <v>612</v>
      </c>
    </row>
    <row r="2" spans="1:8">
      <c r="A2" s="2" t="s">
        <v>18</v>
      </c>
      <c r="B2" s="2">
        <f>C2-0.3</f>
        <v>4.9000000000000004</v>
      </c>
      <c r="C2" s="2">
        <v>5.2</v>
      </c>
      <c r="D2" s="2">
        <v>50</v>
      </c>
      <c r="E2" s="2">
        <v>0</v>
      </c>
      <c r="F2" s="2">
        <v>0</v>
      </c>
      <c r="G2" s="2" t="s">
        <v>628</v>
      </c>
      <c r="H2" s="1"/>
    </row>
    <row r="3" spans="1:8">
      <c r="A3" s="2" t="s">
        <v>26</v>
      </c>
      <c r="B3" s="2">
        <f t="shared" ref="B3:B65" si="0">C3-0.3</f>
        <v>14</v>
      </c>
      <c r="C3" s="2">
        <v>14.3</v>
      </c>
      <c r="D3" s="2">
        <v>50</v>
      </c>
      <c r="E3" s="2">
        <v>0</v>
      </c>
      <c r="F3" s="2">
        <v>0</v>
      </c>
      <c r="G3" s="2" t="s">
        <v>628</v>
      </c>
      <c r="H3" s="1"/>
    </row>
    <row r="4" spans="1:8">
      <c r="A4" s="2" t="s">
        <v>29</v>
      </c>
      <c r="B4" s="2">
        <f t="shared" si="0"/>
        <v>15.739999999999998</v>
      </c>
      <c r="C4" s="2">
        <v>16.04</v>
      </c>
      <c r="D4" s="2">
        <v>50</v>
      </c>
      <c r="E4" s="2">
        <v>0</v>
      </c>
      <c r="F4" s="2">
        <v>0</v>
      </c>
      <c r="G4" s="2" t="s">
        <v>628</v>
      </c>
      <c r="H4" s="1"/>
    </row>
    <row r="5" spans="1:8">
      <c r="A5" s="2" t="s">
        <v>31</v>
      </c>
      <c r="B5" s="2">
        <f t="shared" si="0"/>
        <v>12.02</v>
      </c>
      <c r="C5" s="2">
        <v>12.32</v>
      </c>
      <c r="D5" s="2">
        <v>50</v>
      </c>
      <c r="E5" s="2">
        <v>0</v>
      </c>
      <c r="F5" s="2">
        <v>0</v>
      </c>
      <c r="G5" s="2" t="s">
        <v>628</v>
      </c>
      <c r="H5" s="1"/>
    </row>
    <row r="6" spans="1:8">
      <c r="A6" s="2" t="s">
        <v>32</v>
      </c>
      <c r="B6" s="2">
        <f t="shared" si="0"/>
        <v>11.819999999999999</v>
      </c>
      <c r="C6" s="2">
        <v>12.12</v>
      </c>
      <c r="D6" s="2">
        <v>50</v>
      </c>
      <c r="E6" s="2">
        <v>0</v>
      </c>
      <c r="F6" s="2">
        <v>0</v>
      </c>
      <c r="G6" s="2" t="s">
        <v>628</v>
      </c>
      <c r="H6" s="1"/>
    </row>
    <row r="7" spans="1:8">
      <c r="A7" s="2" t="s">
        <v>37</v>
      </c>
      <c r="B7" s="2">
        <f t="shared" si="0"/>
        <v>7.95</v>
      </c>
      <c r="C7" s="2">
        <v>8.25</v>
      </c>
      <c r="D7" s="2">
        <v>50</v>
      </c>
      <c r="E7" s="2">
        <v>0</v>
      </c>
      <c r="F7" s="2">
        <v>0</v>
      </c>
      <c r="G7" s="2" t="s">
        <v>628</v>
      </c>
      <c r="H7" s="1"/>
    </row>
    <row r="8" spans="1:8">
      <c r="A8" s="2" t="s">
        <v>39</v>
      </c>
      <c r="B8" s="2">
        <f t="shared" si="0"/>
        <v>7.37</v>
      </c>
      <c r="C8" s="2">
        <v>7.67</v>
      </c>
      <c r="D8" s="2">
        <v>50</v>
      </c>
      <c r="E8" s="2">
        <v>0</v>
      </c>
      <c r="F8" s="2">
        <v>0</v>
      </c>
      <c r="G8" s="2" t="s">
        <v>628</v>
      </c>
      <c r="H8" s="1"/>
    </row>
    <row r="9" spans="1:8">
      <c r="A9" s="2" t="s">
        <v>40</v>
      </c>
      <c r="B9" s="2">
        <f t="shared" si="0"/>
        <v>7.03</v>
      </c>
      <c r="C9" s="2">
        <v>7.33</v>
      </c>
      <c r="D9" s="2">
        <v>50</v>
      </c>
      <c r="E9" s="2">
        <v>0</v>
      </c>
      <c r="F9" s="2">
        <v>0</v>
      </c>
      <c r="G9" s="2" t="s">
        <v>628</v>
      </c>
      <c r="H9" s="1"/>
    </row>
    <row r="10" spans="1:8">
      <c r="A10" s="2" t="s">
        <v>41</v>
      </c>
      <c r="B10" s="2">
        <f t="shared" si="0"/>
        <v>3.27</v>
      </c>
      <c r="C10" s="2">
        <v>3.57</v>
      </c>
      <c r="D10" s="2">
        <v>63</v>
      </c>
      <c r="E10" s="2">
        <v>0</v>
      </c>
      <c r="F10" s="2">
        <v>0</v>
      </c>
      <c r="G10" s="2" t="s">
        <v>628</v>
      </c>
      <c r="H10" s="10"/>
    </row>
    <row r="11" spans="1:8">
      <c r="A11" s="2" t="s">
        <v>47</v>
      </c>
      <c r="B11" s="2">
        <f t="shared" si="0"/>
        <v>6.7160000000000002</v>
      </c>
      <c r="C11" s="2">
        <f>7.52-0.504</f>
        <v>7.016</v>
      </c>
      <c r="D11" s="2">
        <v>63</v>
      </c>
      <c r="E11" s="2">
        <v>0</v>
      </c>
      <c r="F11" s="2">
        <v>-47</v>
      </c>
      <c r="G11" s="2" t="s">
        <v>628</v>
      </c>
      <c r="H11" s="11"/>
    </row>
    <row r="12" spans="1:8">
      <c r="A12" s="2" t="s">
        <v>47</v>
      </c>
      <c r="B12" s="2">
        <f t="shared" si="0"/>
        <v>3.8639999999999999</v>
      </c>
      <c r="C12" s="2">
        <f>4.71-0.546</f>
        <v>4.1639999999999997</v>
      </c>
      <c r="D12" s="2">
        <v>63</v>
      </c>
      <c r="E12" s="2">
        <v>0</v>
      </c>
      <c r="F12" s="2">
        <v>47</v>
      </c>
      <c r="G12" s="2" t="s">
        <v>628</v>
      </c>
      <c r="H12" s="11"/>
    </row>
    <row r="13" spans="1:8">
      <c r="A13" s="2" t="s">
        <v>48</v>
      </c>
      <c r="B13" s="2">
        <f t="shared" si="0"/>
        <v>13.479999999999999</v>
      </c>
      <c r="C13" s="2">
        <v>13.78</v>
      </c>
      <c r="D13" s="2">
        <v>63</v>
      </c>
      <c r="E13" s="2">
        <v>0</v>
      </c>
      <c r="F13" s="2">
        <v>0</v>
      </c>
      <c r="G13" s="2" t="s">
        <v>628</v>
      </c>
      <c r="H13" s="9"/>
    </row>
    <row r="14" spans="1:8">
      <c r="A14" s="2" t="s">
        <v>49</v>
      </c>
      <c r="B14" s="2">
        <f t="shared" si="0"/>
        <v>15.54</v>
      </c>
      <c r="C14" s="2">
        <v>15.84</v>
      </c>
      <c r="D14" s="2">
        <v>63</v>
      </c>
      <c r="E14" s="2">
        <v>0</v>
      </c>
      <c r="F14" s="2">
        <v>0</v>
      </c>
      <c r="G14" s="2" t="s">
        <v>628</v>
      </c>
      <c r="H14" s="11"/>
    </row>
    <row r="15" spans="1:8">
      <c r="A15" s="2" t="s">
        <v>50</v>
      </c>
      <c r="B15" s="2">
        <f t="shared" si="0"/>
        <v>17.489999999999998</v>
      </c>
      <c r="C15" s="2">
        <v>17.79</v>
      </c>
      <c r="D15" s="2">
        <v>63</v>
      </c>
      <c r="E15" s="2">
        <v>0</v>
      </c>
      <c r="F15" s="2">
        <v>0</v>
      </c>
      <c r="G15" s="2" t="s">
        <v>628</v>
      </c>
      <c r="H15" s="9"/>
    </row>
    <row r="16" spans="1:8">
      <c r="A16" s="2" t="s">
        <v>51</v>
      </c>
      <c r="B16" s="2">
        <f t="shared" si="0"/>
        <v>16.36</v>
      </c>
      <c r="C16" s="2">
        <v>16.66</v>
      </c>
      <c r="D16" s="2">
        <v>63</v>
      </c>
      <c r="E16" s="2">
        <v>0</v>
      </c>
      <c r="F16" s="2">
        <v>0</v>
      </c>
      <c r="G16" s="2" t="s">
        <v>628</v>
      </c>
      <c r="H16" s="11"/>
    </row>
    <row r="17" spans="1:8">
      <c r="A17" s="2" t="s">
        <v>52</v>
      </c>
      <c r="B17" s="2">
        <f t="shared" si="0"/>
        <v>15.25</v>
      </c>
      <c r="C17" s="2">
        <v>15.55</v>
      </c>
      <c r="D17" s="2">
        <v>63</v>
      </c>
      <c r="E17" s="2">
        <v>0</v>
      </c>
      <c r="F17" s="2">
        <v>0</v>
      </c>
      <c r="G17" s="2" t="s">
        <v>628</v>
      </c>
      <c r="H17" s="9"/>
    </row>
    <row r="18" spans="1:8">
      <c r="A18" s="2" t="s">
        <v>53</v>
      </c>
      <c r="B18" s="2">
        <f t="shared" si="0"/>
        <v>6.63</v>
      </c>
      <c r="C18" s="2">
        <v>6.93</v>
      </c>
      <c r="D18" s="2">
        <v>63</v>
      </c>
      <c r="E18" s="2">
        <v>0</v>
      </c>
      <c r="F18" s="2">
        <v>0</v>
      </c>
      <c r="G18" s="2" t="s">
        <v>628</v>
      </c>
      <c r="H18" s="11"/>
    </row>
    <row r="19" spans="1:8">
      <c r="A19" s="2" t="s">
        <v>55</v>
      </c>
      <c r="B19" s="2">
        <f>C19-0.3</f>
        <v>7.6150000000000002</v>
      </c>
      <c r="C19" s="2">
        <f>8.41-0.495</f>
        <v>7.915</v>
      </c>
      <c r="D19" s="2">
        <v>63</v>
      </c>
      <c r="E19" s="2">
        <v>0</v>
      </c>
      <c r="F19" s="2">
        <v>0</v>
      </c>
      <c r="G19" s="2" t="s">
        <v>628</v>
      </c>
      <c r="H19" s="9"/>
    </row>
    <row r="20" spans="1:8">
      <c r="A20" s="2" t="s">
        <v>58</v>
      </c>
      <c r="B20" s="2">
        <f t="shared" si="0"/>
        <v>12.382</v>
      </c>
      <c r="C20" s="2">
        <f>12.58+0.102</f>
        <v>12.682</v>
      </c>
      <c r="D20" s="2">
        <v>63</v>
      </c>
      <c r="E20" s="2">
        <v>0</v>
      </c>
      <c r="F20" s="2">
        <v>0</v>
      </c>
      <c r="G20" s="2" t="s">
        <v>628</v>
      </c>
      <c r="H20" s="11"/>
    </row>
    <row r="21" spans="1:8">
      <c r="A21" s="2" t="s">
        <v>59</v>
      </c>
      <c r="B21" s="2">
        <f t="shared" si="0"/>
        <v>10.7</v>
      </c>
      <c r="C21" s="2">
        <v>11</v>
      </c>
      <c r="D21" s="2">
        <v>63</v>
      </c>
      <c r="E21" s="2">
        <v>0</v>
      </c>
      <c r="F21" s="2">
        <v>-47</v>
      </c>
      <c r="G21" s="2" t="s">
        <v>629</v>
      </c>
      <c r="H21" s="9"/>
    </row>
    <row r="22" spans="1:8">
      <c r="A22" s="2" t="s">
        <v>59</v>
      </c>
      <c r="B22" s="2">
        <f t="shared" si="0"/>
        <v>15.75</v>
      </c>
      <c r="C22" s="2">
        <v>16.05</v>
      </c>
      <c r="D22" s="2">
        <v>63</v>
      </c>
      <c r="E22" s="2">
        <v>0</v>
      </c>
      <c r="F22" s="2">
        <v>47</v>
      </c>
      <c r="G22" s="2" t="s">
        <v>628</v>
      </c>
      <c r="H22" s="9"/>
    </row>
    <row r="23" spans="1:8">
      <c r="A23" s="2" t="s">
        <v>60</v>
      </c>
      <c r="B23" s="2">
        <f t="shared" si="0"/>
        <v>10.199999999999999</v>
      </c>
      <c r="C23" s="2">
        <f>10.5</f>
        <v>10.5</v>
      </c>
      <c r="D23" s="2">
        <v>63</v>
      </c>
      <c r="E23" s="2">
        <v>0</v>
      </c>
      <c r="F23" s="2">
        <v>-47</v>
      </c>
      <c r="G23" s="2" t="s">
        <v>629</v>
      </c>
      <c r="H23" s="11"/>
    </row>
    <row r="24" spans="1:8">
      <c r="A24" s="2" t="s">
        <v>60</v>
      </c>
      <c r="B24" s="2">
        <f t="shared" si="0"/>
        <v>14.739999999999998</v>
      </c>
      <c r="C24" s="2">
        <f>15.04</f>
        <v>15.04</v>
      </c>
      <c r="D24" s="2">
        <v>63</v>
      </c>
      <c r="E24" s="2">
        <v>0</v>
      </c>
      <c r="F24" s="2">
        <v>47</v>
      </c>
      <c r="G24" s="2" t="s">
        <v>628</v>
      </c>
      <c r="H24" s="11"/>
    </row>
    <row r="25" spans="1:8">
      <c r="A25" s="2" t="s">
        <v>62</v>
      </c>
      <c r="B25" s="2">
        <f t="shared" si="0"/>
        <v>11.299999999999999</v>
      </c>
      <c r="C25" s="2">
        <v>11.6</v>
      </c>
      <c r="D25" s="2">
        <v>63</v>
      </c>
      <c r="E25" s="2">
        <v>0</v>
      </c>
      <c r="F25" s="2">
        <v>0</v>
      </c>
      <c r="G25" s="2" t="s">
        <v>628</v>
      </c>
      <c r="H25" s="9"/>
    </row>
    <row r="26" spans="1:8">
      <c r="A26" s="2" t="s">
        <v>64</v>
      </c>
      <c r="B26" s="2">
        <f t="shared" si="0"/>
        <v>11.879999999999999</v>
      </c>
      <c r="C26" s="2">
        <v>12.18</v>
      </c>
      <c r="D26" s="2">
        <v>63</v>
      </c>
      <c r="E26" s="2">
        <v>0</v>
      </c>
      <c r="F26" s="2">
        <v>0</v>
      </c>
      <c r="G26" s="2" t="s">
        <v>628</v>
      </c>
      <c r="H26" s="11"/>
    </row>
    <row r="27" spans="1:8">
      <c r="A27" s="2" t="s">
        <v>65</v>
      </c>
      <c r="B27" s="2">
        <f t="shared" si="0"/>
        <v>18.07</v>
      </c>
      <c r="C27" s="2">
        <v>18.37</v>
      </c>
      <c r="D27" s="2">
        <v>63</v>
      </c>
      <c r="E27" s="2">
        <v>0</v>
      </c>
      <c r="F27" s="2">
        <v>0</v>
      </c>
      <c r="G27" s="2" t="s">
        <v>628</v>
      </c>
      <c r="H27" s="9"/>
    </row>
    <row r="28" spans="1:8">
      <c r="A28" s="2" t="s">
        <v>66</v>
      </c>
      <c r="B28" s="2">
        <f t="shared" si="0"/>
        <v>11.77</v>
      </c>
      <c r="C28" s="2">
        <v>12.07</v>
      </c>
      <c r="D28" s="2">
        <v>63</v>
      </c>
      <c r="E28" s="2">
        <v>0</v>
      </c>
      <c r="F28" s="2">
        <v>0</v>
      </c>
      <c r="G28" s="2" t="s">
        <v>628</v>
      </c>
      <c r="H28" s="11"/>
    </row>
    <row r="29" spans="1:8">
      <c r="A29" s="2" t="s">
        <v>67</v>
      </c>
      <c r="B29" s="2">
        <f t="shared" si="0"/>
        <v>12.45</v>
      </c>
      <c r="C29" s="2">
        <v>12.75</v>
      </c>
      <c r="D29" s="2">
        <v>63</v>
      </c>
      <c r="E29" s="2">
        <v>0</v>
      </c>
      <c r="F29" s="2">
        <v>0</v>
      </c>
      <c r="G29" s="2" t="s">
        <v>628</v>
      </c>
      <c r="H29" s="9"/>
    </row>
    <row r="30" spans="1:8">
      <c r="A30" s="2" t="s">
        <v>68</v>
      </c>
      <c r="B30" s="2">
        <f t="shared" si="0"/>
        <v>9.51</v>
      </c>
      <c r="C30" s="2">
        <v>9.81</v>
      </c>
      <c r="D30" s="2">
        <v>63</v>
      </c>
      <c r="E30" s="2">
        <v>0</v>
      </c>
      <c r="F30" s="2">
        <v>0</v>
      </c>
      <c r="G30" s="2" t="s">
        <v>628</v>
      </c>
      <c r="H30" s="11"/>
    </row>
    <row r="31" spans="1:8">
      <c r="A31" s="2" t="s">
        <v>69</v>
      </c>
      <c r="B31" s="2">
        <f t="shared" si="0"/>
        <v>8.5309999999999988</v>
      </c>
      <c r="C31" s="2">
        <f>9.25-0.419</f>
        <v>8.8309999999999995</v>
      </c>
      <c r="D31" s="2">
        <v>63</v>
      </c>
      <c r="E31" s="2">
        <v>0</v>
      </c>
      <c r="F31" s="2">
        <v>0</v>
      </c>
      <c r="G31" s="2" t="s">
        <v>628</v>
      </c>
      <c r="H31" s="9"/>
    </row>
    <row r="32" spans="1:8">
      <c r="A32" s="2" t="s">
        <v>71</v>
      </c>
      <c r="B32" s="2">
        <f t="shared" si="0"/>
        <v>8.59</v>
      </c>
      <c r="C32" s="2">
        <v>8.89</v>
      </c>
      <c r="D32" s="2">
        <v>63</v>
      </c>
      <c r="E32" s="2">
        <v>0</v>
      </c>
      <c r="F32" s="2">
        <v>0</v>
      </c>
      <c r="G32" s="2" t="s">
        <v>628</v>
      </c>
      <c r="H32" s="11"/>
    </row>
    <row r="33" spans="1:8">
      <c r="A33" s="2" t="s">
        <v>72</v>
      </c>
      <c r="B33" s="2">
        <f t="shared" si="0"/>
        <v>7.4319999999999995</v>
      </c>
      <c r="C33" s="2">
        <f>8.135-0.403</f>
        <v>7.7319999999999993</v>
      </c>
      <c r="D33" s="2">
        <v>63</v>
      </c>
      <c r="E33" s="2">
        <v>0</v>
      </c>
      <c r="F33" s="2">
        <v>-47</v>
      </c>
      <c r="G33" s="2" t="s">
        <v>628</v>
      </c>
      <c r="H33" s="9"/>
    </row>
    <row r="34" spans="1:8">
      <c r="A34" s="2" t="s">
        <v>72</v>
      </c>
      <c r="B34" s="2">
        <f t="shared" si="0"/>
        <v>8.7329999999999988</v>
      </c>
      <c r="C34" s="2">
        <f>9.42-0.387</f>
        <v>9.0329999999999995</v>
      </c>
      <c r="D34" s="2">
        <v>63</v>
      </c>
      <c r="E34" s="2">
        <v>0</v>
      </c>
      <c r="F34" s="2">
        <v>47</v>
      </c>
      <c r="G34" s="2" t="s">
        <v>628</v>
      </c>
      <c r="H34" s="9"/>
    </row>
    <row r="35" spans="1:8">
      <c r="A35" s="2" t="s">
        <v>73</v>
      </c>
      <c r="B35" s="2">
        <f t="shared" si="0"/>
        <v>6.84</v>
      </c>
      <c r="C35" s="2">
        <v>7.14</v>
      </c>
      <c r="D35" s="2">
        <v>63</v>
      </c>
      <c r="E35" s="2">
        <v>0</v>
      </c>
      <c r="F35" s="2">
        <v>0</v>
      </c>
      <c r="G35" s="2" t="s">
        <v>628</v>
      </c>
      <c r="H35" s="11"/>
    </row>
    <row r="36" spans="1:8">
      <c r="A36" s="2" t="s">
        <v>74</v>
      </c>
      <c r="B36" s="2">
        <f t="shared" si="0"/>
        <v>4.7</v>
      </c>
      <c r="C36" s="2">
        <v>5</v>
      </c>
      <c r="D36" s="2">
        <v>63</v>
      </c>
      <c r="E36" s="2">
        <v>0</v>
      </c>
      <c r="F36" s="2">
        <v>-47</v>
      </c>
      <c r="G36" s="2" t="s">
        <v>629</v>
      </c>
      <c r="H36" s="9"/>
    </row>
    <row r="37" spans="1:8">
      <c r="A37" s="2" t="s">
        <v>74</v>
      </c>
      <c r="B37" s="2">
        <f t="shared" si="0"/>
        <v>7.72</v>
      </c>
      <c r="C37" s="2">
        <v>8.02</v>
      </c>
      <c r="D37" s="2">
        <v>63</v>
      </c>
      <c r="E37" s="2">
        <v>0</v>
      </c>
      <c r="F37" s="2">
        <v>47</v>
      </c>
      <c r="G37" s="2" t="s">
        <v>628</v>
      </c>
      <c r="H37" s="9"/>
    </row>
    <row r="38" spans="1:8">
      <c r="A38" s="2" t="s">
        <v>75</v>
      </c>
      <c r="B38" s="2">
        <f t="shared" si="0"/>
        <v>6.73</v>
      </c>
      <c r="C38" s="2">
        <v>7.03</v>
      </c>
      <c r="D38" s="2">
        <v>63</v>
      </c>
      <c r="E38" s="2">
        <v>0</v>
      </c>
      <c r="F38" s="2">
        <v>47</v>
      </c>
      <c r="G38" s="2" t="s">
        <v>628</v>
      </c>
      <c r="H38" s="11"/>
    </row>
    <row r="39" spans="1:8">
      <c r="A39" s="2" t="s">
        <v>75</v>
      </c>
      <c r="B39" s="2">
        <f t="shared" si="0"/>
        <v>4.2</v>
      </c>
      <c r="C39" s="2">
        <v>4.5</v>
      </c>
      <c r="D39" s="2">
        <v>63</v>
      </c>
      <c r="E39" s="2">
        <v>0</v>
      </c>
      <c r="F39" s="2">
        <v>-47</v>
      </c>
      <c r="G39" s="2" t="s">
        <v>629</v>
      </c>
      <c r="H39" s="11"/>
    </row>
    <row r="40" spans="1:8">
      <c r="A40" s="2" t="s">
        <v>76</v>
      </c>
      <c r="B40" s="2">
        <f t="shared" si="0"/>
        <v>4.8600000000000003</v>
      </c>
      <c r="C40" s="2">
        <v>5.16</v>
      </c>
      <c r="D40" s="2">
        <v>63</v>
      </c>
      <c r="E40" s="2">
        <v>0</v>
      </c>
      <c r="F40" s="2">
        <v>0</v>
      </c>
      <c r="G40" s="2" t="s">
        <v>628</v>
      </c>
      <c r="H40" s="9"/>
    </row>
    <row r="41" spans="1:8">
      <c r="A41" s="2" t="s">
        <v>77</v>
      </c>
      <c r="B41" s="2">
        <f t="shared" si="0"/>
        <v>5.3500000000000005</v>
      </c>
      <c r="C41" s="2">
        <v>5.65</v>
      </c>
      <c r="D41" s="2">
        <v>63</v>
      </c>
      <c r="E41" s="2">
        <v>0</v>
      </c>
      <c r="F41" s="2">
        <v>0</v>
      </c>
      <c r="G41" s="2" t="s">
        <v>628</v>
      </c>
      <c r="H41" s="11"/>
    </row>
    <row r="42" spans="1:8">
      <c r="A42" s="2" t="s">
        <v>78</v>
      </c>
      <c r="B42" s="2">
        <f t="shared" si="0"/>
        <v>6.11</v>
      </c>
      <c r="C42" s="2">
        <v>6.41</v>
      </c>
      <c r="D42" s="2">
        <v>63</v>
      </c>
      <c r="E42" s="2">
        <v>0</v>
      </c>
      <c r="F42" s="2">
        <v>0</v>
      </c>
      <c r="G42" s="2" t="s">
        <v>628</v>
      </c>
      <c r="H42" s="9"/>
    </row>
    <row r="43" spans="1:8">
      <c r="A43" s="2" t="s">
        <v>79</v>
      </c>
      <c r="B43" s="2">
        <f t="shared" si="0"/>
        <v>6.8</v>
      </c>
      <c r="C43" s="2">
        <v>7.1</v>
      </c>
      <c r="D43" s="2">
        <v>63</v>
      </c>
      <c r="E43" s="2">
        <v>0</v>
      </c>
      <c r="F43" s="2">
        <v>0</v>
      </c>
      <c r="G43" s="2" t="s">
        <v>628</v>
      </c>
      <c r="H43" s="11"/>
    </row>
    <row r="44" spans="1:8">
      <c r="A44" s="2" t="s">
        <v>80</v>
      </c>
      <c r="B44" s="2">
        <f t="shared" si="0"/>
        <v>15.36</v>
      </c>
      <c r="C44" s="2">
        <v>15.66</v>
      </c>
      <c r="D44" s="2">
        <v>63</v>
      </c>
      <c r="E44" s="2">
        <v>0</v>
      </c>
      <c r="F44" s="2">
        <v>0</v>
      </c>
      <c r="G44" s="2" t="s">
        <v>628</v>
      </c>
      <c r="H44" s="9"/>
    </row>
    <row r="45" spans="1:8">
      <c r="A45" s="2" t="s">
        <v>81</v>
      </c>
      <c r="B45" s="2">
        <f t="shared" si="0"/>
        <v>10.77</v>
      </c>
      <c r="C45" s="2">
        <v>11.07</v>
      </c>
      <c r="D45" s="2">
        <v>63</v>
      </c>
      <c r="E45" s="2">
        <v>0</v>
      </c>
      <c r="F45" s="2">
        <v>0</v>
      </c>
      <c r="G45" s="2" t="s">
        <v>628</v>
      </c>
      <c r="H45" s="11"/>
    </row>
    <row r="46" spans="1:8">
      <c r="A46" s="2" t="s">
        <v>82</v>
      </c>
      <c r="B46" s="2">
        <f t="shared" si="0"/>
        <v>11.12</v>
      </c>
      <c r="C46" s="2">
        <v>11.42</v>
      </c>
      <c r="D46" s="2">
        <v>63</v>
      </c>
      <c r="E46" s="2">
        <v>0</v>
      </c>
      <c r="F46" s="2">
        <v>0</v>
      </c>
      <c r="G46" s="2" t="s">
        <v>628</v>
      </c>
      <c r="H46" s="9"/>
    </row>
    <row r="47" spans="1:8">
      <c r="A47" s="2" t="s">
        <v>83</v>
      </c>
      <c r="B47" s="2">
        <f t="shared" si="0"/>
        <v>10.879999999999999</v>
      </c>
      <c r="C47" s="2">
        <v>11.18</v>
      </c>
      <c r="D47" s="2">
        <v>63</v>
      </c>
      <c r="E47" s="2">
        <v>0</v>
      </c>
      <c r="F47" s="2">
        <v>0</v>
      </c>
      <c r="G47" s="2" t="s">
        <v>628</v>
      </c>
      <c r="H47" s="11"/>
    </row>
    <row r="48" spans="1:8">
      <c r="A48" s="2" t="s">
        <v>84</v>
      </c>
      <c r="B48" s="2">
        <f t="shared" si="0"/>
        <v>12.94</v>
      </c>
      <c r="C48" s="2">
        <v>13.24</v>
      </c>
      <c r="D48" s="2">
        <v>63</v>
      </c>
      <c r="E48" s="2">
        <v>0</v>
      </c>
      <c r="F48" s="2">
        <v>0</v>
      </c>
      <c r="G48" s="2" t="s">
        <v>628</v>
      </c>
      <c r="H48" s="9"/>
    </row>
    <row r="49" spans="1:8">
      <c r="A49" s="2" t="s">
        <v>85</v>
      </c>
      <c r="B49" s="2">
        <f t="shared" si="0"/>
        <v>13.233999999999998</v>
      </c>
      <c r="C49" s="2">
        <f>13.95-0.416</f>
        <v>13.533999999999999</v>
      </c>
      <c r="D49" s="2">
        <v>63</v>
      </c>
      <c r="E49" s="2">
        <v>0</v>
      </c>
      <c r="F49" s="2">
        <v>47</v>
      </c>
      <c r="G49" s="2" t="s">
        <v>628</v>
      </c>
      <c r="H49" s="11"/>
    </row>
    <row r="50" spans="1:8">
      <c r="A50" s="2" t="s">
        <v>85</v>
      </c>
      <c r="B50" s="2">
        <f t="shared" si="0"/>
        <v>8.1999999999999993</v>
      </c>
      <c r="C50" s="2">
        <v>8.5</v>
      </c>
      <c r="D50" s="2">
        <v>63</v>
      </c>
      <c r="E50" s="2">
        <v>0</v>
      </c>
      <c r="F50" s="2">
        <v>-47</v>
      </c>
      <c r="G50" s="2" t="s">
        <v>629</v>
      </c>
      <c r="H50" s="11"/>
    </row>
    <row r="51" spans="1:8">
      <c r="A51" s="2" t="s">
        <v>86</v>
      </c>
      <c r="B51" s="2">
        <f t="shared" si="0"/>
        <v>11.09</v>
      </c>
      <c r="C51" s="2">
        <v>11.39</v>
      </c>
      <c r="D51" s="2">
        <v>63</v>
      </c>
      <c r="E51" s="2">
        <v>0</v>
      </c>
      <c r="F51" s="2">
        <v>0</v>
      </c>
      <c r="G51" s="2" t="s">
        <v>628</v>
      </c>
      <c r="H51" s="9"/>
    </row>
    <row r="52" spans="1:8">
      <c r="A52" s="2" t="s">
        <v>87</v>
      </c>
      <c r="B52" s="2">
        <f t="shared" si="0"/>
        <v>11.526999999999999</v>
      </c>
      <c r="C52" s="2">
        <f>12.19-0.363</f>
        <v>11.827</v>
      </c>
      <c r="D52" s="2">
        <v>63</v>
      </c>
      <c r="E52" s="2">
        <v>0</v>
      </c>
      <c r="F52" s="2">
        <v>0</v>
      </c>
      <c r="G52" s="2" t="s">
        <v>628</v>
      </c>
      <c r="H52" s="11"/>
    </row>
    <row r="53" spans="1:8">
      <c r="A53" s="2" t="s">
        <v>88</v>
      </c>
      <c r="B53" s="2">
        <f t="shared" si="0"/>
        <v>12.399999999999999</v>
      </c>
      <c r="C53" s="2">
        <v>12.7</v>
      </c>
      <c r="D53" s="2">
        <v>63</v>
      </c>
      <c r="E53" s="2">
        <v>0</v>
      </c>
      <c r="F53" s="2">
        <v>0</v>
      </c>
      <c r="G53" s="2" t="s">
        <v>628</v>
      </c>
      <c r="H53" s="9"/>
    </row>
    <row r="54" spans="1:8">
      <c r="A54" s="2" t="s">
        <v>89</v>
      </c>
      <c r="B54" s="2">
        <f t="shared" si="0"/>
        <v>8.6999999999999993</v>
      </c>
      <c r="C54" s="2">
        <v>9</v>
      </c>
      <c r="D54" s="2">
        <v>63</v>
      </c>
      <c r="E54" s="2">
        <v>0</v>
      </c>
      <c r="F54" s="2">
        <v>-47</v>
      </c>
      <c r="G54" s="2" t="s">
        <v>629</v>
      </c>
      <c r="H54" s="11"/>
    </row>
    <row r="55" spans="1:8">
      <c r="A55" s="2" t="s">
        <v>89</v>
      </c>
      <c r="B55" s="2">
        <f t="shared" si="0"/>
        <v>10.69</v>
      </c>
      <c r="C55" s="2">
        <v>10.99</v>
      </c>
      <c r="D55" s="2">
        <v>63</v>
      </c>
      <c r="E55" s="2">
        <v>0</v>
      </c>
      <c r="F55" s="2">
        <v>47</v>
      </c>
      <c r="G55" s="2" t="s">
        <v>628</v>
      </c>
      <c r="H55" s="11"/>
    </row>
    <row r="56" spans="1:8">
      <c r="A56" s="2" t="s">
        <v>90</v>
      </c>
      <c r="B56" s="2">
        <f t="shared" si="0"/>
        <v>12.12</v>
      </c>
      <c r="C56" s="2">
        <v>12.42</v>
      </c>
      <c r="D56" s="2">
        <v>63</v>
      </c>
      <c r="E56" s="2">
        <v>0</v>
      </c>
      <c r="F56" s="2">
        <v>47</v>
      </c>
      <c r="G56" s="2" t="s">
        <v>628</v>
      </c>
      <c r="H56" s="9"/>
    </row>
    <row r="57" spans="1:8">
      <c r="A57" s="2" t="s">
        <v>90</v>
      </c>
      <c r="B57" s="2">
        <f t="shared" si="0"/>
        <v>12.2</v>
      </c>
      <c r="C57" s="2">
        <v>12.5</v>
      </c>
      <c r="D57" s="2">
        <v>63</v>
      </c>
      <c r="E57" s="2">
        <v>0</v>
      </c>
      <c r="F57" s="2">
        <v>-47</v>
      </c>
      <c r="G57" s="2" t="s">
        <v>629</v>
      </c>
      <c r="H57" s="9"/>
    </row>
    <row r="58" spans="1:8">
      <c r="A58" s="2" t="s">
        <v>91</v>
      </c>
      <c r="B58" s="2">
        <f t="shared" si="0"/>
        <v>9.2999999999999989</v>
      </c>
      <c r="C58" s="2">
        <v>9.6</v>
      </c>
      <c r="D58" s="2">
        <v>63</v>
      </c>
      <c r="E58" s="2">
        <v>0</v>
      </c>
      <c r="F58" s="2">
        <v>-47</v>
      </c>
      <c r="G58" s="2" t="s">
        <v>629</v>
      </c>
      <c r="H58" s="11"/>
    </row>
    <row r="59" spans="1:8">
      <c r="A59" s="2" t="s">
        <v>91</v>
      </c>
      <c r="B59" s="2">
        <f t="shared" si="0"/>
        <v>11.87</v>
      </c>
      <c r="C59" s="2">
        <v>12.17</v>
      </c>
      <c r="D59" s="2">
        <v>63</v>
      </c>
      <c r="E59" s="2">
        <v>0</v>
      </c>
      <c r="F59" s="2">
        <v>47</v>
      </c>
      <c r="G59" s="2" t="s">
        <v>628</v>
      </c>
      <c r="H59" s="11"/>
    </row>
    <row r="60" spans="1:8">
      <c r="A60" s="2" t="s">
        <v>92</v>
      </c>
      <c r="B60" s="2">
        <f t="shared" si="0"/>
        <v>8.8999999999999986</v>
      </c>
      <c r="C60" s="2">
        <v>9.1999999999999993</v>
      </c>
      <c r="D60" s="2">
        <v>63</v>
      </c>
      <c r="E60" s="2">
        <v>0</v>
      </c>
      <c r="F60" s="2">
        <v>-47</v>
      </c>
      <c r="G60" s="2" t="s">
        <v>628</v>
      </c>
      <c r="H60" s="9"/>
    </row>
    <row r="61" spans="1:8">
      <c r="A61" s="2" t="s">
        <v>92</v>
      </c>
      <c r="B61" s="2">
        <f t="shared" si="0"/>
        <v>11.95</v>
      </c>
      <c r="C61" s="2">
        <v>12.25</v>
      </c>
      <c r="D61" s="2">
        <v>63</v>
      </c>
      <c r="E61" s="2">
        <v>0</v>
      </c>
      <c r="F61" s="2">
        <v>47</v>
      </c>
      <c r="G61" s="2" t="s">
        <v>628</v>
      </c>
      <c r="H61" s="9"/>
    </row>
    <row r="62" spans="1:8">
      <c r="A62" s="2" t="s">
        <v>93</v>
      </c>
      <c r="B62" s="2">
        <f t="shared" si="0"/>
        <v>12.629999999999999</v>
      </c>
      <c r="C62" s="2">
        <v>12.93</v>
      </c>
      <c r="D62" s="2">
        <v>63</v>
      </c>
      <c r="E62" s="2">
        <v>0</v>
      </c>
      <c r="F62" s="2">
        <v>0</v>
      </c>
      <c r="G62" s="2" t="s">
        <v>628</v>
      </c>
      <c r="H62" s="11"/>
    </row>
    <row r="63" spans="1:8">
      <c r="A63" s="2" t="s">
        <v>94</v>
      </c>
      <c r="B63" s="2">
        <f t="shared" si="0"/>
        <v>10.119999999999999</v>
      </c>
      <c r="C63" s="2">
        <v>10.42</v>
      </c>
      <c r="D63" s="2">
        <v>63</v>
      </c>
      <c r="E63" s="2">
        <v>0</v>
      </c>
      <c r="F63" s="2">
        <v>47</v>
      </c>
      <c r="G63" s="2" t="s">
        <v>628</v>
      </c>
      <c r="H63" s="9"/>
    </row>
    <row r="64" spans="1:8">
      <c r="A64" s="2" t="s">
        <v>94</v>
      </c>
      <c r="B64" s="2">
        <f t="shared" si="0"/>
        <v>6.9</v>
      </c>
      <c r="C64" s="2">
        <v>7.2</v>
      </c>
      <c r="D64" s="2">
        <v>63</v>
      </c>
      <c r="E64" s="2">
        <v>0</v>
      </c>
      <c r="F64" s="2">
        <v>-47</v>
      </c>
      <c r="G64" s="2" t="s">
        <v>629</v>
      </c>
      <c r="H64" s="9"/>
    </row>
    <row r="65" spans="1:8">
      <c r="A65" s="2" t="s">
        <v>95</v>
      </c>
      <c r="B65" s="2">
        <f t="shared" si="0"/>
        <v>8.41</v>
      </c>
      <c r="C65" s="2">
        <v>8.7100000000000009</v>
      </c>
      <c r="D65" s="2">
        <v>63</v>
      </c>
      <c r="E65" s="2">
        <v>0</v>
      </c>
      <c r="F65" s="2">
        <v>47</v>
      </c>
      <c r="G65" s="2" t="s">
        <v>628</v>
      </c>
      <c r="H65" s="11"/>
    </row>
    <row r="66" spans="1:8">
      <c r="A66" s="2" t="s">
        <v>96</v>
      </c>
      <c r="B66" s="2">
        <f t="shared" ref="B66:B95" si="1">C66-0.3</f>
        <v>8.1999999999999993</v>
      </c>
      <c r="C66" s="2">
        <v>8.5</v>
      </c>
      <c r="D66" s="2">
        <v>63</v>
      </c>
      <c r="E66" s="2">
        <v>0</v>
      </c>
      <c r="F66" s="2">
        <v>-47</v>
      </c>
      <c r="G66" s="2" t="s">
        <v>629</v>
      </c>
      <c r="H66" s="9"/>
    </row>
    <row r="67" spans="1:8">
      <c r="A67" s="2" t="s">
        <v>96</v>
      </c>
      <c r="B67" s="2">
        <f t="shared" si="1"/>
        <v>8.6</v>
      </c>
      <c r="C67" s="2">
        <v>8.9</v>
      </c>
      <c r="D67" s="2">
        <v>63</v>
      </c>
      <c r="E67" s="2">
        <v>0</v>
      </c>
      <c r="F67" s="2">
        <v>47</v>
      </c>
      <c r="G67" s="2" t="s">
        <v>628</v>
      </c>
      <c r="H67" s="9"/>
    </row>
    <row r="68" spans="1:8">
      <c r="A68" s="2" t="s">
        <v>97</v>
      </c>
      <c r="B68" s="2">
        <f t="shared" si="1"/>
        <v>10.199999999999999</v>
      </c>
      <c r="C68" s="2">
        <v>10.5</v>
      </c>
      <c r="D68" s="2">
        <v>63</v>
      </c>
      <c r="E68" s="2">
        <v>0</v>
      </c>
      <c r="F68" s="2">
        <v>-47</v>
      </c>
      <c r="G68" s="2" t="s">
        <v>629</v>
      </c>
      <c r="H68" s="11"/>
    </row>
    <row r="69" spans="1:8">
      <c r="A69" s="2" t="s">
        <v>97</v>
      </c>
      <c r="B69" s="2">
        <f t="shared" si="1"/>
        <v>10.68</v>
      </c>
      <c r="C69" s="2">
        <v>10.98</v>
      </c>
      <c r="D69" s="2">
        <v>63</v>
      </c>
      <c r="E69" s="2">
        <v>0</v>
      </c>
      <c r="F69" s="2">
        <v>47</v>
      </c>
      <c r="G69" s="2" t="s">
        <v>628</v>
      </c>
      <c r="H69" s="11"/>
    </row>
    <row r="70" spans="1:8">
      <c r="A70" s="2" t="s">
        <v>99</v>
      </c>
      <c r="B70" s="2">
        <f t="shared" si="1"/>
        <v>16.88</v>
      </c>
      <c r="C70" s="2">
        <v>17.18</v>
      </c>
      <c r="D70" s="2">
        <v>63</v>
      </c>
      <c r="E70" s="2">
        <v>0</v>
      </c>
      <c r="F70" s="2">
        <v>0</v>
      </c>
      <c r="G70" s="2" t="s">
        <v>628</v>
      </c>
      <c r="H70" s="9"/>
    </row>
    <row r="71" spans="1:8">
      <c r="A71" s="2" t="s">
        <v>100</v>
      </c>
      <c r="B71" s="2">
        <f t="shared" si="1"/>
        <v>7.26</v>
      </c>
      <c r="C71" s="2">
        <v>7.56</v>
      </c>
      <c r="D71" s="2">
        <v>63</v>
      </c>
      <c r="E71" s="2">
        <v>0</v>
      </c>
      <c r="F71" s="2">
        <v>0</v>
      </c>
      <c r="G71" s="2" t="s">
        <v>628</v>
      </c>
      <c r="H71" s="11"/>
    </row>
    <row r="72" spans="1:8">
      <c r="A72" s="2" t="s">
        <v>101</v>
      </c>
      <c r="B72" s="2">
        <f t="shared" si="1"/>
        <v>8.6999999999999993</v>
      </c>
      <c r="C72" s="2">
        <v>9</v>
      </c>
      <c r="D72" s="2">
        <v>63</v>
      </c>
      <c r="E72" s="2">
        <v>0</v>
      </c>
      <c r="F72" s="2">
        <v>-47</v>
      </c>
      <c r="G72" s="2" t="s">
        <v>629</v>
      </c>
      <c r="H72" s="9"/>
    </row>
    <row r="73" spans="1:8">
      <c r="A73" s="2" t="s">
        <v>101</v>
      </c>
      <c r="B73" s="2">
        <f t="shared" si="1"/>
        <v>8.41</v>
      </c>
      <c r="C73" s="2">
        <v>8.7100000000000009</v>
      </c>
      <c r="D73" s="2">
        <v>63</v>
      </c>
      <c r="E73" s="2">
        <v>0</v>
      </c>
      <c r="F73" s="2">
        <v>47</v>
      </c>
      <c r="G73" s="2" t="s">
        <v>628</v>
      </c>
      <c r="H73" s="9"/>
    </row>
    <row r="74" spans="1:8">
      <c r="A74" s="2" t="s">
        <v>102</v>
      </c>
      <c r="B74" s="2">
        <f t="shared" si="1"/>
        <v>2.7</v>
      </c>
      <c r="C74" s="2">
        <v>3</v>
      </c>
      <c r="D74" s="2">
        <v>32</v>
      </c>
      <c r="E74" s="2">
        <v>0</v>
      </c>
      <c r="F74" s="2">
        <v>170</v>
      </c>
      <c r="G74" s="2" t="s">
        <v>629</v>
      </c>
      <c r="H74" s="12"/>
    </row>
    <row r="75" spans="1:8">
      <c r="A75" s="2" t="s">
        <v>102</v>
      </c>
      <c r="B75" s="2">
        <f t="shared" si="1"/>
        <v>4.09</v>
      </c>
      <c r="C75" s="2">
        <v>4.3899999999999997</v>
      </c>
      <c r="D75" s="2">
        <v>280</v>
      </c>
      <c r="E75" s="2">
        <v>0</v>
      </c>
      <c r="F75" s="2">
        <v>0</v>
      </c>
      <c r="G75" s="2" t="s">
        <v>628</v>
      </c>
      <c r="H75" s="12"/>
    </row>
    <row r="76" spans="1:8">
      <c r="A76" s="2" t="s">
        <v>103</v>
      </c>
      <c r="B76" s="2">
        <f t="shared" si="1"/>
        <v>7.7640000000000002</v>
      </c>
      <c r="C76" s="2">
        <f>8.38-0.316</f>
        <v>8.0640000000000001</v>
      </c>
      <c r="D76" s="2">
        <v>280</v>
      </c>
      <c r="E76" s="2">
        <v>0</v>
      </c>
      <c r="F76" s="2">
        <v>0</v>
      </c>
      <c r="G76" s="2" t="s">
        <v>628</v>
      </c>
      <c r="H76" s="12"/>
    </row>
    <row r="77" spans="1:8">
      <c r="A77" s="2" t="s">
        <v>103</v>
      </c>
      <c r="B77" s="2">
        <f t="shared" si="1"/>
        <v>3.7</v>
      </c>
      <c r="C77" s="2">
        <v>4</v>
      </c>
      <c r="D77" s="2">
        <v>32</v>
      </c>
      <c r="E77" s="2">
        <v>0</v>
      </c>
      <c r="F77" s="2">
        <v>170</v>
      </c>
      <c r="G77" s="2" t="s">
        <v>629</v>
      </c>
      <c r="H77" s="12"/>
    </row>
    <row r="78" spans="1:8">
      <c r="A78" s="2" t="s">
        <v>104</v>
      </c>
      <c r="B78" s="2">
        <f t="shared" si="1"/>
        <v>16.599999999999998</v>
      </c>
      <c r="C78" s="2">
        <v>16.899999999999999</v>
      </c>
      <c r="D78" s="2">
        <v>280</v>
      </c>
      <c r="E78" s="2">
        <v>0</v>
      </c>
      <c r="F78" s="2">
        <v>0</v>
      </c>
      <c r="G78" s="2" t="s">
        <v>628</v>
      </c>
      <c r="H78" s="12"/>
    </row>
    <row r="79" spans="1:8">
      <c r="A79" s="2" t="s">
        <v>105</v>
      </c>
      <c r="B79" s="2">
        <f t="shared" si="1"/>
        <v>6.734</v>
      </c>
      <c r="C79" s="2">
        <f>7.47-0.436</f>
        <v>7.0339999999999998</v>
      </c>
      <c r="D79" s="2">
        <v>280</v>
      </c>
      <c r="E79" s="2">
        <v>0</v>
      </c>
      <c r="F79" s="2">
        <v>0</v>
      </c>
      <c r="G79" s="2" t="s">
        <v>628</v>
      </c>
      <c r="H79" s="12"/>
    </row>
    <row r="80" spans="1:8">
      <c r="A80" s="2" t="s">
        <v>105</v>
      </c>
      <c r="B80" s="2">
        <f t="shared" si="1"/>
        <v>1.7</v>
      </c>
      <c r="C80" s="2">
        <v>2</v>
      </c>
      <c r="D80" s="2">
        <v>32</v>
      </c>
      <c r="E80" s="2">
        <v>0</v>
      </c>
      <c r="F80" s="2">
        <v>170</v>
      </c>
      <c r="G80" s="2" t="s">
        <v>629</v>
      </c>
      <c r="H80" s="12"/>
    </row>
    <row r="81" spans="1:8">
      <c r="A81" s="2" t="s">
        <v>106</v>
      </c>
      <c r="B81" s="2">
        <f t="shared" si="1"/>
        <v>5.0000000000000044E-3</v>
      </c>
      <c r="C81" s="2">
        <f>0.73-0.425</f>
        <v>0.30499999999999999</v>
      </c>
      <c r="D81" s="2">
        <v>32</v>
      </c>
      <c r="E81" s="2">
        <v>0</v>
      </c>
      <c r="F81" s="2">
        <v>170</v>
      </c>
      <c r="G81" s="2" t="s">
        <v>628</v>
      </c>
      <c r="H81" s="12"/>
    </row>
    <row r="82" spans="1:8">
      <c r="A82" s="2" t="s">
        <v>106</v>
      </c>
      <c r="B82" s="2">
        <f t="shared" si="1"/>
        <v>0.80499999999999994</v>
      </c>
      <c r="C82" s="2">
        <f>1.41-0.305</f>
        <v>1.105</v>
      </c>
      <c r="D82" s="2">
        <v>280</v>
      </c>
      <c r="E82" s="2">
        <v>0</v>
      </c>
      <c r="F82" s="2">
        <v>0</v>
      </c>
      <c r="G82" s="2" t="s">
        <v>628</v>
      </c>
      <c r="H82" s="12"/>
    </row>
    <row r="83" spans="1:8">
      <c r="A83" s="2" t="s">
        <v>107</v>
      </c>
      <c r="B83" s="2">
        <f t="shared" si="1"/>
        <v>10.7</v>
      </c>
      <c r="C83" s="2">
        <v>11</v>
      </c>
      <c r="D83" s="2">
        <v>32</v>
      </c>
      <c r="E83" s="2">
        <v>0</v>
      </c>
      <c r="F83" s="2">
        <v>170</v>
      </c>
      <c r="G83" s="2" t="s">
        <v>629</v>
      </c>
      <c r="H83" s="12"/>
    </row>
    <row r="84" spans="1:8">
      <c r="A84" s="2" t="s">
        <v>107</v>
      </c>
      <c r="B84" s="2">
        <f t="shared" si="1"/>
        <v>11.732999999999999</v>
      </c>
      <c r="C84" s="2">
        <v>12.032999999999999</v>
      </c>
      <c r="D84" s="2">
        <v>280</v>
      </c>
      <c r="E84" s="2">
        <v>0</v>
      </c>
      <c r="F84" s="2">
        <v>0</v>
      </c>
      <c r="G84" s="2" t="s">
        <v>628</v>
      </c>
      <c r="H84" s="12"/>
    </row>
    <row r="85" spans="1:8">
      <c r="A85" s="2" t="s">
        <v>108</v>
      </c>
      <c r="B85" s="2">
        <f t="shared" si="1"/>
        <v>6.37</v>
      </c>
      <c r="C85" s="2">
        <f>7.1-0.43</f>
        <v>6.67</v>
      </c>
      <c r="D85" s="2">
        <v>32</v>
      </c>
      <c r="E85" s="2">
        <v>0</v>
      </c>
      <c r="F85" s="2">
        <v>170</v>
      </c>
      <c r="G85" s="2" t="s">
        <v>628</v>
      </c>
      <c r="H85" s="12"/>
    </row>
    <row r="86" spans="1:8">
      <c r="A86" s="2" t="s">
        <v>108</v>
      </c>
      <c r="B86" s="2">
        <f t="shared" si="1"/>
        <v>12.08</v>
      </c>
      <c r="C86" s="2">
        <v>12.38</v>
      </c>
      <c r="D86" s="2">
        <v>280</v>
      </c>
      <c r="E86" s="2">
        <v>0</v>
      </c>
      <c r="F86" s="2">
        <v>0</v>
      </c>
      <c r="G86" s="2" t="s">
        <v>628</v>
      </c>
      <c r="H86" s="12"/>
    </row>
    <row r="87" spans="1:8">
      <c r="A87" s="2" t="s">
        <v>109</v>
      </c>
      <c r="B87" s="2">
        <f t="shared" si="1"/>
        <v>9.4599999999999991</v>
      </c>
      <c r="C87" s="2">
        <v>9.76</v>
      </c>
      <c r="D87" s="2">
        <v>280</v>
      </c>
      <c r="E87" s="2">
        <v>0</v>
      </c>
      <c r="F87" s="2">
        <v>0</v>
      </c>
      <c r="G87" s="2" t="s">
        <v>628</v>
      </c>
      <c r="H87" s="12"/>
    </row>
    <row r="88" spans="1:8">
      <c r="A88" s="2" t="s">
        <v>110</v>
      </c>
      <c r="B88" s="2">
        <f t="shared" si="1"/>
        <v>12.209999999999999</v>
      </c>
      <c r="C88" s="2">
        <v>12.51</v>
      </c>
      <c r="D88" s="2">
        <v>280</v>
      </c>
      <c r="E88" s="2">
        <v>0</v>
      </c>
      <c r="F88" s="2">
        <v>0</v>
      </c>
      <c r="G88" s="2" t="s">
        <v>628</v>
      </c>
      <c r="H88" s="12"/>
    </row>
    <row r="89" spans="1:8">
      <c r="A89" s="2" t="s">
        <v>112</v>
      </c>
      <c r="B89" s="2">
        <f t="shared" si="1"/>
        <v>8.5399999999999991</v>
      </c>
      <c r="C89" s="2">
        <v>8.84</v>
      </c>
      <c r="D89" s="2">
        <v>280</v>
      </c>
      <c r="E89" s="2">
        <v>0</v>
      </c>
      <c r="F89" s="2">
        <v>0</v>
      </c>
      <c r="G89" s="2" t="s">
        <v>628</v>
      </c>
      <c r="H89" s="12"/>
    </row>
    <row r="90" spans="1:8">
      <c r="A90" s="2" t="s">
        <v>113</v>
      </c>
      <c r="B90" s="2">
        <f t="shared" si="1"/>
        <v>13.239999999999998</v>
      </c>
      <c r="C90" s="2">
        <v>13.54</v>
      </c>
      <c r="D90" s="2">
        <v>280</v>
      </c>
      <c r="E90" s="2">
        <v>0</v>
      </c>
      <c r="F90" s="2">
        <v>0</v>
      </c>
      <c r="G90" s="2" t="s">
        <v>628</v>
      </c>
      <c r="H90" s="12"/>
    </row>
    <row r="91" spans="1:8">
      <c r="A91" s="2" t="s">
        <v>114</v>
      </c>
      <c r="B91" s="2">
        <f t="shared" si="1"/>
        <v>8.8099999999999987</v>
      </c>
      <c r="C91" s="2">
        <v>9.11</v>
      </c>
      <c r="D91" s="2">
        <v>280</v>
      </c>
      <c r="E91" s="2">
        <v>0</v>
      </c>
      <c r="F91" s="2">
        <v>0</v>
      </c>
      <c r="G91" s="2" t="s">
        <v>628</v>
      </c>
      <c r="H91" s="12"/>
    </row>
    <row r="92" spans="1:8">
      <c r="A92" s="2" t="s">
        <v>114</v>
      </c>
      <c r="B92" s="2">
        <f t="shared" si="1"/>
        <v>10.7</v>
      </c>
      <c r="C92" s="2">
        <v>11</v>
      </c>
      <c r="D92" s="2">
        <v>32</v>
      </c>
      <c r="E92" s="2">
        <v>0</v>
      </c>
      <c r="F92" s="2">
        <v>170</v>
      </c>
      <c r="G92" s="2" t="s">
        <v>629</v>
      </c>
      <c r="H92" s="12"/>
    </row>
    <row r="93" spans="1:8">
      <c r="A93" s="2" t="s">
        <v>811</v>
      </c>
      <c r="B93" s="2">
        <f t="shared" si="1"/>
        <v>2.9000000000000004</v>
      </c>
      <c r="C93" s="2">
        <v>3.2</v>
      </c>
      <c r="D93" s="2">
        <v>63</v>
      </c>
      <c r="E93" s="2">
        <v>0</v>
      </c>
      <c r="F93" s="2">
        <v>0</v>
      </c>
      <c r="G93" s="2" t="s">
        <v>628</v>
      </c>
    </row>
    <row r="94" spans="1:8">
      <c r="A94" s="2" t="s">
        <v>820</v>
      </c>
      <c r="B94" s="2">
        <f t="shared" si="1"/>
        <v>5.45</v>
      </c>
      <c r="C94" s="2">
        <v>5.75</v>
      </c>
      <c r="D94" s="2">
        <v>63</v>
      </c>
      <c r="E94" s="2">
        <v>0</v>
      </c>
      <c r="F94" s="2">
        <v>0</v>
      </c>
      <c r="G94" s="2" t="s">
        <v>628</v>
      </c>
    </row>
    <row r="95" spans="1:8">
      <c r="A95" s="2" t="s">
        <v>830</v>
      </c>
      <c r="B95" s="2">
        <f t="shared" si="1"/>
        <v>2.9000000000000004</v>
      </c>
      <c r="C95" s="2">
        <v>3.2</v>
      </c>
      <c r="D95" s="2">
        <v>63</v>
      </c>
      <c r="E95" s="2">
        <v>0</v>
      </c>
      <c r="F95" s="2">
        <v>0</v>
      </c>
      <c r="G95" s="2" t="s">
        <v>628</v>
      </c>
    </row>
    <row r="96" spans="1:8">
      <c r="A96" s="2" t="s">
        <v>842</v>
      </c>
      <c r="B96" s="2">
        <f t="shared" ref="B96" si="2">C96-0.3</f>
        <v>11.759999999999998</v>
      </c>
      <c r="C96" s="2">
        <f>12.52-0.46</f>
        <v>12.059999999999999</v>
      </c>
      <c r="D96" s="2">
        <v>63</v>
      </c>
      <c r="E96" s="2">
        <v>0</v>
      </c>
      <c r="F96" s="2">
        <v>-70</v>
      </c>
      <c r="G96" s="2" t="s">
        <v>628</v>
      </c>
    </row>
    <row r="97" spans="1:7">
      <c r="A97" s="2" t="s">
        <v>842</v>
      </c>
      <c r="B97" s="2">
        <f t="shared" ref="B97" si="3">C97-0.3</f>
        <v>8.7799999999999994</v>
      </c>
      <c r="C97" s="2">
        <f>9.59-0.51</f>
        <v>9.08</v>
      </c>
      <c r="D97" s="2">
        <v>63</v>
      </c>
      <c r="E97" s="2">
        <v>0</v>
      </c>
      <c r="F97" s="2">
        <v>70</v>
      </c>
      <c r="G97" s="2" t="s">
        <v>628</v>
      </c>
    </row>
    <row r="98" spans="1:7">
      <c r="A98" s="2" t="s">
        <v>842</v>
      </c>
      <c r="B98" s="2">
        <f t="shared" ref="B98:B99" si="4">C98-0.3</f>
        <v>7.7</v>
      </c>
      <c r="C98" s="2">
        <v>8</v>
      </c>
      <c r="D98" s="2">
        <v>32</v>
      </c>
      <c r="E98" s="2">
        <v>0</v>
      </c>
      <c r="F98" s="2">
        <v>0</v>
      </c>
      <c r="G98" s="2" t="s">
        <v>629</v>
      </c>
    </row>
    <row r="99" spans="1:7">
      <c r="A99" s="2" t="s">
        <v>859</v>
      </c>
      <c r="B99" s="2">
        <f t="shared" si="4"/>
        <v>6.2</v>
      </c>
      <c r="C99" s="2">
        <v>6.5</v>
      </c>
      <c r="D99" s="2">
        <v>63</v>
      </c>
      <c r="E99" s="2">
        <v>0</v>
      </c>
      <c r="F99" s="2">
        <v>0</v>
      </c>
      <c r="G99" s="2" t="s">
        <v>628</v>
      </c>
    </row>
    <row r="100" spans="1:7">
      <c r="A100" s="2" t="s">
        <v>860</v>
      </c>
      <c r="B100" s="2">
        <f t="shared" ref="B100:B132" si="5">C100-0.3</f>
        <v>-9.9999999999999978E-2</v>
      </c>
      <c r="C100" s="2">
        <v>0.2</v>
      </c>
      <c r="D100" s="2">
        <v>63</v>
      </c>
      <c r="E100" s="2">
        <v>0</v>
      </c>
      <c r="F100" s="2">
        <v>0</v>
      </c>
      <c r="G100" s="2" t="s">
        <v>628</v>
      </c>
    </row>
    <row r="101" spans="1:7">
      <c r="A101" s="2" t="s">
        <v>864</v>
      </c>
      <c r="B101" s="2">
        <f t="shared" si="5"/>
        <v>7.7</v>
      </c>
      <c r="C101" s="2">
        <v>8</v>
      </c>
      <c r="D101" s="2">
        <v>63</v>
      </c>
      <c r="E101" s="2">
        <v>0</v>
      </c>
      <c r="F101" s="2">
        <v>0</v>
      </c>
      <c r="G101" s="2" t="s">
        <v>628</v>
      </c>
    </row>
    <row r="102" spans="1:7">
      <c r="A102" s="2" t="s">
        <v>874</v>
      </c>
      <c r="B102" s="2"/>
      <c r="D102" s="2"/>
      <c r="E102" s="2"/>
      <c r="F102" s="2"/>
      <c r="G102" s="2"/>
    </row>
    <row r="103" spans="1:7">
      <c r="A103" s="2" t="s">
        <v>855</v>
      </c>
      <c r="B103" s="2"/>
    </row>
    <row r="104" spans="1:7">
      <c r="A104" s="2" t="s">
        <v>859</v>
      </c>
      <c r="B104" s="2"/>
    </row>
    <row r="105" spans="1:7">
      <c r="A105" s="2" t="s">
        <v>860</v>
      </c>
      <c r="B105" s="2"/>
    </row>
    <row r="106" spans="1:7">
      <c r="A106" s="2" t="s">
        <v>864</v>
      </c>
      <c r="B106" s="2"/>
    </row>
    <row r="107" spans="1:7">
      <c r="A107" s="2" t="s">
        <v>884</v>
      </c>
      <c r="B107" s="2">
        <f t="shared" si="5"/>
        <v>8.09</v>
      </c>
      <c r="C107" s="18">
        <v>8.39</v>
      </c>
      <c r="D107" s="2">
        <v>200</v>
      </c>
      <c r="E107" s="2">
        <v>0</v>
      </c>
      <c r="F107" s="2">
        <v>0</v>
      </c>
      <c r="G107" s="2" t="s">
        <v>628</v>
      </c>
    </row>
    <row r="108" spans="1:7">
      <c r="A108" s="2" t="s">
        <v>885</v>
      </c>
      <c r="B108" s="2">
        <f t="shared" si="5"/>
        <v>7.78</v>
      </c>
      <c r="C108" s="18">
        <v>8.08</v>
      </c>
      <c r="D108" s="2">
        <v>200</v>
      </c>
      <c r="E108" s="2">
        <v>0</v>
      </c>
      <c r="F108" s="2">
        <v>0</v>
      </c>
      <c r="G108" s="2" t="s">
        <v>628</v>
      </c>
    </row>
    <row r="109" spans="1:7">
      <c r="A109" s="2" t="s">
        <v>886</v>
      </c>
      <c r="B109" s="2">
        <f t="shared" si="5"/>
        <v>7.67</v>
      </c>
      <c r="C109" s="18">
        <v>7.97</v>
      </c>
      <c r="D109" s="2">
        <v>200</v>
      </c>
      <c r="E109" s="2">
        <v>0</v>
      </c>
      <c r="F109" s="2">
        <v>0</v>
      </c>
      <c r="G109" s="2" t="s">
        <v>628</v>
      </c>
    </row>
    <row r="110" spans="1:7">
      <c r="A110" s="2" t="s">
        <v>887</v>
      </c>
      <c r="B110" s="2">
        <f t="shared" si="5"/>
        <v>7.6000000000000005</v>
      </c>
      <c r="C110" s="18">
        <v>7.9</v>
      </c>
      <c r="D110" s="2">
        <v>200</v>
      </c>
      <c r="E110" s="2">
        <v>0</v>
      </c>
      <c r="F110" s="2">
        <v>0</v>
      </c>
      <c r="G110" s="2" t="s">
        <v>628</v>
      </c>
    </row>
    <row r="111" spans="1:7">
      <c r="A111" s="2" t="s">
        <v>888</v>
      </c>
      <c r="B111" s="2">
        <f t="shared" si="5"/>
        <v>7.59</v>
      </c>
      <c r="C111" s="18">
        <v>7.89</v>
      </c>
      <c r="D111" s="2">
        <v>200</v>
      </c>
      <c r="E111" s="2">
        <v>0</v>
      </c>
      <c r="F111" s="2">
        <v>0</v>
      </c>
      <c r="G111" s="2" t="s">
        <v>628</v>
      </c>
    </row>
    <row r="112" spans="1:7">
      <c r="A112" s="2" t="s">
        <v>889</v>
      </c>
      <c r="B112" s="2">
        <f t="shared" si="5"/>
        <v>7.3900000000000006</v>
      </c>
      <c r="C112" s="18">
        <v>7.69</v>
      </c>
      <c r="D112" s="2">
        <v>200</v>
      </c>
      <c r="E112" s="2">
        <v>0</v>
      </c>
      <c r="F112" s="2">
        <v>0</v>
      </c>
      <c r="G112" s="2" t="s">
        <v>628</v>
      </c>
    </row>
    <row r="113" spans="1:7">
      <c r="A113" s="2" t="s">
        <v>890</v>
      </c>
      <c r="B113" s="2">
        <f t="shared" si="5"/>
        <v>6.8900000000000006</v>
      </c>
      <c r="C113" s="18">
        <v>7.19</v>
      </c>
      <c r="D113" s="2">
        <v>200</v>
      </c>
      <c r="E113" s="2">
        <v>0</v>
      </c>
      <c r="F113" s="2">
        <v>0</v>
      </c>
      <c r="G113" s="2" t="s">
        <v>628</v>
      </c>
    </row>
    <row r="114" spans="1:7">
      <c r="A114" s="2" t="s">
        <v>891</v>
      </c>
      <c r="B114" s="2">
        <f t="shared" si="5"/>
        <v>6.8100000000000005</v>
      </c>
      <c r="C114" s="18">
        <v>7.11</v>
      </c>
      <c r="D114" s="2">
        <v>200</v>
      </c>
      <c r="E114" s="2">
        <v>0</v>
      </c>
      <c r="F114" s="2">
        <v>0</v>
      </c>
      <c r="G114" s="2" t="s">
        <v>628</v>
      </c>
    </row>
    <row r="115" spans="1:7">
      <c r="A115" s="2" t="s">
        <v>892</v>
      </c>
      <c r="B115" s="2">
        <f t="shared" si="5"/>
        <v>6.62</v>
      </c>
      <c r="C115" s="18">
        <v>6.92</v>
      </c>
      <c r="D115" s="2">
        <v>200</v>
      </c>
      <c r="E115" s="2">
        <v>0</v>
      </c>
      <c r="F115" s="2">
        <v>0</v>
      </c>
      <c r="G115" s="2" t="s">
        <v>628</v>
      </c>
    </row>
    <row r="116" spans="1:7">
      <c r="A116" s="2" t="s">
        <v>893</v>
      </c>
      <c r="B116" s="2">
        <f t="shared" si="5"/>
        <v>6.5600000000000005</v>
      </c>
      <c r="C116" s="18">
        <v>6.86</v>
      </c>
      <c r="D116" s="2">
        <v>200</v>
      </c>
      <c r="E116" s="2">
        <v>0</v>
      </c>
      <c r="F116" s="2">
        <v>0</v>
      </c>
      <c r="G116" s="2" t="s">
        <v>628</v>
      </c>
    </row>
    <row r="117" spans="1:7">
      <c r="A117" s="2" t="s">
        <v>894</v>
      </c>
      <c r="B117" s="2">
        <f t="shared" si="5"/>
        <v>6.65</v>
      </c>
      <c r="C117" s="18">
        <v>6.95</v>
      </c>
      <c r="D117" s="2">
        <v>200</v>
      </c>
      <c r="E117" s="2">
        <v>0</v>
      </c>
      <c r="F117" s="2">
        <v>0</v>
      </c>
      <c r="G117" s="2" t="s">
        <v>628</v>
      </c>
    </row>
    <row r="118" spans="1:7">
      <c r="A118" s="2" t="s">
        <v>895</v>
      </c>
      <c r="B118" s="2">
        <f t="shared" si="5"/>
        <v>6.84</v>
      </c>
      <c r="C118" s="18">
        <v>7.14</v>
      </c>
      <c r="D118" s="2">
        <v>200</v>
      </c>
      <c r="E118" s="2">
        <v>0</v>
      </c>
      <c r="F118" s="2">
        <v>0</v>
      </c>
      <c r="G118" s="2" t="s">
        <v>628</v>
      </c>
    </row>
    <row r="119" spans="1:7">
      <c r="A119" s="2" t="s">
        <v>896</v>
      </c>
      <c r="B119" s="2">
        <f t="shared" si="5"/>
        <v>6.87</v>
      </c>
      <c r="C119" s="18">
        <v>7.17</v>
      </c>
      <c r="D119" s="2">
        <v>200</v>
      </c>
      <c r="E119" s="2">
        <v>0</v>
      </c>
      <c r="F119" s="2">
        <v>0</v>
      </c>
      <c r="G119" s="2" t="s">
        <v>628</v>
      </c>
    </row>
    <row r="120" spans="1:7">
      <c r="A120" s="2" t="s">
        <v>897</v>
      </c>
      <c r="B120" s="2">
        <f t="shared" si="5"/>
        <v>7.7299999999999995</v>
      </c>
      <c r="C120" s="18">
        <v>8.0299999999999994</v>
      </c>
      <c r="D120" s="2">
        <v>200</v>
      </c>
      <c r="E120" s="2">
        <v>0</v>
      </c>
      <c r="F120" s="2">
        <v>0</v>
      </c>
      <c r="G120" s="2" t="s">
        <v>628</v>
      </c>
    </row>
    <row r="121" spans="1:7">
      <c r="A121" s="2" t="s">
        <v>898</v>
      </c>
      <c r="B121" s="2">
        <f t="shared" si="5"/>
        <v>7.86</v>
      </c>
      <c r="C121" s="18">
        <v>8.16</v>
      </c>
      <c r="D121" s="2">
        <v>200</v>
      </c>
      <c r="E121" s="2">
        <v>0</v>
      </c>
      <c r="F121" s="2">
        <v>0</v>
      </c>
      <c r="G121" s="2" t="s">
        <v>628</v>
      </c>
    </row>
    <row r="122" spans="1:7">
      <c r="A122" s="2" t="s">
        <v>899</v>
      </c>
      <c r="B122" s="2">
        <f t="shared" si="5"/>
        <v>8.02</v>
      </c>
      <c r="C122" s="18">
        <v>8.32</v>
      </c>
      <c r="D122" s="2">
        <v>200</v>
      </c>
      <c r="E122" s="2">
        <v>0</v>
      </c>
      <c r="F122" s="2">
        <v>0</v>
      </c>
      <c r="G122" s="2" t="s">
        <v>628</v>
      </c>
    </row>
    <row r="123" spans="1:7">
      <c r="A123" s="2" t="s">
        <v>900</v>
      </c>
      <c r="B123" s="2">
        <f t="shared" si="5"/>
        <v>8.2099999999999991</v>
      </c>
      <c r="C123" s="18">
        <v>8.51</v>
      </c>
      <c r="D123" s="2">
        <v>200</v>
      </c>
      <c r="E123" s="2">
        <v>0</v>
      </c>
      <c r="F123" s="2">
        <v>0</v>
      </c>
      <c r="G123" s="2" t="s">
        <v>628</v>
      </c>
    </row>
    <row r="124" spans="1:7">
      <c r="A124" s="2" t="s">
        <v>901</v>
      </c>
      <c r="B124" s="2">
        <f t="shared" si="5"/>
        <v>8.27</v>
      </c>
      <c r="C124" s="18">
        <v>8.57</v>
      </c>
      <c r="D124" s="2">
        <v>200</v>
      </c>
      <c r="E124" s="2">
        <v>0</v>
      </c>
      <c r="F124" s="2">
        <v>0</v>
      </c>
      <c r="G124" s="2" t="s">
        <v>628</v>
      </c>
    </row>
    <row r="125" spans="1:7">
      <c r="A125" s="2" t="s">
        <v>902</v>
      </c>
      <c r="B125" s="2">
        <f t="shared" si="5"/>
        <v>8.5</v>
      </c>
      <c r="C125" s="18">
        <v>8.8000000000000007</v>
      </c>
      <c r="D125" s="2">
        <v>200</v>
      </c>
      <c r="E125" s="2">
        <v>0</v>
      </c>
      <c r="F125" s="2">
        <v>0</v>
      </c>
      <c r="G125" s="2" t="s">
        <v>628</v>
      </c>
    </row>
    <row r="126" spans="1:7">
      <c r="A126" s="2" t="s">
        <v>903</v>
      </c>
      <c r="B126" s="2">
        <f t="shared" si="5"/>
        <v>8.44</v>
      </c>
      <c r="C126" s="18">
        <v>8.74</v>
      </c>
      <c r="D126" s="2">
        <v>200</v>
      </c>
      <c r="E126" s="2">
        <v>0</v>
      </c>
      <c r="F126" s="2">
        <v>0</v>
      </c>
      <c r="G126" s="2" t="s">
        <v>628</v>
      </c>
    </row>
    <row r="127" spans="1:7">
      <c r="A127" s="2" t="s">
        <v>904</v>
      </c>
      <c r="B127" s="2">
        <f t="shared" si="5"/>
        <v>8.27</v>
      </c>
      <c r="C127" s="18">
        <v>8.57</v>
      </c>
      <c r="D127" s="2">
        <v>200</v>
      </c>
      <c r="E127" s="2">
        <v>0</v>
      </c>
      <c r="F127" s="2">
        <v>0</v>
      </c>
      <c r="G127" s="2" t="s">
        <v>628</v>
      </c>
    </row>
    <row r="128" spans="1:7">
      <c r="A128" s="2" t="s">
        <v>905</v>
      </c>
      <c r="B128" s="2">
        <f t="shared" si="5"/>
        <v>8.33</v>
      </c>
      <c r="C128" s="18">
        <v>8.6300000000000008</v>
      </c>
      <c r="D128" s="2">
        <v>200</v>
      </c>
      <c r="E128" s="2">
        <v>0</v>
      </c>
      <c r="F128" s="2">
        <v>0</v>
      </c>
      <c r="G128" s="2" t="s">
        <v>628</v>
      </c>
    </row>
    <row r="129" spans="1:9">
      <c r="A129" s="2" t="s">
        <v>906</v>
      </c>
      <c r="B129" s="2">
        <f t="shared" si="5"/>
        <v>8.4499999999999993</v>
      </c>
      <c r="C129" s="18">
        <v>8.75</v>
      </c>
      <c r="D129" s="2">
        <v>200</v>
      </c>
      <c r="E129" s="2">
        <v>0</v>
      </c>
      <c r="F129" s="2">
        <v>0</v>
      </c>
      <c r="G129" s="2" t="s">
        <v>628</v>
      </c>
    </row>
    <row r="130" spans="1:9">
      <c r="A130" s="2" t="s">
        <v>907</v>
      </c>
      <c r="B130" s="2">
        <f t="shared" si="5"/>
        <v>8.8699999999999992</v>
      </c>
      <c r="C130" s="18">
        <v>9.17</v>
      </c>
      <c r="D130" s="2">
        <v>200</v>
      </c>
      <c r="E130" s="2">
        <v>0</v>
      </c>
      <c r="F130" s="2">
        <v>0</v>
      </c>
      <c r="G130" s="2" t="s">
        <v>628</v>
      </c>
    </row>
    <row r="131" spans="1:9">
      <c r="A131" s="2" t="s">
        <v>908</v>
      </c>
      <c r="B131" s="2">
        <f t="shared" si="5"/>
        <v>9.3999999999999986</v>
      </c>
      <c r="C131" s="18">
        <v>9.6999999999999993</v>
      </c>
      <c r="D131" s="2">
        <v>200</v>
      </c>
      <c r="E131" s="2">
        <v>0</v>
      </c>
      <c r="F131" s="2">
        <v>0</v>
      </c>
      <c r="G131" s="2" t="s">
        <v>628</v>
      </c>
    </row>
    <row r="132" spans="1:9">
      <c r="A132" s="2" t="s">
        <v>909</v>
      </c>
      <c r="B132" s="2">
        <f t="shared" si="5"/>
        <v>9.85</v>
      </c>
      <c r="C132" s="18">
        <v>10.15</v>
      </c>
      <c r="D132" s="2">
        <v>200</v>
      </c>
      <c r="E132" s="2">
        <v>0</v>
      </c>
      <c r="F132" s="2">
        <v>0</v>
      </c>
      <c r="G132" s="2" t="s">
        <v>628</v>
      </c>
    </row>
    <row r="133" spans="1:9">
      <c r="A133" s="2" t="s">
        <v>938</v>
      </c>
      <c r="B133" s="2">
        <f t="shared" ref="B133" si="6">C133-0.3</f>
        <v>5.8</v>
      </c>
      <c r="C133" s="18">
        <v>6.1</v>
      </c>
      <c r="D133" s="2">
        <v>63</v>
      </c>
      <c r="E133" s="2">
        <v>0</v>
      </c>
      <c r="F133" s="2">
        <v>0</v>
      </c>
      <c r="G133" s="2" t="s">
        <v>628</v>
      </c>
    </row>
    <row r="134" spans="1:9">
      <c r="A134" s="2" t="s">
        <v>950</v>
      </c>
      <c r="B134" s="2">
        <f t="shared" ref="B134" si="7">C134-0.3</f>
        <v>7.8600000000000039</v>
      </c>
      <c r="C134" s="18">
        <f>42.56-34.4</f>
        <v>8.1600000000000037</v>
      </c>
      <c r="D134" s="2">
        <v>63</v>
      </c>
      <c r="E134" s="2">
        <v>0</v>
      </c>
      <c r="F134" s="2">
        <v>47</v>
      </c>
      <c r="G134" s="2" t="s">
        <v>628</v>
      </c>
    </row>
    <row r="135" spans="1:9">
      <c r="A135" s="2" t="s">
        <v>951</v>
      </c>
      <c r="B135" s="2">
        <f t="shared" ref="B135" si="8">C135-0.3</f>
        <v>10.129999999999999</v>
      </c>
      <c r="C135" s="18">
        <f>46.23-35.8</f>
        <v>10.43</v>
      </c>
      <c r="D135" s="2">
        <v>63</v>
      </c>
      <c r="E135" s="2">
        <v>0</v>
      </c>
      <c r="F135" s="2">
        <v>47</v>
      </c>
      <c r="G135" s="2" t="s">
        <v>628</v>
      </c>
    </row>
    <row r="136" spans="1:9">
      <c r="A136" s="2" t="s">
        <v>952</v>
      </c>
      <c r="B136" s="2">
        <f t="shared" ref="B136" si="9">C136-0.3</f>
        <v>6.410000000000001</v>
      </c>
      <c r="C136" s="18">
        <f>37.11-30.4</f>
        <v>6.7100000000000009</v>
      </c>
      <c r="D136" s="2">
        <v>63</v>
      </c>
      <c r="E136" s="2">
        <v>0</v>
      </c>
      <c r="F136" s="2">
        <v>-47</v>
      </c>
      <c r="G136" s="2" t="s">
        <v>628</v>
      </c>
    </row>
    <row r="137" spans="1:9">
      <c r="A137" s="2" t="s">
        <v>953</v>
      </c>
      <c r="B137" s="2">
        <f t="shared" ref="B137" si="10">C137-0.3</f>
        <v>10.27</v>
      </c>
      <c r="C137" s="18">
        <f>46.07-35.5</f>
        <v>10.57</v>
      </c>
      <c r="D137" s="2">
        <v>63</v>
      </c>
      <c r="E137" s="2">
        <v>0</v>
      </c>
      <c r="F137" s="2">
        <v>-47</v>
      </c>
      <c r="G137" s="2" t="s">
        <v>628</v>
      </c>
    </row>
    <row r="138" spans="1:9">
      <c r="A138" s="2" t="s">
        <v>954</v>
      </c>
      <c r="B138" s="2">
        <f t="shared" ref="B138" si="11">C138-0.3</f>
        <v>14.539999999999996</v>
      </c>
      <c r="C138" s="18">
        <f>47.54-32.7</f>
        <v>14.839999999999996</v>
      </c>
      <c r="D138" s="2">
        <v>63</v>
      </c>
      <c r="E138" s="2">
        <v>0</v>
      </c>
      <c r="F138" s="2">
        <v>-47</v>
      </c>
      <c r="G138" s="2" t="s">
        <v>628</v>
      </c>
    </row>
    <row r="139" spans="1:9">
      <c r="A139" s="60" t="s">
        <v>1158</v>
      </c>
      <c r="B139" s="60">
        <v>6.5419999999999989</v>
      </c>
      <c r="C139" s="60">
        <v>6.8419999999999987</v>
      </c>
      <c r="D139" s="81">
        <v>63</v>
      </c>
      <c r="E139" s="81">
        <v>0</v>
      </c>
      <c r="F139" s="81">
        <v>-47</v>
      </c>
      <c r="G139" s="59" t="s">
        <v>628</v>
      </c>
      <c r="H139" s="60"/>
      <c r="I139" s="83"/>
    </row>
    <row r="140" spans="1:9">
      <c r="A140" s="60" t="s">
        <v>1158</v>
      </c>
      <c r="B140" s="60">
        <v>6.5320000000000045</v>
      </c>
      <c r="C140" s="60">
        <v>6.8320000000000043</v>
      </c>
      <c r="D140" s="59">
        <v>63</v>
      </c>
      <c r="E140" s="59">
        <v>0</v>
      </c>
      <c r="F140" s="59">
        <v>47</v>
      </c>
      <c r="G140" s="59" t="s">
        <v>628</v>
      </c>
      <c r="H140" s="60"/>
      <c r="I140" s="61"/>
    </row>
    <row r="141" spans="1:9">
      <c r="A141" s="60" t="s">
        <v>1158</v>
      </c>
      <c r="B141" s="60">
        <v>6.5260000000000007</v>
      </c>
      <c r="C141" s="77">
        <v>6.8260000000000005</v>
      </c>
      <c r="D141" s="81">
        <v>63</v>
      </c>
      <c r="E141" s="81">
        <v>0</v>
      </c>
      <c r="F141" s="81">
        <v>0</v>
      </c>
      <c r="G141" s="59" t="s">
        <v>628</v>
      </c>
      <c r="H141" s="60"/>
      <c r="I141" s="61"/>
    </row>
    <row r="142" spans="1:9">
      <c r="A142" s="60" t="s">
        <v>1173</v>
      </c>
      <c r="B142" s="60">
        <v>8.174000000000003</v>
      </c>
      <c r="C142" s="60">
        <v>8.4740000000000038</v>
      </c>
      <c r="D142" s="81">
        <v>63</v>
      </c>
      <c r="E142" s="81">
        <v>0</v>
      </c>
      <c r="F142" s="81">
        <v>-47</v>
      </c>
      <c r="G142" s="59" t="s">
        <v>628</v>
      </c>
      <c r="H142" s="60"/>
      <c r="I142" s="61"/>
    </row>
    <row r="143" spans="1:9">
      <c r="A143" s="60" t="s">
        <v>1173</v>
      </c>
      <c r="B143" s="60"/>
      <c r="C143" s="60"/>
      <c r="D143" s="59">
        <v>63</v>
      </c>
      <c r="E143" s="59">
        <v>0</v>
      </c>
      <c r="F143" s="59">
        <v>47</v>
      </c>
      <c r="G143" s="59" t="s">
        <v>628</v>
      </c>
      <c r="H143" s="60"/>
      <c r="I143" s="61"/>
    </row>
    <row r="144" spans="1:9">
      <c r="A144" s="60" t="s">
        <v>1173</v>
      </c>
      <c r="B144" s="60"/>
      <c r="C144" s="60"/>
      <c r="D144" s="59">
        <v>63</v>
      </c>
      <c r="E144" s="59">
        <v>0</v>
      </c>
      <c r="F144" s="59">
        <v>0</v>
      </c>
      <c r="G144" s="59" t="s">
        <v>628</v>
      </c>
      <c r="H144" s="60"/>
      <c r="I144" s="61"/>
    </row>
    <row r="145" spans="1:9">
      <c r="A145" s="60" t="s">
        <v>1236</v>
      </c>
      <c r="B145" s="60">
        <v>9.2280000000000051</v>
      </c>
      <c r="C145" s="60">
        <v>9.5280000000000058</v>
      </c>
      <c r="D145" s="59">
        <v>63</v>
      </c>
      <c r="E145" s="59">
        <v>0</v>
      </c>
      <c r="F145" s="59">
        <v>-47</v>
      </c>
      <c r="G145" s="59" t="s">
        <v>628</v>
      </c>
      <c r="H145" s="60"/>
      <c r="I145" s="61"/>
    </row>
    <row r="146" spans="1:9">
      <c r="A146" s="60" t="s">
        <v>1236</v>
      </c>
      <c r="B146" s="60">
        <v>9.2360000000000007</v>
      </c>
      <c r="C146" s="60">
        <v>9.5360000000000014</v>
      </c>
      <c r="D146" s="59">
        <v>63</v>
      </c>
      <c r="E146" s="59">
        <v>0</v>
      </c>
      <c r="F146" s="59">
        <v>47</v>
      </c>
      <c r="G146" s="59" t="s">
        <v>628</v>
      </c>
      <c r="H146" s="60"/>
      <c r="I146" s="61"/>
    </row>
    <row r="147" spans="1:9">
      <c r="A147" s="60" t="s">
        <v>1248</v>
      </c>
      <c r="B147" s="82">
        <v>5.1320000000000023</v>
      </c>
      <c r="C147" s="82">
        <v>5.4320000000000022</v>
      </c>
      <c r="D147" s="81">
        <v>63</v>
      </c>
      <c r="E147" s="81">
        <v>0</v>
      </c>
      <c r="F147" s="81">
        <v>-47</v>
      </c>
      <c r="G147" s="59" t="s">
        <v>628</v>
      </c>
      <c r="H147" s="60"/>
      <c r="I147" s="83"/>
    </row>
    <row r="148" spans="1:9">
      <c r="A148" s="60" t="s">
        <v>1248</v>
      </c>
      <c r="B148" s="60">
        <v>5.1460000000000017</v>
      </c>
      <c r="C148" s="60">
        <v>5.4460000000000015</v>
      </c>
      <c r="D148" s="59">
        <v>63</v>
      </c>
      <c r="E148" s="59">
        <v>0</v>
      </c>
      <c r="F148" s="59">
        <v>47</v>
      </c>
      <c r="G148" s="59" t="s">
        <v>628</v>
      </c>
      <c r="H148" s="60"/>
      <c r="I148" s="61"/>
    </row>
    <row r="149" spans="1:9">
      <c r="A149" s="60" t="s">
        <v>1248</v>
      </c>
      <c r="B149" s="60"/>
      <c r="C149" s="60"/>
      <c r="D149" s="59">
        <v>63</v>
      </c>
      <c r="E149" s="59">
        <v>0</v>
      </c>
      <c r="F149" s="59">
        <v>0</v>
      </c>
      <c r="G149" s="59" t="s">
        <v>628</v>
      </c>
      <c r="H149" s="60"/>
      <c r="I149" s="61"/>
    </row>
    <row r="150" spans="1:9">
      <c r="A150" s="60" t="s">
        <v>1249</v>
      </c>
      <c r="B150" s="60">
        <v>4.5720000000000001</v>
      </c>
      <c r="C150" s="60">
        <v>4.8719999999999999</v>
      </c>
      <c r="D150" s="59">
        <v>63</v>
      </c>
      <c r="E150" s="59">
        <v>0</v>
      </c>
      <c r="F150" s="59">
        <v>-47</v>
      </c>
      <c r="G150" s="59" t="s">
        <v>628</v>
      </c>
      <c r="H150" s="60"/>
      <c r="I150" s="61"/>
    </row>
    <row r="151" spans="1:9">
      <c r="A151" s="60" t="s">
        <v>1249</v>
      </c>
      <c r="B151" s="60">
        <v>4.5169999999999932</v>
      </c>
      <c r="C151" s="60">
        <v>4.8169999999999931</v>
      </c>
      <c r="D151" s="59">
        <v>63</v>
      </c>
      <c r="E151" s="59">
        <v>0</v>
      </c>
      <c r="F151" s="59">
        <v>47</v>
      </c>
      <c r="G151" s="59" t="s">
        <v>628</v>
      </c>
      <c r="H151" s="60"/>
      <c r="I151" s="61"/>
    </row>
    <row r="152" spans="1:9">
      <c r="A152" s="60" t="s">
        <v>1208</v>
      </c>
      <c r="B152" s="60">
        <v>9.093</v>
      </c>
      <c r="C152" s="60">
        <v>9.3930000000000007</v>
      </c>
      <c r="D152" s="59">
        <v>63</v>
      </c>
      <c r="E152" s="59">
        <v>0</v>
      </c>
      <c r="F152" s="59">
        <v>-47</v>
      </c>
      <c r="G152" s="59" t="s">
        <v>628</v>
      </c>
      <c r="H152" s="60"/>
      <c r="I152" s="61"/>
    </row>
    <row r="153" spans="1:9">
      <c r="A153" s="60" t="s">
        <v>1208</v>
      </c>
      <c r="B153" s="60">
        <v>9.0990000000000002</v>
      </c>
      <c r="C153" s="60">
        <v>9.3990000000000009</v>
      </c>
      <c r="D153" s="59">
        <v>63</v>
      </c>
      <c r="E153" s="59">
        <v>0</v>
      </c>
      <c r="F153" s="59">
        <v>47</v>
      </c>
      <c r="G153" s="59" t="s">
        <v>628</v>
      </c>
      <c r="H153" s="60"/>
      <c r="I153" s="61"/>
    </row>
    <row r="154" spans="1:9">
      <c r="A154" s="60" t="s">
        <v>1208</v>
      </c>
      <c r="B154" s="60"/>
      <c r="C154" s="60"/>
      <c r="D154" s="59">
        <v>63</v>
      </c>
      <c r="E154" s="59">
        <v>0</v>
      </c>
      <c r="F154" s="59">
        <v>0</v>
      </c>
      <c r="G154" s="59" t="s">
        <v>628</v>
      </c>
      <c r="H154" s="60"/>
      <c r="I154" s="61"/>
    </row>
    <row r="155" spans="1:9">
      <c r="A155" s="60" t="s">
        <v>1250</v>
      </c>
      <c r="B155" s="60">
        <v>5.7650000000000015</v>
      </c>
      <c r="C155" s="60">
        <v>6.0650000000000013</v>
      </c>
      <c r="D155" s="59">
        <v>63</v>
      </c>
      <c r="E155" s="59">
        <v>0</v>
      </c>
      <c r="F155" s="59">
        <v>-47</v>
      </c>
      <c r="G155" s="59" t="s">
        <v>628</v>
      </c>
      <c r="H155" s="60"/>
      <c r="I155" s="61"/>
    </row>
    <row r="156" spans="1:9">
      <c r="A156" s="82" t="s">
        <v>1250</v>
      </c>
      <c r="B156" s="82">
        <v>5.7839999999999963</v>
      </c>
      <c r="C156" s="82">
        <v>6.0839999999999961</v>
      </c>
      <c r="D156" s="81">
        <v>63</v>
      </c>
      <c r="E156" s="81">
        <v>0</v>
      </c>
      <c r="F156" s="81">
        <v>47</v>
      </c>
      <c r="G156" s="81" t="s">
        <v>628</v>
      </c>
      <c r="H156" s="82"/>
      <c r="I156" s="83"/>
    </row>
    <row r="157" spans="1:9">
      <c r="A157" s="82" t="s">
        <v>1251</v>
      </c>
      <c r="B157" s="77">
        <v>9.7850000000000037</v>
      </c>
      <c r="C157" s="77">
        <v>10.085000000000004</v>
      </c>
      <c r="D157" s="77">
        <v>63</v>
      </c>
      <c r="E157" s="77">
        <v>0</v>
      </c>
      <c r="F157" s="77">
        <v>-47</v>
      </c>
      <c r="G157" s="81" t="s">
        <v>628</v>
      </c>
      <c r="H157" s="82"/>
      <c r="I157" s="82"/>
    </row>
    <row r="158" spans="1:9">
      <c r="A158" s="82" t="s">
        <v>1251</v>
      </c>
      <c r="B158" s="82">
        <v>-0.3</v>
      </c>
      <c r="C158" s="82"/>
      <c r="D158" s="81">
        <v>63</v>
      </c>
      <c r="E158" s="81">
        <v>0</v>
      </c>
      <c r="F158" s="81">
        <v>47</v>
      </c>
      <c r="G158" s="81" t="s">
        <v>628</v>
      </c>
      <c r="H158" s="82"/>
      <c r="I158" s="83"/>
    </row>
    <row r="159" spans="1:9">
      <c r="A159" s="82" t="s">
        <v>1132</v>
      </c>
      <c r="B159" s="82">
        <v>8.2269999999999932</v>
      </c>
      <c r="C159" s="82">
        <v>8.5269999999999939</v>
      </c>
      <c r="D159" s="82">
        <v>63</v>
      </c>
      <c r="E159" s="82">
        <v>0</v>
      </c>
      <c r="F159" s="82">
        <v>-47</v>
      </c>
      <c r="G159" s="81" t="s">
        <v>628</v>
      </c>
      <c r="H159" s="82"/>
      <c r="I159" s="83"/>
    </row>
    <row r="160" spans="1:9" s="77" customFormat="1">
      <c r="A160" s="82" t="s">
        <v>1132</v>
      </c>
      <c r="B160" s="82">
        <v>8.2089999999999996</v>
      </c>
      <c r="C160" s="82">
        <v>8.5090000000000003</v>
      </c>
      <c r="D160" s="81">
        <v>63</v>
      </c>
      <c r="E160" s="81">
        <v>0</v>
      </c>
      <c r="F160" s="81">
        <v>47</v>
      </c>
      <c r="G160" s="81" t="s">
        <v>628</v>
      </c>
      <c r="H160" s="82"/>
      <c r="I160" s="83"/>
    </row>
    <row r="161" spans="1:9" s="77" customFormat="1">
      <c r="A161" s="82" t="s">
        <v>1132</v>
      </c>
      <c r="B161" s="82"/>
      <c r="C161" s="82"/>
      <c r="D161" s="81">
        <v>63</v>
      </c>
      <c r="E161" s="81">
        <v>0</v>
      </c>
      <c r="F161" s="81">
        <v>0</v>
      </c>
      <c r="G161" s="81" t="s">
        <v>628</v>
      </c>
      <c r="H161" s="82"/>
      <c r="I161" s="83"/>
    </row>
    <row r="162" spans="1:9">
      <c r="A162" s="82" t="s">
        <v>1149</v>
      </c>
      <c r="B162" s="82"/>
      <c r="C162" s="82"/>
      <c r="D162" s="82">
        <v>63</v>
      </c>
      <c r="E162" s="82">
        <v>0</v>
      </c>
      <c r="F162" s="82">
        <v>-47</v>
      </c>
      <c r="G162" s="81" t="s">
        <v>628</v>
      </c>
      <c r="H162" s="82"/>
      <c r="I162" s="82"/>
    </row>
    <row r="163" spans="1:9" s="77" customFormat="1">
      <c r="A163" s="82" t="s">
        <v>1149</v>
      </c>
      <c r="B163" s="82">
        <v>6.133</v>
      </c>
      <c r="C163" s="82">
        <v>6.4329999999999998</v>
      </c>
      <c r="D163" s="81">
        <v>63</v>
      </c>
      <c r="E163" s="81">
        <v>0</v>
      </c>
      <c r="F163" s="81">
        <v>47</v>
      </c>
      <c r="G163" s="81" t="s">
        <v>628</v>
      </c>
      <c r="H163" s="82"/>
      <c r="I163" s="83"/>
    </row>
    <row r="164" spans="1:9">
      <c r="A164" s="82" t="s">
        <v>1149</v>
      </c>
      <c r="B164" s="82">
        <v>-0.3</v>
      </c>
      <c r="C164" s="82"/>
      <c r="D164" s="81">
        <v>63</v>
      </c>
      <c r="E164" s="81">
        <v>0</v>
      </c>
      <c r="F164" s="81">
        <v>0</v>
      </c>
      <c r="G164" s="81" t="s">
        <v>628</v>
      </c>
      <c r="H164" s="82"/>
      <c r="I164" s="83"/>
    </row>
    <row r="165" spans="1:9">
      <c r="A165" s="82" t="s">
        <v>1174</v>
      </c>
      <c r="B165" s="82">
        <v>8.7489999999999988</v>
      </c>
      <c r="C165" s="82">
        <v>9.0489999999999995</v>
      </c>
      <c r="D165" s="81">
        <v>63</v>
      </c>
      <c r="E165" s="81">
        <v>0</v>
      </c>
      <c r="F165" s="81">
        <v>-47</v>
      </c>
      <c r="G165" s="81" t="s">
        <v>628</v>
      </c>
      <c r="H165" s="82"/>
      <c r="I165" s="83"/>
    </row>
    <row r="166" spans="1:9">
      <c r="A166" s="82" t="s">
        <v>1174</v>
      </c>
      <c r="B166" s="82">
        <v>8.6279999999999966</v>
      </c>
      <c r="C166" s="82">
        <v>8.9279999999999973</v>
      </c>
      <c r="D166" s="81">
        <v>63</v>
      </c>
      <c r="E166" s="81">
        <v>0</v>
      </c>
      <c r="F166" s="81">
        <v>47</v>
      </c>
      <c r="G166" s="81" t="s">
        <v>628</v>
      </c>
      <c r="H166" s="82"/>
      <c r="I166" s="83"/>
    </row>
    <row r="167" spans="1:9">
      <c r="A167" s="82" t="s">
        <v>1174</v>
      </c>
      <c r="B167" s="82"/>
      <c r="C167" s="82"/>
      <c r="D167" s="81">
        <v>63</v>
      </c>
      <c r="E167" s="81">
        <v>0</v>
      </c>
      <c r="F167" s="81">
        <v>0</v>
      </c>
      <c r="G167" s="81" t="s">
        <v>628</v>
      </c>
      <c r="H167" s="82"/>
      <c r="I167" s="83"/>
    </row>
    <row r="168" spans="1:9">
      <c r="A168" s="82" t="s">
        <v>1102</v>
      </c>
      <c r="B168" s="82">
        <v>3.078999999999998</v>
      </c>
      <c r="C168" s="82">
        <v>3.3789999999999978</v>
      </c>
      <c r="D168" s="82">
        <v>63</v>
      </c>
      <c r="E168" s="82">
        <v>0</v>
      </c>
      <c r="F168" s="82">
        <v>-47</v>
      </c>
      <c r="G168" s="81" t="s">
        <v>628</v>
      </c>
      <c r="H168" s="82"/>
      <c r="I168" s="83"/>
    </row>
    <row r="169" spans="1:9">
      <c r="A169" s="82" t="s">
        <v>1102</v>
      </c>
      <c r="B169" s="82">
        <v>3.0819999999999981</v>
      </c>
      <c r="C169" s="82">
        <v>3.3819999999999979</v>
      </c>
      <c r="D169" s="81">
        <v>63</v>
      </c>
      <c r="E169" s="81">
        <v>0</v>
      </c>
      <c r="F169" s="81">
        <v>47</v>
      </c>
      <c r="G169" s="81" t="s">
        <v>628</v>
      </c>
      <c r="H169" s="82"/>
      <c r="I169" s="83"/>
    </row>
    <row r="170" spans="1:9">
      <c r="A170" s="82" t="s">
        <v>1102</v>
      </c>
      <c r="B170" s="82">
        <v>3.0410000000000013</v>
      </c>
      <c r="C170" s="82">
        <v>3.3410000000000011</v>
      </c>
      <c r="D170" s="81">
        <v>63</v>
      </c>
      <c r="E170" s="81">
        <v>0</v>
      </c>
      <c r="F170" s="81">
        <v>0</v>
      </c>
      <c r="G170" s="81" t="s">
        <v>628</v>
      </c>
      <c r="H170" s="82"/>
      <c r="I170" s="83"/>
    </row>
    <row r="171" spans="1:9">
      <c r="A171" t="s">
        <v>1131</v>
      </c>
      <c r="B171">
        <v>8.3189999999999991</v>
      </c>
      <c r="C171">
        <v>8.6189999999999998</v>
      </c>
      <c r="D171">
        <v>63</v>
      </c>
      <c r="E171">
        <v>0</v>
      </c>
      <c r="F171">
        <v>-47</v>
      </c>
      <c r="G171" s="81" t="s">
        <v>628</v>
      </c>
    </row>
    <row r="172" spans="1:9">
      <c r="A172" t="s">
        <v>1131</v>
      </c>
      <c r="B172">
        <v>8.3349999999999902</v>
      </c>
      <c r="C172">
        <v>8.6349999999999909</v>
      </c>
      <c r="D172">
        <v>63</v>
      </c>
      <c r="E172">
        <v>0</v>
      </c>
      <c r="F172">
        <v>47</v>
      </c>
      <c r="G172" s="81" t="s">
        <v>628</v>
      </c>
    </row>
    <row r="173" spans="1:9">
      <c r="A173" t="s">
        <v>1156</v>
      </c>
      <c r="B173">
        <v>4.0589999999999984</v>
      </c>
      <c r="C173">
        <v>4.3589999999999982</v>
      </c>
      <c r="D173">
        <v>63</v>
      </c>
      <c r="E173">
        <v>0</v>
      </c>
      <c r="F173" s="77">
        <v>-47</v>
      </c>
      <c r="G173" s="81" t="s">
        <v>628</v>
      </c>
    </row>
    <row r="174" spans="1:9">
      <c r="A174" t="s">
        <v>1156</v>
      </c>
      <c r="D174">
        <v>63</v>
      </c>
      <c r="E174">
        <v>0</v>
      </c>
      <c r="F174" s="77">
        <v>47</v>
      </c>
      <c r="G174" s="81" t="s">
        <v>628</v>
      </c>
    </row>
    <row r="175" spans="1:9">
      <c r="A175" t="s">
        <v>1156</v>
      </c>
      <c r="B175">
        <v>2.9659999999999949</v>
      </c>
      <c r="C175">
        <v>3.2659999999999947</v>
      </c>
      <c r="D175">
        <v>63</v>
      </c>
      <c r="E175">
        <v>0</v>
      </c>
      <c r="F175" s="77">
        <v>0</v>
      </c>
      <c r="G175" s="81" t="s">
        <v>628</v>
      </c>
    </row>
    <row r="176" spans="1:9">
      <c r="A176" t="s">
        <v>1026</v>
      </c>
      <c r="B176">
        <v>6.9650000000000007</v>
      </c>
      <c r="C176">
        <v>7.2650000000000006</v>
      </c>
      <c r="D176">
        <v>63</v>
      </c>
      <c r="E176">
        <v>0</v>
      </c>
      <c r="F176" s="77">
        <v>-47</v>
      </c>
      <c r="G176" s="81" t="s">
        <v>628</v>
      </c>
    </row>
    <row r="177" spans="1:7">
      <c r="A177" t="s">
        <v>1026</v>
      </c>
      <c r="D177">
        <v>63</v>
      </c>
      <c r="E177">
        <v>0</v>
      </c>
      <c r="F177" s="77">
        <v>47</v>
      </c>
      <c r="G177" s="81" t="s">
        <v>628</v>
      </c>
    </row>
    <row r="178" spans="1:7">
      <c r="A178" t="s">
        <v>1026</v>
      </c>
      <c r="D178">
        <v>63</v>
      </c>
      <c r="E178">
        <v>0</v>
      </c>
      <c r="F178" s="77">
        <v>0</v>
      </c>
      <c r="G178" s="81" t="s">
        <v>628</v>
      </c>
    </row>
    <row r="179" spans="1:7">
      <c r="A179" t="s">
        <v>1100</v>
      </c>
      <c r="B179">
        <v>6.6139999999999981</v>
      </c>
      <c r="C179">
        <v>6.9139999999999979</v>
      </c>
      <c r="D179">
        <v>63</v>
      </c>
      <c r="E179">
        <v>0</v>
      </c>
      <c r="F179">
        <v>-47</v>
      </c>
      <c r="G179" s="81" t="s">
        <v>628</v>
      </c>
    </row>
    <row r="180" spans="1:7">
      <c r="A180" t="s">
        <v>1100</v>
      </c>
      <c r="B180">
        <v>6.6009999999999964</v>
      </c>
      <c r="C180">
        <v>6.9009999999999962</v>
      </c>
      <c r="D180">
        <v>63</v>
      </c>
      <c r="E180">
        <v>0</v>
      </c>
      <c r="F180">
        <v>47</v>
      </c>
      <c r="G180" s="81" t="s">
        <v>628</v>
      </c>
    </row>
    <row r="181" spans="1:7">
      <c r="A181" t="s">
        <v>1157</v>
      </c>
      <c r="D181">
        <v>63</v>
      </c>
      <c r="E181">
        <v>0</v>
      </c>
      <c r="F181">
        <v>-47</v>
      </c>
      <c r="G181" s="81" t="s">
        <v>628</v>
      </c>
    </row>
    <row r="182" spans="1:7">
      <c r="A182" t="s">
        <v>1157</v>
      </c>
      <c r="B182">
        <v>3.8760000000000021</v>
      </c>
      <c r="C182">
        <v>4.1760000000000019</v>
      </c>
      <c r="D182">
        <v>63</v>
      </c>
      <c r="E182">
        <v>0</v>
      </c>
      <c r="F182">
        <v>47</v>
      </c>
      <c r="G182" s="81" t="s">
        <v>628</v>
      </c>
    </row>
    <row r="183" spans="1:7">
      <c r="A183" t="s">
        <v>1099</v>
      </c>
      <c r="B183">
        <v>7.3860000000000072</v>
      </c>
      <c r="C183">
        <v>7.686000000000007</v>
      </c>
      <c r="D183">
        <v>63</v>
      </c>
      <c r="E183">
        <v>0</v>
      </c>
      <c r="F183">
        <v>-47</v>
      </c>
      <c r="G183" s="81" t="s">
        <v>628</v>
      </c>
    </row>
    <row r="184" spans="1:7">
      <c r="A184" t="s">
        <v>1099</v>
      </c>
      <c r="D184">
        <v>63</v>
      </c>
      <c r="E184">
        <v>0</v>
      </c>
      <c r="F184">
        <v>47</v>
      </c>
      <c r="G184" s="81" t="s">
        <v>628</v>
      </c>
    </row>
    <row r="185" spans="1:7">
      <c r="A185" t="s">
        <v>1014</v>
      </c>
      <c r="B185">
        <v>7.6239999999999997</v>
      </c>
      <c r="C185">
        <v>7.9239999999999995</v>
      </c>
      <c r="D185">
        <v>63</v>
      </c>
      <c r="E185">
        <v>0</v>
      </c>
      <c r="F185">
        <v>-47</v>
      </c>
      <c r="G185" s="81" t="s">
        <v>628</v>
      </c>
    </row>
    <row r="186" spans="1:7">
      <c r="A186" t="s">
        <v>1014</v>
      </c>
      <c r="D186">
        <v>63</v>
      </c>
      <c r="E186">
        <v>0</v>
      </c>
      <c r="F186">
        <v>47</v>
      </c>
      <c r="G186" s="81" t="s">
        <v>628</v>
      </c>
    </row>
    <row r="187" spans="1:7">
      <c r="A187" t="s">
        <v>1018</v>
      </c>
      <c r="B187">
        <v>10.55</v>
      </c>
      <c r="C187">
        <v>10.850000000000001</v>
      </c>
      <c r="D187">
        <v>63</v>
      </c>
      <c r="E187">
        <v>0</v>
      </c>
      <c r="F187">
        <v>-47</v>
      </c>
      <c r="G187" s="81" t="s">
        <v>628</v>
      </c>
    </row>
    <row r="188" spans="1:7">
      <c r="A188" t="s">
        <v>1018</v>
      </c>
      <c r="B188">
        <v>10.555000000000003</v>
      </c>
      <c r="C188">
        <v>10.855000000000004</v>
      </c>
      <c r="D188">
        <v>63</v>
      </c>
      <c r="E188">
        <v>0</v>
      </c>
      <c r="F188">
        <v>47</v>
      </c>
      <c r="G188" s="81" t="s">
        <v>628</v>
      </c>
    </row>
    <row r="189" spans="1:7">
      <c r="A189" t="s">
        <v>1018</v>
      </c>
      <c r="D189">
        <v>63</v>
      </c>
      <c r="E189">
        <v>0</v>
      </c>
      <c r="F189">
        <v>0</v>
      </c>
      <c r="G189" s="81" t="s">
        <v>628</v>
      </c>
    </row>
    <row r="190" spans="1:7">
      <c r="A190" t="s">
        <v>1002</v>
      </c>
      <c r="B190">
        <v>4.1950000000000012</v>
      </c>
      <c r="C190">
        <v>4.495000000000001</v>
      </c>
      <c r="D190">
        <v>63</v>
      </c>
      <c r="E190">
        <v>0</v>
      </c>
      <c r="F190">
        <v>-47</v>
      </c>
      <c r="G190" s="81" t="s">
        <v>628</v>
      </c>
    </row>
    <row r="191" spans="1:7">
      <c r="A191" t="s">
        <v>1002</v>
      </c>
      <c r="B191">
        <v>4.2150000000000007</v>
      </c>
      <c r="C191">
        <v>4.5150000000000006</v>
      </c>
      <c r="D191">
        <v>63</v>
      </c>
      <c r="E191">
        <v>0</v>
      </c>
      <c r="F191">
        <v>47</v>
      </c>
      <c r="G191" s="81" t="s">
        <v>628</v>
      </c>
    </row>
    <row r="192" spans="1:7">
      <c r="A192" t="s">
        <v>1002</v>
      </c>
      <c r="D192">
        <v>63</v>
      </c>
      <c r="E192">
        <v>0</v>
      </c>
      <c r="F192">
        <v>0</v>
      </c>
      <c r="G192" s="81" t="s">
        <v>628</v>
      </c>
    </row>
    <row r="193" spans="1:7">
      <c r="A193" t="s">
        <v>1001</v>
      </c>
      <c r="B193">
        <v>5.7930000000000037</v>
      </c>
      <c r="C193">
        <v>6.0930000000000035</v>
      </c>
      <c r="D193">
        <v>63</v>
      </c>
      <c r="E193">
        <v>0</v>
      </c>
      <c r="F193">
        <v>-47</v>
      </c>
      <c r="G193" s="81" t="s">
        <v>628</v>
      </c>
    </row>
    <row r="194" spans="1:7">
      <c r="A194" t="s">
        <v>1001</v>
      </c>
      <c r="B194">
        <v>5.7770000000000019</v>
      </c>
      <c r="C194">
        <v>6.0770000000000017</v>
      </c>
      <c r="D194">
        <v>63</v>
      </c>
      <c r="E194">
        <v>0</v>
      </c>
      <c r="F194">
        <v>47</v>
      </c>
      <c r="G194" s="81" t="s">
        <v>628</v>
      </c>
    </row>
    <row r="195" spans="1:7">
      <c r="A195" t="s">
        <v>1015</v>
      </c>
      <c r="B195">
        <v>8.4570000000000043</v>
      </c>
      <c r="C195">
        <v>8.757000000000005</v>
      </c>
      <c r="D195">
        <v>63</v>
      </c>
      <c r="E195">
        <v>0</v>
      </c>
      <c r="F195">
        <v>-47</v>
      </c>
      <c r="G195" s="81" t="s">
        <v>628</v>
      </c>
    </row>
    <row r="196" spans="1:7">
      <c r="A196" t="s">
        <v>1015</v>
      </c>
      <c r="B196">
        <v>8.4460000000000015</v>
      </c>
      <c r="C196">
        <v>8.7460000000000022</v>
      </c>
      <c r="D196">
        <v>63</v>
      </c>
      <c r="E196">
        <v>0</v>
      </c>
      <c r="F196">
        <v>47</v>
      </c>
      <c r="G196" s="81" t="s">
        <v>628</v>
      </c>
    </row>
    <row r="197" spans="1:7">
      <c r="A197" t="s">
        <v>999</v>
      </c>
      <c r="B197">
        <v>5.7899999999999965</v>
      </c>
      <c r="C197">
        <v>6.0899999999999963</v>
      </c>
      <c r="D197">
        <v>63</v>
      </c>
      <c r="E197">
        <v>0</v>
      </c>
      <c r="F197">
        <v>-47</v>
      </c>
      <c r="G197" s="81" t="s">
        <v>628</v>
      </c>
    </row>
    <row r="198" spans="1:7">
      <c r="A198" t="s">
        <v>999</v>
      </c>
      <c r="B198">
        <v>5.7979999999999992</v>
      </c>
      <c r="C198">
        <v>6.097999999999999</v>
      </c>
      <c r="D198">
        <v>63</v>
      </c>
      <c r="E198">
        <v>0</v>
      </c>
      <c r="F198">
        <v>47</v>
      </c>
      <c r="G198" s="81" t="s">
        <v>628</v>
      </c>
    </row>
    <row r="199" spans="1:7">
      <c r="A199" t="s">
        <v>1012</v>
      </c>
      <c r="D199">
        <v>63</v>
      </c>
      <c r="E199">
        <v>0</v>
      </c>
      <c r="F199">
        <v>-47</v>
      </c>
      <c r="G199" s="81" t="s">
        <v>628</v>
      </c>
    </row>
    <row r="200" spans="1:7">
      <c r="A200" t="s">
        <v>1012</v>
      </c>
      <c r="D200">
        <v>63</v>
      </c>
      <c r="E200">
        <v>0</v>
      </c>
      <c r="F200">
        <v>47</v>
      </c>
      <c r="G200" s="81" t="s">
        <v>628</v>
      </c>
    </row>
    <row r="201" spans="1:7">
      <c r="A201" t="s">
        <v>1004</v>
      </c>
      <c r="B201">
        <v>4.6339999999999977</v>
      </c>
      <c r="C201">
        <v>4.9339999999999975</v>
      </c>
      <c r="D201">
        <v>63</v>
      </c>
      <c r="E201">
        <v>0</v>
      </c>
      <c r="F201">
        <v>-47</v>
      </c>
      <c r="G201" s="81" t="s">
        <v>628</v>
      </c>
    </row>
    <row r="202" spans="1:7">
      <c r="A202" t="s">
        <v>1004</v>
      </c>
      <c r="B202">
        <v>4.6620000000000035</v>
      </c>
      <c r="C202">
        <v>4.9620000000000033</v>
      </c>
      <c r="D202">
        <v>63</v>
      </c>
      <c r="E202">
        <v>0</v>
      </c>
      <c r="F202">
        <v>47</v>
      </c>
      <c r="G202" s="81" t="s">
        <v>628</v>
      </c>
    </row>
    <row r="203" spans="1:7">
      <c r="A203" t="s">
        <v>1025</v>
      </c>
      <c r="B203">
        <v>10.173000000000005</v>
      </c>
      <c r="C203">
        <v>10.473000000000006</v>
      </c>
      <c r="D203">
        <v>63</v>
      </c>
      <c r="E203">
        <v>0</v>
      </c>
      <c r="F203">
        <v>-47</v>
      </c>
      <c r="G203" s="81" t="s">
        <v>628</v>
      </c>
    </row>
    <row r="204" spans="1:7">
      <c r="A204" t="s">
        <v>1025</v>
      </c>
      <c r="D204">
        <v>63</v>
      </c>
      <c r="E204">
        <v>0</v>
      </c>
      <c r="F204">
        <v>47</v>
      </c>
      <c r="G204" s="81" t="s">
        <v>628</v>
      </c>
    </row>
    <row r="205" spans="1:7">
      <c r="A205" t="s">
        <v>1006</v>
      </c>
      <c r="B205">
        <v>5.4270000000000005</v>
      </c>
      <c r="C205">
        <v>5.7270000000000003</v>
      </c>
      <c r="D205">
        <v>63</v>
      </c>
      <c r="E205">
        <v>0</v>
      </c>
      <c r="F205">
        <v>-47</v>
      </c>
      <c r="G205" s="81" t="s">
        <v>628</v>
      </c>
    </row>
    <row r="206" spans="1:7">
      <c r="A206" t="s">
        <v>1006</v>
      </c>
      <c r="B206">
        <v>5.5490000000000004</v>
      </c>
      <c r="C206">
        <v>5.8490000000000002</v>
      </c>
      <c r="D206">
        <v>63</v>
      </c>
      <c r="E206">
        <v>0</v>
      </c>
      <c r="F206">
        <v>47</v>
      </c>
      <c r="G206" s="81" t="s">
        <v>628</v>
      </c>
    </row>
    <row r="207" spans="1:7">
      <c r="A207" t="s">
        <v>1005</v>
      </c>
      <c r="D207">
        <v>63</v>
      </c>
      <c r="E207">
        <v>0</v>
      </c>
      <c r="F207">
        <v>-47</v>
      </c>
      <c r="G207" s="81" t="s">
        <v>628</v>
      </c>
    </row>
    <row r="208" spans="1:7">
      <c r="A208" t="s">
        <v>1005</v>
      </c>
      <c r="B208">
        <v>7.2829999999999986</v>
      </c>
      <c r="C208">
        <v>7.5829999999999984</v>
      </c>
      <c r="D208">
        <v>63</v>
      </c>
      <c r="E208">
        <v>0</v>
      </c>
      <c r="F208">
        <v>47</v>
      </c>
      <c r="G208" s="81" t="s">
        <v>628</v>
      </c>
    </row>
    <row r="209" spans="1:7">
      <c r="A209" t="s">
        <v>1003</v>
      </c>
      <c r="D209">
        <v>63</v>
      </c>
      <c r="E209">
        <v>0</v>
      </c>
      <c r="F209">
        <v>-47</v>
      </c>
      <c r="G209" s="81" t="s">
        <v>628</v>
      </c>
    </row>
    <row r="210" spans="1:7">
      <c r="A210" t="s">
        <v>1003</v>
      </c>
      <c r="D210">
        <v>63</v>
      </c>
      <c r="E210">
        <v>0</v>
      </c>
      <c r="F210">
        <v>47</v>
      </c>
      <c r="G210" s="81" t="s">
        <v>628</v>
      </c>
    </row>
    <row r="211" spans="1:7">
      <c r="A211" t="s">
        <v>1101</v>
      </c>
      <c r="B211">
        <v>7.9899999999999993</v>
      </c>
      <c r="C211">
        <v>8.2899999999999991</v>
      </c>
      <c r="D211">
        <v>63</v>
      </c>
      <c r="E211">
        <v>0</v>
      </c>
      <c r="F211">
        <v>-47</v>
      </c>
      <c r="G211" s="81" t="s">
        <v>628</v>
      </c>
    </row>
    <row r="212" spans="1:7">
      <c r="A212" t="s">
        <v>1101</v>
      </c>
      <c r="B212">
        <v>7.9720000000000057</v>
      </c>
      <c r="C212">
        <v>8.2720000000000056</v>
      </c>
      <c r="D212">
        <v>63</v>
      </c>
      <c r="E212">
        <v>0</v>
      </c>
      <c r="F212">
        <v>47</v>
      </c>
      <c r="G212" s="81" t="s">
        <v>628</v>
      </c>
    </row>
    <row r="213" spans="1:7">
      <c r="A213" t="s">
        <v>1101</v>
      </c>
      <c r="D213">
        <v>63</v>
      </c>
      <c r="E213">
        <v>0</v>
      </c>
      <c r="F213">
        <v>0</v>
      </c>
      <c r="G213" s="81" t="s">
        <v>628</v>
      </c>
    </row>
    <row r="214" spans="1:7">
      <c r="A214" t="s">
        <v>1175</v>
      </c>
      <c r="D214">
        <v>63</v>
      </c>
      <c r="E214">
        <v>0</v>
      </c>
      <c r="F214">
        <v>-47</v>
      </c>
      <c r="G214" s="81" t="s">
        <v>628</v>
      </c>
    </row>
    <row r="215" spans="1:7">
      <c r="A215" t="s">
        <v>1175</v>
      </c>
      <c r="D215">
        <v>63</v>
      </c>
      <c r="E215">
        <v>0</v>
      </c>
      <c r="F215">
        <v>47</v>
      </c>
      <c r="G215" s="81" t="s">
        <v>628</v>
      </c>
    </row>
    <row r="216" spans="1:7">
      <c r="A216" t="s">
        <v>1175</v>
      </c>
      <c r="B216">
        <v>3.4190000000000014</v>
      </c>
      <c r="C216">
        <v>3.7190000000000012</v>
      </c>
      <c r="D216">
        <v>63</v>
      </c>
      <c r="E216">
        <v>0</v>
      </c>
      <c r="F216">
        <v>0</v>
      </c>
      <c r="G216" s="81" t="s">
        <v>628</v>
      </c>
    </row>
  </sheetData>
  <sortState ref="A139:I170">
    <sortCondition ref="A139:A17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4" x14ac:dyDescent="0"/>
  <cols>
    <col min="1" max="1" width="87.5" customWidth="1"/>
  </cols>
  <sheetData>
    <row r="1" spans="1:2">
      <c r="A1" t="s">
        <v>1254</v>
      </c>
      <c r="B1" t="s">
        <v>1253</v>
      </c>
    </row>
    <row r="2" spans="1:2">
      <c r="A2" t="s">
        <v>1255</v>
      </c>
    </row>
    <row r="3" spans="1:2">
      <c r="A3" t="s">
        <v>1256</v>
      </c>
    </row>
    <row r="4" spans="1:2">
      <c r="A4" t="s">
        <v>1257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Collars</vt:lpstr>
      <vt:lpstr>Lithology</vt:lpstr>
      <vt:lpstr>Opvulling</vt:lpstr>
      <vt:lpstr>Filter1</vt:lpstr>
      <vt:lpstr>Filter2</vt:lpstr>
      <vt:lpstr>Filter3</vt:lpstr>
      <vt:lpstr>Waterpeil</vt:lpstr>
      <vt:lpstr>lith Interpretation 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Simpson</dc:creator>
  <cp:lastModifiedBy>Theo Olsthoorn</cp:lastModifiedBy>
  <dcterms:created xsi:type="dcterms:W3CDTF">2013-10-09T08:03:07Z</dcterms:created>
  <dcterms:modified xsi:type="dcterms:W3CDTF">2018-03-25T21:30:04Z</dcterms:modified>
</cp:coreProperties>
</file>