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EYEMI\Desktop\"/>
    </mc:Choice>
  </mc:AlternateContent>
  <xr:revisionPtr revIDLastSave="0" documentId="13_ncr:1_{35FCF00B-2F46-4690-9C47-CAA8CC016073}" xr6:coauthVersionLast="47" xr6:coauthVersionMax="47" xr10:uidLastSave="{00000000-0000-0000-0000-000000000000}"/>
  <bookViews>
    <workbookView xWindow="-108" yWindow="-108" windowWidth="23256" windowHeight="12456" activeTab="2" xr2:uid="{401600F3-A4B6-4B50-8F66-6F68035865A9}"/>
  </bookViews>
  <sheets>
    <sheet name="ecommerce Projects" sheetId="1" r:id="rId1"/>
    <sheet name="Sales" sheetId="2" r:id="rId2"/>
    <sheet name="price" sheetId="3" r:id="rId3"/>
    <sheet name="Sheet4" sheetId="4" r:id="rId4"/>
    <sheet name="eCommerce Dashboard" sheetId="9" r:id="rId5"/>
  </sheets>
  <definedNames>
    <definedName name="_xlcn.WorksheetConnection_ecommerceProjectsA1L10011" hidden="1">'ecommerce Projects'!$A$1:$L$1001</definedName>
  </definedName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ecommerce Projects!$A$1:$L$1001"/>
        </x15:modelTables>
      </x15:dataModel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4B6B9C-F7E3-48C2-8E69-17109786278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D8BECF-3A2D-4AC3-BB32-F0130992C008}" name="WorksheetConnection_ecommerce Projects!$A$1:$L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commerceProjectsA1L10011"/>
        </x15:connection>
      </ext>
    </extLst>
  </connection>
</connections>
</file>

<file path=xl/sharedStrings.xml><?xml version="1.0" encoding="utf-8"?>
<sst xmlns="http://schemas.openxmlformats.org/spreadsheetml/2006/main" count="2892" uniqueCount="151">
  <si>
    <t>Category</t>
  </si>
  <si>
    <t>Price</t>
  </si>
  <si>
    <t>Rating</t>
  </si>
  <si>
    <t>Discount</t>
  </si>
  <si>
    <t>Sales</t>
  </si>
  <si>
    <t>Headphones</t>
  </si>
  <si>
    <t>Electronics</t>
  </si>
  <si>
    <t>Smartwatch</t>
  </si>
  <si>
    <t>Smartphone</t>
  </si>
  <si>
    <t>Laptop</t>
  </si>
  <si>
    <t>Jacket</t>
  </si>
  <si>
    <t>Clothing</t>
  </si>
  <si>
    <t>Sweater</t>
  </si>
  <si>
    <t>T-Shirt</t>
  </si>
  <si>
    <t>Jeans</t>
  </si>
  <si>
    <t>Coffee Maker</t>
  </si>
  <si>
    <t>Home &amp; Kitchen</t>
  </si>
  <si>
    <t>Microwave</t>
  </si>
  <si>
    <t>Blender</t>
  </si>
  <si>
    <t>Toaster</t>
  </si>
  <si>
    <t>Biography</t>
  </si>
  <si>
    <t>Books</t>
  </si>
  <si>
    <t>Fantasy Book</t>
  </si>
  <si>
    <t>Science Book</t>
  </si>
  <si>
    <t>Novel</t>
  </si>
  <si>
    <t>Board Game</t>
  </si>
  <si>
    <t>Toys &amp; Games</t>
  </si>
  <si>
    <t>Puzzle</t>
  </si>
  <si>
    <t>Action Figure</t>
  </si>
  <si>
    <t>Toy Car</t>
  </si>
  <si>
    <t>Fish Oil</t>
  </si>
  <si>
    <t>Vitamins and supplements</t>
  </si>
  <si>
    <t>Protein Powder</t>
  </si>
  <si>
    <t>Vitamin D</t>
  </si>
  <si>
    <t>Multivitamin</t>
  </si>
  <si>
    <t>Sunscreen</t>
  </si>
  <si>
    <t>Skin care</t>
  </si>
  <si>
    <t>Cleanser</t>
  </si>
  <si>
    <t>Moisturizer</t>
  </si>
  <si>
    <t>Toner</t>
  </si>
  <si>
    <t>Mascara</t>
  </si>
  <si>
    <t>Makeup</t>
  </si>
  <si>
    <t>Blush</t>
  </si>
  <si>
    <t>Lipstick</t>
  </si>
  <si>
    <t>Foundation</t>
  </si>
  <si>
    <t>Denim Jacket</t>
  </si>
  <si>
    <t>Coats and jackets</t>
  </si>
  <si>
    <t>Rain Jacket</t>
  </si>
  <si>
    <t>Leather Jacket</t>
  </si>
  <si>
    <t>Winter Coat</t>
  </si>
  <si>
    <t>Road Bike</t>
  </si>
  <si>
    <t>Bicycles</t>
  </si>
  <si>
    <t>Mountain Bike</t>
  </si>
  <si>
    <t>Hybrid Bike</t>
  </si>
  <si>
    <t>Electric Bike</t>
  </si>
  <si>
    <t>Sketchbook</t>
  </si>
  <si>
    <t>Art and crafting materials</t>
  </si>
  <si>
    <t>Brushes</t>
  </si>
  <si>
    <t>Paint Set</t>
  </si>
  <si>
    <t>Canvas</t>
  </si>
  <si>
    <t>Coffee Mug</t>
  </si>
  <si>
    <t>Drinkware</t>
  </si>
  <si>
    <t>Water Bottle</t>
  </si>
  <si>
    <t>Tea Cup</t>
  </si>
  <si>
    <t>Wine Glass</t>
  </si>
  <si>
    <t>Eau de Toilette</t>
  </si>
  <si>
    <t>Perfume and cologne</t>
  </si>
  <si>
    <t>Body Spray</t>
  </si>
  <si>
    <t>Perfume Oil</t>
  </si>
  <si>
    <t>Eau de Parfum</t>
  </si>
  <si>
    <t>White Wine</t>
  </si>
  <si>
    <t>Wine</t>
  </si>
  <si>
    <t>Rose Wine</t>
  </si>
  <si>
    <t>Red Wine</t>
  </si>
  <si>
    <t>Sparkling Wine</t>
  </si>
  <si>
    <t>Knee-High Socks</t>
  </si>
  <si>
    <t>Socks</t>
  </si>
  <si>
    <t>Ankle Socks</t>
  </si>
  <si>
    <t>Wool Socks</t>
  </si>
  <si>
    <t>Cotton Socks</t>
  </si>
  <si>
    <t>Silk Sheets</t>
  </si>
  <si>
    <t>Bedsheets</t>
  </si>
  <si>
    <t>Linen Sheets</t>
  </si>
  <si>
    <t>Bamboo Sheets</t>
  </si>
  <si>
    <t>Cotton Sheets</t>
  </si>
  <si>
    <t>Framed Poster</t>
  </si>
  <si>
    <t>Posters and artwork</t>
  </si>
  <si>
    <t>Canvas Print</t>
  </si>
  <si>
    <t>Art Print</t>
  </si>
  <si>
    <t>Digital Art</t>
  </si>
  <si>
    <t>Soy Candle</t>
  </si>
  <si>
    <t>Candles</t>
  </si>
  <si>
    <t>Beeswax Candle</t>
  </si>
  <si>
    <t>Scented Candle</t>
  </si>
  <si>
    <t>Pillar Candle</t>
  </si>
  <si>
    <t>Body Lotion</t>
  </si>
  <si>
    <t>Bath and body</t>
  </si>
  <si>
    <t>Body Scrub</t>
  </si>
  <si>
    <t>Bath Salts</t>
  </si>
  <si>
    <t>Shower Gel</t>
  </si>
  <si>
    <t>Dutch Oven</t>
  </si>
  <si>
    <t>Cookware</t>
  </si>
  <si>
    <t>Frying Pan</t>
  </si>
  <si>
    <t>Grill Pan</t>
  </si>
  <si>
    <t>Saucepan</t>
  </si>
  <si>
    <t>Nail File</t>
  </si>
  <si>
    <t>Nail care</t>
  </si>
  <si>
    <t>Nail Clippers</t>
  </si>
  <si>
    <t>Nail Polish</t>
  </si>
  <si>
    <t>Cuticle Oil</t>
  </si>
  <si>
    <t>Thongs</t>
  </si>
  <si>
    <t>Underwear</t>
  </si>
  <si>
    <t>Boxers</t>
  </si>
  <si>
    <t>Briefs</t>
  </si>
  <si>
    <t>Panties</t>
  </si>
  <si>
    <t>Oil Filter</t>
  </si>
  <si>
    <t>Motor vehicle parts</t>
  </si>
  <si>
    <t>Brake Pads</t>
  </si>
  <si>
    <t>Spark Plugs</t>
  </si>
  <si>
    <t>Car Battery</t>
  </si>
  <si>
    <t>Charger</t>
  </si>
  <si>
    <t>Mobile phone accessories</t>
  </si>
  <si>
    <t>Screen Protector</t>
  </si>
  <si>
    <t>Earbuds</t>
  </si>
  <si>
    <t>Phone Case</t>
  </si>
  <si>
    <t>Throw Blanket</t>
  </si>
  <si>
    <t>Blankets</t>
  </si>
  <si>
    <t>Electric Blanket</t>
  </si>
  <si>
    <t>Fleece Blanket</t>
  </si>
  <si>
    <t>Weighted Blanket</t>
  </si>
  <si>
    <t>Product Name</t>
  </si>
  <si>
    <t>Product ID</t>
  </si>
  <si>
    <t>Num Reviews</t>
  </si>
  <si>
    <t>Date Added</t>
  </si>
  <si>
    <t>Stock Quantity</t>
  </si>
  <si>
    <t>Sort by Month</t>
  </si>
  <si>
    <t>Quarter</t>
  </si>
  <si>
    <t>Row Labels</t>
  </si>
  <si>
    <t>Grand Total</t>
  </si>
  <si>
    <t>Sum of Price</t>
  </si>
  <si>
    <t>2023Q2</t>
  </si>
  <si>
    <t>2023Q3</t>
  </si>
  <si>
    <t>2023Q4</t>
  </si>
  <si>
    <t>2024Q1</t>
  </si>
  <si>
    <t>2024Q2</t>
  </si>
  <si>
    <t>Sum of Sales</t>
  </si>
  <si>
    <t>Sum of Sort by Month</t>
  </si>
  <si>
    <t>Sum of Discount</t>
  </si>
  <si>
    <t>Sum of Num Reviews</t>
  </si>
  <si>
    <t>Sum of Stock Quantity</t>
  </si>
  <si>
    <t>Sum of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</si>
</sst>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d/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9" fontId="2" fillId="0" borderId="0" xfId="0" applyNumberFormat="1" applyFont="1"/>
    <xf numFmtId="164" fontId="2" fillId="0" borderId="0" xfId="1" applyNumberFormat="1" applyFont="1"/>
    <xf numFmtId="164" fontId="0" fillId="0" borderId="0" xfId="1" applyNumberFormat="1" applyFont="1"/>
    <xf numFmtId="164" fontId="2" fillId="0" borderId="0" xfId="0" applyNumberFormat="1" applyFont="1"/>
    <xf numFmtId="16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14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work.xlsx]Sales!PivotTable3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Sales!$L$11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Sales!$K$12:$K$17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Sales!$L$12:$L$17</c:f>
              <c:numCache>
                <c:formatCode>"$"#,##0.00</c:formatCode>
                <c:ptCount val="5"/>
                <c:pt idx="0">
                  <c:v>12119.88</c:v>
                </c:pt>
                <c:pt idx="1">
                  <c:v>70006.55</c:v>
                </c:pt>
                <c:pt idx="2">
                  <c:v>66008.17</c:v>
                </c:pt>
                <c:pt idx="3">
                  <c:v>58033.61</c:v>
                </c:pt>
                <c:pt idx="4">
                  <c:v>47607.3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F-48B8-B24D-A1857828D535}"/>
            </c:ext>
          </c:extLst>
        </c:ser>
        <c:ser>
          <c:idx val="1"/>
          <c:order val="1"/>
          <c:tx>
            <c:strRef>
              <c:f>Sales!$M$11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Sales!$K$12:$K$17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Sales!$M$12:$M$17</c:f>
              <c:numCache>
                <c:formatCode>"$"#,##0.00</c:formatCode>
                <c:ptCount val="5"/>
                <c:pt idx="0">
                  <c:v>11.43</c:v>
                </c:pt>
                <c:pt idx="1">
                  <c:v>67.89</c:v>
                </c:pt>
                <c:pt idx="2">
                  <c:v>61.46</c:v>
                </c:pt>
                <c:pt idx="3">
                  <c:v>61.38</c:v>
                </c:pt>
                <c:pt idx="4">
                  <c:v>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F-48B8-B24D-A1857828D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14895"/>
        <c:axId val="1662718255"/>
      </c:barChart>
      <c:catAx>
        <c:axId val="16627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8255"/>
        <c:crosses val="autoZero"/>
        <c:auto val="1"/>
        <c:lblAlgn val="ctr"/>
        <c:lblOffset val="100"/>
        <c:noMultiLvlLbl val="0"/>
      </c:catAx>
      <c:valAx>
        <c:axId val="16627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work.xlsx]price!PivotTable6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by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price!$L$5:$L$105</c:f>
              <c:strCache>
                <c:ptCount val="100"/>
                <c:pt idx="0">
                  <c:v>Action Figure</c:v>
                </c:pt>
                <c:pt idx="1">
                  <c:v>Ankle Socks</c:v>
                </c:pt>
                <c:pt idx="2">
                  <c:v>Art Print</c:v>
                </c:pt>
                <c:pt idx="3">
                  <c:v>Bamboo Sheets</c:v>
                </c:pt>
                <c:pt idx="4">
                  <c:v>Bath Salts</c:v>
                </c:pt>
                <c:pt idx="5">
                  <c:v>Beeswax Candle</c:v>
                </c:pt>
                <c:pt idx="6">
                  <c:v>Biography</c:v>
                </c:pt>
                <c:pt idx="7">
                  <c:v>Blender</c:v>
                </c:pt>
                <c:pt idx="8">
                  <c:v>Blush</c:v>
                </c:pt>
                <c:pt idx="9">
                  <c:v>Board Game</c:v>
                </c:pt>
                <c:pt idx="10">
                  <c:v>Body Lotion</c:v>
                </c:pt>
                <c:pt idx="11">
                  <c:v>Body Scrub</c:v>
                </c:pt>
                <c:pt idx="12">
                  <c:v>Body Spray</c:v>
                </c:pt>
                <c:pt idx="13">
                  <c:v>Boxers</c:v>
                </c:pt>
                <c:pt idx="14">
                  <c:v>Brake Pads</c:v>
                </c:pt>
                <c:pt idx="15">
                  <c:v>Briefs</c:v>
                </c:pt>
                <c:pt idx="16">
                  <c:v>Brushes</c:v>
                </c:pt>
                <c:pt idx="17">
                  <c:v>Canvas</c:v>
                </c:pt>
                <c:pt idx="18">
                  <c:v>Canvas Print</c:v>
                </c:pt>
                <c:pt idx="19">
                  <c:v>Car Battery</c:v>
                </c:pt>
                <c:pt idx="20">
                  <c:v>Charger</c:v>
                </c:pt>
                <c:pt idx="21">
                  <c:v>Cleanser</c:v>
                </c:pt>
                <c:pt idx="22">
                  <c:v>Coffee Maker</c:v>
                </c:pt>
                <c:pt idx="23">
                  <c:v>Coffee Mug</c:v>
                </c:pt>
                <c:pt idx="24">
                  <c:v>Cotton Sheets</c:v>
                </c:pt>
                <c:pt idx="25">
                  <c:v>Cotton Socks</c:v>
                </c:pt>
                <c:pt idx="26">
                  <c:v>Cuticle Oil</c:v>
                </c:pt>
                <c:pt idx="27">
                  <c:v>Denim Jacket</c:v>
                </c:pt>
                <c:pt idx="28">
                  <c:v>Digital Art</c:v>
                </c:pt>
                <c:pt idx="29">
                  <c:v>Dutch Oven</c:v>
                </c:pt>
                <c:pt idx="30">
                  <c:v>Earbuds</c:v>
                </c:pt>
                <c:pt idx="31">
                  <c:v>Eau de Parfum</c:v>
                </c:pt>
                <c:pt idx="32">
                  <c:v>Eau de Toilette</c:v>
                </c:pt>
                <c:pt idx="33">
                  <c:v>Electric Bike</c:v>
                </c:pt>
                <c:pt idx="34">
                  <c:v>Electric Blanket</c:v>
                </c:pt>
                <c:pt idx="35">
                  <c:v>Fantasy Book</c:v>
                </c:pt>
                <c:pt idx="36">
                  <c:v>Fish Oil</c:v>
                </c:pt>
                <c:pt idx="37">
                  <c:v>Fleece Blanket</c:v>
                </c:pt>
                <c:pt idx="38">
                  <c:v>Foundation</c:v>
                </c:pt>
                <c:pt idx="39">
                  <c:v>Framed Poster</c:v>
                </c:pt>
                <c:pt idx="40">
                  <c:v>Frying Pan</c:v>
                </c:pt>
                <c:pt idx="41">
                  <c:v>Grill Pan</c:v>
                </c:pt>
                <c:pt idx="42">
                  <c:v>Headphones</c:v>
                </c:pt>
                <c:pt idx="43">
                  <c:v>Hybrid Bike</c:v>
                </c:pt>
                <c:pt idx="44">
                  <c:v>Jacket</c:v>
                </c:pt>
                <c:pt idx="45">
                  <c:v>Jeans</c:v>
                </c:pt>
                <c:pt idx="46">
                  <c:v>Knee-High Socks</c:v>
                </c:pt>
                <c:pt idx="47">
                  <c:v>Laptop</c:v>
                </c:pt>
                <c:pt idx="48">
                  <c:v>Leather Jacket</c:v>
                </c:pt>
                <c:pt idx="49">
                  <c:v>Linen Sheets</c:v>
                </c:pt>
                <c:pt idx="50">
                  <c:v>Lipstick</c:v>
                </c:pt>
                <c:pt idx="51">
                  <c:v>Mascara</c:v>
                </c:pt>
                <c:pt idx="52">
                  <c:v>Microwave</c:v>
                </c:pt>
                <c:pt idx="53">
                  <c:v>Moisturizer</c:v>
                </c:pt>
                <c:pt idx="54">
                  <c:v>Mountain Bike</c:v>
                </c:pt>
                <c:pt idx="55">
                  <c:v>Multivitamin</c:v>
                </c:pt>
                <c:pt idx="56">
                  <c:v>Nail Clippers</c:v>
                </c:pt>
                <c:pt idx="57">
                  <c:v>Nail File</c:v>
                </c:pt>
                <c:pt idx="58">
                  <c:v>Nail Polish</c:v>
                </c:pt>
                <c:pt idx="59">
                  <c:v>Novel</c:v>
                </c:pt>
                <c:pt idx="60">
                  <c:v>Oil Filter</c:v>
                </c:pt>
                <c:pt idx="61">
                  <c:v>Paint Set</c:v>
                </c:pt>
                <c:pt idx="62">
                  <c:v>Panties</c:v>
                </c:pt>
                <c:pt idx="63">
                  <c:v>Perfume Oil</c:v>
                </c:pt>
                <c:pt idx="64">
                  <c:v>Phone Case</c:v>
                </c:pt>
                <c:pt idx="65">
                  <c:v>Pillar Candle</c:v>
                </c:pt>
                <c:pt idx="66">
                  <c:v>Protein Powder</c:v>
                </c:pt>
                <c:pt idx="67">
                  <c:v>Puzzle</c:v>
                </c:pt>
                <c:pt idx="68">
                  <c:v>Rain Jacket</c:v>
                </c:pt>
                <c:pt idx="69">
                  <c:v>Red Wine</c:v>
                </c:pt>
                <c:pt idx="70">
                  <c:v>Road Bike</c:v>
                </c:pt>
                <c:pt idx="71">
                  <c:v>Rose Wine</c:v>
                </c:pt>
                <c:pt idx="72">
                  <c:v>Saucepan</c:v>
                </c:pt>
                <c:pt idx="73">
                  <c:v>Scented Candle</c:v>
                </c:pt>
                <c:pt idx="74">
                  <c:v>Science Book</c:v>
                </c:pt>
                <c:pt idx="75">
                  <c:v>Screen Protector</c:v>
                </c:pt>
                <c:pt idx="76">
                  <c:v>Shower Gel</c:v>
                </c:pt>
                <c:pt idx="77">
                  <c:v>Silk Sheets</c:v>
                </c:pt>
                <c:pt idx="78">
                  <c:v>Sketchbook</c:v>
                </c:pt>
                <c:pt idx="79">
                  <c:v>Smartphone</c:v>
                </c:pt>
                <c:pt idx="80">
                  <c:v>Smartwatch</c:v>
                </c:pt>
                <c:pt idx="81">
                  <c:v>Soy Candle</c:v>
                </c:pt>
                <c:pt idx="82">
                  <c:v>Spark Plugs</c:v>
                </c:pt>
                <c:pt idx="83">
                  <c:v>Sparkling Wine</c:v>
                </c:pt>
                <c:pt idx="84">
                  <c:v>Sunscreen</c:v>
                </c:pt>
                <c:pt idx="85">
                  <c:v>Sweater</c:v>
                </c:pt>
                <c:pt idx="86">
                  <c:v>Tea Cup</c:v>
                </c:pt>
                <c:pt idx="87">
                  <c:v>Thongs</c:v>
                </c:pt>
                <c:pt idx="88">
                  <c:v>Throw Blanket</c:v>
                </c:pt>
                <c:pt idx="89">
                  <c:v>Toaster</c:v>
                </c:pt>
                <c:pt idx="90">
                  <c:v>Toner</c:v>
                </c:pt>
                <c:pt idx="91">
                  <c:v>Toy Car</c:v>
                </c:pt>
                <c:pt idx="92">
                  <c:v>T-Shirt</c:v>
                </c:pt>
                <c:pt idx="93">
                  <c:v>Vitamin D</c:v>
                </c:pt>
                <c:pt idx="94">
                  <c:v>Water Bottle</c:v>
                </c:pt>
                <c:pt idx="95">
                  <c:v>Weighted Blanket</c:v>
                </c:pt>
                <c:pt idx="96">
                  <c:v>White Wine</c:v>
                </c:pt>
                <c:pt idx="97">
                  <c:v>Wine Glass</c:v>
                </c:pt>
                <c:pt idx="98">
                  <c:v>Winter Coat</c:v>
                </c:pt>
                <c:pt idx="99">
                  <c:v>Wool Socks</c:v>
                </c:pt>
              </c:strCache>
            </c:strRef>
          </c:cat>
          <c:val>
            <c:numRef>
              <c:f>price!$M$5:$M$105</c:f>
              <c:numCache>
                <c:formatCode>General</c:formatCode>
                <c:ptCount val="100"/>
                <c:pt idx="0">
                  <c:v>22015</c:v>
                </c:pt>
                <c:pt idx="1">
                  <c:v>24975</c:v>
                </c:pt>
                <c:pt idx="2">
                  <c:v>25311</c:v>
                </c:pt>
                <c:pt idx="3">
                  <c:v>23660</c:v>
                </c:pt>
                <c:pt idx="4">
                  <c:v>22684</c:v>
                </c:pt>
                <c:pt idx="5">
                  <c:v>29213</c:v>
                </c:pt>
                <c:pt idx="6">
                  <c:v>52097</c:v>
                </c:pt>
                <c:pt idx="7">
                  <c:v>24258</c:v>
                </c:pt>
                <c:pt idx="8">
                  <c:v>18920</c:v>
                </c:pt>
                <c:pt idx="9">
                  <c:v>37596</c:v>
                </c:pt>
                <c:pt idx="10">
                  <c:v>18456</c:v>
                </c:pt>
                <c:pt idx="11">
                  <c:v>24695</c:v>
                </c:pt>
                <c:pt idx="12">
                  <c:v>25453</c:v>
                </c:pt>
                <c:pt idx="13">
                  <c:v>18847</c:v>
                </c:pt>
                <c:pt idx="14">
                  <c:v>33958</c:v>
                </c:pt>
                <c:pt idx="15">
                  <c:v>15841</c:v>
                </c:pt>
                <c:pt idx="16">
                  <c:v>29144</c:v>
                </c:pt>
                <c:pt idx="17">
                  <c:v>30807</c:v>
                </c:pt>
                <c:pt idx="18">
                  <c:v>39134</c:v>
                </c:pt>
                <c:pt idx="19">
                  <c:v>18102</c:v>
                </c:pt>
                <c:pt idx="20">
                  <c:v>18454</c:v>
                </c:pt>
                <c:pt idx="21">
                  <c:v>28059</c:v>
                </c:pt>
                <c:pt idx="22">
                  <c:v>16597</c:v>
                </c:pt>
                <c:pt idx="23">
                  <c:v>14990</c:v>
                </c:pt>
                <c:pt idx="24">
                  <c:v>18706</c:v>
                </c:pt>
                <c:pt idx="25">
                  <c:v>11608</c:v>
                </c:pt>
                <c:pt idx="26">
                  <c:v>12757</c:v>
                </c:pt>
                <c:pt idx="27">
                  <c:v>37787</c:v>
                </c:pt>
                <c:pt idx="28">
                  <c:v>26713</c:v>
                </c:pt>
                <c:pt idx="29">
                  <c:v>32468</c:v>
                </c:pt>
                <c:pt idx="30">
                  <c:v>25139</c:v>
                </c:pt>
                <c:pt idx="31">
                  <c:v>28409</c:v>
                </c:pt>
                <c:pt idx="32">
                  <c:v>39615</c:v>
                </c:pt>
                <c:pt idx="33">
                  <c:v>13902</c:v>
                </c:pt>
                <c:pt idx="34">
                  <c:v>12907</c:v>
                </c:pt>
                <c:pt idx="35">
                  <c:v>8741</c:v>
                </c:pt>
                <c:pt idx="36">
                  <c:v>21759</c:v>
                </c:pt>
                <c:pt idx="37">
                  <c:v>21350</c:v>
                </c:pt>
                <c:pt idx="38">
                  <c:v>23298</c:v>
                </c:pt>
                <c:pt idx="39">
                  <c:v>27395</c:v>
                </c:pt>
                <c:pt idx="40">
                  <c:v>35552</c:v>
                </c:pt>
                <c:pt idx="41">
                  <c:v>13418</c:v>
                </c:pt>
                <c:pt idx="42">
                  <c:v>32118</c:v>
                </c:pt>
                <c:pt idx="43">
                  <c:v>13762</c:v>
                </c:pt>
                <c:pt idx="44">
                  <c:v>25222</c:v>
                </c:pt>
                <c:pt idx="45">
                  <c:v>26310</c:v>
                </c:pt>
                <c:pt idx="46">
                  <c:v>30778</c:v>
                </c:pt>
                <c:pt idx="47">
                  <c:v>32857</c:v>
                </c:pt>
                <c:pt idx="48">
                  <c:v>31380</c:v>
                </c:pt>
                <c:pt idx="49">
                  <c:v>35677</c:v>
                </c:pt>
                <c:pt idx="50">
                  <c:v>37718</c:v>
                </c:pt>
                <c:pt idx="51">
                  <c:v>17702</c:v>
                </c:pt>
                <c:pt idx="52">
                  <c:v>30020</c:v>
                </c:pt>
                <c:pt idx="53">
                  <c:v>23463</c:v>
                </c:pt>
                <c:pt idx="54">
                  <c:v>51767</c:v>
                </c:pt>
                <c:pt idx="55">
                  <c:v>15812</c:v>
                </c:pt>
                <c:pt idx="56">
                  <c:v>28921</c:v>
                </c:pt>
                <c:pt idx="57">
                  <c:v>30173</c:v>
                </c:pt>
                <c:pt idx="58">
                  <c:v>36402</c:v>
                </c:pt>
                <c:pt idx="59">
                  <c:v>18993</c:v>
                </c:pt>
                <c:pt idx="60">
                  <c:v>24727</c:v>
                </c:pt>
                <c:pt idx="61">
                  <c:v>24253</c:v>
                </c:pt>
                <c:pt idx="62">
                  <c:v>24631</c:v>
                </c:pt>
                <c:pt idx="63">
                  <c:v>18657</c:v>
                </c:pt>
                <c:pt idx="64">
                  <c:v>33371</c:v>
                </c:pt>
                <c:pt idx="65">
                  <c:v>12967</c:v>
                </c:pt>
                <c:pt idx="66">
                  <c:v>15126</c:v>
                </c:pt>
                <c:pt idx="67">
                  <c:v>34903</c:v>
                </c:pt>
                <c:pt idx="68">
                  <c:v>13055</c:v>
                </c:pt>
                <c:pt idx="69">
                  <c:v>27592</c:v>
                </c:pt>
                <c:pt idx="70">
                  <c:v>17490</c:v>
                </c:pt>
                <c:pt idx="71">
                  <c:v>21776</c:v>
                </c:pt>
                <c:pt idx="72">
                  <c:v>22513</c:v>
                </c:pt>
                <c:pt idx="73">
                  <c:v>44418</c:v>
                </c:pt>
                <c:pt idx="74">
                  <c:v>14835</c:v>
                </c:pt>
                <c:pt idx="75">
                  <c:v>32322</c:v>
                </c:pt>
                <c:pt idx="76">
                  <c:v>15260</c:v>
                </c:pt>
                <c:pt idx="77">
                  <c:v>28594</c:v>
                </c:pt>
                <c:pt idx="78">
                  <c:v>15027</c:v>
                </c:pt>
                <c:pt idx="79">
                  <c:v>8794</c:v>
                </c:pt>
                <c:pt idx="80">
                  <c:v>16848</c:v>
                </c:pt>
                <c:pt idx="81">
                  <c:v>21512</c:v>
                </c:pt>
                <c:pt idx="82">
                  <c:v>31406</c:v>
                </c:pt>
                <c:pt idx="83">
                  <c:v>16633</c:v>
                </c:pt>
                <c:pt idx="84">
                  <c:v>9901</c:v>
                </c:pt>
                <c:pt idx="85">
                  <c:v>26296</c:v>
                </c:pt>
                <c:pt idx="86">
                  <c:v>30048</c:v>
                </c:pt>
                <c:pt idx="87">
                  <c:v>39694</c:v>
                </c:pt>
                <c:pt idx="88">
                  <c:v>46092</c:v>
                </c:pt>
                <c:pt idx="89">
                  <c:v>28978</c:v>
                </c:pt>
                <c:pt idx="90">
                  <c:v>30150</c:v>
                </c:pt>
                <c:pt idx="91">
                  <c:v>10602</c:v>
                </c:pt>
                <c:pt idx="92">
                  <c:v>20535</c:v>
                </c:pt>
                <c:pt idx="93">
                  <c:v>42678</c:v>
                </c:pt>
                <c:pt idx="94">
                  <c:v>31375</c:v>
                </c:pt>
                <c:pt idx="95">
                  <c:v>14844</c:v>
                </c:pt>
                <c:pt idx="96">
                  <c:v>20805</c:v>
                </c:pt>
                <c:pt idx="97">
                  <c:v>28373</c:v>
                </c:pt>
                <c:pt idx="98">
                  <c:v>12336</c:v>
                </c:pt>
                <c:pt idx="99">
                  <c:v>25471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7-4B8B-8E19-C4BD9663F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212271"/>
        <c:axId val="1044213711"/>
      </c:barChart>
      <c:catAx>
        <c:axId val="10442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13711"/>
        <c:crosses val="autoZero"/>
        <c:auto val="1"/>
        <c:lblAlgn val="ctr"/>
        <c:lblOffset val="100"/>
        <c:noMultiLvlLbl val="0"/>
      </c:catAx>
      <c:valAx>
        <c:axId val="10442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>
      <a:glow rad="139700">
        <a:schemeClr val="accent5">
          <a:satMod val="175000"/>
          <a:alpha val="40000"/>
        </a:schemeClr>
      </a:glow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work.xlsx]Sheet4!PivotTable10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Price</a:t>
            </a:r>
          </a:p>
        </c:rich>
      </c:tx>
      <c:layout>
        <c:manualLayout>
          <c:xMode val="edge"/>
          <c:yMode val="edge"/>
          <c:x val="0.34861932938856022"/>
          <c:y val="0.127074500302846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 w="12700">
            <a:solidFill>
              <a:schemeClr val="bg2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2700">
              <a:solidFill>
                <a:schemeClr val="bg2"/>
              </a:solidFill>
            </a:ln>
            <a:effectLst/>
          </c:spPr>
          <c:invertIfNegative val="0"/>
          <c:cat>
            <c:strRef>
              <c:f>Sheet4!$O$3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Sheet4!$O$3</c:f>
              <c:numCache>
                <c:formatCode>General</c:formatCode>
                <c:ptCount val="1"/>
                <c:pt idx="0">
                  <c:v>253775.51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7-4FFD-8737-9723562A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611983"/>
        <c:axId val="1733636943"/>
      </c:barChart>
      <c:catAx>
        <c:axId val="17336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36943"/>
        <c:crosses val="autoZero"/>
        <c:auto val="1"/>
        <c:lblAlgn val="ctr"/>
        <c:lblOffset val="100"/>
        <c:noMultiLvlLbl val="0"/>
      </c:catAx>
      <c:valAx>
        <c:axId val="17336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1"/>
      </a:solidFill>
      <a:prstDash val="solid"/>
      <a:miter lim="800000"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work.xlsx]price!PivotTable11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price!$Q$27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price!$Q$28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price!$Q$28</c:f>
              <c:numCache>
                <c:formatCode>General</c:formatCode>
                <c:ptCount val="1"/>
                <c:pt idx="0">
                  <c:v>1011037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3-4E01-B02D-C755BF3E1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608623"/>
        <c:axId val="1733629263"/>
      </c:barChart>
      <c:catAx>
        <c:axId val="17336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29263"/>
        <c:crosses val="autoZero"/>
        <c:auto val="1"/>
        <c:lblAlgn val="ctr"/>
        <c:lblOffset val="100"/>
        <c:noMultiLvlLbl val="0"/>
      </c:catAx>
      <c:valAx>
        <c:axId val="17336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work.xlsx]Sheet4!PivotTable13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65194240777265"/>
          <c:y val="0.1378683577726437"/>
          <c:w val="0.60856649168853894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Sheet4!$B$17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Sheet4!$B$17</c:f>
              <c:numCache>
                <c:formatCode>General</c:formatCode>
                <c:ptCount val="1"/>
                <c:pt idx="0">
                  <c:v>253775.50999999998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D-44E4-8447-90DFF2CB16E0}"/>
            </c:ext>
          </c:extLst>
        </c:ser>
        <c:ser>
          <c:idx val="1"/>
          <c:order val="1"/>
          <c:tx>
            <c:strRef>
              <c:f>Sheet4!$C$16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Sheet4!$B$17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Sheet4!$C$17</c:f>
              <c:numCache>
                <c:formatCode>General</c:formatCode>
                <c:ptCount val="1"/>
                <c:pt idx="0">
                  <c:v>1011037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D-44E4-8447-90DFF2CB1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715855"/>
        <c:axId val="1662713935"/>
      </c:barChart>
      <c:catAx>
        <c:axId val="166271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3935"/>
        <c:crosses val="autoZero"/>
        <c:auto val="1"/>
        <c:lblAlgn val="ctr"/>
        <c:lblOffset val="100"/>
        <c:noMultiLvlLbl val="0"/>
      </c:catAx>
      <c:valAx>
        <c:axId val="16627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>
      <a:glow rad="139700">
        <a:schemeClr val="accent5">
          <a:satMod val="175000"/>
          <a:alpha val="40000"/>
        </a:schemeClr>
      </a:glow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work.xlsx]Sheet4!PivotTable7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Stock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18463</c:v>
                </c:pt>
                <c:pt idx="1">
                  <c:v>135292</c:v>
                </c:pt>
                <c:pt idx="2">
                  <c:v>133067</c:v>
                </c:pt>
                <c:pt idx="3">
                  <c:v>113589</c:v>
                </c:pt>
                <c:pt idx="4">
                  <c:v>94984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8-4433-A75D-2C7451FDCF9F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Sort by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270</c:v>
                </c:pt>
                <c:pt idx="1">
                  <c:v>2196</c:v>
                </c:pt>
                <c:pt idx="2">
                  <c:v>2814</c:v>
                </c:pt>
                <c:pt idx="3">
                  <c:v>466</c:v>
                </c:pt>
                <c:pt idx="4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8-4433-A75D-2C7451FD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24383"/>
        <c:axId val="2053237823"/>
      </c:barChart>
      <c:catAx>
        <c:axId val="205322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37823"/>
        <c:crosses val="autoZero"/>
        <c:auto val="1"/>
        <c:lblAlgn val="ctr"/>
        <c:lblOffset val="100"/>
        <c:noMultiLvlLbl val="0"/>
      </c:catAx>
      <c:valAx>
        <c:axId val="20532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2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>
      <a:glow rad="139700">
        <a:schemeClr val="accent4">
          <a:satMod val="175000"/>
          <a:alpha val="40000"/>
        </a:schemeClr>
      </a:glow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work.xlsx]price!PivotTable5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757193190099673"/>
          <c:y val="0.21318074790490418"/>
          <c:w val="0.41313651033704296"/>
          <c:h val="0.51262880725118365"/>
        </c:manualLayout>
      </c:layout>
      <c:lineChart>
        <c:grouping val="standard"/>
        <c:varyColors val="0"/>
        <c:ser>
          <c:idx val="0"/>
          <c:order val="0"/>
          <c:tx>
            <c:strRef>
              <c:f>price!$H$2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price!$G$3:$G$8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price!$H$3:$H$8</c:f>
              <c:numCache>
                <c:formatCode>"$"#,##0.00</c:formatCode>
                <c:ptCount val="5"/>
                <c:pt idx="0">
                  <c:v>41492</c:v>
                </c:pt>
                <c:pt idx="1">
                  <c:v>284931</c:v>
                </c:pt>
                <c:pt idx="2">
                  <c:v>250419</c:v>
                </c:pt>
                <c:pt idx="3">
                  <c:v>243998</c:v>
                </c:pt>
                <c:pt idx="4">
                  <c:v>190197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5-4EFA-8503-A790E559D83E}"/>
            </c:ext>
          </c:extLst>
        </c:ser>
        <c:ser>
          <c:idx val="1"/>
          <c:order val="1"/>
          <c:tx>
            <c:strRef>
              <c:f>price!$I$2</c:f>
              <c:strCache>
                <c:ptCount val="1"/>
                <c:pt idx="0">
                  <c:v>Sum of Discount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price!$G$3:$G$8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price!$I$3:$I$8</c:f>
              <c:numCache>
                <c:formatCode>"$"#,##0.00</c:formatCode>
                <c:ptCount val="5"/>
                <c:pt idx="0">
                  <c:v>11.43</c:v>
                </c:pt>
                <c:pt idx="1">
                  <c:v>67.889999999999986</c:v>
                </c:pt>
                <c:pt idx="2">
                  <c:v>61.46</c:v>
                </c:pt>
                <c:pt idx="3">
                  <c:v>61.379999999999988</c:v>
                </c:pt>
                <c:pt idx="4">
                  <c:v>49.48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5-4EFA-8503-A790E559D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206991"/>
        <c:axId val="1044203151"/>
      </c:lineChart>
      <c:catAx>
        <c:axId val="10442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03151"/>
        <c:crosses val="autoZero"/>
        <c:auto val="1"/>
        <c:lblAlgn val="ctr"/>
        <c:lblOffset val="100"/>
        <c:noMultiLvlLbl val="0"/>
      </c:catAx>
      <c:valAx>
        <c:axId val="10442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  <a:alpha val="94000"/>
      </a:schemeClr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work.xlsx]price!PivotTable6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price!$M$4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price!$L$5:$L$105</c:f>
              <c:strCache>
                <c:ptCount val="100"/>
                <c:pt idx="0">
                  <c:v>Action Figure</c:v>
                </c:pt>
                <c:pt idx="1">
                  <c:v>Ankle Socks</c:v>
                </c:pt>
                <c:pt idx="2">
                  <c:v>Art Print</c:v>
                </c:pt>
                <c:pt idx="3">
                  <c:v>Bamboo Sheets</c:v>
                </c:pt>
                <c:pt idx="4">
                  <c:v>Bath Salts</c:v>
                </c:pt>
                <c:pt idx="5">
                  <c:v>Beeswax Candle</c:v>
                </c:pt>
                <c:pt idx="6">
                  <c:v>Biography</c:v>
                </c:pt>
                <c:pt idx="7">
                  <c:v>Blender</c:v>
                </c:pt>
                <c:pt idx="8">
                  <c:v>Blush</c:v>
                </c:pt>
                <c:pt idx="9">
                  <c:v>Board Game</c:v>
                </c:pt>
                <c:pt idx="10">
                  <c:v>Body Lotion</c:v>
                </c:pt>
                <c:pt idx="11">
                  <c:v>Body Scrub</c:v>
                </c:pt>
                <c:pt idx="12">
                  <c:v>Body Spray</c:v>
                </c:pt>
                <c:pt idx="13">
                  <c:v>Boxers</c:v>
                </c:pt>
                <c:pt idx="14">
                  <c:v>Brake Pads</c:v>
                </c:pt>
                <c:pt idx="15">
                  <c:v>Briefs</c:v>
                </c:pt>
                <c:pt idx="16">
                  <c:v>Brushes</c:v>
                </c:pt>
                <c:pt idx="17">
                  <c:v>Canvas</c:v>
                </c:pt>
                <c:pt idx="18">
                  <c:v>Canvas Print</c:v>
                </c:pt>
                <c:pt idx="19">
                  <c:v>Car Battery</c:v>
                </c:pt>
                <c:pt idx="20">
                  <c:v>Charger</c:v>
                </c:pt>
                <c:pt idx="21">
                  <c:v>Cleanser</c:v>
                </c:pt>
                <c:pt idx="22">
                  <c:v>Coffee Maker</c:v>
                </c:pt>
                <c:pt idx="23">
                  <c:v>Coffee Mug</c:v>
                </c:pt>
                <c:pt idx="24">
                  <c:v>Cotton Sheets</c:v>
                </c:pt>
                <c:pt idx="25">
                  <c:v>Cotton Socks</c:v>
                </c:pt>
                <c:pt idx="26">
                  <c:v>Cuticle Oil</c:v>
                </c:pt>
                <c:pt idx="27">
                  <c:v>Denim Jacket</c:v>
                </c:pt>
                <c:pt idx="28">
                  <c:v>Digital Art</c:v>
                </c:pt>
                <c:pt idx="29">
                  <c:v>Dutch Oven</c:v>
                </c:pt>
                <c:pt idx="30">
                  <c:v>Earbuds</c:v>
                </c:pt>
                <c:pt idx="31">
                  <c:v>Eau de Parfum</c:v>
                </c:pt>
                <c:pt idx="32">
                  <c:v>Eau de Toilette</c:v>
                </c:pt>
                <c:pt idx="33">
                  <c:v>Electric Bike</c:v>
                </c:pt>
                <c:pt idx="34">
                  <c:v>Electric Blanket</c:v>
                </c:pt>
                <c:pt idx="35">
                  <c:v>Fantasy Book</c:v>
                </c:pt>
                <c:pt idx="36">
                  <c:v>Fish Oil</c:v>
                </c:pt>
                <c:pt idx="37">
                  <c:v>Fleece Blanket</c:v>
                </c:pt>
                <c:pt idx="38">
                  <c:v>Foundation</c:v>
                </c:pt>
                <c:pt idx="39">
                  <c:v>Framed Poster</c:v>
                </c:pt>
                <c:pt idx="40">
                  <c:v>Frying Pan</c:v>
                </c:pt>
                <c:pt idx="41">
                  <c:v>Grill Pan</c:v>
                </c:pt>
                <c:pt idx="42">
                  <c:v>Headphones</c:v>
                </c:pt>
                <c:pt idx="43">
                  <c:v>Hybrid Bike</c:v>
                </c:pt>
                <c:pt idx="44">
                  <c:v>Jacket</c:v>
                </c:pt>
                <c:pt idx="45">
                  <c:v>Jeans</c:v>
                </c:pt>
                <c:pt idx="46">
                  <c:v>Knee-High Socks</c:v>
                </c:pt>
                <c:pt idx="47">
                  <c:v>Laptop</c:v>
                </c:pt>
                <c:pt idx="48">
                  <c:v>Leather Jacket</c:v>
                </c:pt>
                <c:pt idx="49">
                  <c:v>Linen Sheets</c:v>
                </c:pt>
                <c:pt idx="50">
                  <c:v>Lipstick</c:v>
                </c:pt>
                <c:pt idx="51">
                  <c:v>Mascara</c:v>
                </c:pt>
                <c:pt idx="52">
                  <c:v>Microwave</c:v>
                </c:pt>
                <c:pt idx="53">
                  <c:v>Moisturizer</c:v>
                </c:pt>
                <c:pt idx="54">
                  <c:v>Mountain Bike</c:v>
                </c:pt>
                <c:pt idx="55">
                  <c:v>Multivitamin</c:v>
                </c:pt>
                <c:pt idx="56">
                  <c:v>Nail Clippers</c:v>
                </c:pt>
                <c:pt idx="57">
                  <c:v>Nail File</c:v>
                </c:pt>
                <c:pt idx="58">
                  <c:v>Nail Polish</c:v>
                </c:pt>
                <c:pt idx="59">
                  <c:v>Novel</c:v>
                </c:pt>
                <c:pt idx="60">
                  <c:v>Oil Filter</c:v>
                </c:pt>
                <c:pt idx="61">
                  <c:v>Paint Set</c:v>
                </c:pt>
                <c:pt idx="62">
                  <c:v>Panties</c:v>
                </c:pt>
                <c:pt idx="63">
                  <c:v>Perfume Oil</c:v>
                </c:pt>
                <c:pt idx="64">
                  <c:v>Phone Case</c:v>
                </c:pt>
                <c:pt idx="65">
                  <c:v>Pillar Candle</c:v>
                </c:pt>
                <c:pt idx="66">
                  <c:v>Protein Powder</c:v>
                </c:pt>
                <c:pt idx="67">
                  <c:v>Puzzle</c:v>
                </c:pt>
                <c:pt idx="68">
                  <c:v>Rain Jacket</c:v>
                </c:pt>
                <c:pt idx="69">
                  <c:v>Red Wine</c:v>
                </c:pt>
                <c:pt idx="70">
                  <c:v>Road Bike</c:v>
                </c:pt>
                <c:pt idx="71">
                  <c:v>Rose Wine</c:v>
                </c:pt>
                <c:pt idx="72">
                  <c:v>Saucepan</c:v>
                </c:pt>
                <c:pt idx="73">
                  <c:v>Scented Candle</c:v>
                </c:pt>
                <c:pt idx="74">
                  <c:v>Science Book</c:v>
                </c:pt>
                <c:pt idx="75">
                  <c:v>Screen Protector</c:v>
                </c:pt>
                <c:pt idx="76">
                  <c:v>Shower Gel</c:v>
                </c:pt>
                <c:pt idx="77">
                  <c:v>Silk Sheets</c:v>
                </c:pt>
                <c:pt idx="78">
                  <c:v>Sketchbook</c:v>
                </c:pt>
                <c:pt idx="79">
                  <c:v>Smartphone</c:v>
                </c:pt>
                <c:pt idx="80">
                  <c:v>Smartwatch</c:v>
                </c:pt>
                <c:pt idx="81">
                  <c:v>Soy Candle</c:v>
                </c:pt>
                <c:pt idx="82">
                  <c:v>Spark Plugs</c:v>
                </c:pt>
                <c:pt idx="83">
                  <c:v>Sparkling Wine</c:v>
                </c:pt>
                <c:pt idx="84">
                  <c:v>Sunscreen</c:v>
                </c:pt>
                <c:pt idx="85">
                  <c:v>Sweater</c:v>
                </c:pt>
                <c:pt idx="86">
                  <c:v>Tea Cup</c:v>
                </c:pt>
                <c:pt idx="87">
                  <c:v>Thongs</c:v>
                </c:pt>
                <c:pt idx="88">
                  <c:v>Throw Blanket</c:v>
                </c:pt>
                <c:pt idx="89">
                  <c:v>Toaster</c:v>
                </c:pt>
                <c:pt idx="90">
                  <c:v>Toner</c:v>
                </c:pt>
                <c:pt idx="91">
                  <c:v>Toy Car</c:v>
                </c:pt>
                <c:pt idx="92">
                  <c:v>T-Shirt</c:v>
                </c:pt>
                <c:pt idx="93">
                  <c:v>Vitamin D</c:v>
                </c:pt>
                <c:pt idx="94">
                  <c:v>Water Bottle</c:v>
                </c:pt>
                <c:pt idx="95">
                  <c:v>Weighted Blanket</c:v>
                </c:pt>
                <c:pt idx="96">
                  <c:v>White Wine</c:v>
                </c:pt>
                <c:pt idx="97">
                  <c:v>Wine Glass</c:v>
                </c:pt>
                <c:pt idx="98">
                  <c:v>Winter Coat</c:v>
                </c:pt>
                <c:pt idx="99">
                  <c:v>Wool Socks</c:v>
                </c:pt>
              </c:strCache>
            </c:strRef>
          </c:cat>
          <c:val>
            <c:numRef>
              <c:f>price!$M$5:$M$105</c:f>
              <c:numCache>
                <c:formatCode>General</c:formatCode>
                <c:ptCount val="100"/>
                <c:pt idx="0">
                  <c:v>22015</c:v>
                </c:pt>
                <c:pt idx="1">
                  <c:v>24975</c:v>
                </c:pt>
                <c:pt idx="2">
                  <c:v>25311</c:v>
                </c:pt>
                <c:pt idx="3">
                  <c:v>23660</c:v>
                </c:pt>
                <c:pt idx="4">
                  <c:v>22684</c:v>
                </c:pt>
                <c:pt idx="5">
                  <c:v>29213</c:v>
                </c:pt>
                <c:pt idx="6">
                  <c:v>52097</c:v>
                </c:pt>
                <c:pt idx="7">
                  <c:v>24258</c:v>
                </c:pt>
                <c:pt idx="8">
                  <c:v>18920</c:v>
                </c:pt>
                <c:pt idx="9">
                  <c:v>37596</c:v>
                </c:pt>
                <c:pt idx="10">
                  <c:v>18456</c:v>
                </c:pt>
                <c:pt idx="11">
                  <c:v>24695</c:v>
                </c:pt>
                <c:pt idx="12">
                  <c:v>25453</c:v>
                </c:pt>
                <c:pt idx="13">
                  <c:v>18847</c:v>
                </c:pt>
                <c:pt idx="14">
                  <c:v>33958</c:v>
                </c:pt>
                <c:pt idx="15">
                  <c:v>15841</c:v>
                </c:pt>
                <c:pt idx="16">
                  <c:v>29144</c:v>
                </c:pt>
                <c:pt idx="17">
                  <c:v>30807</c:v>
                </c:pt>
                <c:pt idx="18">
                  <c:v>39134</c:v>
                </c:pt>
                <c:pt idx="19">
                  <c:v>18102</c:v>
                </c:pt>
                <c:pt idx="20">
                  <c:v>18454</c:v>
                </c:pt>
                <c:pt idx="21">
                  <c:v>28059</c:v>
                </c:pt>
                <c:pt idx="22">
                  <c:v>16597</c:v>
                </c:pt>
                <c:pt idx="23">
                  <c:v>14990</c:v>
                </c:pt>
                <c:pt idx="24">
                  <c:v>18706</c:v>
                </c:pt>
                <c:pt idx="25">
                  <c:v>11608</c:v>
                </c:pt>
                <c:pt idx="26">
                  <c:v>12757</c:v>
                </c:pt>
                <c:pt idx="27">
                  <c:v>37787</c:v>
                </c:pt>
                <c:pt idx="28">
                  <c:v>26713</c:v>
                </c:pt>
                <c:pt idx="29">
                  <c:v>32468</c:v>
                </c:pt>
                <c:pt idx="30">
                  <c:v>25139</c:v>
                </c:pt>
                <c:pt idx="31">
                  <c:v>28409</c:v>
                </c:pt>
                <c:pt idx="32">
                  <c:v>39615</c:v>
                </c:pt>
                <c:pt idx="33">
                  <c:v>13902</c:v>
                </c:pt>
                <c:pt idx="34">
                  <c:v>12907</c:v>
                </c:pt>
                <c:pt idx="35">
                  <c:v>8741</c:v>
                </c:pt>
                <c:pt idx="36">
                  <c:v>21759</c:v>
                </c:pt>
                <c:pt idx="37">
                  <c:v>21350</c:v>
                </c:pt>
                <c:pt idx="38">
                  <c:v>23298</c:v>
                </c:pt>
                <c:pt idx="39">
                  <c:v>27395</c:v>
                </c:pt>
                <c:pt idx="40">
                  <c:v>35552</c:v>
                </c:pt>
                <c:pt idx="41">
                  <c:v>13418</c:v>
                </c:pt>
                <c:pt idx="42">
                  <c:v>32118</c:v>
                </c:pt>
                <c:pt idx="43">
                  <c:v>13762</c:v>
                </c:pt>
                <c:pt idx="44">
                  <c:v>25222</c:v>
                </c:pt>
                <c:pt idx="45">
                  <c:v>26310</c:v>
                </c:pt>
                <c:pt idx="46">
                  <c:v>30778</c:v>
                </c:pt>
                <c:pt idx="47">
                  <c:v>32857</c:v>
                </c:pt>
                <c:pt idx="48">
                  <c:v>31380</c:v>
                </c:pt>
                <c:pt idx="49">
                  <c:v>35677</c:v>
                </c:pt>
                <c:pt idx="50">
                  <c:v>37718</c:v>
                </c:pt>
                <c:pt idx="51">
                  <c:v>17702</c:v>
                </c:pt>
                <c:pt idx="52">
                  <c:v>30020</c:v>
                </c:pt>
                <c:pt idx="53">
                  <c:v>23463</c:v>
                </c:pt>
                <c:pt idx="54">
                  <c:v>51767</c:v>
                </c:pt>
                <c:pt idx="55">
                  <c:v>15812</c:v>
                </c:pt>
                <c:pt idx="56">
                  <c:v>28921</c:v>
                </c:pt>
                <c:pt idx="57">
                  <c:v>30173</c:v>
                </c:pt>
                <c:pt idx="58">
                  <c:v>36402</c:v>
                </c:pt>
                <c:pt idx="59">
                  <c:v>18993</c:v>
                </c:pt>
                <c:pt idx="60">
                  <c:v>24727</c:v>
                </c:pt>
                <c:pt idx="61">
                  <c:v>24253</c:v>
                </c:pt>
                <c:pt idx="62">
                  <c:v>24631</c:v>
                </c:pt>
                <c:pt idx="63">
                  <c:v>18657</c:v>
                </c:pt>
                <c:pt idx="64">
                  <c:v>33371</c:v>
                </c:pt>
                <c:pt idx="65">
                  <c:v>12967</c:v>
                </c:pt>
                <c:pt idx="66">
                  <c:v>15126</c:v>
                </c:pt>
                <c:pt idx="67">
                  <c:v>34903</c:v>
                </c:pt>
                <c:pt idx="68">
                  <c:v>13055</c:v>
                </c:pt>
                <c:pt idx="69">
                  <c:v>27592</c:v>
                </c:pt>
                <c:pt idx="70">
                  <c:v>17490</c:v>
                </c:pt>
                <c:pt idx="71">
                  <c:v>21776</c:v>
                </c:pt>
                <c:pt idx="72">
                  <c:v>22513</c:v>
                </c:pt>
                <c:pt idx="73">
                  <c:v>44418</c:v>
                </c:pt>
                <c:pt idx="74">
                  <c:v>14835</c:v>
                </c:pt>
                <c:pt idx="75">
                  <c:v>32322</c:v>
                </c:pt>
                <c:pt idx="76">
                  <c:v>15260</c:v>
                </c:pt>
                <c:pt idx="77">
                  <c:v>28594</c:v>
                </c:pt>
                <c:pt idx="78">
                  <c:v>15027</c:v>
                </c:pt>
                <c:pt idx="79">
                  <c:v>8794</c:v>
                </c:pt>
                <c:pt idx="80">
                  <c:v>16848</c:v>
                </c:pt>
                <c:pt idx="81">
                  <c:v>21512</c:v>
                </c:pt>
                <c:pt idx="82">
                  <c:v>31406</c:v>
                </c:pt>
                <c:pt idx="83">
                  <c:v>16633</c:v>
                </c:pt>
                <c:pt idx="84">
                  <c:v>9901</c:v>
                </c:pt>
                <c:pt idx="85">
                  <c:v>26296</c:v>
                </c:pt>
                <c:pt idx="86">
                  <c:v>30048</c:v>
                </c:pt>
                <c:pt idx="87">
                  <c:v>39694</c:v>
                </c:pt>
                <c:pt idx="88">
                  <c:v>46092</c:v>
                </c:pt>
                <c:pt idx="89">
                  <c:v>28978</c:v>
                </c:pt>
                <c:pt idx="90">
                  <c:v>30150</c:v>
                </c:pt>
                <c:pt idx="91">
                  <c:v>10602</c:v>
                </c:pt>
                <c:pt idx="92">
                  <c:v>20535</c:v>
                </c:pt>
                <c:pt idx="93">
                  <c:v>42678</c:v>
                </c:pt>
                <c:pt idx="94">
                  <c:v>31375</c:v>
                </c:pt>
                <c:pt idx="95">
                  <c:v>14844</c:v>
                </c:pt>
                <c:pt idx="96">
                  <c:v>20805</c:v>
                </c:pt>
                <c:pt idx="97">
                  <c:v>28373</c:v>
                </c:pt>
                <c:pt idx="98">
                  <c:v>12336</c:v>
                </c:pt>
                <c:pt idx="99">
                  <c:v>25471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9-4795-8C87-BB3F0B0B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212271"/>
        <c:axId val="1044213711"/>
      </c:barChart>
      <c:catAx>
        <c:axId val="10442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13711"/>
        <c:crosses val="autoZero"/>
        <c:auto val="1"/>
        <c:lblAlgn val="ctr"/>
        <c:lblOffset val="100"/>
        <c:noMultiLvlLbl val="0"/>
      </c:catAx>
      <c:valAx>
        <c:axId val="104421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accent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work.xlsx]price!PivotTable11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price!$Q$27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price!$Q$28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price!$Q$28</c:f>
              <c:numCache>
                <c:formatCode>General</c:formatCode>
                <c:ptCount val="1"/>
                <c:pt idx="0">
                  <c:v>1011037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4-40AD-A2E2-07A517303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608623"/>
        <c:axId val="1733629263"/>
      </c:barChart>
      <c:catAx>
        <c:axId val="17336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29263"/>
        <c:crosses val="autoZero"/>
        <c:auto val="1"/>
        <c:lblAlgn val="ctr"/>
        <c:lblOffset val="100"/>
        <c:noMultiLvlLbl val="0"/>
      </c:catAx>
      <c:valAx>
        <c:axId val="17336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work.xlsx]Sheet4!PivotTable10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Sheet4!$O$3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Sheet4!$O$3</c:f>
              <c:numCache>
                <c:formatCode>General</c:formatCode>
                <c:ptCount val="1"/>
                <c:pt idx="0">
                  <c:v>253775.51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2-47A1-9E67-02AE5CA5C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611983"/>
        <c:axId val="1733636943"/>
      </c:barChart>
      <c:catAx>
        <c:axId val="17336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36943"/>
        <c:crosses val="autoZero"/>
        <c:auto val="1"/>
        <c:lblAlgn val="ctr"/>
        <c:lblOffset val="100"/>
        <c:noMultiLvlLbl val="0"/>
      </c:catAx>
      <c:valAx>
        <c:axId val="173363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6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work.xlsx]Sheet4!PivotTable13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38871904657643"/>
          <c:y val="0.15301956573610118"/>
          <c:w val="0.60856649168853894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Sheet4!$B$17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Sheet4!$B$17</c:f>
              <c:numCache>
                <c:formatCode>General</c:formatCode>
                <c:ptCount val="1"/>
                <c:pt idx="0">
                  <c:v>253775.50999999998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9-4F60-9E69-AA499D6D43D1}"/>
            </c:ext>
          </c:extLst>
        </c:ser>
        <c:ser>
          <c:idx val="1"/>
          <c:order val="1"/>
          <c:tx>
            <c:strRef>
              <c:f>Sheet4!$C$16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Sheet4!$B$17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Sheet4!$C$17</c:f>
              <c:numCache>
                <c:formatCode>General</c:formatCode>
                <c:ptCount val="1"/>
                <c:pt idx="0">
                  <c:v>1011037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9-4F60-9E69-AA499D6D4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2715855"/>
        <c:axId val="1662713935"/>
      </c:barChart>
      <c:catAx>
        <c:axId val="1662715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3935"/>
        <c:crosses val="autoZero"/>
        <c:auto val="1"/>
        <c:lblAlgn val="ctr"/>
        <c:lblOffset val="100"/>
        <c:noMultiLvlLbl val="0"/>
      </c:catAx>
      <c:valAx>
        <c:axId val="166271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work.xlsx]Sheet4!PivotTable7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Stock Quantity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18463</c:v>
                </c:pt>
                <c:pt idx="1">
                  <c:v>135292</c:v>
                </c:pt>
                <c:pt idx="2">
                  <c:v>133067</c:v>
                </c:pt>
                <c:pt idx="3">
                  <c:v>113589</c:v>
                </c:pt>
                <c:pt idx="4">
                  <c:v>94984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A-401D-A570-6463CE6345AB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Sort by 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270</c:v>
                </c:pt>
                <c:pt idx="1">
                  <c:v>2196</c:v>
                </c:pt>
                <c:pt idx="2">
                  <c:v>2814</c:v>
                </c:pt>
                <c:pt idx="3">
                  <c:v>466</c:v>
                </c:pt>
                <c:pt idx="4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A-401D-A570-6463CE634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24383"/>
        <c:axId val="2053237823"/>
      </c:barChart>
      <c:catAx>
        <c:axId val="205322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37823"/>
        <c:crosses val="autoZero"/>
        <c:auto val="1"/>
        <c:lblAlgn val="ctr"/>
        <c:lblOffset val="100"/>
        <c:noMultiLvlLbl val="0"/>
      </c:catAx>
      <c:valAx>
        <c:axId val="205323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2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work.xlsx]price!PivotTable5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757193190099673"/>
          <c:y val="0.21318074790490418"/>
          <c:w val="0.41313651033704296"/>
          <c:h val="0.51262880725118365"/>
        </c:manualLayout>
      </c:layout>
      <c:lineChart>
        <c:grouping val="standard"/>
        <c:varyColors val="0"/>
        <c:ser>
          <c:idx val="0"/>
          <c:order val="0"/>
          <c:tx>
            <c:strRef>
              <c:f>price!$H$2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price!$G$3:$G$8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price!$H$3:$H$8</c:f>
              <c:numCache>
                <c:formatCode>"$"#,##0.00</c:formatCode>
                <c:ptCount val="5"/>
                <c:pt idx="0">
                  <c:v>41492</c:v>
                </c:pt>
                <c:pt idx="1">
                  <c:v>284931</c:v>
                </c:pt>
                <c:pt idx="2">
                  <c:v>250419</c:v>
                </c:pt>
                <c:pt idx="3">
                  <c:v>243998</c:v>
                </c:pt>
                <c:pt idx="4">
                  <c:v>190197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F-4F0C-AE92-802719FA143C}"/>
            </c:ext>
          </c:extLst>
        </c:ser>
        <c:ser>
          <c:idx val="1"/>
          <c:order val="1"/>
          <c:tx>
            <c:strRef>
              <c:f>price!$I$2</c:f>
              <c:strCache>
                <c:ptCount val="1"/>
                <c:pt idx="0">
                  <c:v>Sum of Discount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price!$G$3:$G$8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price!$I$3:$I$8</c:f>
              <c:numCache>
                <c:formatCode>"$"#,##0.00</c:formatCode>
                <c:ptCount val="5"/>
                <c:pt idx="0">
                  <c:v>11.43</c:v>
                </c:pt>
                <c:pt idx="1">
                  <c:v>67.889999999999986</c:v>
                </c:pt>
                <c:pt idx="2">
                  <c:v>61.46</c:v>
                </c:pt>
                <c:pt idx="3">
                  <c:v>61.379999999999988</c:v>
                </c:pt>
                <c:pt idx="4">
                  <c:v>49.48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F-4F0C-AE92-802719FA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206991"/>
        <c:axId val="1044203151"/>
      </c:lineChart>
      <c:catAx>
        <c:axId val="1044206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03151"/>
        <c:crosses val="autoZero"/>
        <c:auto val="1"/>
        <c:lblAlgn val="ctr"/>
        <c:lblOffset val="100"/>
        <c:noMultiLvlLbl val="0"/>
      </c:catAx>
      <c:valAx>
        <c:axId val="104420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>
      <a:glow rad="139700">
        <a:schemeClr val="accent4">
          <a:satMod val="175000"/>
          <a:alpha val="40000"/>
        </a:schemeClr>
      </a:glow>
    </a:effectLst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[Olumide ecommerce work.xlsx]Sales!PivotTable3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Sales!$L$11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Sales!$K$12:$K$17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Sales!$L$12:$L$17</c:f>
              <c:numCache>
                <c:formatCode>"$"#,##0.00</c:formatCode>
                <c:ptCount val="5"/>
                <c:pt idx="0">
                  <c:v>12119.88</c:v>
                </c:pt>
                <c:pt idx="1">
                  <c:v>70006.55</c:v>
                </c:pt>
                <c:pt idx="2">
                  <c:v>66008.17</c:v>
                </c:pt>
                <c:pt idx="3">
                  <c:v>58033.61</c:v>
                </c:pt>
                <c:pt idx="4">
                  <c:v>47607.3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3-4927-8992-EA4F5EC7ECF5}"/>
            </c:ext>
          </c:extLst>
        </c:ser>
        <c:ser>
          <c:idx val="1"/>
          <c:order val="1"/>
          <c:tx>
            <c:strRef>
              <c:f>Sales!$M$11</c:f>
              <c:strCache>
                <c:ptCount val="1"/>
                <c:pt idx="0">
                  <c:v>Sum of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Sales!$K$12:$K$17</c:f>
              <c:strCache>
                <c:ptCount val="5"/>
                <c:pt idx="0">
                  <c:v>2023Q2</c:v>
                </c:pt>
                <c:pt idx="1">
                  <c:v>2023Q3</c:v>
                </c:pt>
                <c:pt idx="2">
                  <c:v>2023Q4</c:v>
                </c:pt>
                <c:pt idx="3">
                  <c:v>2024Q1</c:v>
                </c:pt>
                <c:pt idx="4">
                  <c:v>2024Q2</c:v>
                </c:pt>
              </c:strCache>
            </c:strRef>
          </c:cat>
          <c:val>
            <c:numRef>
              <c:f>Sales!$M$12:$M$17</c:f>
              <c:numCache>
                <c:formatCode>"$"#,##0.00</c:formatCode>
                <c:ptCount val="5"/>
                <c:pt idx="0">
                  <c:v>11.43</c:v>
                </c:pt>
                <c:pt idx="1">
                  <c:v>67.89</c:v>
                </c:pt>
                <c:pt idx="2">
                  <c:v>61.46</c:v>
                </c:pt>
                <c:pt idx="3">
                  <c:v>61.38</c:v>
                </c:pt>
                <c:pt idx="4">
                  <c:v>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3-4927-8992-EA4F5EC7E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14895"/>
        <c:axId val="1662718255"/>
      </c:barChart>
      <c:catAx>
        <c:axId val="166271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8255"/>
        <c:crosses val="autoZero"/>
        <c:auto val="1"/>
        <c:lblAlgn val="ctr"/>
        <c:lblOffset val="100"/>
        <c:noMultiLvlLbl val="0"/>
      </c:catAx>
      <c:valAx>
        <c:axId val="16627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1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  <a:scene3d>
      <a:camera prst="orthographicFront"/>
      <a:lightRig rig="threePt" dir="t"/>
    </a:scene3d>
    <a:sp3d>
      <a:bevelT w="190500" h="381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19</xdr:row>
      <xdr:rowOff>45720</xdr:rowOff>
    </xdr:from>
    <xdr:to>
      <xdr:col>9</xdr:col>
      <xdr:colOff>175260</xdr:colOff>
      <xdr:row>31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9727B-1228-AC39-2D48-5DD571372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13</xdr:row>
      <xdr:rowOff>38100</xdr:rowOff>
    </xdr:from>
    <xdr:to>
      <xdr:col>9</xdr:col>
      <xdr:colOff>259080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35F1D-E6F2-9891-7862-F9A6A547B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91440</xdr:colOff>
      <xdr:row>0</xdr:row>
      <xdr:rowOff>53340</xdr:rowOff>
    </xdr:from>
    <xdr:to>
      <xdr:col>19</xdr:col>
      <xdr:colOff>220980</xdr:colOff>
      <xdr:row>13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755FD2-26CC-ED69-23B2-9E076724F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45720</xdr:colOff>
      <xdr:row>0</xdr:row>
      <xdr:rowOff>152400</xdr:rowOff>
    </xdr:from>
    <xdr:to>
      <xdr:col>25</xdr:col>
      <xdr:colOff>533400</xdr:colOff>
      <xdr:row>13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772974-7B76-ED40-83FB-0A5A76AE1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6</xdr:row>
      <xdr:rowOff>68580</xdr:rowOff>
    </xdr:from>
    <xdr:to>
      <xdr:col>16</xdr:col>
      <xdr:colOff>251460</xdr:colOff>
      <xdr:row>21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664FD-6149-1F2F-67D1-FEFCEC8B9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392430</xdr:colOff>
      <xdr:row>18</xdr:row>
      <xdr:rowOff>22860</xdr:rowOff>
    </xdr:from>
    <xdr:to>
      <xdr:col>5</xdr:col>
      <xdr:colOff>7620</xdr:colOff>
      <xdr:row>31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EE1FC-CE7F-C75A-B829-B722D331A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68580</xdr:colOff>
      <xdr:row>21</xdr:row>
      <xdr:rowOff>156210</xdr:rowOff>
    </xdr:from>
    <xdr:to>
      <xdr:col>16</xdr:col>
      <xdr:colOff>320040</xdr:colOff>
      <xdr:row>36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2CA3F1-1500-7FFD-BC26-1E4ECA80C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160020</xdr:rowOff>
    </xdr:from>
    <xdr:to>
      <xdr:col>6</xdr:col>
      <xdr:colOff>38100</xdr:colOff>
      <xdr:row>32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24BEE-4B8A-492D-806A-5728A655EB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18</xdr:row>
      <xdr:rowOff>137160</xdr:rowOff>
    </xdr:from>
    <xdr:to>
      <xdr:col>18</xdr:col>
      <xdr:colOff>304800</xdr:colOff>
      <xdr:row>32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ACB82-E1A3-4746-BF90-65B9492CD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411480</xdr:colOff>
      <xdr:row>4</xdr:row>
      <xdr:rowOff>121920</xdr:rowOff>
    </xdr:from>
    <xdr:to>
      <xdr:col>9</xdr:col>
      <xdr:colOff>114300</xdr:colOff>
      <xdr:row>18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1D44B-3FB2-4AE6-B614-BF81DF57C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4</xdr:col>
      <xdr:colOff>350520</xdr:colOff>
      <xdr:row>0</xdr:row>
      <xdr:rowOff>45720</xdr:rowOff>
    </xdr:from>
    <xdr:ext cx="5539740" cy="65532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0DF6FD-ECAA-0D7B-B35B-7B3FFEFBB04E}"/>
            </a:ext>
          </a:extLst>
        </xdr:cNvPr>
        <xdr:cNvSpPr txBox="1"/>
      </xdr:nvSpPr>
      <xdr:spPr>
        <a:xfrm>
          <a:off x="2971800" y="45720"/>
          <a:ext cx="5539740" cy="655320"/>
        </a:xfrm>
        <a:prstGeom prst="rect">
          <a:avLst/>
        </a:prstGeom>
        <a:solidFill>
          <a:schemeClr val="tx1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2000" b="1">
              <a:solidFill>
                <a:schemeClr val="accent1"/>
              </a:solidFill>
            </a:rPr>
            <a:t>eCOMMERCE</a:t>
          </a:r>
          <a:r>
            <a:rPr lang="en-US" sz="2000" b="1" baseline="0">
              <a:solidFill>
                <a:schemeClr val="accent1"/>
              </a:solidFill>
            </a:rPr>
            <a:t> DASHBOARD</a:t>
          </a:r>
          <a:endParaRPr lang="en-US" sz="2000" b="1">
            <a:solidFill>
              <a:schemeClr val="accent1"/>
            </a:solidFill>
          </a:endParaRPr>
        </a:p>
      </xdr:txBody>
    </xdr:sp>
    <xdr:clientData/>
  </xdr:oneCellAnchor>
  <xdr:twoCellAnchor>
    <xdr:from>
      <xdr:col>6</xdr:col>
      <xdr:colOff>236220</xdr:colOff>
      <xdr:row>18</xdr:row>
      <xdr:rowOff>144780</xdr:rowOff>
    </xdr:from>
    <xdr:to>
      <xdr:col>11</xdr:col>
      <xdr:colOff>213360</xdr:colOff>
      <xdr:row>32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F06FB8-F17D-4B3C-A9C4-AC4F359E7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487680</xdr:colOff>
      <xdr:row>0</xdr:row>
      <xdr:rowOff>0</xdr:rowOff>
    </xdr:from>
    <xdr:to>
      <xdr:col>18</xdr:col>
      <xdr:colOff>312420</xdr:colOff>
      <xdr:row>13</xdr:row>
      <xdr:rowOff>121920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AB09A0-E7D7-4C09-8850-752F5A83B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289560</xdr:colOff>
      <xdr:row>4</xdr:row>
      <xdr:rowOff>121920</xdr:rowOff>
    </xdr:from>
    <xdr:to>
      <xdr:col>13</xdr:col>
      <xdr:colOff>403860</xdr:colOff>
      <xdr:row>18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A568201-FD73-4977-9670-7FE58B9D2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22860</xdr:colOff>
      <xdr:row>0</xdr:row>
      <xdr:rowOff>0</xdr:rowOff>
    </xdr:from>
    <xdr:to>
      <xdr:col>4</xdr:col>
      <xdr:colOff>297180</xdr:colOff>
      <xdr:row>13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36ADE2-A291-40A3-8689-CB7324AF2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0.37368</cdr:x>
      <cdr:y>0.31928</cdr:y>
    </cdr:from>
    <cdr:to>
      <cdr:x>0.62632</cdr:x>
      <cdr:y>0.68072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C7F86E0-4EA1-596D-EE2B-8EF6EB3872A6}"/>
            </a:ext>
          </a:extLst>
        </cdr:cNvPr>
        <cdr:cNvSpPr txBox="1"/>
      </cdr:nvSpPr>
      <cdr:spPr>
        <a:xfrm xmlns:a="http://schemas.openxmlformats.org/drawingml/2006/main">
          <a:off x="1352550" y="80772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EYEMI" refreshedDate="45473.855038888891" createdVersion="8" refreshedVersion="8" minRefreshableVersion="3" recordCount="1000" xr:uid="{D300AA62-58AF-4244-BDEA-7D013B70C362}">
  <cacheSource type="worksheet">
    <worksheetSource ref="A1:L1001" sheet="ecommerce Projects"/>
  </cacheSource>
  <cacheFields count="12">
    <cacheField name="Product ID" numFmtId="0">
      <sharedItems containsSemiMixedTypes="0" containsString="0" containsNumber="1" containsInteger="1" minValue="1" maxValue="1000"/>
    </cacheField>
    <cacheField name="Product Name" numFmtId="0">
      <sharedItems count="100">
        <s v="Lipstick"/>
        <s v="Sparkling Wine"/>
        <s v="Biography"/>
        <s v="Winter Coat"/>
        <s v="Cuticle Oil"/>
        <s v="Linen Sheets"/>
        <s v="Body Lotion"/>
        <s v="Toy Car"/>
        <s v="Sketchbook"/>
        <s v="Wine Glass"/>
        <s v="Soy Candle"/>
        <s v="Beeswax Candle"/>
        <s v="Oil Filter"/>
        <s v="Charger"/>
        <s v="Sweater"/>
        <s v="T-Shirt"/>
        <s v="Nail Polish"/>
        <s v="Earbuds"/>
        <s v="Microwave"/>
        <s v="Red Wine"/>
        <s v="Canvas Print"/>
        <s v="Jacket"/>
        <s v="Water Bottle"/>
        <s v="Vitamin D"/>
        <s v="Mountain Bike"/>
        <s v="Eau de Toilette"/>
        <s v="Bath Salts"/>
        <s v="Smartphone"/>
        <s v="Tea Cup"/>
        <s v="Briefs"/>
        <s v="Framed Poster"/>
        <s v="Knee-High Socks"/>
        <s v="Jeans"/>
        <s v="Foundation"/>
        <s v="Hybrid Bike"/>
        <s v="Weighted Blanket"/>
        <s v="Fleece Blanket"/>
        <s v="Silk Sheets"/>
        <s v="Scented Candle"/>
        <s v="Moisturizer"/>
        <s v="Shower Gel"/>
        <s v="Nail File"/>
        <s v="Panties"/>
        <s v="Brushes"/>
        <s v="Nail Clippers"/>
        <s v="Smartwatch"/>
        <s v="Blush"/>
        <s v="Canvas"/>
        <s v="Art Print"/>
        <s v="Boxers"/>
        <s v="Cleanser"/>
        <s v="Leather Jacket"/>
        <s v="Frying Pan"/>
        <s v="Puzzle"/>
        <s v="White Wine"/>
        <s v="Mascara"/>
        <s v="Grill Pan"/>
        <s v="Brake Pads"/>
        <s v="Dutch Oven"/>
        <s v="Rain Jacket"/>
        <s v="Electric Blanket"/>
        <s v="Throw Blanket"/>
        <s v="Rose Wine"/>
        <s v="Protein Powder"/>
        <s v="Body Spray"/>
        <s v="Cotton Socks"/>
        <s v="Phone Case"/>
        <s v="Sunscreen"/>
        <s v="Bamboo Sheets"/>
        <s v="Coffee Maker"/>
        <s v="Spark Plugs"/>
        <s v="Saucepan"/>
        <s v="Eau de Parfum"/>
        <s v="Fish Oil"/>
        <s v="Fantasy Book"/>
        <s v="Pillar Candle"/>
        <s v="Board Game"/>
        <s v="Digital Art"/>
        <s v="Body Scrub"/>
        <s v="Action Figure"/>
        <s v="Road Bike"/>
        <s v="Laptop"/>
        <s v="Novel"/>
        <s v="Thongs"/>
        <s v="Toaster"/>
        <s v="Electric Bike"/>
        <s v="Denim Jacket"/>
        <s v="Toner"/>
        <s v="Ankle Socks"/>
        <s v="Perfume Oil"/>
        <s v="Screen Protector"/>
        <s v="Blender"/>
        <s v="Cotton Sheets"/>
        <s v="Paint Set"/>
        <s v="Wool Socks"/>
        <s v="Car Battery"/>
        <s v="Headphones"/>
        <s v="Multivitamin"/>
        <s v="Coffee Mug"/>
        <s v="Science Book"/>
      </sharedItems>
    </cacheField>
    <cacheField name="Category" numFmtId="0">
      <sharedItems/>
    </cacheField>
    <cacheField name="Price" numFmtId="164">
      <sharedItems containsSemiMixedTypes="0" containsString="0" containsNumber="1" minValue="10.11" maxValue="499.74"/>
    </cacheField>
    <cacheField name="Rating" numFmtId="0">
      <sharedItems containsSemiMixedTypes="0" containsString="0" containsNumber="1" minValue="1" maxValue="5"/>
    </cacheField>
    <cacheField name="Num Reviews" numFmtId="0">
      <sharedItems containsSemiMixedTypes="0" containsString="0" containsNumber="1" containsInteger="1" minValue="3" maxValue="4994"/>
    </cacheField>
    <cacheField name="Stock Quantity" numFmtId="0">
      <sharedItems containsSemiMixedTypes="0" containsString="0" containsNumber="1" containsInteger="1" minValue="0" maxValue="993"/>
    </cacheField>
    <cacheField name="Discount" numFmtId="164">
      <sharedItems containsSemiMixedTypes="0" containsString="0" containsNumber="1" minValue="0" maxValue="0.5"/>
    </cacheField>
    <cacheField name="Sales" numFmtId="164">
      <sharedItems containsSemiMixedTypes="0" containsString="0" containsNumber="1" containsInteger="1" minValue="0" maxValue="1997"/>
    </cacheField>
    <cacheField name="Date Added" numFmtId="165">
      <sharedItems containsSemiMixedTypes="0" containsNonDate="0" containsDate="1" containsString="0" minDate="2023-06-12T00:00:00" maxDate="2024-06-10T00:00:00"/>
    </cacheField>
    <cacheField name="Quarter" numFmtId="165">
      <sharedItems count="5">
        <s v="2023Q2"/>
        <s v="2023Q3"/>
        <s v="2023Q4"/>
        <s v="2024Q1"/>
        <s v="2024Q2"/>
      </sharedItems>
    </cacheField>
    <cacheField name="Sort by Month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EYEMI" refreshedDate="45473.863499652776" backgroundQuery="1" createdVersion="8" refreshedVersion="8" minRefreshableVersion="3" recordCount="0" supportSubquery="1" supportAdvancedDrill="1" xr:uid="{AC480671-CF19-4ADD-8AF4-804A84D0D650}">
  <cacheSource type="external" connectionId="1"/>
  <cacheFields count="3">
    <cacheField name="[Range].[Quarter].[Quarter]" caption="Quarter" numFmtId="0" hierarchy="10" level="1">
      <sharedItems count="5">
        <s v="2023Q2"/>
        <s v="2023Q3"/>
        <s v="2023Q4"/>
        <s v="2024Q1"/>
        <s v="2024Q2"/>
      </sharedItems>
    </cacheField>
    <cacheField name="[Measures].[Sum of Price]" caption="Sum of Price" numFmtId="0" hierarchy="15" level="32767"/>
    <cacheField name="[Measures].[Sum of Discount]" caption="Sum of Discount" numFmtId="0" hierarchy="17" level="32767"/>
  </cacheFields>
  <cacheHierarchies count="21"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Num Reviews]" caption="Num Reviews" attribute="1" defaultMemberUniqueName="[Range].[Num Reviews].[All]" allUniqueName="[Range].[Num Reviews].[All]" dimensionUniqueName="[Range]" displayFolder="" count="0" memberValueDatatype="20" unbalanced="0"/>
    <cacheHierarchy uniqueName="[Range].[Stock Quantity]" caption="Stock Quantity" attribute="1" defaultMemberUniqueName="[Range].[Stock Quantity].[All]" allUniqueName="[Range].[Stock Quantity].[All]" dimensionUniqueName="[Range]" displayFolder="" count="0" memberValueDatatype="20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Sales]" caption="Sales" attribute="1" defaultMemberUniqueName="[Range].[Sales].[All]" allUniqueName="[Range].[Sales].[All]" dimensionUniqueName="[Range]" displayFolder="" count="0" memberValueDatatype="20" unbalanced="0"/>
    <cacheHierarchy uniqueName="[Range].[Date Added]" caption="Date Added" attribute="1" time="1" defaultMemberUniqueName="[Range].[Date Added].[All]" allUniqueName="[Range].[Date Added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ort by Month]" caption="Sort by Month" attribute="1" defaultMemberUniqueName="[Range].[Sort by Month].[All]" allUniqueName="[Range].[Sort by Month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rt by Month]" caption="Sum of Sort by Month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scount]" caption="Sum of Discoun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ck Quantity]" caption="Sum of Stock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 Reviews]" caption="Sum of Num Review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EYEMI" refreshedDate="45473.861136458334" backgroundQuery="1" createdVersion="8" refreshedVersion="8" minRefreshableVersion="3" recordCount="0" supportSubquery="1" supportAdvancedDrill="1" xr:uid="{30AD50E3-7548-4CE4-B9DF-4B33B8DEDB91}">
  <cacheSource type="external" connectionId="1"/>
  <cacheFields count="2">
    <cacheField name="[Range].[Sort by Month].[Sort by Month]" caption="Sort by Month" numFmtId="0" hierarchy="1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ange].[Sort by Month].&amp;[1]"/>
            <x15:cachedUniqueName index="1" name="[Range].[Sort by Month].&amp;[2]"/>
            <x15:cachedUniqueName index="2" name="[Range].[Sort by Month].&amp;[3]"/>
            <x15:cachedUniqueName index="3" name="[Range].[Sort by Month].&amp;[4]"/>
            <x15:cachedUniqueName index="4" name="[Range].[Sort by Month].&amp;[5]"/>
            <x15:cachedUniqueName index="5" name="[Range].[Sort by Month].&amp;[6]"/>
            <x15:cachedUniqueName index="6" name="[Range].[Sort by Month].&amp;[7]"/>
            <x15:cachedUniqueName index="7" name="[Range].[Sort by Month].&amp;[8]"/>
            <x15:cachedUniqueName index="8" name="[Range].[Sort by Month].&amp;[9]"/>
            <x15:cachedUniqueName index="9" name="[Range].[Sort by Month].&amp;[10]"/>
            <x15:cachedUniqueName index="10" name="[Range].[Sort by Month].&amp;[11]"/>
            <x15:cachedUniqueName index="11" name="[Range].[Sort by Month].&amp;[12]"/>
          </x15:cachedUniqueNames>
        </ext>
      </extLst>
    </cacheField>
    <cacheField name="[Measures].[Sum of Price]" caption="Sum of Price" numFmtId="0" hierarchy="15" level="32767"/>
  </cacheFields>
  <cacheHierarchies count="21"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Num Reviews]" caption="Num Reviews" attribute="1" defaultMemberUniqueName="[Range].[Num Reviews].[All]" allUniqueName="[Range].[Num Reviews].[All]" dimensionUniqueName="[Range]" displayFolder="" count="0" memberValueDatatype="20" unbalanced="0"/>
    <cacheHierarchy uniqueName="[Range].[Stock Quantity]" caption="Stock Quantity" attribute="1" defaultMemberUniqueName="[Range].[Stock Quantity].[All]" allUniqueName="[Range].[Stock Quantity].[All]" dimensionUniqueName="[Range]" displayFolder="" count="0" memberValueDatatype="20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Sales]" caption="Sales" attribute="1" defaultMemberUniqueName="[Range].[Sales].[All]" allUniqueName="[Range].[Sales].[All]" dimensionUniqueName="[Range]" displayFolder="" count="0" memberValueDatatype="20" unbalanced="0"/>
    <cacheHierarchy uniqueName="[Range].[Date Added]" caption="Date Added" attribute="1" time="1" defaultMemberUniqueName="[Range].[Date Added].[All]" allUniqueName="[Range].[Date Added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130" unbalanced="0"/>
    <cacheHierarchy uniqueName="[Range].[Sort by Month]" caption="Sort by Month" attribute="1" defaultMemberUniqueName="[Range].[Sort by Month].[All]" allUniqueName="[Range].[Sort by Month].[All]" dimensionUniqueName="[Range]" displayFolder="" count="2" memberValueDatatype="2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rt by Month]" caption="Sum of Sort by Month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scount]" caption="Sum of Dis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ck Quantity]" caption="Sum of Stock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 Reviews]" caption="Sum of Num Review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EYEMI" refreshedDate="45473.862061342596" backgroundQuery="1" createdVersion="8" refreshedVersion="8" minRefreshableVersion="3" recordCount="0" supportSubquery="1" supportAdvancedDrill="1" xr:uid="{47B1129E-4E71-4CFA-BA9F-0B614609412A}">
  <cacheSource type="external" connectionId="1"/>
  <cacheFields count="2">
    <cacheField name="[Range].[Category].[Category]" caption="Category" numFmtId="0" hierarchy="2" level="1">
      <sharedItems count="25">
        <s v="Art and crafting materials"/>
        <s v="Bath and body"/>
        <s v="Bedsheets"/>
        <s v="Bicycles"/>
        <s v="Blankets"/>
        <s v="Books"/>
        <s v="Candles"/>
        <s v="Clothing"/>
        <s v="Coats and jackets"/>
        <s v="Cookware"/>
        <s v="Drinkware"/>
        <s v="Electronics"/>
        <s v="Home &amp; Kitchen"/>
        <s v="Makeup"/>
        <s v="Mobile phone accessories"/>
        <s v="Motor vehicle parts"/>
        <s v="Nail care"/>
        <s v="Perfume and cologne"/>
        <s v="Posters and artwork"/>
        <s v="Skin care"/>
        <s v="Socks"/>
        <s v="Toys &amp; Games"/>
        <s v="Underwear"/>
        <s v="Vitamins and supplements"/>
        <s v="Wine"/>
      </sharedItems>
    </cacheField>
    <cacheField name="[Measures].[Sum of Sales]" caption="Sum of Sales" numFmtId="0" hierarchy="14" level="32767"/>
  </cacheFields>
  <cacheHierarchies count="21"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Num Reviews]" caption="Num Reviews" attribute="1" defaultMemberUniqueName="[Range].[Num Reviews].[All]" allUniqueName="[Range].[Num Reviews].[All]" dimensionUniqueName="[Range]" displayFolder="" count="0" memberValueDatatype="20" unbalanced="0"/>
    <cacheHierarchy uniqueName="[Range].[Stock Quantity]" caption="Stock Quantity" attribute="1" defaultMemberUniqueName="[Range].[Stock Quantity].[All]" allUniqueName="[Range].[Stock Quantity].[All]" dimensionUniqueName="[Range]" displayFolder="" count="0" memberValueDatatype="20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Sales]" caption="Sales" attribute="1" defaultMemberUniqueName="[Range].[Sales].[All]" allUniqueName="[Range].[Sales].[All]" dimensionUniqueName="[Range]" displayFolder="" count="0" memberValueDatatype="20" unbalanced="0"/>
    <cacheHierarchy uniqueName="[Range].[Date Added]" caption="Date Added" attribute="1" time="1" defaultMemberUniqueName="[Range].[Date Added].[All]" allUniqueName="[Range].[Date Added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130" unbalanced="0"/>
    <cacheHierarchy uniqueName="[Range].[Sort by Month]" caption="Sort by Month" attribute="1" defaultMemberUniqueName="[Range].[Sort by Month].[All]" allUniqueName="[Range].[Sort by Month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rt by Month]" caption="Sum of Sort by Month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scount]" caption="Sum of Dis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ck Quantity]" caption="Sum of Stock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 Reviews]" caption="Sum of Num Review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EYEMI" refreshedDate="45473.868329629629" backgroundQuery="1" createdVersion="8" refreshedVersion="8" minRefreshableVersion="3" recordCount="0" supportSubquery="1" supportAdvancedDrill="1" xr:uid="{AC09F113-56BC-42AF-8909-4BCE721F1D73}">
  <cacheSource type="external" connectionId="1"/>
  <cacheFields count="3">
    <cacheField name="[Measures].[Sum of Stock Quantity]" caption="Sum of Stock Quantity" numFmtId="0" hierarchy="18" level="32767"/>
    <cacheField name="[Measures].[Sum of Sort by Month]" caption="Sum of Sort by Month" numFmtId="0" hierarchy="16" level="32767"/>
    <cacheField name="[Range].[Quarter].[Quarter]" caption="Quarter" numFmtId="0" hierarchy="10" level="1">
      <sharedItems count="5">
        <s v="2023Q2"/>
        <s v="2023Q3"/>
        <s v="2023Q4"/>
        <s v="2024Q1"/>
        <s v="2024Q2"/>
      </sharedItems>
    </cacheField>
  </cacheFields>
  <cacheHierarchies count="21"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Num Reviews]" caption="Num Reviews" attribute="1" defaultMemberUniqueName="[Range].[Num Reviews].[All]" allUniqueName="[Range].[Num Reviews].[All]" dimensionUniqueName="[Range]" displayFolder="" count="0" memberValueDatatype="20" unbalanced="0"/>
    <cacheHierarchy uniqueName="[Range].[Stock Quantity]" caption="Stock Quantity" attribute="1" defaultMemberUniqueName="[Range].[Stock Quantity].[All]" allUniqueName="[Range].[Stock Quantity].[All]" dimensionUniqueName="[Range]" displayFolder="" count="0" memberValueDatatype="20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Sales]" caption="Sales" attribute="1" defaultMemberUniqueName="[Range].[Sales].[All]" allUniqueName="[Range].[Sales].[All]" dimensionUniqueName="[Range]" displayFolder="" count="0" memberValueDatatype="20" unbalanced="0"/>
    <cacheHierarchy uniqueName="[Range].[Date Added]" caption="Date Added" attribute="1" time="1" defaultMemberUniqueName="[Range].[Date Added].[All]" allUniqueName="[Range].[Date Added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ort by Month]" caption="Sort by Month" attribute="1" defaultMemberUniqueName="[Range].[Sort by Month].[All]" allUniqueName="[Range].[Sort by Month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rt by Month]" caption="Sum of Sort by Month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scount]" caption="Sum of Dis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ck Quantity]" caption="Sum of Stock Quantity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 Reviews]" caption="Sum of Num Review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EYEMI" refreshedDate="45473.869923148151" backgroundQuery="1" createdVersion="8" refreshedVersion="8" minRefreshableVersion="3" recordCount="0" supportSubquery="1" supportAdvancedDrill="1" xr:uid="{2938BA2E-DF2A-4ECA-A26F-E649C4D76B9F}">
  <cacheSource type="external" connectionId="1"/>
  <cacheFields count="3">
    <cacheField name="[Range].[Product Name].[Product Name]" caption="Product Name" numFmtId="0" hierarchy="1" level="1">
      <sharedItems count="100">
        <s v="Action Figure"/>
        <s v="Ankle Socks"/>
        <s v="Art Print"/>
        <s v="Bamboo Sheets"/>
        <s v="Bath Salts"/>
        <s v="Beeswax Candle"/>
        <s v="Biography"/>
        <s v="Blender"/>
        <s v="Blush"/>
        <s v="Board Game"/>
        <s v="Body Lotion"/>
        <s v="Body Scrub"/>
        <s v="Body Spray"/>
        <s v="Boxers"/>
        <s v="Brake Pads"/>
        <s v="Briefs"/>
        <s v="Brushes"/>
        <s v="Canvas"/>
        <s v="Canvas Print"/>
        <s v="Car Battery"/>
        <s v="Charger"/>
        <s v="Cleanser"/>
        <s v="Coffee Maker"/>
        <s v="Coffee Mug"/>
        <s v="Cotton Sheets"/>
        <s v="Cotton Socks"/>
        <s v="Cuticle Oil"/>
        <s v="Denim Jacket"/>
        <s v="Digital Art"/>
        <s v="Dutch Oven"/>
        <s v="Earbuds"/>
        <s v="Eau de Parfum"/>
        <s v="Eau de Toilette"/>
        <s v="Electric Bike"/>
        <s v="Electric Blanket"/>
        <s v="Fantasy Book"/>
        <s v="Fish Oil"/>
        <s v="Fleece Blanket"/>
        <s v="Foundation"/>
        <s v="Framed Poster"/>
        <s v="Frying Pan"/>
        <s v="Grill Pan"/>
        <s v="Headphones"/>
        <s v="Hybrid Bike"/>
        <s v="Jacket"/>
        <s v="Jeans"/>
        <s v="Knee-High Socks"/>
        <s v="Laptop"/>
        <s v="Leather Jacket"/>
        <s v="Linen Sheets"/>
        <s v="Lipstick"/>
        <s v="Mascara"/>
        <s v="Microwave"/>
        <s v="Moisturizer"/>
        <s v="Mountain Bike"/>
        <s v="Multivitamin"/>
        <s v="Nail Clippers"/>
        <s v="Nail File"/>
        <s v="Nail Polish"/>
        <s v="Novel"/>
        <s v="Oil Filter"/>
        <s v="Paint Set"/>
        <s v="Panties"/>
        <s v="Perfume Oil"/>
        <s v="Phone Case"/>
        <s v="Pillar Candle"/>
        <s v="Protein Powder"/>
        <s v="Puzzle"/>
        <s v="Rain Jacket"/>
        <s v="Red Wine"/>
        <s v="Road Bike"/>
        <s v="Rose Wine"/>
        <s v="Saucepan"/>
        <s v="Scented Candle"/>
        <s v="Science Book"/>
        <s v="Screen Protector"/>
        <s v="Shower Gel"/>
        <s v="Silk Sheets"/>
        <s v="Sketchbook"/>
        <s v="Smartphone"/>
        <s v="Smartwatch"/>
        <s v="Soy Candle"/>
        <s v="Spark Plugs"/>
        <s v="Sparkling Wine"/>
        <s v="Sunscreen"/>
        <s v="Sweater"/>
        <s v="Tea Cup"/>
        <s v="Thongs"/>
        <s v="Throw Blanket"/>
        <s v="Toaster"/>
        <s v="Toner"/>
        <s v="Toy Car"/>
        <s v="T-Shirt"/>
        <s v="Vitamin D"/>
        <s v="Water Bottle"/>
        <s v="Weighted Blanket"/>
        <s v="White Wine"/>
        <s v="Wine Glass"/>
        <s v="Winter Coat"/>
        <s v="Wool Socks"/>
      </sharedItems>
    </cacheField>
    <cacheField name="[Measures].[Sum of Num Reviews]" caption="Sum of Num Reviews" numFmtId="0" hierarchy="19" level="32767"/>
    <cacheField name="[Measures].[Sum of Rating]" caption="Sum of Rating" numFmtId="0" hierarchy="20" level="32767"/>
  </cacheFields>
  <cacheHierarchies count="21"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Num Reviews]" caption="Num Reviews" attribute="1" defaultMemberUniqueName="[Range].[Num Reviews].[All]" allUniqueName="[Range].[Num Reviews].[All]" dimensionUniqueName="[Range]" displayFolder="" count="0" memberValueDatatype="20" unbalanced="0"/>
    <cacheHierarchy uniqueName="[Range].[Stock Quantity]" caption="Stock Quantity" attribute="1" defaultMemberUniqueName="[Range].[Stock Quantity].[All]" allUniqueName="[Range].[Stock Quantity].[All]" dimensionUniqueName="[Range]" displayFolder="" count="0" memberValueDatatype="20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Sales]" caption="Sales" attribute="1" defaultMemberUniqueName="[Range].[Sales].[All]" allUniqueName="[Range].[Sales].[All]" dimensionUniqueName="[Range]" displayFolder="" count="0" memberValueDatatype="20" unbalanced="0"/>
    <cacheHierarchy uniqueName="[Range].[Date Added]" caption="Date Added" attribute="1" time="1" defaultMemberUniqueName="[Range].[Date Added].[All]" allUniqueName="[Range].[Date Added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130" unbalanced="0"/>
    <cacheHierarchy uniqueName="[Range].[Sort by Month]" caption="Sort by Month" attribute="1" defaultMemberUniqueName="[Range].[Sort by Month].[All]" allUniqueName="[Range].[Sort by Month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rt by Month]" caption="Sum of Sort by Month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scount]" caption="Sum of Dis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ck Quantity]" caption="Sum of Stock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 Reviews]" caption="Sum of Num Review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EYEMI" refreshedDate="45473.887607986115" backgroundQuery="1" createdVersion="8" refreshedVersion="8" minRefreshableVersion="3" recordCount="0" supportSubquery="1" supportAdvancedDrill="1" xr:uid="{90A10FE4-902C-4935-A2D6-893F6EFDA9AF}">
  <cacheSource type="external" connectionId="1"/>
  <cacheFields count="1">
    <cacheField name="[Measures].[Sum of Price]" caption="Sum of Price" numFmtId="0" hierarchy="15" level="32767"/>
  </cacheFields>
  <cacheHierarchies count="21">
    <cacheHierarchy uniqueName="[Range].[Product ID]" caption="Product ID" attribute="1" defaultMemberUniqueName="[Range].[Product ID].[All]" allUniqueName="[Range].[Product ID].[All]" dimensionUniqueName="[Range]" displayFolder="" count="0" memberValueDatatype="20" unbalanced="0"/>
    <cacheHierarchy uniqueName="[Range].[Product Name]" caption="Product Name" attribute="1" defaultMemberUniqueName="[Range].[Product Name].[All]" allUniqueName="[Range].[Product Name].[All]" dimensionUniqueName="[Range]" displayFolder="" count="0" memberValueDatatype="130" unbalanced="0"/>
    <cacheHierarchy uniqueName="[Range].[Category]" caption="Category" attribute="1" defaultMemberUniqueName="[Range].[Category].[All]" allUniqueName="[Range].[Category].[All]" dimensionUniqueName="[Range]" displayFolder="" count="0" memberValueDatatype="130" unbalanced="0"/>
    <cacheHierarchy uniqueName="[Range].[Price]" caption="Price" attribute="1" defaultMemberUniqueName="[Range].[Price].[All]" allUniqueName="[Range].[Price].[All]" dimensionUniqueName="[Range]" displayFolder="" count="0" memberValueDatatype="5" unbalanced="0"/>
    <cacheHierarchy uniqueName="[Range].[Rating]" caption="Rating" attribute="1" defaultMemberUniqueName="[Range].[Rating].[All]" allUniqueName="[Range].[Rating].[All]" dimensionUniqueName="[Range]" displayFolder="" count="0" memberValueDatatype="5" unbalanced="0"/>
    <cacheHierarchy uniqueName="[Range].[Num Reviews]" caption="Num Reviews" attribute="1" defaultMemberUniqueName="[Range].[Num Reviews].[All]" allUniqueName="[Range].[Num Reviews].[All]" dimensionUniqueName="[Range]" displayFolder="" count="0" memberValueDatatype="20" unbalanced="0"/>
    <cacheHierarchy uniqueName="[Range].[Stock Quantity]" caption="Stock Quantity" attribute="1" defaultMemberUniqueName="[Range].[Stock Quantity].[All]" allUniqueName="[Range].[Stock Quantity].[All]" dimensionUniqueName="[Range]" displayFolder="" count="0" memberValueDatatype="20" unbalanced="0"/>
    <cacheHierarchy uniqueName="[Range].[Discount]" caption="Discount" attribute="1" defaultMemberUniqueName="[Range].[Discount].[All]" allUniqueName="[Range].[Discount].[All]" dimensionUniqueName="[Range]" displayFolder="" count="0" memberValueDatatype="5" unbalanced="0"/>
    <cacheHierarchy uniqueName="[Range].[Sales]" caption="Sales" attribute="1" defaultMemberUniqueName="[Range].[Sales].[All]" allUniqueName="[Range].[Sales].[All]" dimensionUniqueName="[Range]" displayFolder="" count="0" memberValueDatatype="20" unbalanced="0"/>
    <cacheHierarchy uniqueName="[Range].[Date Added]" caption="Date Added" attribute="1" time="1" defaultMemberUniqueName="[Range].[Date Added].[All]" allUniqueName="[Range].[Date Added].[All]" dimensionUniqueName="[Range]" displayFolder="" count="0" memberValueDatatype="7" unbalanced="0"/>
    <cacheHierarchy uniqueName="[Range].[Quarter]" caption="Quarter" attribute="1" defaultMemberUniqueName="[Range].[Quarter].[All]" allUniqueName="[Range].[Quarter].[All]" dimensionUniqueName="[Range]" displayFolder="" count="0" memberValueDatatype="130" unbalanced="0"/>
    <cacheHierarchy uniqueName="[Range].[Sort by Month]" caption="Sort by Month" attribute="1" defaultMemberUniqueName="[Range].[Sort by Month].[All]" allUniqueName="[Range].[Sort by Month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ales]" caption="Sum of Sale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Price]" caption="Sum of Pric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ort by Month]" caption="Sum of Sort by Month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Discount]" caption="Sum of Discount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tock Quantity]" caption="Sum of Stock Quantit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 Reviews]" caption="Sum of Num Reviews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ating]" caption="Sum of Rating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13"/>
    <x v="0"/>
    <s v="Makeup"/>
    <n v="439.8"/>
    <n v="2.7"/>
    <n v="361"/>
    <n v="185"/>
    <n v="0"/>
    <n v="128"/>
    <d v="2023-06-12T00:00:00"/>
    <x v="0"/>
    <n v="6"/>
  </r>
  <r>
    <n v="539"/>
    <x v="1"/>
    <s v="Wine"/>
    <n v="351.66"/>
    <n v="4"/>
    <n v="504"/>
    <n v="597"/>
    <n v="0.42"/>
    <n v="498"/>
    <d v="2023-06-12T00:00:00"/>
    <x v="0"/>
    <n v="6"/>
  </r>
  <r>
    <n v="129"/>
    <x v="2"/>
    <s v="Books"/>
    <n v="455.14"/>
    <n v="3.3"/>
    <n v="4807"/>
    <n v="22"/>
    <n v="0.23"/>
    <n v="301"/>
    <d v="2023-06-13T00:00:00"/>
    <x v="0"/>
    <n v="6"/>
  </r>
  <r>
    <n v="333"/>
    <x v="3"/>
    <s v="Coats and jackets"/>
    <n v="390.59"/>
    <n v="1.3"/>
    <n v="1719"/>
    <n v="618"/>
    <n v="0.03"/>
    <n v="249"/>
    <d v="2023-06-13T00:00:00"/>
    <x v="0"/>
    <n v="6"/>
  </r>
  <r>
    <n v="831"/>
    <x v="4"/>
    <s v="Nail care"/>
    <n v="76.819999999999993"/>
    <n v="3.9"/>
    <n v="4564"/>
    <n v="211"/>
    <n v="0.13"/>
    <n v="803"/>
    <d v="2023-06-14T00:00:00"/>
    <x v="0"/>
    <n v="6"/>
  </r>
  <r>
    <n v="615"/>
    <x v="5"/>
    <s v="Bedsheets"/>
    <n v="130.86000000000001"/>
    <n v="2.9"/>
    <n v="3049"/>
    <n v="72"/>
    <n v="0.38"/>
    <n v="1983"/>
    <d v="2023-06-16T00:00:00"/>
    <x v="0"/>
    <n v="6"/>
  </r>
  <r>
    <n v="745"/>
    <x v="6"/>
    <s v="Bath and body"/>
    <n v="457.39"/>
    <n v="3.3"/>
    <n v="3986"/>
    <n v="480"/>
    <n v="0.13"/>
    <n v="1771"/>
    <d v="2023-06-16T00:00:00"/>
    <x v="0"/>
    <n v="6"/>
  </r>
  <r>
    <n v="174"/>
    <x v="7"/>
    <s v="Toys &amp; Games"/>
    <n v="317.48"/>
    <n v="4.5"/>
    <n v="1262"/>
    <n v="376"/>
    <n v="0.38"/>
    <n v="920"/>
    <d v="2023-06-17T00:00:00"/>
    <x v="0"/>
    <n v="6"/>
  </r>
  <r>
    <n v="421"/>
    <x v="8"/>
    <s v="Art and crafting materials"/>
    <n v="156.79"/>
    <n v="1.3"/>
    <n v="2422"/>
    <n v="161"/>
    <n v="0.4"/>
    <n v="1679"/>
    <d v="2023-06-18T00:00:00"/>
    <x v="0"/>
    <n v="6"/>
  </r>
  <r>
    <n v="460"/>
    <x v="9"/>
    <s v="Drinkware"/>
    <n v="490.76"/>
    <n v="3.3"/>
    <n v="356"/>
    <n v="600"/>
    <n v="0.46"/>
    <n v="310"/>
    <d v="2023-06-18T00:00:00"/>
    <x v="0"/>
    <n v="6"/>
  </r>
  <r>
    <n v="695"/>
    <x v="10"/>
    <s v="Candles"/>
    <n v="447.88"/>
    <n v="1.3"/>
    <n v="3388"/>
    <n v="323"/>
    <n v="0.09"/>
    <n v="1689"/>
    <d v="2023-06-18T00:00:00"/>
    <x v="0"/>
    <n v="6"/>
  </r>
  <r>
    <n v="700"/>
    <x v="11"/>
    <s v="Candles"/>
    <n v="231.35"/>
    <n v="2.4"/>
    <n v="3164"/>
    <n v="684"/>
    <n v="0.06"/>
    <n v="1240"/>
    <d v="2023-06-18T00:00:00"/>
    <x v="0"/>
    <n v="6"/>
  </r>
  <r>
    <n v="909"/>
    <x v="12"/>
    <s v="Motor vehicle parts"/>
    <n v="139.91"/>
    <n v="2.7"/>
    <n v="81"/>
    <n v="86"/>
    <n v="0.08"/>
    <n v="821"/>
    <d v="2023-06-18T00:00:00"/>
    <x v="0"/>
    <n v="6"/>
  </r>
  <r>
    <n v="922"/>
    <x v="13"/>
    <s v="Mobile phone accessories"/>
    <n v="252.05"/>
    <n v="4.5"/>
    <n v="2202"/>
    <n v="677"/>
    <n v="0.25"/>
    <n v="1853"/>
    <d v="2023-06-18T00:00:00"/>
    <x v="0"/>
    <n v="6"/>
  </r>
  <r>
    <n v="55"/>
    <x v="14"/>
    <s v="Clothing"/>
    <n v="57.94"/>
    <n v="3"/>
    <n v="4646"/>
    <n v="611"/>
    <n v="0.09"/>
    <n v="1757"/>
    <d v="2023-06-19T00:00:00"/>
    <x v="0"/>
    <n v="6"/>
  </r>
  <r>
    <n v="62"/>
    <x v="15"/>
    <s v="Clothing"/>
    <n v="180.68"/>
    <n v="4.7"/>
    <n v="728"/>
    <n v="276"/>
    <n v="0.48"/>
    <n v="675"/>
    <d v="2023-06-19T00:00:00"/>
    <x v="0"/>
    <n v="6"/>
  </r>
  <r>
    <n v="823"/>
    <x v="16"/>
    <s v="Nail care"/>
    <n v="202.88"/>
    <n v="2.9"/>
    <n v="1797"/>
    <n v="83"/>
    <n v="0.43"/>
    <n v="618"/>
    <d v="2023-06-19T00:00:00"/>
    <x v="0"/>
    <n v="6"/>
  </r>
  <r>
    <n v="941"/>
    <x v="17"/>
    <s v="Mobile phone accessories"/>
    <n v="217.24"/>
    <n v="4.2"/>
    <n v="4402"/>
    <n v="533"/>
    <n v="0.23"/>
    <n v="1132"/>
    <d v="2023-06-19T00:00:00"/>
    <x v="0"/>
    <n v="6"/>
  </r>
  <r>
    <n v="114"/>
    <x v="18"/>
    <s v="Home &amp; Kitchen"/>
    <n v="356.54"/>
    <n v="4.0999999999999996"/>
    <n v="1573"/>
    <n v="804"/>
    <n v="0.25"/>
    <n v="1534"/>
    <d v="2023-06-20T00:00:00"/>
    <x v="0"/>
    <n v="6"/>
  </r>
  <r>
    <n v="555"/>
    <x v="19"/>
    <s v="Wine"/>
    <n v="269.07"/>
    <n v="4.3"/>
    <n v="3988"/>
    <n v="377"/>
    <n v="0.14000000000000001"/>
    <n v="922"/>
    <d v="2023-06-20T00:00:00"/>
    <x v="0"/>
    <n v="6"/>
  </r>
  <r>
    <n v="659"/>
    <x v="20"/>
    <s v="Posters and artwork"/>
    <n v="179.81"/>
    <n v="2.6"/>
    <n v="4319"/>
    <n v="783"/>
    <n v="0.09"/>
    <n v="949"/>
    <d v="2023-06-20T00:00:00"/>
    <x v="0"/>
    <n v="6"/>
  </r>
  <r>
    <n v="813"/>
    <x v="16"/>
    <s v="Nail care"/>
    <n v="162.97"/>
    <n v="3.9"/>
    <n v="4662"/>
    <n v="665"/>
    <n v="0.18"/>
    <n v="1331"/>
    <d v="2023-06-20T00:00:00"/>
    <x v="0"/>
    <n v="6"/>
  </r>
  <r>
    <n v="64"/>
    <x v="21"/>
    <s v="Clothing"/>
    <n v="466.07"/>
    <n v="4.4000000000000004"/>
    <n v="3440"/>
    <n v="694"/>
    <n v="0.38"/>
    <n v="216"/>
    <d v="2023-06-21T00:00:00"/>
    <x v="0"/>
    <n v="6"/>
  </r>
  <r>
    <n v="461"/>
    <x v="22"/>
    <s v="Drinkware"/>
    <n v="16.38"/>
    <n v="1.1000000000000001"/>
    <n v="619"/>
    <n v="882"/>
    <n v="0.37"/>
    <n v="124"/>
    <d v="2023-06-22T00:00:00"/>
    <x v="0"/>
    <n v="6"/>
  </r>
  <r>
    <n v="220"/>
    <x v="23"/>
    <s v="Vitamins and supplements"/>
    <n v="49.95"/>
    <n v="2.6"/>
    <n v="4540"/>
    <n v="92"/>
    <n v="0.21"/>
    <n v="1230"/>
    <d v="2023-06-23T00:00:00"/>
    <x v="0"/>
    <n v="6"/>
  </r>
  <r>
    <n v="379"/>
    <x v="24"/>
    <s v="Bicycles"/>
    <n v="12.7"/>
    <n v="1"/>
    <n v="1213"/>
    <n v="135"/>
    <n v="0.02"/>
    <n v="891"/>
    <d v="2023-06-23T00:00:00"/>
    <x v="0"/>
    <n v="6"/>
  </r>
  <r>
    <n v="505"/>
    <x v="25"/>
    <s v="Perfume and cologne"/>
    <n v="324.39999999999998"/>
    <n v="3.8"/>
    <n v="1742"/>
    <n v="282"/>
    <n v="0.34"/>
    <n v="480"/>
    <d v="2023-06-24T00:00:00"/>
    <x v="0"/>
    <n v="6"/>
  </r>
  <r>
    <n v="746"/>
    <x v="26"/>
    <s v="Bath and body"/>
    <n v="198.52"/>
    <n v="2.7"/>
    <n v="44"/>
    <n v="645"/>
    <n v="0.28999999999999998"/>
    <n v="1093"/>
    <d v="2023-06-24T00:00:00"/>
    <x v="0"/>
    <n v="6"/>
  </r>
  <r>
    <n v="9"/>
    <x v="27"/>
    <s v="Electronics"/>
    <n v="485.1"/>
    <n v="4.0999999999999996"/>
    <n v="161"/>
    <n v="201"/>
    <n v="0.45"/>
    <n v="269"/>
    <d v="2023-06-25T00:00:00"/>
    <x v="0"/>
    <n v="6"/>
  </r>
  <r>
    <n v="458"/>
    <x v="28"/>
    <s v="Drinkware"/>
    <n v="449.86"/>
    <n v="3.7"/>
    <n v="3823"/>
    <n v="330"/>
    <n v="0.4"/>
    <n v="1546"/>
    <d v="2023-06-25T00:00:00"/>
    <x v="0"/>
    <n v="6"/>
  </r>
  <r>
    <n v="864"/>
    <x v="29"/>
    <s v="Underwear"/>
    <n v="432.85"/>
    <n v="2.9"/>
    <n v="587"/>
    <n v="310"/>
    <n v="0.02"/>
    <n v="707"/>
    <d v="2023-06-25T00:00:00"/>
    <x v="0"/>
    <n v="6"/>
  </r>
  <r>
    <n v="48"/>
    <x v="15"/>
    <s v="Clothing"/>
    <n v="415.66"/>
    <n v="2.1"/>
    <n v="4"/>
    <n v="102"/>
    <n v="0.04"/>
    <n v="876"/>
    <d v="2023-06-26T00:00:00"/>
    <x v="0"/>
    <n v="6"/>
  </r>
  <r>
    <n v="641"/>
    <x v="30"/>
    <s v="Posters and artwork"/>
    <n v="219.94"/>
    <n v="3.9"/>
    <n v="4266"/>
    <n v="381"/>
    <n v="7.0000000000000007E-2"/>
    <n v="452"/>
    <d v="2023-06-26T00:00:00"/>
    <x v="0"/>
    <n v="6"/>
  </r>
  <r>
    <n v="596"/>
    <x v="31"/>
    <s v="Socks"/>
    <n v="400.89"/>
    <n v="2.5"/>
    <n v="698"/>
    <n v="75"/>
    <n v="0.28000000000000003"/>
    <n v="1822"/>
    <d v="2023-06-27T00:00:00"/>
    <x v="0"/>
    <n v="6"/>
  </r>
  <r>
    <n v="75"/>
    <x v="32"/>
    <s v="Clothing"/>
    <n v="373.08"/>
    <n v="4.0999999999999996"/>
    <n v="894"/>
    <n v="360"/>
    <n v="0.37"/>
    <n v="386"/>
    <d v="2023-06-28T00:00:00"/>
    <x v="0"/>
    <n v="6"/>
  </r>
  <r>
    <n v="303"/>
    <x v="33"/>
    <s v="Makeup"/>
    <n v="269.85000000000002"/>
    <n v="1.2"/>
    <n v="369"/>
    <n v="777"/>
    <n v="0.4"/>
    <n v="651"/>
    <d v="2023-06-29T00:00:00"/>
    <x v="0"/>
    <n v="6"/>
  </r>
  <r>
    <n v="375"/>
    <x v="34"/>
    <s v="Bicycles"/>
    <n v="261.06"/>
    <n v="1.4"/>
    <n v="578"/>
    <n v="853"/>
    <n v="0.13"/>
    <n v="1185"/>
    <d v="2023-06-29T00:00:00"/>
    <x v="0"/>
    <n v="6"/>
  </r>
  <r>
    <n v="384"/>
    <x v="24"/>
    <s v="Bicycles"/>
    <n v="161.59"/>
    <n v="4.3"/>
    <n v="987"/>
    <n v="249"/>
    <n v="0.36"/>
    <n v="1176"/>
    <d v="2023-06-29T00:00:00"/>
    <x v="0"/>
    <n v="6"/>
  </r>
  <r>
    <n v="545"/>
    <x v="1"/>
    <s v="Wine"/>
    <n v="43.67"/>
    <n v="2.5"/>
    <n v="2890"/>
    <n v="121"/>
    <n v="0.17"/>
    <n v="95"/>
    <d v="2023-06-29T00:00:00"/>
    <x v="0"/>
    <n v="6"/>
  </r>
  <r>
    <n v="561"/>
    <x v="31"/>
    <s v="Socks"/>
    <n v="415.06"/>
    <n v="4.5999999999999996"/>
    <n v="956"/>
    <n v="798"/>
    <n v="0.4"/>
    <n v="572"/>
    <d v="2023-06-29T00:00:00"/>
    <x v="0"/>
    <n v="6"/>
  </r>
  <r>
    <n v="982"/>
    <x v="35"/>
    <s v="Blankets"/>
    <n v="404.51"/>
    <n v="4.4000000000000004"/>
    <n v="392"/>
    <n v="84"/>
    <n v="0.48"/>
    <n v="610"/>
    <d v="2023-06-29T00:00:00"/>
    <x v="0"/>
    <n v="6"/>
  </r>
  <r>
    <n v="997"/>
    <x v="36"/>
    <s v="Blankets"/>
    <n v="268.60000000000002"/>
    <n v="3.2"/>
    <n v="841"/>
    <n v="201"/>
    <n v="0.39"/>
    <n v="1546"/>
    <d v="2023-06-29T00:00:00"/>
    <x v="0"/>
    <n v="6"/>
  </r>
  <r>
    <n v="28"/>
    <x v="27"/>
    <s v="Electronics"/>
    <n v="83.85"/>
    <n v="3"/>
    <n v="2511"/>
    <n v="348"/>
    <n v="0.43"/>
    <n v="763"/>
    <d v="2023-06-30T00:00:00"/>
    <x v="0"/>
    <n v="6"/>
  </r>
  <r>
    <n v="443"/>
    <x v="28"/>
    <s v="Drinkware"/>
    <n v="301.61"/>
    <n v="1"/>
    <n v="4266"/>
    <n v="408"/>
    <n v="0.48"/>
    <n v="1211"/>
    <d v="2023-06-30T00:00:00"/>
    <x v="0"/>
    <n v="6"/>
  </r>
  <r>
    <n v="637"/>
    <x v="37"/>
    <s v="Bedsheets"/>
    <n v="99.07"/>
    <n v="1.6"/>
    <n v="4827"/>
    <n v="911"/>
    <n v="0.02"/>
    <n v="428"/>
    <d v="2023-06-30T00:00:00"/>
    <x v="0"/>
    <n v="6"/>
  </r>
  <r>
    <n v="685"/>
    <x v="38"/>
    <s v="Candles"/>
    <n v="201.05"/>
    <n v="2.9"/>
    <n v="4703"/>
    <n v="586"/>
    <n v="0.41"/>
    <n v="565"/>
    <d v="2023-07-02T00:00:00"/>
    <x v="1"/>
    <n v="7"/>
  </r>
  <r>
    <n v="249"/>
    <x v="39"/>
    <s v="Skin care"/>
    <n v="205.42"/>
    <n v="3.3"/>
    <n v="3371"/>
    <n v="739"/>
    <n v="0.3"/>
    <n v="943"/>
    <d v="2023-07-03T00:00:00"/>
    <x v="1"/>
    <n v="7"/>
  </r>
  <r>
    <n v="480"/>
    <x v="9"/>
    <s v="Drinkware"/>
    <n v="103.65"/>
    <n v="2.2000000000000002"/>
    <n v="4082"/>
    <n v="510"/>
    <n v="0.32"/>
    <n v="1192"/>
    <d v="2023-07-03T00:00:00"/>
    <x v="1"/>
    <n v="7"/>
  </r>
  <r>
    <n v="739"/>
    <x v="40"/>
    <s v="Bath and body"/>
    <n v="212.08"/>
    <n v="1.8"/>
    <n v="4391"/>
    <n v="111"/>
    <n v="7.0000000000000007E-2"/>
    <n v="1200"/>
    <d v="2023-07-03T00:00:00"/>
    <x v="1"/>
    <n v="7"/>
  </r>
  <r>
    <n v="840"/>
    <x v="41"/>
    <s v="Nail care"/>
    <n v="172.89"/>
    <n v="2.2999999999999998"/>
    <n v="3964"/>
    <n v="541"/>
    <n v="0.18"/>
    <n v="905"/>
    <d v="2023-07-03T00:00:00"/>
    <x v="1"/>
    <n v="7"/>
  </r>
  <r>
    <n v="479"/>
    <x v="28"/>
    <s v="Drinkware"/>
    <n v="120.8"/>
    <n v="2.2000000000000002"/>
    <n v="3388"/>
    <n v="211"/>
    <n v="0.12"/>
    <n v="1714"/>
    <d v="2023-07-04T00:00:00"/>
    <x v="1"/>
    <n v="7"/>
  </r>
  <r>
    <n v="690"/>
    <x v="38"/>
    <s v="Candles"/>
    <n v="340.11"/>
    <n v="4.0999999999999996"/>
    <n v="1499"/>
    <n v="51"/>
    <n v="0.25"/>
    <n v="876"/>
    <d v="2023-07-04T00:00:00"/>
    <x v="1"/>
    <n v="7"/>
  </r>
  <r>
    <n v="863"/>
    <x v="42"/>
    <s v="Underwear"/>
    <n v="361.51"/>
    <n v="2.8"/>
    <n v="4573"/>
    <n v="925"/>
    <n v="0.48"/>
    <n v="1237"/>
    <d v="2023-07-04T00:00:00"/>
    <x v="1"/>
    <n v="7"/>
  </r>
  <r>
    <n v="406"/>
    <x v="43"/>
    <s v="Art and crafting materials"/>
    <n v="441.35"/>
    <n v="3.5"/>
    <n v="3735"/>
    <n v="761"/>
    <n v="0.23"/>
    <n v="998"/>
    <d v="2023-07-05T00:00:00"/>
    <x v="1"/>
    <n v="7"/>
  </r>
  <r>
    <n v="807"/>
    <x v="44"/>
    <s v="Nail care"/>
    <n v="463.77"/>
    <n v="1.6"/>
    <n v="2415"/>
    <n v="93"/>
    <n v="0.1"/>
    <n v="1738"/>
    <d v="2023-07-05T00:00:00"/>
    <x v="1"/>
    <n v="7"/>
  </r>
  <r>
    <n v="452"/>
    <x v="22"/>
    <s v="Drinkware"/>
    <n v="105.96"/>
    <n v="1.6"/>
    <n v="25"/>
    <n v="24"/>
    <n v="0.39"/>
    <n v="1324"/>
    <d v="2023-07-07T00:00:00"/>
    <x v="1"/>
    <n v="7"/>
  </r>
  <r>
    <n v="34"/>
    <x v="45"/>
    <s v="Electronics"/>
    <n v="294.54000000000002"/>
    <n v="2.5"/>
    <n v="98"/>
    <n v="152"/>
    <n v="0"/>
    <n v="1919"/>
    <d v="2023-07-08T00:00:00"/>
    <x v="1"/>
    <n v="7"/>
  </r>
  <r>
    <n v="290"/>
    <x v="46"/>
    <s v="Makeup"/>
    <n v="272.3"/>
    <n v="1.9"/>
    <n v="2009"/>
    <n v="241"/>
    <n v="0.31"/>
    <n v="1716"/>
    <d v="2023-07-08T00:00:00"/>
    <x v="1"/>
    <n v="7"/>
  </r>
  <r>
    <n v="809"/>
    <x v="16"/>
    <s v="Nail care"/>
    <n v="303.69"/>
    <n v="1.8"/>
    <n v="3085"/>
    <n v="432"/>
    <n v="0.06"/>
    <n v="131"/>
    <d v="2023-07-08T00:00:00"/>
    <x v="1"/>
    <n v="7"/>
  </r>
  <r>
    <n v="811"/>
    <x v="4"/>
    <s v="Nail care"/>
    <n v="52.68"/>
    <n v="2.9"/>
    <n v="1177"/>
    <n v="153"/>
    <n v="0.13"/>
    <n v="1456"/>
    <d v="2023-07-08T00:00:00"/>
    <x v="1"/>
    <n v="7"/>
  </r>
  <r>
    <n v="200"/>
    <x v="7"/>
    <s v="Toys &amp; Games"/>
    <n v="421.57"/>
    <n v="4.0999999999999996"/>
    <n v="3155"/>
    <n v="21"/>
    <n v="7.0000000000000007E-2"/>
    <n v="1730"/>
    <d v="2023-07-09T00:00:00"/>
    <x v="1"/>
    <n v="7"/>
  </r>
  <r>
    <n v="412"/>
    <x v="47"/>
    <s v="Art and crafting materials"/>
    <n v="405.23"/>
    <n v="2.9"/>
    <n v="2558"/>
    <n v="328"/>
    <n v="0.03"/>
    <n v="940"/>
    <d v="2023-07-09T00:00:00"/>
    <x v="1"/>
    <n v="7"/>
  </r>
  <r>
    <n v="644"/>
    <x v="48"/>
    <s v="Posters and artwork"/>
    <n v="29.24"/>
    <n v="2.1"/>
    <n v="3722"/>
    <n v="810"/>
    <n v="0.49"/>
    <n v="1411"/>
    <d v="2023-07-09T00:00:00"/>
    <x v="1"/>
    <n v="7"/>
  </r>
  <r>
    <n v="679"/>
    <x v="30"/>
    <s v="Posters and artwork"/>
    <n v="334.3"/>
    <n v="3.5"/>
    <n v="3814"/>
    <n v="990"/>
    <n v="0.02"/>
    <n v="395"/>
    <d v="2023-07-09T00:00:00"/>
    <x v="1"/>
    <n v="7"/>
  </r>
  <r>
    <n v="877"/>
    <x v="49"/>
    <s v="Underwear"/>
    <n v="436.14"/>
    <n v="2.9"/>
    <n v="372"/>
    <n v="972"/>
    <n v="0.17"/>
    <n v="200"/>
    <d v="2023-07-09T00:00:00"/>
    <x v="1"/>
    <n v="7"/>
  </r>
  <r>
    <n v="947"/>
    <x v="13"/>
    <s v="Mobile phone accessories"/>
    <n v="48.37"/>
    <n v="3.3"/>
    <n v="505"/>
    <n v="105"/>
    <n v="0.22"/>
    <n v="1194"/>
    <d v="2023-07-09T00:00:00"/>
    <x v="1"/>
    <n v="7"/>
  </r>
  <r>
    <n v="250"/>
    <x v="50"/>
    <s v="Skin care"/>
    <n v="375.97"/>
    <n v="3.9"/>
    <n v="1004"/>
    <n v="20"/>
    <n v="0.1"/>
    <n v="1014"/>
    <d v="2023-07-10T00:00:00"/>
    <x v="1"/>
    <n v="7"/>
  </r>
  <r>
    <n v="279"/>
    <x v="50"/>
    <s v="Skin care"/>
    <n v="413.02"/>
    <n v="1.5"/>
    <n v="4259"/>
    <n v="94"/>
    <n v="0.24"/>
    <n v="1133"/>
    <d v="2023-07-10T00:00:00"/>
    <x v="1"/>
    <n v="7"/>
  </r>
  <r>
    <n v="348"/>
    <x v="51"/>
    <s v="Coats and jackets"/>
    <n v="458.39"/>
    <n v="3.1"/>
    <n v="4563"/>
    <n v="453"/>
    <n v="0.4"/>
    <n v="774"/>
    <d v="2023-07-10T00:00:00"/>
    <x v="1"/>
    <n v="7"/>
  </r>
  <r>
    <n v="774"/>
    <x v="52"/>
    <s v="Cookware"/>
    <n v="105.9"/>
    <n v="4.3"/>
    <n v="2681"/>
    <n v="127"/>
    <n v="0.21"/>
    <n v="1296"/>
    <d v="2023-07-10T00:00:00"/>
    <x v="1"/>
    <n v="7"/>
  </r>
  <r>
    <n v="850"/>
    <x v="42"/>
    <s v="Underwear"/>
    <n v="112.46"/>
    <n v="1.5"/>
    <n v="989"/>
    <n v="188"/>
    <n v="0.49"/>
    <n v="615"/>
    <d v="2023-07-10T00:00:00"/>
    <x v="1"/>
    <n v="7"/>
  </r>
  <r>
    <n v="926"/>
    <x v="17"/>
    <s v="Mobile phone accessories"/>
    <n v="102.23"/>
    <n v="1.7"/>
    <n v="838"/>
    <n v="406"/>
    <n v="0.2"/>
    <n v="1116"/>
    <d v="2023-07-10T00:00:00"/>
    <x v="1"/>
    <n v="7"/>
  </r>
  <r>
    <n v="194"/>
    <x v="53"/>
    <s v="Toys &amp; Games"/>
    <n v="382.9"/>
    <n v="3.2"/>
    <n v="1247"/>
    <n v="993"/>
    <n v="0.17"/>
    <n v="571"/>
    <d v="2023-07-11T00:00:00"/>
    <x v="1"/>
    <n v="7"/>
  </r>
  <r>
    <n v="542"/>
    <x v="54"/>
    <s v="Wine"/>
    <n v="42.82"/>
    <n v="4.5"/>
    <n v="2763"/>
    <n v="750"/>
    <n v="0.27"/>
    <n v="291"/>
    <d v="2023-07-11T00:00:00"/>
    <x v="1"/>
    <n v="7"/>
  </r>
  <r>
    <n v="305"/>
    <x v="55"/>
    <s v="Makeup"/>
    <n v="175.75"/>
    <n v="4.7"/>
    <n v="2230"/>
    <n v="968"/>
    <n v="0.19"/>
    <n v="1850"/>
    <d v="2023-07-12T00:00:00"/>
    <x v="1"/>
    <n v="7"/>
  </r>
  <r>
    <n v="724"/>
    <x v="26"/>
    <s v="Bath and body"/>
    <n v="348.46"/>
    <n v="3.9"/>
    <n v="3096"/>
    <n v="529"/>
    <n v="0.46"/>
    <n v="1578"/>
    <d v="2023-07-12T00:00:00"/>
    <x v="1"/>
    <n v="7"/>
  </r>
  <r>
    <n v="871"/>
    <x v="29"/>
    <s v="Underwear"/>
    <n v="239.18"/>
    <n v="3.4"/>
    <n v="2194"/>
    <n v="483"/>
    <n v="0.28000000000000003"/>
    <n v="1676"/>
    <d v="2023-07-12T00:00:00"/>
    <x v="1"/>
    <n v="7"/>
  </r>
  <r>
    <n v="898"/>
    <x v="12"/>
    <s v="Motor vehicle parts"/>
    <n v="185.74"/>
    <n v="2.1"/>
    <n v="4568"/>
    <n v="295"/>
    <n v="0.05"/>
    <n v="813"/>
    <d v="2023-07-12T00:00:00"/>
    <x v="1"/>
    <n v="7"/>
  </r>
  <r>
    <n v="978"/>
    <x v="35"/>
    <s v="Blankets"/>
    <n v="141.74"/>
    <n v="5"/>
    <n v="1906"/>
    <n v="231"/>
    <n v="7.0000000000000007E-2"/>
    <n v="1218"/>
    <d v="2023-07-12T00:00:00"/>
    <x v="1"/>
    <n v="7"/>
  </r>
  <r>
    <n v="268"/>
    <x v="50"/>
    <s v="Skin care"/>
    <n v="228.71"/>
    <n v="2.2999999999999998"/>
    <n v="661"/>
    <n v="811"/>
    <n v="0.04"/>
    <n v="452"/>
    <d v="2023-07-13T00:00:00"/>
    <x v="1"/>
    <n v="7"/>
  </r>
  <r>
    <n v="676"/>
    <x v="30"/>
    <s v="Posters and artwork"/>
    <n v="44"/>
    <n v="1.4"/>
    <n v="1751"/>
    <n v="909"/>
    <n v="0.4"/>
    <n v="313"/>
    <d v="2023-07-14T00:00:00"/>
    <x v="1"/>
    <n v="7"/>
  </r>
  <r>
    <n v="784"/>
    <x v="56"/>
    <s v="Cookware"/>
    <n v="432.83"/>
    <n v="2.1"/>
    <n v="2521"/>
    <n v="845"/>
    <n v="0.43"/>
    <n v="1454"/>
    <d v="2023-07-14T00:00:00"/>
    <x v="1"/>
    <n v="7"/>
  </r>
  <r>
    <n v="894"/>
    <x v="57"/>
    <s v="Motor vehicle parts"/>
    <n v="235.56"/>
    <n v="1.9"/>
    <n v="2261"/>
    <n v="853"/>
    <n v="0.48"/>
    <n v="1602"/>
    <d v="2023-07-14T00:00:00"/>
    <x v="1"/>
    <n v="7"/>
  </r>
  <r>
    <n v="766"/>
    <x v="58"/>
    <s v="Cookware"/>
    <n v="361.56"/>
    <n v="2.9"/>
    <n v="966"/>
    <n v="171"/>
    <n v="0.1"/>
    <n v="1146"/>
    <d v="2023-07-15T00:00:00"/>
    <x v="1"/>
    <n v="7"/>
  </r>
  <r>
    <n v="340"/>
    <x v="59"/>
    <s v="Coats and jackets"/>
    <n v="247.5"/>
    <n v="1.7"/>
    <n v="1537"/>
    <n v="21"/>
    <n v="0.42"/>
    <n v="1089"/>
    <d v="2023-07-16T00:00:00"/>
    <x v="1"/>
    <n v="7"/>
  </r>
  <r>
    <n v="957"/>
    <x v="17"/>
    <s v="Mobile phone accessories"/>
    <n v="395.39"/>
    <n v="2"/>
    <n v="1645"/>
    <n v="580"/>
    <n v="0.22"/>
    <n v="811"/>
    <d v="2023-07-16T00:00:00"/>
    <x v="1"/>
    <n v="7"/>
  </r>
  <r>
    <n v="301"/>
    <x v="0"/>
    <s v="Makeup"/>
    <n v="50.26"/>
    <n v="4.9000000000000004"/>
    <n v="1246"/>
    <n v="647"/>
    <n v="0.38"/>
    <n v="920"/>
    <d v="2023-07-17T00:00:00"/>
    <x v="1"/>
    <n v="7"/>
  </r>
  <r>
    <n v="973"/>
    <x v="60"/>
    <s v="Blankets"/>
    <n v="336.54"/>
    <n v="2.1"/>
    <n v="2544"/>
    <n v="402"/>
    <n v="0.05"/>
    <n v="614"/>
    <d v="2023-07-17T00:00:00"/>
    <x v="1"/>
    <n v="7"/>
  </r>
  <r>
    <n v="495"/>
    <x v="25"/>
    <s v="Perfume and cologne"/>
    <n v="316.19"/>
    <n v="3.3"/>
    <n v="3062"/>
    <n v="594"/>
    <n v="0.31"/>
    <n v="499"/>
    <d v="2023-07-18T00:00:00"/>
    <x v="1"/>
    <n v="7"/>
  </r>
  <r>
    <n v="785"/>
    <x v="52"/>
    <s v="Cookware"/>
    <n v="125.03"/>
    <n v="4.3"/>
    <n v="3199"/>
    <n v="531"/>
    <n v="0.41"/>
    <n v="1957"/>
    <d v="2023-07-18T00:00:00"/>
    <x v="1"/>
    <n v="7"/>
  </r>
  <r>
    <n v="825"/>
    <x v="16"/>
    <s v="Nail care"/>
    <n v="272.32"/>
    <n v="3.5"/>
    <n v="4500"/>
    <n v="839"/>
    <n v="0.16"/>
    <n v="1290"/>
    <d v="2023-07-18T00:00:00"/>
    <x v="1"/>
    <n v="7"/>
  </r>
  <r>
    <n v="962"/>
    <x v="61"/>
    <s v="Blankets"/>
    <n v="442.17"/>
    <n v="4.8"/>
    <n v="4376"/>
    <n v="274"/>
    <n v="0.2"/>
    <n v="718"/>
    <d v="2023-07-18T00:00:00"/>
    <x v="1"/>
    <n v="7"/>
  </r>
  <r>
    <n v="72"/>
    <x v="15"/>
    <s v="Clothing"/>
    <n v="124.28"/>
    <n v="3.3"/>
    <n v="1388"/>
    <n v="832"/>
    <n v="0.44"/>
    <n v="1680"/>
    <d v="2023-07-19T00:00:00"/>
    <x v="1"/>
    <n v="7"/>
  </r>
  <r>
    <n v="635"/>
    <x v="5"/>
    <s v="Bedsheets"/>
    <n v="207.57"/>
    <n v="4.3"/>
    <n v="1895"/>
    <n v="919"/>
    <n v="0.31"/>
    <n v="144"/>
    <d v="2023-07-19T00:00:00"/>
    <x v="1"/>
    <n v="7"/>
  </r>
  <r>
    <n v="666"/>
    <x v="20"/>
    <s v="Posters and artwork"/>
    <n v="21.53"/>
    <n v="2.7"/>
    <n v="2176"/>
    <n v="906"/>
    <n v="0.28000000000000003"/>
    <n v="3"/>
    <d v="2023-07-19T00:00:00"/>
    <x v="1"/>
    <n v="7"/>
  </r>
  <r>
    <n v="793"/>
    <x v="58"/>
    <s v="Cookware"/>
    <n v="256.82"/>
    <n v="4.5"/>
    <n v="1004"/>
    <n v="451"/>
    <n v="0.38"/>
    <n v="1039"/>
    <d v="2023-07-19T00:00:00"/>
    <x v="1"/>
    <n v="7"/>
  </r>
  <r>
    <n v="153"/>
    <x v="2"/>
    <s v="Books"/>
    <n v="492.36"/>
    <n v="3.1"/>
    <n v="3180"/>
    <n v="609"/>
    <n v="0.14000000000000001"/>
    <n v="74"/>
    <d v="2023-07-20T00:00:00"/>
    <x v="1"/>
    <n v="7"/>
  </r>
  <r>
    <n v="193"/>
    <x v="53"/>
    <s v="Toys &amp; Games"/>
    <n v="490.78"/>
    <n v="3.5"/>
    <n v="4795"/>
    <n v="447"/>
    <n v="0.27"/>
    <n v="674"/>
    <d v="2023-07-20T00:00:00"/>
    <x v="1"/>
    <n v="7"/>
  </r>
  <r>
    <n v="556"/>
    <x v="62"/>
    <s v="Wine"/>
    <n v="139.66999999999999"/>
    <n v="3.6"/>
    <n v="974"/>
    <n v="206"/>
    <n v="0.39"/>
    <n v="1814"/>
    <d v="2023-07-20T00:00:00"/>
    <x v="1"/>
    <n v="7"/>
  </r>
  <r>
    <n v="905"/>
    <x v="57"/>
    <s v="Motor vehicle parts"/>
    <n v="35.83"/>
    <n v="2.8"/>
    <n v="2758"/>
    <n v="550"/>
    <n v="0.46"/>
    <n v="394"/>
    <d v="2023-07-20T00:00:00"/>
    <x v="1"/>
    <n v="7"/>
  </r>
  <r>
    <n v="234"/>
    <x v="63"/>
    <s v="Vitamins and supplements"/>
    <n v="35.33"/>
    <n v="3.6"/>
    <n v="1058"/>
    <n v="197"/>
    <n v="0.09"/>
    <n v="1082"/>
    <d v="2023-07-21T00:00:00"/>
    <x v="1"/>
    <n v="7"/>
  </r>
  <r>
    <n v="775"/>
    <x v="52"/>
    <s v="Cookware"/>
    <n v="32.57"/>
    <n v="4.7"/>
    <n v="1505"/>
    <n v="861"/>
    <n v="0.3"/>
    <n v="998"/>
    <d v="2023-07-21T00:00:00"/>
    <x v="1"/>
    <n v="7"/>
  </r>
  <r>
    <n v="879"/>
    <x v="49"/>
    <s v="Underwear"/>
    <n v="16.96"/>
    <n v="2"/>
    <n v="574"/>
    <n v="573"/>
    <n v="0.35"/>
    <n v="1552"/>
    <d v="2023-07-21T00:00:00"/>
    <x v="1"/>
    <n v="7"/>
  </r>
  <r>
    <n v="881"/>
    <x v="12"/>
    <s v="Motor vehicle parts"/>
    <n v="254.18"/>
    <n v="3.4"/>
    <n v="1992"/>
    <n v="195"/>
    <n v="0.27"/>
    <n v="13"/>
    <d v="2023-07-21T00:00:00"/>
    <x v="1"/>
    <n v="7"/>
  </r>
  <r>
    <n v="175"/>
    <x v="7"/>
    <s v="Toys &amp; Games"/>
    <n v="371.42"/>
    <n v="2"/>
    <n v="2050"/>
    <n v="428"/>
    <n v="0.18"/>
    <n v="1693"/>
    <d v="2023-07-22T00:00:00"/>
    <x v="1"/>
    <n v="7"/>
  </r>
  <r>
    <n v="404"/>
    <x v="43"/>
    <s v="Art and crafting materials"/>
    <n v="96.81"/>
    <n v="3"/>
    <n v="382"/>
    <n v="532"/>
    <n v="0.48"/>
    <n v="358"/>
    <d v="2023-07-22T00:00:00"/>
    <x v="1"/>
    <n v="7"/>
  </r>
  <r>
    <n v="853"/>
    <x v="49"/>
    <s v="Underwear"/>
    <n v="228.18"/>
    <n v="3"/>
    <n v="569"/>
    <n v="589"/>
    <n v="0.05"/>
    <n v="421"/>
    <d v="2023-07-22T00:00:00"/>
    <x v="1"/>
    <n v="7"/>
  </r>
  <r>
    <n v="860"/>
    <x v="29"/>
    <s v="Underwear"/>
    <n v="340.28"/>
    <n v="1.1000000000000001"/>
    <n v="918"/>
    <n v="149"/>
    <n v="0.04"/>
    <n v="58"/>
    <d v="2023-07-22T00:00:00"/>
    <x v="1"/>
    <n v="7"/>
  </r>
  <r>
    <n v="900"/>
    <x v="57"/>
    <s v="Motor vehicle parts"/>
    <n v="210.5"/>
    <n v="2.2999999999999998"/>
    <n v="4266"/>
    <n v="473"/>
    <n v="0.22"/>
    <n v="1130"/>
    <d v="2023-07-23T00:00:00"/>
    <x v="1"/>
    <n v="7"/>
  </r>
  <r>
    <n v="958"/>
    <x v="17"/>
    <s v="Mobile phone accessories"/>
    <n v="492.03"/>
    <n v="2.4"/>
    <n v="3142"/>
    <n v="766"/>
    <n v="0.18"/>
    <n v="1590"/>
    <d v="2023-07-23T00:00:00"/>
    <x v="1"/>
    <n v="7"/>
  </r>
  <r>
    <n v="125"/>
    <x v="2"/>
    <s v="Books"/>
    <n v="378.68"/>
    <n v="3.8"/>
    <n v="950"/>
    <n v="288"/>
    <n v="0.02"/>
    <n v="597"/>
    <d v="2023-07-24T00:00:00"/>
    <x v="1"/>
    <n v="7"/>
  </r>
  <r>
    <n v="504"/>
    <x v="64"/>
    <s v="Perfume and cologne"/>
    <n v="476.2"/>
    <n v="2.2000000000000002"/>
    <n v="2195"/>
    <n v="107"/>
    <n v="0.23"/>
    <n v="1506"/>
    <d v="2023-07-24T00:00:00"/>
    <x v="1"/>
    <n v="7"/>
  </r>
  <r>
    <n v="574"/>
    <x v="65"/>
    <s v="Socks"/>
    <n v="345.99"/>
    <n v="4.5999999999999996"/>
    <n v="3255"/>
    <n v="89"/>
    <n v="0.2"/>
    <n v="972"/>
    <d v="2023-07-24T00:00:00"/>
    <x v="1"/>
    <n v="7"/>
  </r>
  <r>
    <n v="664"/>
    <x v="48"/>
    <s v="Posters and artwork"/>
    <n v="383.22"/>
    <n v="3"/>
    <n v="2462"/>
    <n v="338"/>
    <n v="0.49"/>
    <n v="287"/>
    <d v="2023-07-24T00:00:00"/>
    <x v="1"/>
    <n v="7"/>
  </r>
  <r>
    <n v="741"/>
    <x v="6"/>
    <s v="Bath and body"/>
    <n v="213.6"/>
    <n v="4.5999999999999996"/>
    <n v="2597"/>
    <n v="901"/>
    <n v="0.01"/>
    <n v="1677"/>
    <d v="2023-07-24T00:00:00"/>
    <x v="1"/>
    <n v="7"/>
  </r>
  <r>
    <n v="929"/>
    <x v="66"/>
    <s v="Mobile phone accessories"/>
    <n v="340.86"/>
    <n v="1.8"/>
    <n v="4771"/>
    <n v="872"/>
    <n v="0.06"/>
    <n v="1837"/>
    <d v="2023-07-24T00:00:00"/>
    <x v="1"/>
    <n v="7"/>
  </r>
  <r>
    <n v="271"/>
    <x v="67"/>
    <s v="Skin care"/>
    <n v="205.66"/>
    <n v="1.6"/>
    <n v="1540"/>
    <n v="979"/>
    <n v="0.46"/>
    <n v="363"/>
    <d v="2023-07-25T00:00:00"/>
    <x v="1"/>
    <n v="7"/>
  </r>
  <r>
    <n v="397"/>
    <x v="34"/>
    <s v="Bicycles"/>
    <n v="162.5"/>
    <n v="3.7"/>
    <n v="929"/>
    <n v="687"/>
    <n v="0.11"/>
    <n v="1227"/>
    <d v="2023-07-25T00:00:00"/>
    <x v="1"/>
    <n v="7"/>
  </r>
  <r>
    <n v="423"/>
    <x v="8"/>
    <s v="Art and crafting materials"/>
    <n v="84.64"/>
    <n v="2.1"/>
    <n v="3701"/>
    <n v="732"/>
    <n v="0.28999999999999998"/>
    <n v="1830"/>
    <d v="2023-07-25T00:00:00"/>
    <x v="1"/>
    <n v="7"/>
  </r>
  <r>
    <n v="605"/>
    <x v="68"/>
    <s v="Bedsheets"/>
    <n v="34.31"/>
    <n v="3.9"/>
    <n v="2951"/>
    <n v="71"/>
    <n v="0.46"/>
    <n v="1291"/>
    <d v="2023-07-25T00:00:00"/>
    <x v="1"/>
    <n v="7"/>
  </r>
  <r>
    <n v="667"/>
    <x v="20"/>
    <s v="Posters and artwork"/>
    <n v="266.56"/>
    <n v="2"/>
    <n v="3792"/>
    <n v="224"/>
    <n v="0.25"/>
    <n v="991"/>
    <d v="2023-07-25T00:00:00"/>
    <x v="1"/>
    <n v="7"/>
  </r>
  <r>
    <n v="107"/>
    <x v="69"/>
    <s v="Home &amp; Kitchen"/>
    <n v="297.39999999999998"/>
    <n v="3.3"/>
    <n v="2472"/>
    <n v="612"/>
    <n v="0.18"/>
    <n v="1305"/>
    <d v="2023-07-26T00:00:00"/>
    <x v="1"/>
    <n v="7"/>
  </r>
  <r>
    <n v="459"/>
    <x v="28"/>
    <s v="Drinkware"/>
    <n v="332.97"/>
    <n v="1.4"/>
    <n v="4675"/>
    <n v="866"/>
    <n v="0.25"/>
    <n v="695"/>
    <d v="2023-07-26T00:00:00"/>
    <x v="1"/>
    <n v="7"/>
  </r>
  <r>
    <n v="492"/>
    <x v="64"/>
    <s v="Perfume and cologne"/>
    <n v="220.5"/>
    <n v="2.2000000000000002"/>
    <n v="3407"/>
    <n v="389"/>
    <n v="0.06"/>
    <n v="1263"/>
    <d v="2023-07-26T00:00:00"/>
    <x v="1"/>
    <n v="7"/>
  </r>
  <r>
    <n v="535"/>
    <x v="54"/>
    <s v="Wine"/>
    <n v="291.95"/>
    <n v="1.1000000000000001"/>
    <n v="238"/>
    <n v="204"/>
    <n v="0.35"/>
    <n v="244"/>
    <d v="2023-07-26T00:00:00"/>
    <x v="1"/>
    <n v="7"/>
  </r>
  <r>
    <n v="544"/>
    <x v="1"/>
    <s v="Wine"/>
    <n v="471.85"/>
    <n v="1.2"/>
    <n v="2370"/>
    <n v="850"/>
    <n v="0.04"/>
    <n v="205"/>
    <d v="2023-07-26T00:00:00"/>
    <x v="1"/>
    <n v="7"/>
  </r>
  <r>
    <n v="802"/>
    <x v="44"/>
    <s v="Nail care"/>
    <n v="467.15"/>
    <n v="3.3"/>
    <n v="3598"/>
    <n v="573"/>
    <n v="0.41"/>
    <n v="1744"/>
    <d v="2023-07-26T00:00:00"/>
    <x v="1"/>
    <n v="7"/>
  </r>
  <r>
    <n v="908"/>
    <x v="70"/>
    <s v="Motor vehicle parts"/>
    <n v="133.38999999999999"/>
    <n v="4.3"/>
    <n v="1397"/>
    <n v="372"/>
    <n v="0.43"/>
    <n v="1778"/>
    <d v="2023-07-26T00:00:00"/>
    <x v="1"/>
    <n v="7"/>
  </r>
  <r>
    <n v="786"/>
    <x v="71"/>
    <s v="Cookware"/>
    <n v="476.18"/>
    <n v="1.5"/>
    <n v="1407"/>
    <n v="430"/>
    <n v="0.09"/>
    <n v="981"/>
    <d v="2023-07-27T00:00:00"/>
    <x v="1"/>
    <n v="7"/>
  </r>
  <r>
    <n v="117"/>
    <x v="18"/>
    <s v="Home &amp; Kitchen"/>
    <n v="241.85"/>
    <n v="3.4"/>
    <n v="3490"/>
    <n v="605"/>
    <n v="0.05"/>
    <n v="1604"/>
    <d v="2023-07-28T00:00:00"/>
    <x v="1"/>
    <n v="7"/>
  </r>
  <r>
    <n v="514"/>
    <x v="72"/>
    <s v="Perfume and cologne"/>
    <n v="115.06"/>
    <n v="2.1"/>
    <n v="4897"/>
    <n v="295"/>
    <n v="0.18"/>
    <n v="945"/>
    <d v="2023-07-28T00:00:00"/>
    <x v="1"/>
    <n v="7"/>
  </r>
  <r>
    <n v="547"/>
    <x v="1"/>
    <s v="Wine"/>
    <n v="42.57"/>
    <n v="4.0999999999999996"/>
    <n v="249"/>
    <n v="313"/>
    <n v="0.39"/>
    <n v="1452"/>
    <d v="2023-07-28T00:00:00"/>
    <x v="1"/>
    <n v="7"/>
  </r>
  <r>
    <n v="576"/>
    <x v="31"/>
    <s v="Socks"/>
    <n v="25.55"/>
    <n v="2.7"/>
    <n v="4735"/>
    <n v="339"/>
    <n v="0.44"/>
    <n v="1167"/>
    <d v="2023-07-28T00:00:00"/>
    <x v="1"/>
    <n v="7"/>
  </r>
  <r>
    <n v="757"/>
    <x v="6"/>
    <s v="Bath and body"/>
    <n v="111.22"/>
    <n v="2.2999999999999998"/>
    <n v="324"/>
    <n v="978"/>
    <n v="0.2"/>
    <n v="955"/>
    <d v="2023-07-28T00:00:00"/>
    <x v="1"/>
    <n v="7"/>
  </r>
  <r>
    <n v="213"/>
    <x v="73"/>
    <s v="Vitamins and supplements"/>
    <n v="349.67"/>
    <n v="4.3"/>
    <n v="105"/>
    <n v="886"/>
    <n v="0.34"/>
    <n v="1895"/>
    <d v="2023-07-29T00:00:00"/>
    <x v="1"/>
    <n v="7"/>
  </r>
  <r>
    <n v="130"/>
    <x v="74"/>
    <s v="Books"/>
    <n v="456.81"/>
    <n v="1.6"/>
    <n v="3281"/>
    <n v="984"/>
    <n v="0.13"/>
    <n v="1639"/>
    <d v="2023-07-30T00:00:00"/>
    <x v="1"/>
    <n v="7"/>
  </r>
  <r>
    <n v="282"/>
    <x v="46"/>
    <s v="Makeup"/>
    <n v="69.8"/>
    <n v="3.4"/>
    <n v="542"/>
    <n v="845"/>
    <n v="0.44"/>
    <n v="988"/>
    <d v="2023-07-30T00:00:00"/>
    <x v="1"/>
    <n v="7"/>
  </r>
  <r>
    <n v="720"/>
    <x v="75"/>
    <s v="Candles"/>
    <n v="13.59"/>
    <n v="1.1000000000000001"/>
    <n v="3087"/>
    <n v="332"/>
    <n v="0.5"/>
    <n v="8"/>
    <d v="2023-07-30T00:00:00"/>
    <x v="1"/>
    <n v="7"/>
  </r>
  <r>
    <n v="167"/>
    <x v="53"/>
    <s v="Toys &amp; Games"/>
    <n v="26.63"/>
    <n v="3.8"/>
    <n v="4232"/>
    <n v="882"/>
    <n v="0.46"/>
    <n v="1521"/>
    <d v="2023-07-31T00:00:00"/>
    <x v="1"/>
    <n v="7"/>
  </r>
  <r>
    <n v="599"/>
    <x v="31"/>
    <s v="Socks"/>
    <n v="248.2"/>
    <n v="4.7"/>
    <n v="4204"/>
    <n v="278"/>
    <n v="0.15"/>
    <n v="1799"/>
    <d v="2023-07-31T00:00:00"/>
    <x v="1"/>
    <n v="7"/>
  </r>
  <r>
    <n v="61"/>
    <x v="15"/>
    <s v="Clothing"/>
    <n v="423.99"/>
    <n v="1.1000000000000001"/>
    <n v="417"/>
    <n v="114"/>
    <n v="0.14000000000000001"/>
    <n v="1219"/>
    <d v="2023-08-01T00:00:00"/>
    <x v="1"/>
    <n v="8"/>
  </r>
  <r>
    <n v="190"/>
    <x v="76"/>
    <s v="Toys &amp; Games"/>
    <n v="61.86"/>
    <n v="3.8"/>
    <n v="4795"/>
    <n v="6"/>
    <n v="0.44"/>
    <n v="556"/>
    <d v="2023-08-01T00:00:00"/>
    <x v="1"/>
    <n v="8"/>
  </r>
  <r>
    <n v="289"/>
    <x v="33"/>
    <s v="Makeup"/>
    <n v="15.41"/>
    <n v="2.7"/>
    <n v="2293"/>
    <n v="741"/>
    <n v="0.13"/>
    <n v="649"/>
    <d v="2023-08-01T00:00:00"/>
    <x v="1"/>
    <n v="8"/>
  </r>
  <r>
    <n v="648"/>
    <x v="77"/>
    <s v="Posters and artwork"/>
    <n v="214.42"/>
    <n v="1.6"/>
    <n v="2415"/>
    <n v="494"/>
    <n v="0.38"/>
    <n v="717"/>
    <d v="2023-08-01T00:00:00"/>
    <x v="1"/>
    <n v="8"/>
  </r>
  <r>
    <n v="446"/>
    <x v="9"/>
    <s v="Drinkware"/>
    <n v="18.600000000000001"/>
    <n v="2.2000000000000002"/>
    <n v="32"/>
    <n v="54"/>
    <n v="0.26"/>
    <n v="755"/>
    <d v="2023-08-02T00:00:00"/>
    <x v="1"/>
    <n v="8"/>
  </r>
  <r>
    <n v="551"/>
    <x v="54"/>
    <s v="Wine"/>
    <n v="160.38"/>
    <n v="2.7"/>
    <n v="53"/>
    <n v="527"/>
    <n v="0.1"/>
    <n v="1082"/>
    <d v="2023-08-02T00:00:00"/>
    <x v="1"/>
    <n v="8"/>
  </r>
  <r>
    <n v="603"/>
    <x v="5"/>
    <s v="Bedsheets"/>
    <n v="456.2"/>
    <n v="3"/>
    <n v="4660"/>
    <n v="470"/>
    <n v="0.31"/>
    <n v="925"/>
    <d v="2023-08-02T00:00:00"/>
    <x v="1"/>
    <n v="8"/>
  </r>
  <r>
    <n v="698"/>
    <x v="11"/>
    <s v="Candles"/>
    <n v="232.55"/>
    <n v="2.6"/>
    <n v="2476"/>
    <n v="790"/>
    <n v="0.16"/>
    <n v="746"/>
    <d v="2023-08-02T00:00:00"/>
    <x v="1"/>
    <n v="8"/>
  </r>
  <r>
    <n v="753"/>
    <x v="78"/>
    <s v="Bath and body"/>
    <n v="184.72"/>
    <n v="4.5999999999999996"/>
    <n v="72"/>
    <n v="307"/>
    <n v="0.26"/>
    <n v="1781"/>
    <d v="2023-08-03T00:00:00"/>
    <x v="1"/>
    <n v="8"/>
  </r>
  <r>
    <n v="873"/>
    <x v="29"/>
    <s v="Underwear"/>
    <n v="455.34"/>
    <n v="4.0999999999999996"/>
    <n v="2266"/>
    <n v="532"/>
    <n v="0.47"/>
    <n v="79"/>
    <d v="2023-08-03T00:00:00"/>
    <x v="1"/>
    <n v="8"/>
  </r>
  <r>
    <n v="171"/>
    <x v="79"/>
    <s v="Toys &amp; Games"/>
    <n v="334.21"/>
    <n v="4"/>
    <n v="4111"/>
    <n v="492"/>
    <n v="0.31"/>
    <n v="893"/>
    <d v="2023-08-04T00:00:00"/>
    <x v="1"/>
    <n v="8"/>
  </r>
  <r>
    <n v="390"/>
    <x v="80"/>
    <s v="Bicycles"/>
    <n v="416.22"/>
    <n v="5"/>
    <n v="4008"/>
    <n v="267"/>
    <n v="0.15"/>
    <n v="1856"/>
    <d v="2023-08-04T00:00:00"/>
    <x v="1"/>
    <n v="8"/>
  </r>
  <r>
    <n v="889"/>
    <x v="12"/>
    <s v="Motor vehicle parts"/>
    <n v="267.79000000000002"/>
    <n v="3.8"/>
    <n v="3350"/>
    <n v="815"/>
    <n v="0.37"/>
    <n v="677"/>
    <d v="2023-08-04T00:00:00"/>
    <x v="1"/>
    <n v="8"/>
  </r>
  <r>
    <n v="933"/>
    <x v="13"/>
    <s v="Mobile phone accessories"/>
    <n v="479.41"/>
    <n v="1.1000000000000001"/>
    <n v="3549"/>
    <n v="104"/>
    <n v="0.08"/>
    <n v="45"/>
    <d v="2023-08-04T00:00:00"/>
    <x v="1"/>
    <n v="8"/>
  </r>
  <r>
    <n v="8"/>
    <x v="81"/>
    <s v="Electronics"/>
    <n v="201.62"/>
    <n v="1.7"/>
    <n v="3073"/>
    <n v="389"/>
    <n v="0.1"/>
    <n v="1795"/>
    <d v="2023-08-05T00:00:00"/>
    <x v="1"/>
    <n v="8"/>
  </r>
  <r>
    <n v="158"/>
    <x v="82"/>
    <s v="Books"/>
    <n v="200.75"/>
    <n v="2.2000000000000002"/>
    <n v="1136"/>
    <n v="186"/>
    <n v="0.15"/>
    <n v="1250"/>
    <d v="2023-08-05T00:00:00"/>
    <x v="1"/>
    <n v="8"/>
  </r>
  <r>
    <n v="210"/>
    <x v="23"/>
    <s v="Vitamins and supplements"/>
    <n v="61.42"/>
    <n v="2"/>
    <n v="2936"/>
    <n v="45"/>
    <n v="7.0000000000000007E-2"/>
    <n v="591"/>
    <d v="2023-08-05T00:00:00"/>
    <x v="1"/>
    <n v="8"/>
  </r>
  <r>
    <n v="318"/>
    <x v="33"/>
    <s v="Makeup"/>
    <n v="325.25"/>
    <n v="4.0999999999999996"/>
    <n v="1013"/>
    <n v="226"/>
    <n v="7.0000000000000007E-2"/>
    <n v="1765"/>
    <d v="2023-08-05T00:00:00"/>
    <x v="1"/>
    <n v="8"/>
  </r>
  <r>
    <n v="538"/>
    <x v="19"/>
    <s v="Wine"/>
    <n v="209.98"/>
    <n v="4.5"/>
    <n v="2463"/>
    <n v="793"/>
    <n v="0.13"/>
    <n v="24"/>
    <d v="2023-08-05T00:00:00"/>
    <x v="1"/>
    <n v="8"/>
  </r>
  <r>
    <n v="842"/>
    <x v="83"/>
    <s v="Underwear"/>
    <n v="425.61"/>
    <n v="3.7"/>
    <n v="4957"/>
    <n v="274"/>
    <n v="0.1"/>
    <n v="1274"/>
    <d v="2023-08-05T00:00:00"/>
    <x v="1"/>
    <n v="8"/>
  </r>
  <r>
    <n v="122"/>
    <x v="2"/>
    <s v="Books"/>
    <n v="274.49"/>
    <n v="2.8"/>
    <n v="992"/>
    <n v="664"/>
    <n v="0.18"/>
    <n v="1006"/>
    <d v="2023-08-06T00:00:00"/>
    <x v="1"/>
    <n v="8"/>
  </r>
  <r>
    <n v="729"/>
    <x v="26"/>
    <s v="Bath and body"/>
    <n v="224.16"/>
    <n v="3.5"/>
    <n v="3510"/>
    <n v="714"/>
    <n v="0.42"/>
    <n v="998"/>
    <d v="2023-08-06T00:00:00"/>
    <x v="1"/>
    <n v="8"/>
  </r>
  <r>
    <n v="988"/>
    <x v="61"/>
    <s v="Blankets"/>
    <n v="383.64"/>
    <n v="3.3"/>
    <n v="1228"/>
    <n v="696"/>
    <n v="0.4"/>
    <n v="386"/>
    <d v="2023-08-06T00:00:00"/>
    <x v="1"/>
    <n v="8"/>
  </r>
  <r>
    <n v="286"/>
    <x v="46"/>
    <s v="Makeup"/>
    <n v="348.89"/>
    <n v="3.5"/>
    <n v="1638"/>
    <n v="551"/>
    <n v="0.41"/>
    <n v="1382"/>
    <d v="2023-08-07T00:00:00"/>
    <x v="1"/>
    <n v="8"/>
  </r>
  <r>
    <n v="291"/>
    <x v="33"/>
    <s v="Makeup"/>
    <n v="480.19"/>
    <n v="3"/>
    <n v="3042"/>
    <n v="496"/>
    <n v="0.27"/>
    <n v="702"/>
    <d v="2023-08-07T00:00:00"/>
    <x v="1"/>
    <n v="8"/>
  </r>
  <r>
    <n v="5"/>
    <x v="81"/>
    <s v="Electronics"/>
    <n v="394.74"/>
    <n v="1.8"/>
    <n v="1267"/>
    <n v="831"/>
    <n v="0.23"/>
    <n v="1508"/>
    <d v="2023-08-08T00:00:00"/>
    <x v="1"/>
    <n v="8"/>
  </r>
  <r>
    <n v="447"/>
    <x v="22"/>
    <s v="Drinkware"/>
    <n v="289.62"/>
    <n v="3.3"/>
    <n v="4579"/>
    <n v="972"/>
    <n v="0.49"/>
    <n v="622"/>
    <d v="2023-08-08T00:00:00"/>
    <x v="1"/>
    <n v="8"/>
  </r>
  <r>
    <n v="624"/>
    <x v="37"/>
    <s v="Bedsheets"/>
    <n v="115.2"/>
    <n v="1.3"/>
    <n v="2799"/>
    <n v="513"/>
    <n v="0.37"/>
    <n v="1723"/>
    <d v="2023-08-08T00:00:00"/>
    <x v="1"/>
    <n v="8"/>
  </r>
  <r>
    <n v="801"/>
    <x v="41"/>
    <s v="Nail care"/>
    <n v="82.77"/>
    <n v="3.4"/>
    <n v="3168"/>
    <n v="73"/>
    <n v="0.48"/>
    <n v="1705"/>
    <d v="2023-08-08T00:00:00"/>
    <x v="1"/>
    <n v="8"/>
  </r>
  <r>
    <n v="89"/>
    <x v="84"/>
    <s v="Home &amp; Kitchen"/>
    <n v="185.5"/>
    <n v="1.5"/>
    <n v="249"/>
    <n v="673"/>
    <n v="0.24"/>
    <n v="770"/>
    <d v="2023-08-09T00:00:00"/>
    <x v="1"/>
    <n v="8"/>
  </r>
  <r>
    <n v="399"/>
    <x v="85"/>
    <s v="Bicycles"/>
    <n v="58.66"/>
    <n v="1.8"/>
    <n v="4458"/>
    <n v="447"/>
    <n v="0.21"/>
    <n v="1586"/>
    <d v="2023-08-09T00:00:00"/>
    <x v="1"/>
    <n v="8"/>
  </r>
  <r>
    <n v="668"/>
    <x v="77"/>
    <s v="Posters and artwork"/>
    <n v="113.06"/>
    <n v="4.0999999999999996"/>
    <n v="1131"/>
    <n v="530"/>
    <n v="0.06"/>
    <n v="1319"/>
    <d v="2023-08-09T00:00:00"/>
    <x v="1"/>
    <n v="8"/>
  </r>
  <r>
    <n v="702"/>
    <x v="10"/>
    <s v="Candles"/>
    <n v="367.94"/>
    <n v="1.5"/>
    <n v="1192"/>
    <n v="329"/>
    <n v="0.24"/>
    <n v="390"/>
    <d v="2023-08-09T00:00:00"/>
    <x v="1"/>
    <n v="8"/>
  </r>
  <r>
    <n v="722"/>
    <x v="78"/>
    <s v="Bath and body"/>
    <n v="267.2"/>
    <n v="2.8"/>
    <n v="2313"/>
    <n v="490"/>
    <n v="0.28999999999999998"/>
    <n v="1735"/>
    <d v="2023-08-09T00:00:00"/>
    <x v="1"/>
    <n v="8"/>
  </r>
  <r>
    <n v="176"/>
    <x v="76"/>
    <s v="Toys &amp; Games"/>
    <n v="124.47"/>
    <n v="1.2"/>
    <n v="704"/>
    <n v="948"/>
    <n v="0.49"/>
    <n v="584"/>
    <d v="2023-08-10T00:00:00"/>
    <x v="1"/>
    <n v="8"/>
  </r>
  <r>
    <n v="336"/>
    <x v="3"/>
    <s v="Coats and jackets"/>
    <n v="252.3"/>
    <n v="4.9000000000000004"/>
    <n v="3652"/>
    <n v="130"/>
    <n v="0.36"/>
    <n v="1956"/>
    <d v="2023-08-10T00:00:00"/>
    <x v="1"/>
    <n v="8"/>
  </r>
  <r>
    <n v="402"/>
    <x v="43"/>
    <s v="Art and crafting materials"/>
    <n v="84.28"/>
    <n v="1.1000000000000001"/>
    <n v="3807"/>
    <n v="277"/>
    <n v="0.27"/>
    <n v="1188"/>
    <d v="2023-08-10T00:00:00"/>
    <x v="1"/>
    <n v="8"/>
  </r>
  <r>
    <n v="669"/>
    <x v="77"/>
    <s v="Posters and artwork"/>
    <n v="482.27"/>
    <n v="1.5"/>
    <n v="194"/>
    <n v="489"/>
    <n v="0.44"/>
    <n v="181"/>
    <d v="2023-08-10T00:00:00"/>
    <x v="1"/>
    <n v="8"/>
  </r>
  <r>
    <n v="697"/>
    <x v="38"/>
    <s v="Candles"/>
    <n v="418.27"/>
    <n v="2.2000000000000002"/>
    <n v="2163"/>
    <n v="629"/>
    <n v="0.31"/>
    <n v="1503"/>
    <d v="2023-08-10T00:00:00"/>
    <x v="1"/>
    <n v="8"/>
  </r>
  <r>
    <n v="783"/>
    <x v="52"/>
    <s v="Cookware"/>
    <n v="493.58"/>
    <n v="4"/>
    <n v="4565"/>
    <n v="505"/>
    <n v="0.27"/>
    <n v="493"/>
    <d v="2023-08-10T00:00:00"/>
    <x v="1"/>
    <n v="8"/>
  </r>
  <r>
    <n v="38"/>
    <x v="27"/>
    <s v="Electronics"/>
    <n v="256.29000000000002"/>
    <n v="3.3"/>
    <n v="959"/>
    <n v="480"/>
    <n v="0.1"/>
    <n v="1852"/>
    <d v="2023-08-11T00:00:00"/>
    <x v="1"/>
    <n v="8"/>
  </r>
  <r>
    <n v="360"/>
    <x v="86"/>
    <s v="Coats and jackets"/>
    <n v="121.32"/>
    <n v="4.3"/>
    <n v="854"/>
    <n v="639"/>
    <n v="0.32"/>
    <n v="515"/>
    <d v="2023-08-12T00:00:00"/>
    <x v="1"/>
    <n v="8"/>
  </r>
  <r>
    <n v="737"/>
    <x v="40"/>
    <s v="Bath and body"/>
    <n v="241.15"/>
    <n v="3.2"/>
    <n v="4908"/>
    <n v="939"/>
    <n v="0.11"/>
    <n v="1906"/>
    <d v="2023-08-12T00:00:00"/>
    <x v="1"/>
    <n v="8"/>
  </r>
  <r>
    <n v="308"/>
    <x v="33"/>
    <s v="Makeup"/>
    <n v="136.63"/>
    <n v="3.2"/>
    <n v="2196"/>
    <n v="396"/>
    <n v="0.11"/>
    <n v="1661"/>
    <d v="2023-08-13T00:00:00"/>
    <x v="1"/>
    <n v="8"/>
  </r>
  <r>
    <n v="372"/>
    <x v="24"/>
    <s v="Bicycles"/>
    <n v="26"/>
    <n v="4.5"/>
    <n v="4577"/>
    <n v="727"/>
    <n v="0.48"/>
    <n v="1031"/>
    <d v="2023-08-14T00:00:00"/>
    <x v="1"/>
    <n v="8"/>
  </r>
  <r>
    <n v="266"/>
    <x v="87"/>
    <s v="Skin care"/>
    <n v="402.17"/>
    <n v="1.9"/>
    <n v="2823"/>
    <n v="229"/>
    <n v="0.3"/>
    <n v="66"/>
    <d v="2023-08-15T00:00:00"/>
    <x v="1"/>
    <n v="8"/>
  </r>
  <r>
    <n v="662"/>
    <x v="20"/>
    <s v="Posters and artwork"/>
    <n v="32.19"/>
    <n v="3.6"/>
    <n v="3748"/>
    <n v="277"/>
    <n v="0.34"/>
    <n v="988"/>
    <d v="2023-08-15T00:00:00"/>
    <x v="1"/>
    <n v="8"/>
  </r>
  <r>
    <n v="691"/>
    <x v="11"/>
    <s v="Candles"/>
    <n v="106.16"/>
    <n v="1.5"/>
    <n v="857"/>
    <n v="751"/>
    <n v="0.14000000000000001"/>
    <n v="1942"/>
    <d v="2023-08-16T00:00:00"/>
    <x v="1"/>
    <n v="8"/>
  </r>
  <r>
    <n v="936"/>
    <x v="17"/>
    <s v="Mobile phone accessories"/>
    <n v="291.23"/>
    <n v="2.4"/>
    <n v="2752"/>
    <n v="846"/>
    <n v="0.25"/>
    <n v="1603"/>
    <d v="2023-08-16T00:00:00"/>
    <x v="1"/>
    <n v="8"/>
  </r>
  <r>
    <n v="670"/>
    <x v="48"/>
    <s v="Posters and artwork"/>
    <n v="12.65"/>
    <n v="1"/>
    <n v="3867"/>
    <n v="792"/>
    <n v="0.01"/>
    <n v="777"/>
    <d v="2023-08-17T00:00:00"/>
    <x v="1"/>
    <n v="8"/>
  </r>
  <r>
    <n v="573"/>
    <x v="65"/>
    <s v="Socks"/>
    <n v="19.38"/>
    <n v="4.0999999999999996"/>
    <n v="374"/>
    <n v="58"/>
    <n v="0.35"/>
    <n v="779"/>
    <d v="2023-08-19T00:00:00"/>
    <x v="1"/>
    <n v="8"/>
  </r>
  <r>
    <n v="591"/>
    <x v="88"/>
    <s v="Socks"/>
    <n v="284.19"/>
    <n v="3.7"/>
    <n v="226"/>
    <n v="47"/>
    <n v="0.2"/>
    <n v="1462"/>
    <d v="2023-08-20T00:00:00"/>
    <x v="1"/>
    <n v="8"/>
  </r>
  <r>
    <n v="341"/>
    <x v="59"/>
    <s v="Coats and jackets"/>
    <n v="432.37"/>
    <n v="2.8"/>
    <n v="3750"/>
    <n v="85"/>
    <n v="0.15"/>
    <n v="1959"/>
    <d v="2023-08-21T00:00:00"/>
    <x v="1"/>
    <n v="8"/>
  </r>
  <r>
    <n v="428"/>
    <x v="43"/>
    <s v="Art and crafting materials"/>
    <n v="60.35"/>
    <n v="1.8"/>
    <n v="1884"/>
    <n v="153"/>
    <n v="0.36"/>
    <n v="1749"/>
    <d v="2023-08-21T00:00:00"/>
    <x v="1"/>
    <n v="8"/>
  </r>
  <r>
    <n v="826"/>
    <x v="41"/>
    <s v="Nail care"/>
    <n v="336.79"/>
    <n v="2.7"/>
    <n v="3597"/>
    <n v="502"/>
    <n v="0.36"/>
    <n v="1675"/>
    <d v="2023-08-21T00:00:00"/>
    <x v="1"/>
    <n v="8"/>
  </r>
  <r>
    <n v="834"/>
    <x v="41"/>
    <s v="Nail care"/>
    <n v="174.8"/>
    <n v="4.7"/>
    <n v="377"/>
    <n v="389"/>
    <n v="0.28000000000000003"/>
    <n v="241"/>
    <d v="2023-08-21T00:00:00"/>
    <x v="1"/>
    <n v="8"/>
  </r>
  <r>
    <n v="169"/>
    <x v="79"/>
    <s v="Toys &amp; Games"/>
    <n v="328.58"/>
    <n v="2.5"/>
    <n v="2667"/>
    <n v="187"/>
    <n v="0.24"/>
    <n v="130"/>
    <d v="2023-08-22T00:00:00"/>
    <x v="1"/>
    <n v="8"/>
  </r>
  <r>
    <n v="221"/>
    <x v="23"/>
    <s v="Vitamins and supplements"/>
    <n v="236.69"/>
    <n v="4.5"/>
    <n v="158"/>
    <n v="953"/>
    <n v="0.37"/>
    <n v="403"/>
    <d v="2023-08-22T00:00:00"/>
    <x v="1"/>
    <n v="8"/>
  </r>
  <r>
    <n v="233"/>
    <x v="23"/>
    <s v="Vitamins and supplements"/>
    <n v="435.45"/>
    <n v="1.8"/>
    <n v="956"/>
    <n v="915"/>
    <n v="0.13"/>
    <n v="1665"/>
    <d v="2023-08-22T00:00:00"/>
    <x v="1"/>
    <n v="8"/>
  </r>
  <r>
    <n v="260"/>
    <x v="39"/>
    <s v="Skin care"/>
    <n v="92.33"/>
    <n v="3.9"/>
    <n v="1249"/>
    <n v="672"/>
    <n v="0.11"/>
    <n v="661"/>
    <d v="2023-08-22T00:00:00"/>
    <x v="1"/>
    <n v="8"/>
  </r>
  <r>
    <n v="952"/>
    <x v="17"/>
    <s v="Mobile phone accessories"/>
    <n v="499.68"/>
    <n v="1.8"/>
    <n v="886"/>
    <n v="461"/>
    <n v="0.34"/>
    <n v="1075"/>
    <d v="2023-08-22T00:00:00"/>
    <x v="1"/>
    <n v="8"/>
  </r>
  <r>
    <n v="655"/>
    <x v="77"/>
    <s v="Posters and artwork"/>
    <n v="119.92"/>
    <n v="1.9"/>
    <n v="3028"/>
    <n v="519"/>
    <n v="0.47"/>
    <n v="719"/>
    <d v="2023-08-23T00:00:00"/>
    <x v="1"/>
    <n v="8"/>
  </r>
  <r>
    <n v="704"/>
    <x v="75"/>
    <s v="Candles"/>
    <n v="280.66000000000003"/>
    <n v="3.4"/>
    <n v="4552"/>
    <n v="188"/>
    <n v="0.28999999999999998"/>
    <n v="1788"/>
    <d v="2023-08-23T00:00:00"/>
    <x v="1"/>
    <n v="8"/>
  </r>
  <r>
    <n v="267"/>
    <x v="39"/>
    <s v="Skin care"/>
    <n v="233.86"/>
    <n v="1.8"/>
    <n v="2774"/>
    <n v="171"/>
    <n v="0.33"/>
    <n v="1232"/>
    <d v="2023-08-24T00:00:00"/>
    <x v="1"/>
    <n v="8"/>
  </r>
  <r>
    <n v="789"/>
    <x v="52"/>
    <s v="Cookware"/>
    <n v="458.75"/>
    <n v="3.9"/>
    <n v="1910"/>
    <n v="914"/>
    <n v="0.16"/>
    <n v="1505"/>
    <d v="2023-08-24T00:00:00"/>
    <x v="1"/>
    <n v="8"/>
  </r>
  <r>
    <n v="987"/>
    <x v="36"/>
    <s v="Blankets"/>
    <n v="94.47"/>
    <n v="4.5"/>
    <n v="3979"/>
    <n v="559"/>
    <n v="0.08"/>
    <n v="370"/>
    <d v="2023-08-24T00:00:00"/>
    <x v="1"/>
    <n v="8"/>
  </r>
  <r>
    <n v="295"/>
    <x v="33"/>
    <s v="Makeup"/>
    <n v="422.03"/>
    <n v="1.2"/>
    <n v="2279"/>
    <n v="788"/>
    <n v="0.41"/>
    <n v="758"/>
    <d v="2023-08-25T00:00:00"/>
    <x v="1"/>
    <n v="8"/>
  </r>
  <r>
    <n v="476"/>
    <x v="9"/>
    <s v="Drinkware"/>
    <n v="407.33"/>
    <n v="4.3"/>
    <n v="3607"/>
    <n v="535"/>
    <n v="0.33"/>
    <n v="1858"/>
    <d v="2023-08-25T00:00:00"/>
    <x v="1"/>
    <n v="8"/>
  </r>
  <r>
    <n v="614"/>
    <x v="5"/>
    <s v="Bedsheets"/>
    <n v="89.77"/>
    <n v="3.4"/>
    <n v="1398"/>
    <n v="653"/>
    <n v="0.22"/>
    <n v="1534"/>
    <d v="2023-08-25T00:00:00"/>
    <x v="1"/>
    <n v="8"/>
  </r>
  <r>
    <n v="358"/>
    <x v="86"/>
    <s v="Coats and jackets"/>
    <n v="182.66"/>
    <n v="4.4000000000000004"/>
    <n v="1674"/>
    <n v="861"/>
    <n v="0.49"/>
    <n v="930"/>
    <d v="2023-08-26T00:00:00"/>
    <x v="1"/>
    <n v="8"/>
  </r>
  <r>
    <n v="490"/>
    <x v="89"/>
    <s v="Perfume and cologne"/>
    <n v="198.33"/>
    <n v="1.1000000000000001"/>
    <n v="1907"/>
    <n v="418"/>
    <n v="0.01"/>
    <n v="825"/>
    <d v="2023-08-26T00:00:00"/>
    <x v="1"/>
    <n v="8"/>
  </r>
  <r>
    <n v="731"/>
    <x v="26"/>
    <s v="Bath and body"/>
    <n v="18.170000000000002"/>
    <n v="1.8"/>
    <n v="4534"/>
    <n v="731"/>
    <n v="0.21"/>
    <n v="698"/>
    <d v="2023-08-26T00:00:00"/>
    <x v="1"/>
    <n v="8"/>
  </r>
  <r>
    <n v="835"/>
    <x v="44"/>
    <s v="Nail care"/>
    <n v="169.06"/>
    <n v="3.7"/>
    <n v="69"/>
    <n v="852"/>
    <n v="0.14000000000000001"/>
    <n v="38"/>
    <d v="2023-08-26T00:00:00"/>
    <x v="1"/>
    <n v="8"/>
  </r>
  <r>
    <n v="953"/>
    <x v="17"/>
    <s v="Mobile phone accessories"/>
    <n v="256.41000000000003"/>
    <n v="4.2"/>
    <n v="926"/>
    <n v="556"/>
    <n v="0.48"/>
    <n v="1055"/>
    <d v="2023-08-26T00:00:00"/>
    <x v="1"/>
    <n v="8"/>
  </r>
  <r>
    <n v="88"/>
    <x v="84"/>
    <s v="Home &amp; Kitchen"/>
    <n v="195.15"/>
    <n v="2"/>
    <n v="2048"/>
    <n v="50"/>
    <n v="0.14000000000000001"/>
    <n v="1795"/>
    <d v="2023-08-27T00:00:00"/>
    <x v="1"/>
    <n v="8"/>
  </r>
  <r>
    <n v="142"/>
    <x v="2"/>
    <s v="Books"/>
    <n v="284.22000000000003"/>
    <n v="1.6"/>
    <n v="3335"/>
    <n v="924"/>
    <n v="0.04"/>
    <n v="1666"/>
    <d v="2023-08-27T00:00:00"/>
    <x v="1"/>
    <n v="8"/>
  </r>
  <r>
    <n v="143"/>
    <x v="2"/>
    <s v="Books"/>
    <n v="142.66"/>
    <n v="3.6"/>
    <n v="3451"/>
    <n v="992"/>
    <n v="0.01"/>
    <n v="1499"/>
    <d v="2023-08-27T00:00:00"/>
    <x v="1"/>
    <n v="8"/>
  </r>
  <r>
    <n v="306"/>
    <x v="46"/>
    <s v="Makeup"/>
    <n v="200.44"/>
    <n v="1.7"/>
    <n v="4083"/>
    <n v="413"/>
    <n v="0.46"/>
    <n v="1195"/>
    <d v="2023-08-27T00:00:00"/>
    <x v="1"/>
    <n v="8"/>
  </r>
  <r>
    <n v="509"/>
    <x v="72"/>
    <s v="Perfume and cologne"/>
    <n v="275.58"/>
    <n v="4.8"/>
    <n v="3491"/>
    <n v="72"/>
    <n v="0.42"/>
    <n v="617"/>
    <d v="2023-08-27T00:00:00"/>
    <x v="1"/>
    <n v="8"/>
  </r>
  <r>
    <n v="939"/>
    <x v="90"/>
    <s v="Mobile phone accessories"/>
    <n v="454.42"/>
    <n v="1.7"/>
    <n v="1667"/>
    <n v="275"/>
    <n v="0.23"/>
    <n v="675"/>
    <d v="2023-08-27T00:00:00"/>
    <x v="1"/>
    <n v="8"/>
  </r>
  <r>
    <n v="283"/>
    <x v="0"/>
    <s v="Makeup"/>
    <n v="324"/>
    <n v="1.9"/>
    <n v="4349"/>
    <n v="129"/>
    <n v="0.33"/>
    <n v="466"/>
    <d v="2023-08-28T00:00:00"/>
    <x v="1"/>
    <n v="8"/>
  </r>
  <r>
    <n v="119"/>
    <x v="91"/>
    <s v="Home &amp; Kitchen"/>
    <n v="373.15"/>
    <n v="3.3"/>
    <n v="3850"/>
    <n v="872"/>
    <n v="0.38"/>
    <n v="1851"/>
    <d v="2023-08-29T00:00:00"/>
    <x v="1"/>
    <n v="8"/>
  </r>
  <r>
    <n v="367"/>
    <x v="85"/>
    <s v="Bicycles"/>
    <n v="321.19"/>
    <n v="2.8"/>
    <n v="1143"/>
    <n v="933"/>
    <n v="0.06"/>
    <n v="675"/>
    <d v="2023-08-29T00:00:00"/>
    <x v="1"/>
    <n v="8"/>
  </r>
  <r>
    <n v="954"/>
    <x v="90"/>
    <s v="Mobile phone accessories"/>
    <n v="265.64999999999998"/>
    <n v="1.9"/>
    <n v="1052"/>
    <n v="642"/>
    <n v="0.1"/>
    <n v="252"/>
    <d v="2023-08-29T00:00:00"/>
    <x v="1"/>
    <n v="8"/>
  </r>
  <r>
    <n v="387"/>
    <x v="24"/>
    <s v="Bicycles"/>
    <n v="44.79"/>
    <n v="1.3"/>
    <n v="2702"/>
    <n v="40"/>
    <n v="0.47"/>
    <n v="958"/>
    <d v="2023-08-30T00:00:00"/>
    <x v="1"/>
    <n v="8"/>
  </r>
  <r>
    <n v="761"/>
    <x v="58"/>
    <s v="Cookware"/>
    <n v="394.69"/>
    <n v="2.1"/>
    <n v="4613"/>
    <n v="919"/>
    <n v="0.05"/>
    <n v="133"/>
    <d v="2023-08-30T00:00:00"/>
    <x v="1"/>
    <n v="8"/>
  </r>
  <r>
    <n v="943"/>
    <x v="90"/>
    <s v="Mobile phone accessories"/>
    <n v="273.27"/>
    <n v="3.7"/>
    <n v="2431"/>
    <n v="811"/>
    <n v="0.31"/>
    <n v="38"/>
    <d v="2023-08-30T00:00:00"/>
    <x v="1"/>
    <n v="8"/>
  </r>
  <r>
    <n v="517"/>
    <x v="25"/>
    <s v="Perfume and cologne"/>
    <n v="152.83000000000001"/>
    <n v="4.0999999999999996"/>
    <n v="2556"/>
    <n v="389"/>
    <n v="0.4"/>
    <n v="294"/>
    <d v="2023-08-31T00:00:00"/>
    <x v="1"/>
    <n v="8"/>
  </r>
  <r>
    <n v="762"/>
    <x v="52"/>
    <s v="Cookware"/>
    <n v="172.49"/>
    <n v="3"/>
    <n v="2378"/>
    <n v="537"/>
    <n v="0.12"/>
    <n v="893"/>
    <d v="2023-08-31T00:00:00"/>
    <x v="1"/>
    <n v="8"/>
  </r>
  <r>
    <n v="310"/>
    <x v="33"/>
    <s v="Makeup"/>
    <n v="469.32"/>
    <n v="1.2"/>
    <n v="3537"/>
    <n v="769"/>
    <n v="7.0000000000000007E-2"/>
    <n v="462"/>
    <d v="2023-09-01T00:00:00"/>
    <x v="1"/>
    <n v="9"/>
  </r>
  <r>
    <n v="630"/>
    <x v="92"/>
    <s v="Bedsheets"/>
    <n v="422.05"/>
    <n v="1.9"/>
    <n v="1262"/>
    <n v="71"/>
    <n v="0.4"/>
    <n v="1845"/>
    <d v="2023-09-01T00:00:00"/>
    <x v="1"/>
    <n v="9"/>
  </r>
  <r>
    <n v="836"/>
    <x v="4"/>
    <s v="Nail care"/>
    <n v="393.67"/>
    <n v="4"/>
    <n v="755"/>
    <n v="351"/>
    <n v="0.42"/>
    <n v="1321"/>
    <d v="2023-09-01T00:00:00"/>
    <x v="1"/>
    <n v="9"/>
  </r>
  <r>
    <n v="157"/>
    <x v="2"/>
    <s v="Books"/>
    <n v="216.8"/>
    <n v="2.4"/>
    <n v="1386"/>
    <n v="704"/>
    <n v="0.04"/>
    <n v="1315"/>
    <d v="2023-09-02T00:00:00"/>
    <x v="1"/>
    <n v="9"/>
  </r>
  <r>
    <n v="965"/>
    <x v="60"/>
    <s v="Blankets"/>
    <n v="298.33"/>
    <n v="1.8"/>
    <n v="2153"/>
    <n v="731"/>
    <n v="0.03"/>
    <n v="1712"/>
    <d v="2023-09-02T00:00:00"/>
    <x v="1"/>
    <n v="9"/>
  </r>
  <r>
    <n v="424"/>
    <x v="93"/>
    <s v="Art and crafting materials"/>
    <n v="323.83"/>
    <n v="4.9000000000000004"/>
    <n v="1556"/>
    <n v="402"/>
    <n v="0.18"/>
    <n v="1336"/>
    <d v="2023-09-03T00:00:00"/>
    <x v="1"/>
    <n v="9"/>
  </r>
  <r>
    <n v="593"/>
    <x v="94"/>
    <s v="Socks"/>
    <n v="261.32"/>
    <n v="4.5"/>
    <n v="4405"/>
    <n v="131"/>
    <n v="0.49"/>
    <n v="1095"/>
    <d v="2023-09-03T00:00:00"/>
    <x v="1"/>
    <n v="9"/>
  </r>
  <r>
    <n v="658"/>
    <x v="30"/>
    <s v="Posters and artwork"/>
    <n v="290.27999999999997"/>
    <n v="4.2"/>
    <n v="2074"/>
    <n v="310"/>
    <n v="0.08"/>
    <n v="1683"/>
    <d v="2023-09-03T00:00:00"/>
    <x v="1"/>
    <n v="9"/>
  </r>
  <r>
    <n v="916"/>
    <x v="12"/>
    <s v="Motor vehicle parts"/>
    <n v="440.87"/>
    <n v="3.1"/>
    <n v="3362"/>
    <n v="670"/>
    <n v="0.13"/>
    <n v="896"/>
    <d v="2023-09-03T00:00:00"/>
    <x v="1"/>
    <n v="9"/>
  </r>
  <r>
    <n v="675"/>
    <x v="30"/>
    <s v="Posters and artwork"/>
    <n v="483"/>
    <n v="1.2"/>
    <n v="2660"/>
    <n v="155"/>
    <n v="0.08"/>
    <n v="870"/>
    <d v="2023-09-04T00:00:00"/>
    <x v="1"/>
    <n v="9"/>
  </r>
  <r>
    <n v="50"/>
    <x v="15"/>
    <s v="Clothing"/>
    <n v="205.42"/>
    <n v="2.7"/>
    <n v="1369"/>
    <n v="740"/>
    <n v="0.09"/>
    <n v="1853"/>
    <d v="2023-09-05T00:00:00"/>
    <x v="1"/>
    <n v="9"/>
  </r>
  <r>
    <n v="391"/>
    <x v="24"/>
    <s v="Bicycles"/>
    <n v="205.69"/>
    <n v="4.5999999999999996"/>
    <n v="4669"/>
    <n v="48"/>
    <n v="0.11"/>
    <n v="920"/>
    <d v="2023-09-05T00:00:00"/>
    <x v="1"/>
    <n v="9"/>
  </r>
  <r>
    <n v="473"/>
    <x v="9"/>
    <s v="Drinkware"/>
    <n v="448.11"/>
    <n v="4.8"/>
    <n v="4647"/>
    <n v="644"/>
    <n v="0.21"/>
    <n v="131"/>
    <d v="2023-09-05T00:00:00"/>
    <x v="1"/>
    <n v="9"/>
  </r>
  <r>
    <n v="723"/>
    <x v="78"/>
    <s v="Bath and body"/>
    <n v="492.18"/>
    <n v="4.2"/>
    <n v="1517"/>
    <n v="367"/>
    <n v="0.34"/>
    <n v="419"/>
    <d v="2023-09-05T00:00:00"/>
    <x v="1"/>
    <n v="9"/>
  </r>
  <r>
    <n v="882"/>
    <x v="12"/>
    <s v="Motor vehicle parts"/>
    <n v="54.37"/>
    <n v="3.7"/>
    <n v="528"/>
    <n v="797"/>
    <n v="0.39"/>
    <n v="1634"/>
    <d v="2023-09-05T00:00:00"/>
    <x v="1"/>
    <n v="9"/>
  </r>
  <r>
    <n v="964"/>
    <x v="36"/>
    <s v="Blankets"/>
    <n v="217.12"/>
    <n v="3.9"/>
    <n v="4324"/>
    <n v="978"/>
    <n v="0.13"/>
    <n v="527"/>
    <d v="2023-09-05T00:00:00"/>
    <x v="1"/>
    <n v="9"/>
  </r>
  <r>
    <n v="585"/>
    <x v="31"/>
    <s v="Socks"/>
    <n v="81.99"/>
    <n v="2.4"/>
    <n v="2430"/>
    <n v="855"/>
    <n v="0.08"/>
    <n v="1494"/>
    <d v="2023-09-06T00:00:00"/>
    <x v="1"/>
    <n v="9"/>
  </r>
  <r>
    <n v="588"/>
    <x v="88"/>
    <s v="Socks"/>
    <n v="492.27"/>
    <n v="2.6"/>
    <n v="2153"/>
    <n v="180"/>
    <n v="0.21"/>
    <n v="776"/>
    <d v="2023-09-06T00:00:00"/>
    <x v="1"/>
    <n v="9"/>
  </r>
  <r>
    <n v="721"/>
    <x v="6"/>
    <s v="Bath and body"/>
    <n v="480.3"/>
    <n v="1.2"/>
    <n v="2062"/>
    <n v="838"/>
    <n v="0.02"/>
    <n v="1448"/>
    <d v="2023-09-06T00:00:00"/>
    <x v="1"/>
    <n v="9"/>
  </r>
  <r>
    <n v="35"/>
    <x v="81"/>
    <s v="Electronics"/>
    <n v="349.03"/>
    <n v="3.6"/>
    <n v="4067"/>
    <n v="160"/>
    <n v="0.01"/>
    <n v="397"/>
    <d v="2023-09-07T00:00:00"/>
    <x v="1"/>
    <n v="9"/>
  </r>
  <r>
    <n v="108"/>
    <x v="84"/>
    <s v="Home &amp; Kitchen"/>
    <n v="129.72999999999999"/>
    <n v="3"/>
    <n v="3812"/>
    <n v="376"/>
    <n v="0.12"/>
    <n v="661"/>
    <d v="2023-09-07T00:00:00"/>
    <x v="1"/>
    <n v="9"/>
  </r>
  <r>
    <n v="256"/>
    <x v="50"/>
    <s v="Skin care"/>
    <n v="279.61"/>
    <n v="1.2"/>
    <n v="2938"/>
    <n v="140"/>
    <n v="0.3"/>
    <n v="1141"/>
    <d v="2023-09-07T00:00:00"/>
    <x v="1"/>
    <n v="9"/>
  </r>
  <r>
    <n v="342"/>
    <x v="86"/>
    <s v="Coats and jackets"/>
    <n v="184.43"/>
    <n v="4.9000000000000004"/>
    <n v="2290"/>
    <n v="830"/>
    <n v="0.25"/>
    <n v="31"/>
    <d v="2023-09-07T00:00:00"/>
    <x v="1"/>
    <n v="9"/>
  </r>
  <r>
    <n v="874"/>
    <x v="29"/>
    <s v="Underwear"/>
    <n v="259.39"/>
    <n v="2.8"/>
    <n v="693"/>
    <n v="24"/>
    <n v="0.48"/>
    <n v="631"/>
    <d v="2023-09-07T00:00:00"/>
    <x v="1"/>
    <n v="9"/>
  </r>
  <r>
    <n v="875"/>
    <x v="29"/>
    <s v="Underwear"/>
    <n v="168.92"/>
    <n v="4.8"/>
    <n v="4114"/>
    <n v="383"/>
    <n v="0.35"/>
    <n v="236"/>
    <d v="2023-09-07T00:00:00"/>
    <x v="1"/>
    <n v="9"/>
  </r>
  <r>
    <n v="896"/>
    <x v="95"/>
    <s v="Motor vehicle parts"/>
    <n v="114.64"/>
    <n v="2.6"/>
    <n v="1993"/>
    <n v="904"/>
    <n v="0.11"/>
    <n v="722"/>
    <d v="2023-09-07T00:00:00"/>
    <x v="1"/>
    <n v="9"/>
  </r>
  <r>
    <n v="230"/>
    <x v="23"/>
    <s v="Vitamins and supplements"/>
    <n v="226.59"/>
    <n v="2.2999999999999998"/>
    <n v="2891"/>
    <n v="861"/>
    <n v="7.0000000000000007E-2"/>
    <n v="132"/>
    <d v="2023-09-08T00:00:00"/>
    <x v="1"/>
    <n v="9"/>
  </r>
  <r>
    <n v="878"/>
    <x v="49"/>
    <s v="Underwear"/>
    <n v="407.23"/>
    <n v="4.8"/>
    <n v="3189"/>
    <n v="702"/>
    <n v="0.31"/>
    <n v="314"/>
    <d v="2023-09-08T00:00:00"/>
    <x v="1"/>
    <n v="9"/>
  </r>
  <r>
    <n v="365"/>
    <x v="80"/>
    <s v="Bicycles"/>
    <n v="483.46"/>
    <n v="1.5"/>
    <n v="4088"/>
    <n v="82"/>
    <n v="0.49"/>
    <n v="898"/>
    <d v="2023-09-09T00:00:00"/>
    <x v="1"/>
    <n v="9"/>
  </r>
  <r>
    <n v="657"/>
    <x v="30"/>
    <s v="Posters and artwork"/>
    <n v="436.61"/>
    <n v="4"/>
    <n v="4290"/>
    <n v="910"/>
    <n v="0.2"/>
    <n v="1965"/>
    <d v="2023-09-09T00:00:00"/>
    <x v="1"/>
    <n v="9"/>
  </r>
  <r>
    <n v="693"/>
    <x v="11"/>
    <s v="Candles"/>
    <n v="42.68"/>
    <n v="1.2"/>
    <n v="4506"/>
    <n v="522"/>
    <n v="0.02"/>
    <n v="426"/>
    <d v="2023-09-09T00:00:00"/>
    <x v="1"/>
    <n v="9"/>
  </r>
  <r>
    <n v="103"/>
    <x v="84"/>
    <s v="Home &amp; Kitchen"/>
    <n v="82.39"/>
    <n v="1.5"/>
    <n v="1646"/>
    <n v="918"/>
    <n v="0.26"/>
    <n v="1774"/>
    <d v="2023-09-10T00:00:00"/>
    <x v="1"/>
    <n v="9"/>
  </r>
  <r>
    <n v="438"/>
    <x v="93"/>
    <s v="Art and crafting materials"/>
    <n v="379.47"/>
    <n v="1.1000000000000001"/>
    <n v="3976"/>
    <n v="727"/>
    <n v="0.47"/>
    <n v="1827"/>
    <d v="2023-09-10T00:00:00"/>
    <x v="1"/>
    <n v="9"/>
  </r>
  <r>
    <n v="747"/>
    <x v="40"/>
    <s v="Bath and body"/>
    <n v="49.97"/>
    <n v="1.4"/>
    <n v="1001"/>
    <n v="9"/>
    <n v="0.26"/>
    <n v="755"/>
    <d v="2023-09-10T00:00:00"/>
    <x v="1"/>
    <n v="9"/>
  </r>
  <r>
    <n v="104"/>
    <x v="84"/>
    <s v="Home &amp; Kitchen"/>
    <n v="183.53"/>
    <n v="2.6"/>
    <n v="4580"/>
    <n v="27"/>
    <n v="0.01"/>
    <n v="1976"/>
    <d v="2023-09-11T00:00:00"/>
    <x v="1"/>
    <n v="9"/>
  </r>
  <r>
    <n v="405"/>
    <x v="43"/>
    <s v="Art and crafting materials"/>
    <n v="90.97"/>
    <n v="3.3"/>
    <n v="1134"/>
    <n v="865"/>
    <n v="0.24"/>
    <n v="434"/>
    <d v="2023-09-11T00:00:00"/>
    <x v="1"/>
    <n v="9"/>
  </r>
  <r>
    <n v="598"/>
    <x v="94"/>
    <s v="Socks"/>
    <n v="436.63"/>
    <n v="4.2"/>
    <n v="275"/>
    <n v="499"/>
    <n v="0.38"/>
    <n v="1973"/>
    <d v="2023-09-11T00:00:00"/>
    <x v="1"/>
    <n v="9"/>
  </r>
  <r>
    <n v="699"/>
    <x v="10"/>
    <s v="Candles"/>
    <n v="409.73"/>
    <n v="2.9"/>
    <n v="2829"/>
    <n v="333"/>
    <n v="0.03"/>
    <n v="347"/>
    <d v="2023-09-11T00:00:00"/>
    <x v="1"/>
    <n v="9"/>
  </r>
  <r>
    <n v="272"/>
    <x v="39"/>
    <s v="Skin care"/>
    <n v="339.06"/>
    <n v="1.4"/>
    <n v="4551"/>
    <n v="742"/>
    <n v="0.43"/>
    <n v="1012"/>
    <d v="2023-09-12T00:00:00"/>
    <x v="1"/>
    <n v="9"/>
  </r>
  <r>
    <n v="482"/>
    <x v="25"/>
    <s v="Perfume and cologne"/>
    <n v="208.82"/>
    <n v="1.9"/>
    <n v="4308"/>
    <n v="309"/>
    <n v="0.3"/>
    <n v="752"/>
    <d v="2023-09-12T00:00:00"/>
    <x v="1"/>
    <n v="9"/>
  </r>
  <r>
    <n v="540"/>
    <x v="62"/>
    <s v="Wine"/>
    <n v="149.9"/>
    <n v="3.1"/>
    <n v="3484"/>
    <n v="338"/>
    <n v="0.41"/>
    <n v="1960"/>
    <d v="2023-09-13T00:00:00"/>
    <x v="1"/>
    <n v="9"/>
  </r>
  <r>
    <n v="803"/>
    <x v="41"/>
    <s v="Nail care"/>
    <n v="240.94"/>
    <n v="2.9"/>
    <n v="4734"/>
    <n v="291"/>
    <n v="0.26"/>
    <n v="12"/>
    <d v="2023-09-13T00:00:00"/>
    <x v="1"/>
    <n v="9"/>
  </r>
  <r>
    <n v="364"/>
    <x v="34"/>
    <s v="Bicycles"/>
    <n v="212.25"/>
    <n v="4.2"/>
    <n v="595"/>
    <n v="880"/>
    <n v="0.02"/>
    <n v="855"/>
    <d v="2023-09-14T00:00:00"/>
    <x v="1"/>
    <n v="9"/>
  </r>
  <r>
    <n v="946"/>
    <x v="13"/>
    <s v="Mobile phone accessories"/>
    <n v="119.57"/>
    <n v="4.4000000000000004"/>
    <n v="3665"/>
    <n v="655"/>
    <n v="0.22"/>
    <n v="540"/>
    <d v="2023-09-14T00:00:00"/>
    <x v="1"/>
    <n v="9"/>
  </r>
  <r>
    <n v="696"/>
    <x v="10"/>
    <s v="Candles"/>
    <n v="175.28"/>
    <n v="4.8"/>
    <n v="4141"/>
    <n v="820"/>
    <n v="0.16"/>
    <n v="1912"/>
    <d v="2023-09-15T00:00:00"/>
    <x v="1"/>
    <n v="9"/>
  </r>
  <r>
    <n v="383"/>
    <x v="24"/>
    <s v="Bicycles"/>
    <n v="203.34"/>
    <n v="2.7"/>
    <n v="3403"/>
    <n v="583"/>
    <n v="0.45"/>
    <n v="1132"/>
    <d v="2023-09-16T00:00:00"/>
    <x v="1"/>
    <n v="9"/>
  </r>
  <r>
    <n v="820"/>
    <x v="16"/>
    <s v="Nail care"/>
    <n v="335.02"/>
    <n v="4.4000000000000004"/>
    <n v="1299"/>
    <n v="698"/>
    <n v="0.47"/>
    <n v="1206"/>
    <d v="2023-09-16T00:00:00"/>
    <x v="1"/>
    <n v="9"/>
  </r>
  <r>
    <n v="586"/>
    <x v="65"/>
    <s v="Socks"/>
    <n v="416.36"/>
    <n v="3.8"/>
    <n v="3373"/>
    <n v="95"/>
    <n v="0.08"/>
    <n v="191"/>
    <d v="2023-09-18T00:00:00"/>
    <x v="1"/>
    <n v="9"/>
  </r>
  <r>
    <n v="649"/>
    <x v="20"/>
    <s v="Posters and artwork"/>
    <n v="59.12"/>
    <n v="1.1000000000000001"/>
    <n v="1357"/>
    <n v="354"/>
    <n v="0.3"/>
    <n v="1761"/>
    <d v="2023-09-18T00:00:00"/>
    <x v="1"/>
    <n v="9"/>
  </r>
  <r>
    <n v="6"/>
    <x v="96"/>
    <s v="Electronics"/>
    <n v="93.56"/>
    <n v="1.3"/>
    <n v="2435"/>
    <n v="600"/>
    <n v="0.48"/>
    <n v="241"/>
    <d v="2023-09-19T00:00:00"/>
    <x v="1"/>
    <n v="9"/>
  </r>
  <r>
    <n v="116"/>
    <x v="84"/>
    <s v="Home &amp; Kitchen"/>
    <n v="167.95"/>
    <n v="4.2"/>
    <n v="320"/>
    <n v="318"/>
    <n v="0.34"/>
    <n v="784"/>
    <d v="2023-09-19T00:00:00"/>
    <x v="1"/>
    <n v="9"/>
  </r>
  <r>
    <n v="466"/>
    <x v="22"/>
    <s v="Drinkware"/>
    <n v="220.06"/>
    <n v="1.1000000000000001"/>
    <n v="3947"/>
    <n v="652"/>
    <n v="0"/>
    <n v="739"/>
    <d v="2023-09-19T00:00:00"/>
    <x v="1"/>
    <n v="9"/>
  </r>
  <r>
    <n v="604"/>
    <x v="68"/>
    <s v="Bedsheets"/>
    <n v="464.91"/>
    <n v="5"/>
    <n v="1067"/>
    <n v="738"/>
    <n v="0.38"/>
    <n v="1743"/>
    <d v="2023-09-19T00:00:00"/>
    <x v="1"/>
    <n v="9"/>
  </r>
  <r>
    <n v="60"/>
    <x v="21"/>
    <s v="Clothing"/>
    <n v="194.86"/>
    <n v="1.2"/>
    <n v="753"/>
    <n v="34"/>
    <n v="0.17"/>
    <n v="89"/>
    <d v="2023-09-20T00:00:00"/>
    <x v="1"/>
    <n v="9"/>
  </r>
  <r>
    <n v="145"/>
    <x v="82"/>
    <s v="Books"/>
    <n v="301.57"/>
    <n v="2.4"/>
    <n v="3300"/>
    <n v="578"/>
    <n v="0.44"/>
    <n v="1627"/>
    <d v="2023-09-20T00:00:00"/>
    <x v="1"/>
    <n v="9"/>
  </r>
  <r>
    <n v="255"/>
    <x v="67"/>
    <s v="Skin care"/>
    <n v="154.69"/>
    <n v="4.2"/>
    <n v="444"/>
    <n v="297"/>
    <n v="0.46"/>
    <n v="1107"/>
    <d v="2023-09-21T00:00:00"/>
    <x v="1"/>
    <n v="9"/>
  </r>
  <r>
    <n v="285"/>
    <x v="0"/>
    <s v="Makeup"/>
    <n v="492"/>
    <n v="2"/>
    <n v="4244"/>
    <n v="328"/>
    <n v="0.39"/>
    <n v="1517"/>
    <d v="2023-09-21T00:00:00"/>
    <x v="1"/>
    <n v="9"/>
  </r>
  <r>
    <n v="653"/>
    <x v="48"/>
    <s v="Posters and artwork"/>
    <n v="204.87"/>
    <n v="4.9000000000000004"/>
    <n v="4922"/>
    <n v="922"/>
    <n v="0.35"/>
    <n v="71"/>
    <d v="2023-09-21T00:00:00"/>
    <x v="1"/>
    <n v="9"/>
  </r>
  <r>
    <n v="223"/>
    <x v="97"/>
    <s v="Vitamins and supplements"/>
    <n v="224.92"/>
    <n v="3.9"/>
    <n v="3811"/>
    <n v="577"/>
    <n v="0.3"/>
    <n v="931"/>
    <d v="2023-09-22T00:00:00"/>
    <x v="1"/>
    <n v="9"/>
  </r>
  <r>
    <n v="345"/>
    <x v="3"/>
    <s v="Coats and jackets"/>
    <n v="56.13"/>
    <n v="2.4"/>
    <n v="1067"/>
    <n v="96"/>
    <n v="0.2"/>
    <n v="226"/>
    <d v="2023-09-22T00:00:00"/>
    <x v="1"/>
    <n v="9"/>
  </r>
  <r>
    <n v="829"/>
    <x v="16"/>
    <s v="Nail care"/>
    <n v="485.21"/>
    <n v="3.9"/>
    <n v="641"/>
    <n v="11"/>
    <n v="0.38"/>
    <n v="865"/>
    <d v="2023-09-22T00:00:00"/>
    <x v="1"/>
    <n v="9"/>
  </r>
  <r>
    <n v="969"/>
    <x v="61"/>
    <s v="Blankets"/>
    <n v="104.23"/>
    <n v="2.9"/>
    <n v="3257"/>
    <n v="69"/>
    <n v="0.42"/>
    <n v="1269"/>
    <d v="2023-09-22T00:00:00"/>
    <x v="1"/>
    <n v="9"/>
  </r>
  <r>
    <n v="180"/>
    <x v="76"/>
    <s v="Toys &amp; Games"/>
    <n v="198.2"/>
    <n v="1.1000000000000001"/>
    <n v="2553"/>
    <n v="258"/>
    <n v="0.41"/>
    <n v="1540"/>
    <d v="2023-09-23T00:00:00"/>
    <x v="1"/>
    <n v="9"/>
  </r>
  <r>
    <n v="184"/>
    <x v="79"/>
    <s v="Toys &amp; Games"/>
    <n v="31.74"/>
    <n v="4.4000000000000004"/>
    <n v="4265"/>
    <n v="520"/>
    <n v="0.16"/>
    <n v="1560"/>
    <d v="2023-09-23T00:00:00"/>
    <x v="1"/>
    <n v="9"/>
  </r>
  <r>
    <n v="228"/>
    <x v="23"/>
    <s v="Vitamins and supplements"/>
    <n v="90.13"/>
    <n v="2.6"/>
    <n v="2040"/>
    <n v="27"/>
    <n v="0.13"/>
    <n v="1252"/>
    <d v="2023-09-23T00:00:00"/>
    <x v="1"/>
    <n v="9"/>
  </r>
  <r>
    <n v="520"/>
    <x v="64"/>
    <s v="Perfume and cologne"/>
    <n v="41.36"/>
    <n v="4.3"/>
    <n v="2559"/>
    <n v="138"/>
    <n v="0.3"/>
    <n v="1228"/>
    <d v="2023-09-24T00:00:00"/>
    <x v="1"/>
    <n v="9"/>
  </r>
  <r>
    <n v="571"/>
    <x v="88"/>
    <s v="Socks"/>
    <n v="487.38"/>
    <n v="1.3"/>
    <n v="917"/>
    <n v="850"/>
    <n v="0.37"/>
    <n v="838"/>
    <d v="2023-09-24T00:00:00"/>
    <x v="1"/>
    <n v="9"/>
  </r>
  <r>
    <n v="857"/>
    <x v="49"/>
    <s v="Underwear"/>
    <n v="426.75"/>
    <n v="4"/>
    <n v="3134"/>
    <n v="632"/>
    <n v="0.16"/>
    <n v="104"/>
    <d v="2023-09-24T00:00:00"/>
    <x v="1"/>
    <n v="9"/>
  </r>
  <r>
    <n v="949"/>
    <x v="66"/>
    <s v="Mobile phone accessories"/>
    <n v="320.26"/>
    <n v="3.9"/>
    <n v="4727"/>
    <n v="681"/>
    <n v="0.01"/>
    <n v="1884"/>
    <d v="2023-09-24T00:00:00"/>
    <x v="1"/>
    <n v="9"/>
  </r>
  <r>
    <n v="21"/>
    <x v="81"/>
    <s v="Electronics"/>
    <n v="63.93"/>
    <n v="1.9"/>
    <n v="4029"/>
    <n v="632"/>
    <n v="0.41"/>
    <n v="1768"/>
    <d v="2023-09-25T00:00:00"/>
    <x v="1"/>
    <n v="9"/>
  </r>
  <r>
    <n v="902"/>
    <x v="57"/>
    <s v="Motor vehicle parts"/>
    <n v="308.74"/>
    <n v="4.7"/>
    <n v="3957"/>
    <n v="335"/>
    <n v="0.28000000000000003"/>
    <n v="1570"/>
    <d v="2023-09-25T00:00:00"/>
    <x v="1"/>
    <n v="9"/>
  </r>
  <r>
    <n v="2"/>
    <x v="96"/>
    <s v="Electronics"/>
    <n v="235.03"/>
    <n v="2.2999999999999998"/>
    <n v="2919"/>
    <n v="663"/>
    <n v="0.33"/>
    <n v="1332"/>
    <d v="2023-09-26T00:00:00"/>
    <x v="1"/>
    <n v="9"/>
  </r>
  <r>
    <n v="57"/>
    <x v="32"/>
    <s v="Clothing"/>
    <n v="255.51"/>
    <n v="3.2"/>
    <n v="4611"/>
    <n v="15"/>
    <n v="0.04"/>
    <n v="1782"/>
    <d v="2023-09-26T00:00:00"/>
    <x v="1"/>
    <n v="9"/>
  </r>
  <r>
    <n v="441"/>
    <x v="98"/>
    <s v="Drinkware"/>
    <n v="141.12"/>
    <n v="4.3"/>
    <n v="4653"/>
    <n v="524"/>
    <n v="0.19"/>
    <n v="1815"/>
    <d v="2023-09-26T00:00:00"/>
    <x v="1"/>
    <n v="9"/>
  </r>
  <r>
    <n v="838"/>
    <x v="44"/>
    <s v="Nail care"/>
    <n v="218.23"/>
    <n v="2.5"/>
    <n v="2623"/>
    <n v="454"/>
    <n v="0.22"/>
    <n v="1236"/>
    <d v="2023-09-26T00:00:00"/>
    <x v="1"/>
    <n v="9"/>
  </r>
  <r>
    <n v="132"/>
    <x v="99"/>
    <s v="Books"/>
    <n v="307.29000000000002"/>
    <n v="2.7"/>
    <n v="3533"/>
    <n v="295"/>
    <n v="0.42"/>
    <n v="778"/>
    <d v="2023-09-27T00:00:00"/>
    <x v="1"/>
    <n v="9"/>
  </r>
  <r>
    <n v="41"/>
    <x v="21"/>
    <s v="Clothing"/>
    <n v="482.17"/>
    <n v="4.4000000000000004"/>
    <n v="190"/>
    <n v="252"/>
    <n v="0.19"/>
    <n v="1184"/>
    <d v="2023-09-28T00:00:00"/>
    <x v="1"/>
    <n v="9"/>
  </r>
  <r>
    <n v="278"/>
    <x v="67"/>
    <s v="Skin care"/>
    <n v="207.46"/>
    <n v="1.7"/>
    <n v="4225"/>
    <n v="930"/>
    <n v="0.17"/>
    <n v="1811"/>
    <d v="2023-09-28T00:00:00"/>
    <x v="1"/>
    <n v="9"/>
  </r>
  <r>
    <n v="564"/>
    <x v="88"/>
    <s v="Socks"/>
    <n v="384.53"/>
    <n v="3.5"/>
    <n v="991"/>
    <n v="355"/>
    <n v="0.02"/>
    <n v="206"/>
    <d v="2023-09-28T00:00:00"/>
    <x v="1"/>
    <n v="9"/>
  </r>
  <r>
    <n v="647"/>
    <x v="77"/>
    <s v="Posters and artwork"/>
    <n v="469.88"/>
    <n v="1.7"/>
    <n v="1106"/>
    <n v="124"/>
    <n v="0.11"/>
    <n v="1070"/>
    <d v="2023-09-28T00:00:00"/>
    <x v="1"/>
    <n v="9"/>
  </r>
  <r>
    <n v="681"/>
    <x v="10"/>
    <s v="Candles"/>
    <n v="460.01"/>
    <n v="3.6"/>
    <n v="2156"/>
    <n v="794"/>
    <n v="0.2"/>
    <n v="615"/>
    <d v="2023-09-28T00:00:00"/>
    <x v="1"/>
    <n v="9"/>
  </r>
  <r>
    <n v="26"/>
    <x v="45"/>
    <s v="Electronics"/>
    <n v="280.92"/>
    <n v="3.4"/>
    <n v="3510"/>
    <n v="202"/>
    <n v="0.18"/>
    <n v="400"/>
    <d v="2023-09-29T00:00:00"/>
    <x v="1"/>
    <n v="9"/>
  </r>
  <r>
    <n v="144"/>
    <x v="2"/>
    <s v="Books"/>
    <n v="434.83"/>
    <n v="2.6"/>
    <n v="4408"/>
    <n v="758"/>
    <n v="0.13"/>
    <n v="442"/>
    <d v="2023-09-29T00:00:00"/>
    <x v="1"/>
    <n v="9"/>
  </r>
  <r>
    <n v="464"/>
    <x v="22"/>
    <s v="Drinkware"/>
    <n v="305.5"/>
    <n v="4.3"/>
    <n v="3619"/>
    <n v="612"/>
    <n v="0.19"/>
    <n v="1179"/>
    <d v="2023-09-29T00:00:00"/>
    <x v="1"/>
    <n v="9"/>
  </r>
  <r>
    <n v="559"/>
    <x v="54"/>
    <s v="Wine"/>
    <n v="336.76"/>
    <n v="2.2999999999999998"/>
    <n v="2103"/>
    <n v="365"/>
    <n v="0.44"/>
    <n v="1767"/>
    <d v="2023-09-29T00:00:00"/>
    <x v="1"/>
    <n v="9"/>
  </r>
  <r>
    <n v="261"/>
    <x v="67"/>
    <s v="Skin care"/>
    <n v="122.82"/>
    <n v="1.8"/>
    <n v="1546"/>
    <n v="649"/>
    <n v="0.13"/>
    <n v="1100"/>
    <d v="2023-09-30T00:00:00"/>
    <x v="1"/>
    <n v="9"/>
  </r>
  <r>
    <n v="320"/>
    <x v="0"/>
    <s v="Makeup"/>
    <n v="245.68"/>
    <n v="3.6"/>
    <n v="4431"/>
    <n v="697"/>
    <n v="0.28000000000000003"/>
    <n v="899"/>
    <d v="2023-09-30T00:00:00"/>
    <x v="1"/>
    <n v="9"/>
  </r>
  <r>
    <n v="709"/>
    <x v="10"/>
    <s v="Candles"/>
    <n v="363.81"/>
    <n v="1.2"/>
    <n v="2645"/>
    <n v="18"/>
    <n v="0.26"/>
    <n v="606"/>
    <d v="2023-09-30T00:00:00"/>
    <x v="1"/>
    <n v="9"/>
  </r>
  <r>
    <n v="886"/>
    <x v="95"/>
    <s v="Motor vehicle parts"/>
    <n v="433.08"/>
    <n v="1.6"/>
    <n v="988"/>
    <n v="81"/>
    <n v="0.43"/>
    <n v="821"/>
    <d v="2023-09-30T00:00:00"/>
    <x v="1"/>
    <n v="9"/>
  </r>
  <r>
    <n v="920"/>
    <x v="57"/>
    <s v="Motor vehicle parts"/>
    <n v="377.28"/>
    <n v="3.8"/>
    <n v="2302"/>
    <n v="235"/>
    <n v="0.03"/>
    <n v="1284"/>
    <d v="2023-09-30T00:00:00"/>
    <x v="1"/>
    <n v="9"/>
  </r>
  <r>
    <n v="990"/>
    <x v="61"/>
    <s v="Blankets"/>
    <n v="409.36"/>
    <n v="2"/>
    <n v="550"/>
    <n v="600"/>
    <n v="0.05"/>
    <n v="991"/>
    <d v="2023-09-30T00:00:00"/>
    <x v="1"/>
    <n v="9"/>
  </r>
  <r>
    <n v="768"/>
    <x v="56"/>
    <s v="Cookware"/>
    <n v="466.92"/>
    <n v="4.7"/>
    <n v="610"/>
    <n v="115"/>
    <n v="0.23"/>
    <n v="1391"/>
    <d v="2023-10-01T00:00:00"/>
    <x v="2"/>
    <n v="10"/>
  </r>
  <r>
    <n v="235"/>
    <x v="97"/>
    <s v="Vitamins and supplements"/>
    <n v="258.55"/>
    <n v="1.2"/>
    <n v="4585"/>
    <n v="275"/>
    <n v="0.49"/>
    <n v="1239"/>
    <d v="2023-10-03T00:00:00"/>
    <x v="2"/>
    <n v="10"/>
  </r>
  <r>
    <n v="323"/>
    <x v="86"/>
    <s v="Coats and jackets"/>
    <n v="69.959999999999994"/>
    <n v="3.9"/>
    <n v="2528"/>
    <n v="145"/>
    <n v="0.19"/>
    <n v="1136"/>
    <d v="2023-10-03T00:00:00"/>
    <x v="2"/>
    <n v="10"/>
  </r>
  <r>
    <n v="537"/>
    <x v="54"/>
    <s v="Wine"/>
    <n v="258.82"/>
    <n v="2.7"/>
    <n v="1776"/>
    <n v="573"/>
    <n v="0.4"/>
    <n v="1560"/>
    <d v="2023-10-03T00:00:00"/>
    <x v="2"/>
    <n v="10"/>
  </r>
  <r>
    <n v="166"/>
    <x v="53"/>
    <s v="Toys &amp; Games"/>
    <n v="31.64"/>
    <n v="3.4"/>
    <n v="400"/>
    <n v="918"/>
    <n v="0.28000000000000003"/>
    <n v="1109"/>
    <d v="2023-10-04T00:00:00"/>
    <x v="2"/>
    <n v="10"/>
  </r>
  <r>
    <n v="830"/>
    <x v="44"/>
    <s v="Nail care"/>
    <n v="170.91"/>
    <n v="2.9"/>
    <n v="2942"/>
    <n v="651"/>
    <n v="0.24"/>
    <n v="519"/>
    <d v="2023-10-04T00:00:00"/>
    <x v="2"/>
    <n v="10"/>
  </r>
  <r>
    <n v="92"/>
    <x v="69"/>
    <s v="Home &amp; Kitchen"/>
    <n v="490.43"/>
    <n v="3.4"/>
    <n v="1358"/>
    <n v="858"/>
    <n v="0.05"/>
    <n v="1331"/>
    <d v="2023-10-05T00:00:00"/>
    <x v="2"/>
    <n v="10"/>
  </r>
  <r>
    <n v="627"/>
    <x v="92"/>
    <s v="Bedsheets"/>
    <n v="349.09"/>
    <n v="2.8"/>
    <n v="4647"/>
    <n v="612"/>
    <n v="0.31"/>
    <n v="1856"/>
    <d v="2023-10-05T00:00:00"/>
    <x v="2"/>
    <n v="10"/>
  </r>
  <r>
    <n v="899"/>
    <x v="57"/>
    <s v="Motor vehicle parts"/>
    <n v="186.24"/>
    <n v="3.7"/>
    <n v="1767"/>
    <n v="240"/>
    <n v="0.03"/>
    <n v="769"/>
    <d v="2023-10-05T00:00:00"/>
    <x v="2"/>
    <n v="10"/>
  </r>
  <r>
    <n v="979"/>
    <x v="61"/>
    <s v="Blankets"/>
    <n v="311.98"/>
    <n v="1.2"/>
    <n v="3985"/>
    <n v="392"/>
    <n v="0.31"/>
    <n v="1172"/>
    <d v="2023-10-05T00:00:00"/>
    <x v="2"/>
    <n v="10"/>
  </r>
  <r>
    <n v="334"/>
    <x v="3"/>
    <s v="Coats and jackets"/>
    <n v="179.5"/>
    <n v="2.2999999999999998"/>
    <n v="3141"/>
    <n v="638"/>
    <n v="0.12"/>
    <n v="671"/>
    <d v="2023-10-06T00:00:00"/>
    <x v="2"/>
    <n v="10"/>
  </r>
  <r>
    <n v="507"/>
    <x v="25"/>
    <s v="Perfume and cologne"/>
    <n v="230.05"/>
    <n v="3.4"/>
    <n v="4757"/>
    <n v="946"/>
    <n v="0.44"/>
    <n v="890"/>
    <d v="2023-10-06T00:00:00"/>
    <x v="2"/>
    <n v="10"/>
  </r>
  <r>
    <n v="782"/>
    <x v="58"/>
    <s v="Cookware"/>
    <n v="339.08"/>
    <n v="1.1000000000000001"/>
    <n v="4961"/>
    <n v="825"/>
    <n v="0.02"/>
    <n v="70"/>
    <d v="2023-10-06T00:00:00"/>
    <x v="2"/>
    <n v="10"/>
  </r>
  <r>
    <n v="981"/>
    <x v="60"/>
    <s v="Blankets"/>
    <n v="347.7"/>
    <n v="2.4"/>
    <n v="4994"/>
    <n v="75"/>
    <n v="0.41"/>
    <n v="961"/>
    <d v="2023-10-06T00:00:00"/>
    <x v="2"/>
    <n v="10"/>
  </r>
  <r>
    <n v="529"/>
    <x v="62"/>
    <s v="Wine"/>
    <n v="97.83"/>
    <n v="3.8"/>
    <n v="4590"/>
    <n v="623"/>
    <n v="0.06"/>
    <n v="1424"/>
    <d v="2023-10-07T00:00:00"/>
    <x v="2"/>
    <n v="10"/>
  </r>
  <r>
    <n v="645"/>
    <x v="30"/>
    <s v="Posters and artwork"/>
    <n v="113.33"/>
    <n v="4.4000000000000004"/>
    <n v="2501"/>
    <n v="290"/>
    <n v="0.47"/>
    <n v="149"/>
    <d v="2023-10-07T00:00:00"/>
    <x v="2"/>
    <n v="10"/>
  </r>
  <r>
    <n v="810"/>
    <x v="4"/>
    <s v="Nail care"/>
    <n v="371.58"/>
    <n v="3.4"/>
    <n v="3276"/>
    <n v="78"/>
    <n v="0.25"/>
    <n v="987"/>
    <d v="2023-10-07T00:00:00"/>
    <x v="2"/>
    <n v="10"/>
  </r>
  <r>
    <n v="350"/>
    <x v="51"/>
    <s v="Coats and jackets"/>
    <n v="100.27"/>
    <n v="4.5999999999999996"/>
    <n v="687"/>
    <n v="618"/>
    <n v="0.16"/>
    <n v="989"/>
    <d v="2023-10-08T00:00:00"/>
    <x v="2"/>
    <n v="10"/>
  </r>
  <r>
    <n v="710"/>
    <x v="38"/>
    <s v="Candles"/>
    <n v="15.14"/>
    <n v="4.5999999999999996"/>
    <n v="1547"/>
    <n v="629"/>
    <n v="0.31"/>
    <n v="1446"/>
    <d v="2023-10-08T00:00:00"/>
    <x v="2"/>
    <n v="10"/>
  </r>
  <r>
    <n v="839"/>
    <x v="41"/>
    <s v="Nail care"/>
    <n v="59.28"/>
    <n v="2.6"/>
    <n v="595"/>
    <n v="802"/>
    <n v="0.43"/>
    <n v="1020"/>
    <d v="2023-10-08T00:00:00"/>
    <x v="2"/>
    <n v="10"/>
  </r>
  <r>
    <n v="173"/>
    <x v="53"/>
    <s v="Toys &amp; Games"/>
    <n v="44.31"/>
    <n v="1"/>
    <n v="4124"/>
    <n v="957"/>
    <n v="0.04"/>
    <n v="317"/>
    <d v="2023-10-09T00:00:00"/>
    <x v="2"/>
    <n v="10"/>
  </r>
  <r>
    <n v="327"/>
    <x v="3"/>
    <s v="Coats and jackets"/>
    <n v="297.05"/>
    <n v="3.3"/>
    <n v="2757"/>
    <n v="848"/>
    <n v="0.46"/>
    <n v="562"/>
    <d v="2023-10-09T00:00:00"/>
    <x v="2"/>
    <n v="10"/>
  </r>
  <r>
    <n v="738"/>
    <x v="78"/>
    <s v="Bath and body"/>
    <n v="134.72"/>
    <n v="2.9"/>
    <n v="2387"/>
    <n v="346"/>
    <n v="0.13"/>
    <n v="648"/>
    <d v="2023-10-09T00:00:00"/>
    <x v="2"/>
    <n v="10"/>
  </r>
  <r>
    <n v="773"/>
    <x v="71"/>
    <s v="Cookware"/>
    <n v="213.77"/>
    <n v="1.3"/>
    <n v="3639"/>
    <n v="93"/>
    <n v="0.21"/>
    <n v="596"/>
    <d v="2023-10-09T00:00:00"/>
    <x v="2"/>
    <n v="10"/>
  </r>
  <r>
    <n v="510"/>
    <x v="25"/>
    <s v="Perfume and cologne"/>
    <n v="488.73"/>
    <n v="1.4"/>
    <n v="369"/>
    <n v="794"/>
    <n v="0.22"/>
    <n v="1442"/>
    <d v="2023-10-10T00:00:00"/>
    <x v="2"/>
    <n v="10"/>
  </r>
  <r>
    <n v="217"/>
    <x v="97"/>
    <s v="Vitamins and supplements"/>
    <n v="90.36"/>
    <n v="2.8"/>
    <n v="2134"/>
    <n v="523"/>
    <n v="0.08"/>
    <n v="1324"/>
    <d v="2023-10-11T00:00:00"/>
    <x v="2"/>
    <n v="10"/>
  </r>
  <r>
    <n v="977"/>
    <x v="61"/>
    <s v="Blankets"/>
    <n v="111.33"/>
    <n v="4.7"/>
    <n v="1865"/>
    <n v="944"/>
    <n v="0.48"/>
    <n v="63"/>
    <d v="2023-10-11T00:00:00"/>
    <x v="2"/>
    <n v="10"/>
  </r>
  <r>
    <n v="259"/>
    <x v="87"/>
    <s v="Skin care"/>
    <n v="217.63"/>
    <n v="3.7"/>
    <n v="145"/>
    <n v="914"/>
    <n v="0.31"/>
    <n v="992"/>
    <d v="2023-10-12T00:00:00"/>
    <x v="2"/>
    <n v="10"/>
  </r>
  <r>
    <n v="454"/>
    <x v="28"/>
    <s v="Drinkware"/>
    <n v="175.3"/>
    <n v="3.9"/>
    <n v="1592"/>
    <n v="558"/>
    <n v="0.03"/>
    <n v="685"/>
    <d v="2023-10-12T00:00:00"/>
    <x v="2"/>
    <n v="10"/>
  </r>
  <r>
    <n v="467"/>
    <x v="22"/>
    <s v="Drinkware"/>
    <n v="204.94"/>
    <n v="4.7"/>
    <n v="2176"/>
    <n v="671"/>
    <n v="0.26"/>
    <n v="326"/>
    <d v="2023-10-13T00:00:00"/>
    <x v="2"/>
    <n v="10"/>
  </r>
  <r>
    <n v="742"/>
    <x v="78"/>
    <s v="Bath and body"/>
    <n v="73.010000000000005"/>
    <n v="3.3"/>
    <n v="1248"/>
    <n v="663"/>
    <n v="0.02"/>
    <n v="1983"/>
    <d v="2023-10-13T00:00:00"/>
    <x v="2"/>
    <n v="10"/>
  </r>
  <r>
    <n v="771"/>
    <x v="58"/>
    <s v="Cookware"/>
    <n v="433.11"/>
    <n v="1.5"/>
    <n v="351"/>
    <n v="700"/>
    <n v="7.0000000000000007E-2"/>
    <n v="1245"/>
    <d v="2023-10-13T00:00:00"/>
    <x v="2"/>
    <n v="10"/>
  </r>
  <r>
    <n v="967"/>
    <x v="35"/>
    <s v="Blankets"/>
    <n v="37.31"/>
    <n v="4.5999999999999996"/>
    <n v="3788"/>
    <n v="550"/>
    <n v="0.25"/>
    <n v="1711"/>
    <d v="2023-10-13T00:00:00"/>
    <x v="2"/>
    <n v="10"/>
  </r>
  <r>
    <n v="411"/>
    <x v="47"/>
    <s v="Art and crafting materials"/>
    <n v="251.24"/>
    <n v="3.3"/>
    <n v="3802"/>
    <n v="81"/>
    <n v="0.22"/>
    <n v="1710"/>
    <d v="2023-10-15T00:00:00"/>
    <x v="2"/>
    <n v="10"/>
  </r>
  <r>
    <n v="578"/>
    <x v="31"/>
    <s v="Socks"/>
    <n v="443.45"/>
    <n v="1.5"/>
    <n v="4274"/>
    <n v="211"/>
    <n v="0.11"/>
    <n v="464"/>
    <d v="2023-10-15T00:00:00"/>
    <x v="2"/>
    <n v="10"/>
  </r>
  <r>
    <n v="636"/>
    <x v="5"/>
    <s v="Bedsheets"/>
    <n v="481.51"/>
    <n v="2.8"/>
    <n v="3212"/>
    <n v="965"/>
    <n v="0.34"/>
    <n v="397"/>
    <d v="2023-10-15T00:00:00"/>
    <x v="2"/>
    <n v="10"/>
  </r>
  <r>
    <n v="601"/>
    <x v="37"/>
    <s v="Bedsheets"/>
    <n v="220.69"/>
    <n v="3.4"/>
    <n v="870"/>
    <n v="12"/>
    <n v="0.38"/>
    <n v="1756"/>
    <d v="2023-10-16T00:00:00"/>
    <x v="2"/>
    <n v="10"/>
  </r>
  <r>
    <n v="821"/>
    <x v="44"/>
    <s v="Nail care"/>
    <n v="387.18"/>
    <n v="4.9000000000000004"/>
    <n v="2831"/>
    <n v="338"/>
    <n v="0.17"/>
    <n v="1532"/>
    <d v="2023-10-16T00:00:00"/>
    <x v="2"/>
    <n v="10"/>
  </r>
  <r>
    <n v="10"/>
    <x v="45"/>
    <s v="Electronics"/>
    <n v="170"/>
    <n v="3.3"/>
    <n v="1275"/>
    <n v="701"/>
    <n v="0.16"/>
    <n v="719"/>
    <d v="2023-10-17T00:00:00"/>
    <x v="2"/>
    <n v="10"/>
  </r>
  <r>
    <n v="120"/>
    <x v="18"/>
    <s v="Home &amp; Kitchen"/>
    <n v="90.49"/>
    <n v="4.3"/>
    <n v="77"/>
    <n v="409"/>
    <n v="0.45"/>
    <n v="600"/>
    <d v="2023-10-17T00:00:00"/>
    <x v="2"/>
    <n v="10"/>
  </r>
  <r>
    <n v="270"/>
    <x v="87"/>
    <s v="Skin care"/>
    <n v="10.61"/>
    <n v="2.2000000000000002"/>
    <n v="3719"/>
    <n v="979"/>
    <n v="0.24"/>
    <n v="1565"/>
    <d v="2023-10-17T00:00:00"/>
    <x v="2"/>
    <n v="10"/>
  </r>
  <r>
    <n v="273"/>
    <x v="87"/>
    <s v="Skin care"/>
    <n v="393.19"/>
    <n v="3.8"/>
    <n v="3725"/>
    <n v="803"/>
    <n v="0.15"/>
    <n v="113"/>
    <d v="2023-10-17T00:00:00"/>
    <x v="2"/>
    <n v="10"/>
  </r>
  <r>
    <n v="623"/>
    <x v="5"/>
    <s v="Bedsheets"/>
    <n v="134.43"/>
    <n v="4.0999999999999996"/>
    <n v="3308"/>
    <n v="692"/>
    <n v="0.23"/>
    <n v="55"/>
    <d v="2023-10-17T00:00:00"/>
    <x v="2"/>
    <n v="10"/>
  </r>
  <r>
    <n v="708"/>
    <x v="38"/>
    <s v="Candles"/>
    <n v="105.65"/>
    <n v="3.7"/>
    <n v="2430"/>
    <n v="441"/>
    <n v="0.49"/>
    <n v="1113"/>
    <d v="2023-10-17T00:00:00"/>
    <x v="2"/>
    <n v="10"/>
  </r>
  <r>
    <n v="3"/>
    <x v="45"/>
    <s v="Electronics"/>
    <n v="417.9"/>
    <n v="1.8"/>
    <n v="1184"/>
    <n v="459"/>
    <n v="0.31"/>
    <n v="252"/>
    <d v="2023-10-18T00:00:00"/>
    <x v="2"/>
    <n v="10"/>
  </r>
  <r>
    <n v="409"/>
    <x v="93"/>
    <s v="Art and crafting materials"/>
    <n v="343.57"/>
    <n v="2.9"/>
    <n v="882"/>
    <n v="146"/>
    <n v="0.26"/>
    <n v="619"/>
    <d v="2023-10-18T00:00:00"/>
    <x v="2"/>
    <n v="10"/>
  </r>
  <r>
    <n v="69"/>
    <x v="32"/>
    <s v="Clothing"/>
    <n v="487.38"/>
    <n v="5"/>
    <n v="4729"/>
    <n v="132"/>
    <n v="0.37"/>
    <n v="732"/>
    <d v="2023-10-19T00:00:00"/>
    <x v="2"/>
    <n v="10"/>
  </r>
  <r>
    <n v="152"/>
    <x v="2"/>
    <s v="Books"/>
    <n v="373.43"/>
    <n v="3.8"/>
    <n v="1304"/>
    <n v="358"/>
    <n v="0.11"/>
    <n v="1301"/>
    <d v="2023-10-19T00:00:00"/>
    <x v="2"/>
    <n v="10"/>
  </r>
  <r>
    <n v="309"/>
    <x v="46"/>
    <s v="Makeup"/>
    <n v="283.33"/>
    <n v="1.7"/>
    <n v="1759"/>
    <n v="202"/>
    <n v="0.16"/>
    <n v="661"/>
    <d v="2023-10-19T00:00:00"/>
    <x v="2"/>
    <n v="10"/>
  </r>
  <r>
    <n v="380"/>
    <x v="80"/>
    <s v="Bicycles"/>
    <n v="236.8"/>
    <n v="2.8"/>
    <n v="703"/>
    <n v="317"/>
    <n v="0.2"/>
    <n v="1845"/>
    <d v="2023-10-21T00:00:00"/>
    <x v="2"/>
    <n v="10"/>
  </r>
  <r>
    <n v="292"/>
    <x v="46"/>
    <s v="Makeup"/>
    <n v="58.06"/>
    <n v="3"/>
    <n v="545"/>
    <n v="563"/>
    <n v="0.12"/>
    <n v="593"/>
    <d v="2023-10-22T00:00:00"/>
    <x v="2"/>
    <n v="10"/>
  </r>
  <r>
    <n v="298"/>
    <x v="0"/>
    <s v="Makeup"/>
    <n v="332.93"/>
    <n v="4.2"/>
    <n v="2711"/>
    <n v="16"/>
    <n v="0.48"/>
    <n v="276"/>
    <d v="2023-10-22T00:00:00"/>
    <x v="2"/>
    <n v="10"/>
  </r>
  <r>
    <n v="759"/>
    <x v="6"/>
    <s v="Bath and body"/>
    <n v="99.58"/>
    <n v="4.8"/>
    <n v="2352"/>
    <n v="984"/>
    <n v="0.45"/>
    <n v="1013"/>
    <d v="2023-10-22T00:00:00"/>
    <x v="2"/>
    <n v="10"/>
  </r>
  <r>
    <n v="13"/>
    <x v="96"/>
    <s v="Electronics"/>
    <n v="107.43"/>
    <n v="3.8"/>
    <n v="4514"/>
    <n v="288"/>
    <n v="0.3"/>
    <n v="1513"/>
    <d v="2023-10-23T00:00:00"/>
    <x v="2"/>
    <n v="10"/>
  </r>
  <r>
    <n v="20"/>
    <x v="45"/>
    <s v="Electronics"/>
    <n v="403.8"/>
    <n v="1.7"/>
    <n v="1981"/>
    <n v="330"/>
    <n v="0.16"/>
    <n v="1371"/>
    <d v="2023-10-23T00:00:00"/>
    <x v="2"/>
    <n v="10"/>
  </r>
  <r>
    <n v="579"/>
    <x v="88"/>
    <s v="Socks"/>
    <n v="486.96"/>
    <n v="2.9"/>
    <n v="2654"/>
    <n v="884"/>
    <n v="0.03"/>
    <n v="275"/>
    <d v="2023-10-23T00:00:00"/>
    <x v="2"/>
    <n v="10"/>
  </r>
  <r>
    <n v="868"/>
    <x v="83"/>
    <s v="Underwear"/>
    <n v="194.17"/>
    <n v="4.3"/>
    <n v="4150"/>
    <n v="777"/>
    <n v="0.23"/>
    <n v="1320"/>
    <d v="2023-10-23T00:00:00"/>
    <x v="2"/>
    <n v="10"/>
  </r>
  <r>
    <n v="955"/>
    <x v="66"/>
    <s v="Mobile phone accessories"/>
    <n v="177.69"/>
    <n v="4.9000000000000004"/>
    <n v="4525"/>
    <n v="579"/>
    <n v="0.21"/>
    <n v="1164"/>
    <d v="2023-10-23T00:00:00"/>
    <x v="2"/>
    <n v="10"/>
  </r>
  <r>
    <n v="995"/>
    <x v="35"/>
    <s v="Blankets"/>
    <n v="269.33999999999997"/>
    <n v="3.3"/>
    <n v="2513"/>
    <n v="662"/>
    <n v="0.17"/>
    <n v="800"/>
    <d v="2023-10-23T00:00:00"/>
    <x v="2"/>
    <n v="10"/>
  </r>
  <r>
    <n v="436"/>
    <x v="47"/>
    <s v="Art and crafting materials"/>
    <n v="190.67"/>
    <n v="2.5"/>
    <n v="891"/>
    <n v="454"/>
    <n v="0.38"/>
    <n v="209"/>
    <d v="2023-10-25T00:00:00"/>
    <x v="2"/>
    <n v="10"/>
  </r>
  <r>
    <n v="611"/>
    <x v="37"/>
    <s v="Bedsheets"/>
    <n v="457.34"/>
    <n v="2.4"/>
    <n v="307"/>
    <n v="569"/>
    <n v="0.36"/>
    <n v="1128"/>
    <d v="2023-10-26T00:00:00"/>
    <x v="2"/>
    <n v="10"/>
  </r>
  <r>
    <n v="999"/>
    <x v="35"/>
    <s v="Blankets"/>
    <n v="152.28"/>
    <n v="1.3"/>
    <n v="2850"/>
    <n v="752"/>
    <n v="0.34"/>
    <n v="1962"/>
    <d v="2023-10-26T00:00:00"/>
    <x v="2"/>
    <n v="10"/>
  </r>
  <r>
    <n v="621"/>
    <x v="92"/>
    <s v="Bedsheets"/>
    <n v="32.17"/>
    <n v="1.9"/>
    <n v="470"/>
    <n v="963"/>
    <n v="0.28999999999999998"/>
    <n v="660"/>
    <d v="2023-10-27T00:00:00"/>
    <x v="2"/>
    <n v="10"/>
  </r>
  <r>
    <n v="998"/>
    <x v="61"/>
    <s v="Blankets"/>
    <n v="92.74"/>
    <n v="2.8"/>
    <n v="3454"/>
    <n v="880"/>
    <n v="0.02"/>
    <n v="1295"/>
    <d v="2023-10-27T00:00:00"/>
    <x v="2"/>
    <n v="10"/>
  </r>
  <r>
    <n v="37"/>
    <x v="81"/>
    <s v="Electronics"/>
    <n v="299.04000000000002"/>
    <n v="4.9000000000000004"/>
    <n v="562"/>
    <n v="437"/>
    <n v="0.45"/>
    <n v="26"/>
    <d v="2023-10-28T00:00:00"/>
    <x v="2"/>
    <n v="10"/>
  </r>
  <r>
    <n v="198"/>
    <x v="79"/>
    <s v="Toys &amp; Games"/>
    <n v="20.84"/>
    <n v="2.2999999999999998"/>
    <n v="3999"/>
    <n v="946"/>
    <n v="0.13"/>
    <n v="1561"/>
    <d v="2023-10-28T00:00:00"/>
    <x v="2"/>
    <n v="10"/>
  </r>
  <r>
    <n v="455"/>
    <x v="22"/>
    <s v="Drinkware"/>
    <n v="82.18"/>
    <n v="1"/>
    <n v="2295"/>
    <n v="565"/>
    <n v="0.21"/>
    <n v="421"/>
    <d v="2023-10-28T00:00:00"/>
    <x v="2"/>
    <n v="10"/>
  </r>
  <r>
    <n v="673"/>
    <x v="20"/>
    <s v="Posters and artwork"/>
    <n v="301.13"/>
    <n v="2.6"/>
    <n v="4683"/>
    <n v="857"/>
    <n v="0.01"/>
    <n v="1887"/>
    <d v="2023-10-28T00:00:00"/>
    <x v="2"/>
    <n v="10"/>
  </r>
  <r>
    <n v="852"/>
    <x v="83"/>
    <s v="Underwear"/>
    <n v="207.49"/>
    <n v="3.5"/>
    <n v="4379"/>
    <n v="311"/>
    <n v="0.06"/>
    <n v="481"/>
    <d v="2023-10-28T00:00:00"/>
    <x v="2"/>
    <n v="10"/>
  </r>
  <r>
    <n v="736"/>
    <x v="26"/>
    <s v="Bath and body"/>
    <n v="247.06"/>
    <n v="2.7"/>
    <n v="1181"/>
    <n v="588"/>
    <n v="0.3"/>
    <n v="1878"/>
    <d v="2023-10-29T00:00:00"/>
    <x v="2"/>
    <n v="10"/>
  </r>
  <r>
    <n v="986"/>
    <x v="61"/>
    <s v="Blankets"/>
    <n v="345.37"/>
    <n v="3"/>
    <n v="2975"/>
    <n v="25"/>
    <n v="0.24"/>
    <n v="1346"/>
    <d v="2023-10-29T00:00:00"/>
    <x v="2"/>
    <n v="10"/>
  </r>
  <r>
    <n v="84"/>
    <x v="69"/>
    <s v="Home &amp; Kitchen"/>
    <n v="439.56"/>
    <n v="3.2"/>
    <n v="1015"/>
    <n v="800"/>
    <n v="0.39"/>
    <n v="145"/>
    <d v="2023-10-30T00:00:00"/>
    <x v="2"/>
    <n v="10"/>
  </r>
  <r>
    <n v="553"/>
    <x v="1"/>
    <s v="Wine"/>
    <n v="47.72"/>
    <n v="3.8"/>
    <n v="370"/>
    <n v="857"/>
    <n v="0.23"/>
    <n v="1341"/>
    <d v="2023-10-30T00:00:00"/>
    <x v="2"/>
    <n v="10"/>
  </r>
  <r>
    <n v="66"/>
    <x v="21"/>
    <s v="Clothing"/>
    <n v="200.71"/>
    <n v="1"/>
    <n v="4171"/>
    <n v="264"/>
    <n v="0.16"/>
    <n v="717"/>
    <d v="2023-10-31T00:00:00"/>
    <x v="2"/>
    <n v="10"/>
  </r>
  <r>
    <n v="110"/>
    <x v="69"/>
    <s v="Home &amp; Kitchen"/>
    <n v="449.42"/>
    <n v="1.3"/>
    <n v="242"/>
    <n v="542"/>
    <n v="0.21"/>
    <n v="547"/>
    <d v="2023-10-31T00:00:00"/>
    <x v="2"/>
    <n v="10"/>
  </r>
  <r>
    <n v="827"/>
    <x v="44"/>
    <s v="Nail care"/>
    <n v="55.43"/>
    <n v="3.1"/>
    <n v="4729"/>
    <n v="912"/>
    <n v="0.06"/>
    <n v="957"/>
    <d v="2023-10-31T00:00:00"/>
    <x v="2"/>
    <n v="10"/>
  </r>
  <r>
    <n v="368"/>
    <x v="24"/>
    <s v="Bicycles"/>
    <n v="16.079999999999998"/>
    <n v="2.9"/>
    <n v="4916"/>
    <n v="738"/>
    <n v="0.11"/>
    <n v="333"/>
    <d v="2023-11-01T00:00:00"/>
    <x v="2"/>
    <n v="11"/>
  </r>
  <r>
    <n v="763"/>
    <x v="58"/>
    <s v="Cookware"/>
    <n v="96.79"/>
    <n v="1"/>
    <n v="687"/>
    <n v="20"/>
    <n v="0.34"/>
    <n v="1894"/>
    <d v="2023-11-01T00:00:00"/>
    <x v="2"/>
    <n v="11"/>
  </r>
  <r>
    <n v="822"/>
    <x v="41"/>
    <s v="Nail care"/>
    <n v="253.65"/>
    <n v="1.7"/>
    <n v="3089"/>
    <n v="523"/>
    <n v="0.42"/>
    <n v="1269"/>
    <d v="2023-11-01T00:00:00"/>
    <x v="2"/>
    <n v="11"/>
  </r>
  <r>
    <n v="606"/>
    <x v="5"/>
    <s v="Bedsheets"/>
    <n v="402.71"/>
    <n v="2.6"/>
    <n v="4234"/>
    <n v="614"/>
    <n v="0.06"/>
    <n v="272"/>
    <d v="2023-11-02T00:00:00"/>
    <x v="2"/>
    <n v="11"/>
  </r>
  <r>
    <n v="241"/>
    <x v="67"/>
    <s v="Skin care"/>
    <n v="471.03"/>
    <n v="4.3"/>
    <n v="1327"/>
    <n v="68"/>
    <n v="0.28999999999999998"/>
    <n v="1981"/>
    <d v="2023-11-03T00:00:00"/>
    <x v="2"/>
    <n v="11"/>
  </r>
  <r>
    <n v="331"/>
    <x v="86"/>
    <s v="Coats and jackets"/>
    <n v="331.91"/>
    <n v="4.8"/>
    <n v="1431"/>
    <n v="875"/>
    <n v="0.02"/>
    <n v="1365"/>
    <d v="2023-11-03T00:00:00"/>
    <x v="2"/>
    <n v="11"/>
  </r>
  <r>
    <n v="625"/>
    <x v="37"/>
    <s v="Bedsheets"/>
    <n v="433.1"/>
    <n v="1.9"/>
    <n v="4006"/>
    <n v="601"/>
    <n v="0.39"/>
    <n v="1991"/>
    <d v="2023-11-03T00:00:00"/>
    <x v="2"/>
    <n v="11"/>
  </r>
  <r>
    <n v="362"/>
    <x v="24"/>
    <s v="Bicycles"/>
    <n v="396.34"/>
    <n v="3.7"/>
    <n v="2257"/>
    <n v="114"/>
    <n v="0.45"/>
    <n v="1274"/>
    <d v="2023-11-04T00:00:00"/>
    <x v="2"/>
    <n v="11"/>
  </r>
  <r>
    <n v="501"/>
    <x v="72"/>
    <s v="Perfume and cologne"/>
    <n v="60.53"/>
    <n v="3.2"/>
    <n v="1341"/>
    <n v="680"/>
    <n v="0.37"/>
    <n v="1497"/>
    <d v="2023-11-04T00:00:00"/>
    <x v="2"/>
    <n v="11"/>
  </r>
  <r>
    <n v="684"/>
    <x v="38"/>
    <s v="Candles"/>
    <n v="281.02"/>
    <n v="4.2"/>
    <n v="3861"/>
    <n v="961"/>
    <n v="0.3"/>
    <n v="507"/>
    <d v="2023-11-04T00:00:00"/>
    <x v="2"/>
    <n v="11"/>
  </r>
  <r>
    <n v="790"/>
    <x v="52"/>
    <s v="Cookware"/>
    <n v="103.16"/>
    <n v="4.3"/>
    <n v="3548"/>
    <n v="709"/>
    <n v="0.04"/>
    <n v="178"/>
    <d v="2023-11-04T00:00:00"/>
    <x v="2"/>
    <n v="11"/>
  </r>
  <r>
    <n v="849"/>
    <x v="83"/>
    <s v="Underwear"/>
    <n v="312.14"/>
    <n v="1.2"/>
    <n v="1244"/>
    <n v="852"/>
    <n v="0.23"/>
    <n v="236"/>
    <d v="2023-11-04T00:00:00"/>
    <x v="2"/>
    <n v="11"/>
  </r>
  <r>
    <n v="25"/>
    <x v="81"/>
    <s v="Electronics"/>
    <n v="256.31"/>
    <n v="1.2"/>
    <n v="3474"/>
    <n v="637"/>
    <n v="7.0000000000000007E-2"/>
    <n v="1707"/>
    <d v="2023-11-05T00:00:00"/>
    <x v="2"/>
    <n v="11"/>
  </r>
  <r>
    <n v="703"/>
    <x v="10"/>
    <s v="Candles"/>
    <n v="435.4"/>
    <n v="2.2000000000000002"/>
    <n v="1211"/>
    <n v="929"/>
    <n v="0.02"/>
    <n v="643"/>
    <d v="2023-11-05T00:00:00"/>
    <x v="2"/>
    <n v="11"/>
  </r>
  <r>
    <n v="919"/>
    <x v="12"/>
    <s v="Motor vehicle parts"/>
    <n v="466.42"/>
    <n v="2.4"/>
    <n v="3055"/>
    <n v="688"/>
    <n v="0.49"/>
    <n v="1412"/>
    <d v="2023-11-05T00:00:00"/>
    <x v="2"/>
    <n v="11"/>
  </r>
  <r>
    <n v="677"/>
    <x v="20"/>
    <s v="Posters and artwork"/>
    <n v="80.209999999999994"/>
    <n v="3.9"/>
    <n v="2686"/>
    <n v="847"/>
    <n v="0.5"/>
    <n v="439"/>
    <d v="2023-11-06T00:00:00"/>
    <x v="2"/>
    <n v="11"/>
  </r>
  <r>
    <n v="701"/>
    <x v="10"/>
    <s v="Candles"/>
    <n v="310.85000000000002"/>
    <n v="3.5"/>
    <n v="243"/>
    <n v="505"/>
    <n v="0.03"/>
    <n v="1110"/>
    <d v="2023-11-06T00:00:00"/>
    <x v="2"/>
    <n v="11"/>
  </r>
  <r>
    <n v="940"/>
    <x v="17"/>
    <s v="Mobile phone accessories"/>
    <n v="265.23"/>
    <n v="2.9"/>
    <n v="546"/>
    <n v="111"/>
    <n v="0.41"/>
    <n v="35"/>
    <d v="2023-11-06T00:00:00"/>
    <x v="2"/>
    <n v="11"/>
  </r>
  <r>
    <n v="126"/>
    <x v="2"/>
    <s v="Books"/>
    <n v="252.05"/>
    <n v="4"/>
    <n v="2853"/>
    <n v="908"/>
    <n v="0.06"/>
    <n v="227"/>
    <d v="2023-11-07T00:00:00"/>
    <x v="2"/>
    <n v="11"/>
  </r>
  <r>
    <n v="818"/>
    <x v="41"/>
    <s v="Nail care"/>
    <n v="404.75"/>
    <n v="2.2000000000000002"/>
    <n v="4825"/>
    <n v="555"/>
    <n v="0.27"/>
    <n v="1613"/>
    <d v="2023-11-07T00:00:00"/>
    <x v="2"/>
    <n v="11"/>
  </r>
  <r>
    <n v="1"/>
    <x v="96"/>
    <s v="Electronics"/>
    <n v="400.31"/>
    <n v="1.7"/>
    <n v="3772"/>
    <n v="20"/>
    <n v="0.08"/>
    <n v="466"/>
    <d v="2023-11-08T00:00:00"/>
    <x v="2"/>
    <n v="11"/>
  </r>
  <r>
    <n v="422"/>
    <x v="47"/>
    <s v="Art and crafting materials"/>
    <n v="81.150000000000006"/>
    <n v="3.8"/>
    <n v="2158"/>
    <n v="926"/>
    <n v="0.12"/>
    <n v="294"/>
    <d v="2023-11-08T00:00:00"/>
    <x v="2"/>
    <n v="11"/>
  </r>
  <r>
    <n v="549"/>
    <x v="62"/>
    <s v="Wine"/>
    <n v="93.24"/>
    <n v="1.8"/>
    <n v="219"/>
    <n v="901"/>
    <n v="0.37"/>
    <n v="400"/>
    <d v="2023-11-08T00:00:00"/>
    <x v="2"/>
    <n v="11"/>
  </r>
  <r>
    <n v="577"/>
    <x v="88"/>
    <s v="Socks"/>
    <n v="113.5"/>
    <n v="4.5"/>
    <n v="1262"/>
    <n v="951"/>
    <n v="0.1"/>
    <n v="1204"/>
    <d v="2023-11-08T00:00:00"/>
    <x v="2"/>
    <n v="11"/>
  </r>
  <r>
    <n v="928"/>
    <x v="17"/>
    <s v="Mobile phone accessories"/>
    <n v="483.61"/>
    <n v="2.8"/>
    <n v="1840"/>
    <n v="938"/>
    <n v="0.42"/>
    <n v="839"/>
    <d v="2023-11-08T00:00:00"/>
    <x v="2"/>
    <n v="11"/>
  </r>
  <r>
    <n v="937"/>
    <x v="66"/>
    <s v="Mobile phone accessories"/>
    <n v="208.68"/>
    <n v="4.9000000000000004"/>
    <n v="1505"/>
    <n v="102"/>
    <n v="0.45"/>
    <n v="177"/>
    <d v="2023-11-08T00:00:00"/>
    <x v="2"/>
    <n v="11"/>
  </r>
  <r>
    <n v="209"/>
    <x v="73"/>
    <s v="Vitamins and supplements"/>
    <n v="152.91"/>
    <n v="3.8"/>
    <n v="2043"/>
    <n v="101"/>
    <n v="0.45"/>
    <n v="778"/>
    <d v="2023-11-09T00:00:00"/>
    <x v="2"/>
    <n v="11"/>
  </r>
  <r>
    <n v="448"/>
    <x v="98"/>
    <s v="Drinkware"/>
    <n v="278.01"/>
    <n v="4.3"/>
    <n v="3030"/>
    <n v="728"/>
    <n v="0.15"/>
    <n v="1068"/>
    <d v="2023-11-09T00:00:00"/>
    <x v="2"/>
    <n v="11"/>
  </r>
  <r>
    <n v="610"/>
    <x v="68"/>
    <s v="Bedsheets"/>
    <n v="165.6"/>
    <n v="4.4000000000000004"/>
    <n v="3190"/>
    <n v="292"/>
    <n v="0.44"/>
    <n v="1603"/>
    <d v="2023-11-09T00:00:00"/>
    <x v="2"/>
    <n v="11"/>
  </r>
  <r>
    <n v="730"/>
    <x v="6"/>
    <s v="Bath and body"/>
    <n v="438.41"/>
    <n v="4.3"/>
    <n v="1451"/>
    <n v="727"/>
    <n v="0.2"/>
    <n v="562"/>
    <d v="2023-11-09T00:00:00"/>
    <x v="2"/>
    <n v="11"/>
  </r>
  <r>
    <n v="734"/>
    <x v="78"/>
    <s v="Bath and body"/>
    <n v="320.07"/>
    <n v="4.0999999999999996"/>
    <n v="684"/>
    <n v="557"/>
    <n v="0.01"/>
    <n v="1462"/>
    <d v="2023-11-09T00:00:00"/>
    <x v="2"/>
    <n v="11"/>
  </r>
  <r>
    <n v="828"/>
    <x v="4"/>
    <s v="Nail care"/>
    <n v="246.31"/>
    <n v="1.2"/>
    <n v="2985"/>
    <n v="396"/>
    <n v="0.35"/>
    <n v="1108"/>
    <d v="2023-11-09T00:00:00"/>
    <x v="2"/>
    <n v="11"/>
  </r>
  <r>
    <n v="883"/>
    <x v="57"/>
    <s v="Motor vehicle parts"/>
    <n v="448.91"/>
    <n v="1.1000000000000001"/>
    <n v="3336"/>
    <n v="270"/>
    <n v="0.02"/>
    <n v="1723"/>
    <d v="2023-11-09T00:00:00"/>
    <x v="2"/>
    <n v="11"/>
  </r>
  <r>
    <n v="343"/>
    <x v="86"/>
    <s v="Coats and jackets"/>
    <n v="276.98"/>
    <n v="4"/>
    <n v="4979"/>
    <n v="213"/>
    <n v="0.01"/>
    <n v="743"/>
    <d v="2023-11-10T00:00:00"/>
    <x v="2"/>
    <n v="11"/>
  </r>
  <r>
    <n v="512"/>
    <x v="64"/>
    <s v="Perfume and cologne"/>
    <n v="14.44"/>
    <n v="3.4"/>
    <n v="3856"/>
    <n v="42"/>
    <n v="0.32"/>
    <n v="169"/>
    <d v="2023-11-11T00:00:00"/>
    <x v="2"/>
    <n v="11"/>
  </r>
  <r>
    <n v="808"/>
    <x v="16"/>
    <s v="Nail care"/>
    <n v="227.45"/>
    <n v="2.1"/>
    <n v="585"/>
    <n v="876"/>
    <n v="0.44"/>
    <n v="1577"/>
    <d v="2023-11-11T00:00:00"/>
    <x v="2"/>
    <n v="11"/>
  </r>
  <r>
    <n v="989"/>
    <x v="61"/>
    <s v="Blankets"/>
    <n v="255.92"/>
    <n v="2.8"/>
    <n v="1781"/>
    <n v="160"/>
    <n v="7.0000000000000007E-2"/>
    <n v="1969"/>
    <d v="2023-11-11T00:00:00"/>
    <x v="2"/>
    <n v="11"/>
  </r>
  <r>
    <n v="139"/>
    <x v="82"/>
    <s v="Books"/>
    <n v="100.39"/>
    <n v="2.2000000000000002"/>
    <n v="1759"/>
    <n v="140"/>
    <n v="0.2"/>
    <n v="434"/>
    <d v="2023-11-12T00:00:00"/>
    <x v="2"/>
    <n v="11"/>
  </r>
  <r>
    <n v="321"/>
    <x v="86"/>
    <s v="Coats and jackets"/>
    <n v="341.47"/>
    <n v="4.2"/>
    <n v="3259"/>
    <n v="59"/>
    <n v="0.16"/>
    <n v="1342"/>
    <d v="2023-11-12T00:00:00"/>
    <x v="2"/>
    <n v="11"/>
  </r>
  <r>
    <n v="434"/>
    <x v="47"/>
    <s v="Art and crafting materials"/>
    <n v="73.5"/>
    <n v="3.7"/>
    <n v="4888"/>
    <n v="605"/>
    <n v="0.13"/>
    <n v="1875"/>
    <d v="2023-11-12T00:00:00"/>
    <x v="2"/>
    <n v="11"/>
  </r>
  <r>
    <n v="135"/>
    <x v="2"/>
    <s v="Books"/>
    <n v="173.41"/>
    <n v="2.6"/>
    <n v="536"/>
    <n v="601"/>
    <n v="0.46"/>
    <n v="385"/>
    <d v="2023-11-13T00:00:00"/>
    <x v="2"/>
    <n v="11"/>
  </r>
  <r>
    <n v="196"/>
    <x v="79"/>
    <s v="Toys &amp; Games"/>
    <n v="387.78"/>
    <n v="3.8"/>
    <n v="885"/>
    <n v="704"/>
    <n v="0.03"/>
    <n v="1143"/>
    <d v="2023-11-13T00:00:00"/>
    <x v="2"/>
    <n v="11"/>
  </r>
  <r>
    <n v="456"/>
    <x v="9"/>
    <s v="Drinkware"/>
    <n v="183.59"/>
    <n v="4.8"/>
    <n v="2500"/>
    <n v="389"/>
    <n v="0.14000000000000001"/>
    <n v="597"/>
    <d v="2023-11-13T00:00:00"/>
    <x v="2"/>
    <n v="11"/>
  </r>
  <r>
    <n v="612"/>
    <x v="5"/>
    <s v="Bedsheets"/>
    <n v="223.47"/>
    <n v="4.2"/>
    <n v="1378"/>
    <n v="749"/>
    <n v="0.04"/>
    <n v="795"/>
    <d v="2023-11-13T00:00:00"/>
    <x v="2"/>
    <n v="11"/>
  </r>
  <r>
    <n v="151"/>
    <x v="2"/>
    <s v="Books"/>
    <n v="248.84"/>
    <n v="4.5999999999999996"/>
    <n v="4223"/>
    <n v="735"/>
    <n v="0.21"/>
    <n v="1138"/>
    <d v="2023-11-14T00:00:00"/>
    <x v="2"/>
    <n v="11"/>
  </r>
  <r>
    <n v="530"/>
    <x v="1"/>
    <s v="Wine"/>
    <n v="432.86"/>
    <n v="3.1"/>
    <n v="3089"/>
    <n v="605"/>
    <n v="0.08"/>
    <n v="288"/>
    <d v="2023-11-14T00:00:00"/>
    <x v="2"/>
    <n v="11"/>
  </r>
  <r>
    <n v="932"/>
    <x v="17"/>
    <s v="Mobile phone accessories"/>
    <n v="339.69"/>
    <n v="3"/>
    <n v="4631"/>
    <n v="367"/>
    <n v="0.15"/>
    <n v="1984"/>
    <d v="2023-11-14T00:00:00"/>
    <x v="2"/>
    <n v="11"/>
  </r>
  <r>
    <n v="32"/>
    <x v="27"/>
    <s v="Electronics"/>
    <n v="451.2"/>
    <n v="3.5"/>
    <n v="2056"/>
    <n v="232"/>
    <n v="0.17"/>
    <n v="815"/>
    <d v="2023-11-15T00:00:00"/>
    <x v="2"/>
    <n v="11"/>
  </r>
  <r>
    <n v="671"/>
    <x v="48"/>
    <s v="Posters and artwork"/>
    <n v="168.67"/>
    <n v="3.6"/>
    <n v="1397"/>
    <n v="553"/>
    <n v="0.13"/>
    <n v="1269"/>
    <d v="2023-11-15T00:00:00"/>
    <x v="2"/>
    <n v="11"/>
  </r>
  <r>
    <n v="921"/>
    <x v="13"/>
    <s v="Mobile phone accessories"/>
    <n v="331.2"/>
    <n v="1.2"/>
    <n v="258"/>
    <n v="947"/>
    <n v="0.36"/>
    <n v="524"/>
    <d v="2023-11-15T00:00:00"/>
    <x v="2"/>
    <n v="11"/>
  </r>
  <r>
    <n v="975"/>
    <x v="61"/>
    <s v="Blankets"/>
    <n v="311.10000000000002"/>
    <n v="4.5999999999999996"/>
    <n v="332"/>
    <n v="296"/>
    <n v="0.17"/>
    <n v="1196"/>
    <d v="2023-11-15T00:00:00"/>
    <x v="2"/>
    <n v="11"/>
  </r>
  <r>
    <n v="16"/>
    <x v="96"/>
    <s v="Electronics"/>
    <n v="359.49"/>
    <n v="4"/>
    <n v="502"/>
    <n v="766"/>
    <n v="0.13"/>
    <n v="794"/>
    <d v="2023-11-16T00:00:00"/>
    <x v="2"/>
    <n v="11"/>
  </r>
  <r>
    <n v="101"/>
    <x v="91"/>
    <s v="Home &amp; Kitchen"/>
    <n v="11.27"/>
    <n v="4.5"/>
    <n v="2055"/>
    <n v="624"/>
    <n v="0.3"/>
    <n v="1715"/>
    <d v="2023-11-16T00:00:00"/>
    <x v="2"/>
    <n v="11"/>
  </r>
  <r>
    <n v="546"/>
    <x v="54"/>
    <s v="Wine"/>
    <n v="116.66"/>
    <n v="3.6"/>
    <n v="670"/>
    <n v="123"/>
    <n v="0.05"/>
    <n v="1527"/>
    <d v="2023-11-16T00:00:00"/>
    <x v="2"/>
    <n v="11"/>
  </r>
  <r>
    <n v="552"/>
    <x v="1"/>
    <s v="Wine"/>
    <n v="303.89"/>
    <n v="4.4000000000000004"/>
    <n v="2781"/>
    <n v="715"/>
    <n v="0.36"/>
    <n v="394"/>
    <d v="2023-11-16T00:00:00"/>
    <x v="2"/>
    <n v="11"/>
  </r>
  <r>
    <n v="692"/>
    <x v="38"/>
    <s v="Candles"/>
    <n v="275.27"/>
    <n v="1.3"/>
    <n v="4306"/>
    <n v="751"/>
    <n v="0.05"/>
    <n v="779"/>
    <d v="2023-11-16T00:00:00"/>
    <x v="2"/>
    <n v="11"/>
  </r>
  <r>
    <n v="788"/>
    <x v="52"/>
    <s v="Cookware"/>
    <n v="421.6"/>
    <n v="2.4"/>
    <n v="2449"/>
    <n v="758"/>
    <n v="0.5"/>
    <n v="1317"/>
    <d v="2023-11-16T00:00:00"/>
    <x v="2"/>
    <n v="11"/>
  </r>
  <r>
    <n v="935"/>
    <x v="17"/>
    <s v="Mobile phone accessories"/>
    <n v="255.3"/>
    <n v="4.5999999999999996"/>
    <n v="2063"/>
    <n v="570"/>
    <n v="0.32"/>
    <n v="1973"/>
    <d v="2023-11-16T00:00:00"/>
    <x v="2"/>
    <n v="11"/>
  </r>
  <r>
    <n v="595"/>
    <x v="94"/>
    <s v="Socks"/>
    <n v="209.21"/>
    <n v="4.5999999999999996"/>
    <n v="2294"/>
    <n v="71"/>
    <n v="0.19"/>
    <n v="5"/>
    <d v="2023-11-17T00:00:00"/>
    <x v="2"/>
    <n v="11"/>
  </r>
  <r>
    <n v="769"/>
    <x v="71"/>
    <s v="Cookware"/>
    <n v="187.86"/>
    <n v="4.5"/>
    <n v="3699"/>
    <n v="662"/>
    <n v="0.31"/>
    <n v="1525"/>
    <d v="2023-11-17T00:00:00"/>
    <x v="2"/>
    <n v="11"/>
  </r>
  <r>
    <n v="866"/>
    <x v="49"/>
    <s v="Underwear"/>
    <n v="206.83"/>
    <n v="3"/>
    <n v="2084"/>
    <n v="332"/>
    <n v="0.33"/>
    <n v="44"/>
    <d v="2023-11-17T00:00:00"/>
    <x v="2"/>
    <n v="11"/>
  </r>
  <r>
    <n v="449"/>
    <x v="9"/>
    <s v="Drinkware"/>
    <n v="158.43"/>
    <n v="1.3"/>
    <n v="488"/>
    <n v="156"/>
    <n v="0.12"/>
    <n v="411"/>
    <d v="2023-11-18T00:00:00"/>
    <x v="2"/>
    <n v="11"/>
  </r>
  <r>
    <n v="54"/>
    <x v="15"/>
    <s v="Clothing"/>
    <n v="66.88"/>
    <n v="1.2"/>
    <n v="2141"/>
    <n v="749"/>
    <n v="0.49"/>
    <n v="452"/>
    <d v="2023-11-19T00:00:00"/>
    <x v="2"/>
    <n v="11"/>
  </r>
  <r>
    <n v="214"/>
    <x v="23"/>
    <s v="Vitamins and supplements"/>
    <n v="449.15"/>
    <n v="3.4"/>
    <n v="3144"/>
    <n v="358"/>
    <n v="0.31"/>
    <n v="552"/>
    <d v="2023-11-19T00:00:00"/>
    <x v="2"/>
    <n v="11"/>
  </r>
  <r>
    <n v="888"/>
    <x v="70"/>
    <s v="Motor vehicle parts"/>
    <n v="279.67"/>
    <n v="3.1"/>
    <n v="2205"/>
    <n v="3"/>
    <n v="0.42"/>
    <n v="959"/>
    <d v="2023-11-19T00:00:00"/>
    <x v="2"/>
    <n v="11"/>
  </r>
  <r>
    <n v="959"/>
    <x v="66"/>
    <s v="Mobile phone accessories"/>
    <n v="26.86"/>
    <n v="3.5"/>
    <n v="810"/>
    <n v="187"/>
    <n v="0.3"/>
    <n v="809"/>
    <d v="2023-11-19T00:00:00"/>
    <x v="2"/>
    <n v="11"/>
  </r>
  <r>
    <n v="77"/>
    <x v="14"/>
    <s v="Clothing"/>
    <n v="489.17"/>
    <n v="3.2"/>
    <n v="4910"/>
    <n v="148"/>
    <n v="0.02"/>
    <n v="1236"/>
    <d v="2023-11-20T00:00:00"/>
    <x v="2"/>
    <n v="11"/>
  </r>
  <r>
    <n v="410"/>
    <x v="47"/>
    <s v="Art and crafting materials"/>
    <n v="433.14"/>
    <n v="3.4"/>
    <n v="1610"/>
    <n v="416"/>
    <n v="0.28000000000000003"/>
    <n v="406"/>
    <d v="2023-11-20T00:00:00"/>
    <x v="2"/>
    <n v="11"/>
  </r>
  <r>
    <n v="914"/>
    <x v="70"/>
    <s v="Motor vehicle parts"/>
    <n v="498.86"/>
    <n v="2.1"/>
    <n v="4124"/>
    <n v="371"/>
    <n v="0.33"/>
    <n v="1893"/>
    <d v="2023-11-20T00:00:00"/>
    <x v="2"/>
    <n v="11"/>
  </r>
  <r>
    <n v="87"/>
    <x v="69"/>
    <s v="Home &amp; Kitchen"/>
    <n v="408.32"/>
    <n v="5"/>
    <n v="1460"/>
    <n v="22"/>
    <n v="0.38"/>
    <n v="676"/>
    <d v="2023-11-21T00:00:00"/>
    <x v="2"/>
    <n v="11"/>
  </r>
  <r>
    <n v="150"/>
    <x v="82"/>
    <s v="Books"/>
    <n v="179.14"/>
    <n v="4.0999999999999996"/>
    <n v="3577"/>
    <n v="853"/>
    <n v="0.39"/>
    <n v="592"/>
    <d v="2023-11-21T00:00:00"/>
    <x v="2"/>
    <n v="11"/>
  </r>
  <r>
    <n v="500"/>
    <x v="89"/>
    <s v="Perfume and cologne"/>
    <n v="145.4"/>
    <n v="2.7"/>
    <n v="4664"/>
    <n v="391"/>
    <n v="0.03"/>
    <n v="1692"/>
    <d v="2023-11-21T00:00:00"/>
    <x v="2"/>
    <n v="11"/>
  </r>
  <r>
    <n v="160"/>
    <x v="99"/>
    <s v="Books"/>
    <n v="138.51"/>
    <n v="3.4"/>
    <n v="3920"/>
    <n v="957"/>
    <n v="0.48"/>
    <n v="481"/>
    <d v="2023-11-22T00:00:00"/>
    <x v="2"/>
    <n v="11"/>
  </r>
  <r>
    <n v="359"/>
    <x v="86"/>
    <s v="Coats and jackets"/>
    <n v="372.25"/>
    <n v="1.4"/>
    <n v="4578"/>
    <n v="935"/>
    <n v="0"/>
    <n v="1070"/>
    <d v="2023-11-22T00:00:00"/>
    <x v="2"/>
    <n v="11"/>
  </r>
  <r>
    <n v="371"/>
    <x v="24"/>
    <s v="Bicycles"/>
    <n v="265.51"/>
    <n v="1.3"/>
    <n v="1299"/>
    <n v="868"/>
    <n v="0.3"/>
    <n v="1952"/>
    <d v="2023-11-22T00:00:00"/>
    <x v="2"/>
    <n v="11"/>
  </r>
  <r>
    <n v="590"/>
    <x v="94"/>
    <s v="Socks"/>
    <n v="494.83"/>
    <n v="4.5999999999999996"/>
    <n v="3802"/>
    <n v="980"/>
    <n v="0.24"/>
    <n v="1743"/>
    <d v="2023-11-22T00:00:00"/>
    <x v="2"/>
    <n v="11"/>
  </r>
  <r>
    <n v="622"/>
    <x v="37"/>
    <s v="Bedsheets"/>
    <n v="266.33999999999997"/>
    <n v="3.8"/>
    <n v="3623"/>
    <n v="241"/>
    <n v="0.28000000000000003"/>
    <n v="1203"/>
    <d v="2023-11-23T00:00:00"/>
    <x v="2"/>
    <n v="11"/>
  </r>
  <r>
    <n v="923"/>
    <x v="90"/>
    <s v="Mobile phone accessories"/>
    <n v="469.45"/>
    <n v="2.4"/>
    <n v="4724"/>
    <n v="198"/>
    <n v="0.1"/>
    <n v="532"/>
    <d v="2023-11-23T00:00:00"/>
    <x v="2"/>
    <n v="11"/>
  </r>
  <r>
    <n v="178"/>
    <x v="53"/>
    <s v="Toys &amp; Games"/>
    <n v="440.77"/>
    <n v="4.8"/>
    <n v="10"/>
    <n v="61"/>
    <n v="0.31"/>
    <n v="1176"/>
    <d v="2023-11-24T00:00:00"/>
    <x v="2"/>
    <n v="11"/>
  </r>
  <r>
    <n v="816"/>
    <x v="44"/>
    <s v="Nail care"/>
    <n v="245.34"/>
    <n v="3.6"/>
    <n v="1357"/>
    <n v="810"/>
    <n v="0.06"/>
    <n v="1357"/>
    <d v="2023-11-24T00:00:00"/>
    <x v="2"/>
    <n v="11"/>
  </r>
  <r>
    <n v="177"/>
    <x v="79"/>
    <s v="Toys &amp; Games"/>
    <n v="343.03"/>
    <n v="1.9"/>
    <n v="2041"/>
    <n v="804"/>
    <n v="0.39"/>
    <n v="938"/>
    <d v="2023-11-25T00:00:00"/>
    <x v="2"/>
    <n v="11"/>
  </r>
  <r>
    <n v="324"/>
    <x v="86"/>
    <s v="Coats and jackets"/>
    <n v="370.47"/>
    <n v="5"/>
    <n v="1019"/>
    <n v="117"/>
    <n v="0.32"/>
    <n v="400"/>
    <d v="2023-11-25T00:00:00"/>
    <x v="2"/>
    <n v="11"/>
  </r>
  <r>
    <n v="339"/>
    <x v="59"/>
    <s v="Coats and jackets"/>
    <n v="207.95"/>
    <n v="3.2"/>
    <n v="3669"/>
    <n v="176"/>
    <n v="0.27"/>
    <n v="965"/>
    <d v="2023-11-25T00:00:00"/>
    <x v="2"/>
    <n v="11"/>
  </r>
  <r>
    <n v="892"/>
    <x v="95"/>
    <s v="Motor vehicle parts"/>
    <n v="208.5"/>
    <n v="1"/>
    <n v="2042"/>
    <n v="502"/>
    <n v="0.25"/>
    <n v="1697"/>
    <d v="2023-11-25T00:00:00"/>
    <x v="2"/>
    <n v="11"/>
  </r>
  <r>
    <n v="471"/>
    <x v="98"/>
    <s v="Drinkware"/>
    <n v="122.06"/>
    <n v="4.8"/>
    <n v="2401"/>
    <n v="748"/>
    <n v="0.11"/>
    <n v="1603"/>
    <d v="2023-11-26T00:00:00"/>
    <x v="2"/>
    <n v="11"/>
  </r>
  <r>
    <n v="567"/>
    <x v="31"/>
    <s v="Socks"/>
    <n v="289.05"/>
    <n v="4.5"/>
    <n v="650"/>
    <n v="621"/>
    <n v="0.19"/>
    <n v="539"/>
    <d v="2023-11-26T00:00:00"/>
    <x v="2"/>
    <n v="11"/>
  </r>
  <r>
    <n v="640"/>
    <x v="37"/>
    <s v="Bedsheets"/>
    <n v="165.13"/>
    <n v="2.1"/>
    <n v="2845"/>
    <n v="457"/>
    <n v="0.16"/>
    <n v="881"/>
    <d v="2023-11-26T00:00:00"/>
    <x v="2"/>
    <n v="11"/>
  </r>
  <r>
    <n v="754"/>
    <x v="78"/>
    <s v="Bath and body"/>
    <n v="112.75"/>
    <n v="4.9000000000000004"/>
    <n v="1174"/>
    <n v="668"/>
    <n v="0.15"/>
    <n v="178"/>
    <d v="2023-11-26T00:00:00"/>
    <x v="2"/>
    <n v="11"/>
  </r>
  <r>
    <n v="880"/>
    <x v="42"/>
    <s v="Underwear"/>
    <n v="434.92"/>
    <n v="4.8"/>
    <n v="1104"/>
    <n v="550"/>
    <n v="0.2"/>
    <n v="428"/>
    <d v="2023-11-26T00:00:00"/>
    <x v="2"/>
    <n v="11"/>
  </r>
  <r>
    <n v="395"/>
    <x v="85"/>
    <s v="Bicycles"/>
    <n v="202.56"/>
    <n v="3.1"/>
    <n v="3361"/>
    <n v="439"/>
    <n v="0.08"/>
    <n v="6"/>
    <d v="2023-11-27T00:00:00"/>
    <x v="2"/>
    <n v="11"/>
  </r>
  <r>
    <n v="475"/>
    <x v="28"/>
    <s v="Drinkware"/>
    <n v="428.96"/>
    <n v="1.8"/>
    <n v="3576"/>
    <n v="474"/>
    <n v="0.03"/>
    <n v="270"/>
    <d v="2023-11-28T00:00:00"/>
    <x v="2"/>
    <n v="11"/>
  </r>
  <r>
    <n v="418"/>
    <x v="93"/>
    <s v="Art and crafting materials"/>
    <n v="379.18"/>
    <n v="4.0999999999999996"/>
    <n v="200"/>
    <n v="126"/>
    <n v="0.44"/>
    <n v="546"/>
    <d v="2023-11-29T00:00:00"/>
    <x v="2"/>
    <n v="11"/>
  </r>
  <r>
    <n v="238"/>
    <x v="73"/>
    <s v="Vitamins and supplements"/>
    <n v="102.29"/>
    <n v="3.9"/>
    <n v="4612"/>
    <n v="494"/>
    <n v="0.09"/>
    <n v="1825"/>
    <d v="2023-11-30T00:00:00"/>
    <x v="2"/>
    <n v="11"/>
  </r>
  <r>
    <n v="869"/>
    <x v="49"/>
    <s v="Underwear"/>
    <n v="230.62"/>
    <n v="2"/>
    <n v="1467"/>
    <n v="127"/>
    <n v="0.03"/>
    <n v="391"/>
    <d v="2023-11-30T00:00:00"/>
    <x v="2"/>
    <n v="11"/>
  </r>
  <r>
    <n v="81"/>
    <x v="69"/>
    <s v="Home &amp; Kitchen"/>
    <n v="326.95999999999998"/>
    <n v="2.6"/>
    <n v="539"/>
    <n v="731"/>
    <n v="0.18"/>
    <n v="739"/>
    <d v="2023-12-01T00:00:00"/>
    <x v="2"/>
    <n v="12"/>
  </r>
  <r>
    <n v="91"/>
    <x v="18"/>
    <s v="Home &amp; Kitchen"/>
    <n v="24.1"/>
    <n v="4"/>
    <n v="3981"/>
    <n v="577"/>
    <n v="0.4"/>
    <n v="102"/>
    <d v="2023-12-01T00:00:00"/>
    <x v="2"/>
    <n v="12"/>
  </r>
  <r>
    <n v="195"/>
    <x v="76"/>
    <s v="Toys &amp; Games"/>
    <n v="379.31"/>
    <n v="4.2"/>
    <n v="1887"/>
    <n v="483"/>
    <n v="0.03"/>
    <n v="730"/>
    <d v="2023-12-01T00:00:00"/>
    <x v="2"/>
    <n v="12"/>
  </r>
  <r>
    <n v="607"/>
    <x v="92"/>
    <s v="Bedsheets"/>
    <n v="287.23"/>
    <n v="4.7"/>
    <n v="4485"/>
    <n v="341"/>
    <n v="0.03"/>
    <n v="1956"/>
    <d v="2023-12-01T00:00:00"/>
    <x v="2"/>
    <n v="12"/>
  </r>
  <r>
    <n v="772"/>
    <x v="71"/>
    <s v="Cookware"/>
    <n v="488.13"/>
    <n v="2.5"/>
    <n v="2381"/>
    <n v="888"/>
    <n v="0.09"/>
    <n v="1105"/>
    <d v="2023-12-01T00:00:00"/>
    <x v="2"/>
    <n v="12"/>
  </r>
  <r>
    <n v="287"/>
    <x v="33"/>
    <s v="Makeup"/>
    <n v="315.70999999999998"/>
    <n v="3.1"/>
    <n v="3302"/>
    <n v="689"/>
    <n v="7.0000000000000007E-2"/>
    <n v="1651"/>
    <d v="2023-12-02T00:00:00"/>
    <x v="2"/>
    <n v="12"/>
  </r>
  <r>
    <n v="4"/>
    <x v="27"/>
    <s v="Electronics"/>
    <n v="152.69999999999999"/>
    <n v="3.4"/>
    <n v="2047"/>
    <n v="475"/>
    <n v="0.49"/>
    <n v="1806"/>
    <d v="2023-12-03T00:00:00"/>
    <x v="2"/>
    <n v="12"/>
  </r>
  <r>
    <n v="156"/>
    <x v="99"/>
    <s v="Books"/>
    <n v="302.73"/>
    <n v="3.4"/>
    <n v="454"/>
    <n v="905"/>
    <n v="0.46"/>
    <n v="921"/>
    <d v="2023-12-03T00:00:00"/>
    <x v="2"/>
    <n v="12"/>
  </r>
  <r>
    <n v="363"/>
    <x v="34"/>
    <s v="Bicycles"/>
    <n v="92.85"/>
    <n v="2.6"/>
    <n v="2597"/>
    <n v="141"/>
    <n v="0.43"/>
    <n v="839"/>
    <d v="2023-12-03T00:00:00"/>
    <x v="2"/>
    <n v="12"/>
  </r>
  <r>
    <n v="770"/>
    <x v="52"/>
    <s v="Cookware"/>
    <n v="33.130000000000003"/>
    <n v="4.8"/>
    <n v="4657"/>
    <n v="803"/>
    <n v="0.12"/>
    <n v="1614"/>
    <d v="2023-12-03T00:00:00"/>
    <x v="2"/>
    <n v="12"/>
  </r>
  <r>
    <n v="311"/>
    <x v="55"/>
    <s v="Makeup"/>
    <n v="114.62"/>
    <n v="3"/>
    <n v="4183"/>
    <n v="43"/>
    <n v="0.37"/>
    <n v="1706"/>
    <d v="2023-12-04T00:00:00"/>
    <x v="2"/>
    <n v="12"/>
  </r>
  <r>
    <n v="413"/>
    <x v="93"/>
    <s v="Art and crafting materials"/>
    <n v="425.01"/>
    <n v="4.5999999999999996"/>
    <n v="2490"/>
    <n v="836"/>
    <n v="0.26"/>
    <n v="1517"/>
    <d v="2023-12-04T00:00:00"/>
    <x v="2"/>
    <n v="12"/>
  </r>
  <r>
    <n v="472"/>
    <x v="28"/>
    <s v="Drinkware"/>
    <n v="223.94"/>
    <n v="3.3"/>
    <n v="2635"/>
    <n v="281"/>
    <n v="0.42"/>
    <n v="1132"/>
    <d v="2023-12-05T00:00:00"/>
    <x v="2"/>
    <n v="12"/>
  </r>
  <r>
    <n v="779"/>
    <x v="58"/>
    <s v="Cookware"/>
    <n v="193.66"/>
    <n v="3.5"/>
    <n v="2331"/>
    <n v="105"/>
    <n v="0.06"/>
    <n v="227"/>
    <d v="2023-12-05T00:00:00"/>
    <x v="2"/>
    <n v="12"/>
  </r>
  <r>
    <n v="65"/>
    <x v="15"/>
    <s v="Clothing"/>
    <n v="195.09"/>
    <n v="3.1"/>
    <n v="595"/>
    <n v="879"/>
    <n v="0.19"/>
    <n v="396"/>
    <d v="2023-12-06T00:00:00"/>
    <x v="2"/>
    <n v="12"/>
  </r>
  <r>
    <n v="562"/>
    <x v="88"/>
    <s v="Socks"/>
    <n v="289.87"/>
    <n v="2.2000000000000002"/>
    <n v="2828"/>
    <n v="880"/>
    <n v="0.48"/>
    <n v="458"/>
    <d v="2023-12-06T00:00:00"/>
    <x v="2"/>
    <n v="12"/>
  </r>
  <r>
    <n v="678"/>
    <x v="48"/>
    <s v="Posters and artwork"/>
    <n v="341.42"/>
    <n v="3.7"/>
    <n v="194"/>
    <n v="662"/>
    <n v="0"/>
    <n v="122"/>
    <d v="2023-12-06T00:00:00"/>
    <x v="2"/>
    <n v="12"/>
  </r>
  <r>
    <n v="444"/>
    <x v="22"/>
    <s v="Drinkware"/>
    <n v="383.53"/>
    <n v="2.8"/>
    <n v="2831"/>
    <n v="686"/>
    <n v="0.11"/>
    <n v="1627"/>
    <d v="2023-12-07T00:00:00"/>
    <x v="2"/>
    <n v="12"/>
  </r>
  <r>
    <n v="712"/>
    <x v="11"/>
    <s v="Candles"/>
    <n v="196.67"/>
    <n v="1.2"/>
    <n v="2306"/>
    <n v="134"/>
    <n v="0.45"/>
    <n v="1771"/>
    <d v="2023-12-07T00:00:00"/>
    <x v="2"/>
    <n v="12"/>
  </r>
  <r>
    <n v="994"/>
    <x v="36"/>
    <s v="Blankets"/>
    <n v="61.84"/>
    <n v="3"/>
    <n v="1176"/>
    <n v="788"/>
    <n v="0.47"/>
    <n v="56"/>
    <d v="2023-12-07T00:00:00"/>
    <x v="2"/>
    <n v="12"/>
  </r>
  <r>
    <n v="53"/>
    <x v="32"/>
    <s v="Clothing"/>
    <n v="367.72"/>
    <n v="1.2"/>
    <n v="4249"/>
    <n v="655"/>
    <n v="0.08"/>
    <n v="1109"/>
    <d v="2023-12-08T00:00:00"/>
    <x v="2"/>
    <n v="12"/>
  </r>
  <r>
    <n v="714"/>
    <x v="38"/>
    <s v="Candles"/>
    <n v="43.37"/>
    <n v="1.9"/>
    <n v="4478"/>
    <n v="133"/>
    <n v="0.23"/>
    <n v="502"/>
    <d v="2023-12-08T00:00:00"/>
    <x v="2"/>
    <n v="12"/>
  </r>
  <r>
    <n v="776"/>
    <x v="71"/>
    <s v="Cookware"/>
    <n v="461.14"/>
    <n v="2.4"/>
    <n v="3236"/>
    <n v="487"/>
    <n v="0.24"/>
    <n v="1449"/>
    <d v="2023-12-08T00:00:00"/>
    <x v="2"/>
    <n v="12"/>
  </r>
  <r>
    <n v="862"/>
    <x v="83"/>
    <s v="Underwear"/>
    <n v="216.16"/>
    <n v="3"/>
    <n v="3799"/>
    <n v="688"/>
    <n v="0.36"/>
    <n v="1103"/>
    <d v="2023-12-08T00:00:00"/>
    <x v="2"/>
    <n v="12"/>
  </r>
  <r>
    <n v="870"/>
    <x v="83"/>
    <s v="Underwear"/>
    <n v="481.09"/>
    <n v="3.5"/>
    <n v="4144"/>
    <n v="776"/>
    <n v="0.02"/>
    <n v="1081"/>
    <d v="2023-12-08T00:00:00"/>
    <x v="2"/>
    <n v="12"/>
  </r>
  <r>
    <n v="948"/>
    <x v="66"/>
    <s v="Mobile phone accessories"/>
    <n v="438.62"/>
    <n v="3.9"/>
    <n v="4067"/>
    <n v="99"/>
    <n v="0.44"/>
    <n v="1597"/>
    <d v="2023-12-08T00:00:00"/>
    <x v="2"/>
    <n v="12"/>
  </r>
  <r>
    <n v="96"/>
    <x v="91"/>
    <s v="Home &amp; Kitchen"/>
    <n v="235.46"/>
    <n v="3.3"/>
    <n v="3445"/>
    <n v="911"/>
    <n v="0.32"/>
    <n v="359"/>
    <d v="2023-12-09T00:00:00"/>
    <x v="2"/>
    <n v="12"/>
  </r>
  <r>
    <n v="218"/>
    <x v="73"/>
    <s v="Vitamins and supplements"/>
    <n v="171.22"/>
    <n v="2.9"/>
    <n v="4780"/>
    <n v="903"/>
    <n v="0.44"/>
    <n v="308"/>
    <d v="2023-12-10T00:00:00"/>
    <x v="2"/>
    <n v="12"/>
  </r>
  <r>
    <n v="381"/>
    <x v="24"/>
    <s v="Bicycles"/>
    <n v="410.17"/>
    <n v="2.1"/>
    <n v="855"/>
    <n v="788"/>
    <n v="0.17"/>
    <n v="1958"/>
    <d v="2023-12-10T00:00:00"/>
    <x v="2"/>
    <n v="12"/>
  </r>
  <r>
    <n v="758"/>
    <x v="78"/>
    <s v="Bath and body"/>
    <n v="407.92"/>
    <n v="4.3"/>
    <n v="3086"/>
    <n v="216"/>
    <n v="0.16"/>
    <n v="1570"/>
    <d v="2023-12-10T00:00:00"/>
    <x v="2"/>
    <n v="12"/>
  </r>
  <r>
    <n v="843"/>
    <x v="83"/>
    <s v="Underwear"/>
    <n v="165.84"/>
    <n v="4.7"/>
    <n v="1927"/>
    <n v="529"/>
    <n v="0.46"/>
    <n v="4"/>
    <d v="2023-12-11T00:00:00"/>
    <x v="2"/>
    <n v="12"/>
  </r>
  <r>
    <n v="40"/>
    <x v="27"/>
    <s v="Electronics"/>
    <n v="442.91"/>
    <n v="4"/>
    <n v="1060"/>
    <n v="279"/>
    <n v="0.17"/>
    <n v="301"/>
    <d v="2023-12-12T00:00:00"/>
    <x v="2"/>
    <n v="12"/>
  </r>
  <r>
    <n v="68"/>
    <x v="14"/>
    <s v="Clothing"/>
    <n v="339.53"/>
    <n v="4"/>
    <n v="3222"/>
    <n v="143"/>
    <n v="0.39"/>
    <n v="108"/>
    <d v="2023-12-12T00:00:00"/>
    <x v="2"/>
    <n v="12"/>
  </r>
  <r>
    <n v="189"/>
    <x v="7"/>
    <s v="Toys &amp; Games"/>
    <n v="426.79"/>
    <n v="4.5"/>
    <n v="1704"/>
    <n v="780"/>
    <n v="0.42"/>
    <n v="1368"/>
    <d v="2023-12-12T00:00:00"/>
    <x v="2"/>
    <n v="12"/>
  </r>
  <r>
    <n v="477"/>
    <x v="98"/>
    <s v="Drinkware"/>
    <n v="237.01"/>
    <n v="1.2"/>
    <n v="278"/>
    <n v="876"/>
    <n v="0.02"/>
    <n v="253"/>
    <d v="2023-12-12T00:00:00"/>
    <x v="2"/>
    <n v="12"/>
  </r>
  <r>
    <n v="792"/>
    <x v="56"/>
    <s v="Cookware"/>
    <n v="468.05"/>
    <n v="4.5999999999999996"/>
    <n v="3960"/>
    <n v="698"/>
    <n v="0.44"/>
    <n v="1963"/>
    <d v="2023-12-12T00:00:00"/>
    <x v="2"/>
    <n v="12"/>
  </r>
  <r>
    <n v="901"/>
    <x v="70"/>
    <s v="Motor vehicle parts"/>
    <n v="409.89"/>
    <n v="4.9000000000000004"/>
    <n v="3686"/>
    <n v="550"/>
    <n v="0.03"/>
    <n v="1848"/>
    <d v="2023-12-12T00:00:00"/>
    <x v="2"/>
    <n v="12"/>
  </r>
  <r>
    <n v="711"/>
    <x v="38"/>
    <s v="Candles"/>
    <n v="16.32"/>
    <n v="1.9"/>
    <n v="746"/>
    <n v="701"/>
    <n v="0.18"/>
    <n v="769"/>
    <d v="2023-12-13T00:00:00"/>
    <x v="2"/>
    <n v="12"/>
  </r>
  <r>
    <n v="431"/>
    <x v="8"/>
    <s v="Art and crafting materials"/>
    <n v="447.02"/>
    <n v="2.7"/>
    <n v="2224"/>
    <n v="197"/>
    <n v="0.19"/>
    <n v="1995"/>
    <d v="2023-12-14T00:00:00"/>
    <x v="2"/>
    <n v="12"/>
  </r>
  <r>
    <n v="715"/>
    <x v="38"/>
    <s v="Candles"/>
    <n v="212.93"/>
    <n v="4.8"/>
    <n v="3981"/>
    <n v="678"/>
    <n v="0.3"/>
    <n v="219"/>
    <d v="2023-12-14T00:00:00"/>
    <x v="2"/>
    <n v="12"/>
  </r>
  <r>
    <n v="887"/>
    <x v="12"/>
    <s v="Motor vehicle parts"/>
    <n v="192.3"/>
    <n v="1.4"/>
    <n v="2440"/>
    <n v="712"/>
    <n v="0.12"/>
    <n v="1278"/>
    <d v="2023-12-14T00:00:00"/>
    <x v="2"/>
    <n v="12"/>
  </r>
  <r>
    <n v="913"/>
    <x v="70"/>
    <s v="Motor vehicle parts"/>
    <n v="232.42"/>
    <n v="3"/>
    <n v="1928"/>
    <n v="575"/>
    <n v="0.14000000000000001"/>
    <n v="636"/>
    <d v="2023-12-14T00:00:00"/>
    <x v="2"/>
    <n v="12"/>
  </r>
  <r>
    <n v="181"/>
    <x v="76"/>
    <s v="Toys &amp; Games"/>
    <n v="484.86"/>
    <n v="4.5"/>
    <n v="3170"/>
    <n v="19"/>
    <n v="0.5"/>
    <n v="1596"/>
    <d v="2023-12-15T00:00:00"/>
    <x v="2"/>
    <n v="12"/>
  </r>
  <r>
    <n v="236"/>
    <x v="23"/>
    <s v="Vitamins and supplements"/>
    <n v="18.52"/>
    <n v="2.2999999999999998"/>
    <n v="3868"/>
    <n v="184"/>
    <n v="0.28999999999999998"/>
    <n v="1207"/>
    <d v="2023-12-15T00:00:00"/>
    <x v="2"/>
    <n v="12"/>
  </r>
  <r>
    <n v="893"/>
    <x v="12"/>
    <s v="Motor vehicle parts"/>
    <n v="302.11"/>
    <n v="4"/>
    <n v="417"/>
    <n v="555"/>
    <n v="0.34"/>
    <n v="325"/>
    <d v="2023-12-15T00:00:00"/>
    <x v="2"/>
    <n v="12"/>
  </r>
  <r>
    <n v="85"/>
    <x v="18"/>
    <s v="Home &amp; Kitchen"/>
    <n v="83.7"/>
    <n v="3.4"/>
    <n v="4158"/>
    <n v="216"/>
    <n v="0.48"/>
    <n v="794"/>
    <d v="2023-12-16T00:00:00"/>
    <x v="2"/>
    <n v="12"/>
  </r>
  <r>
    <n v="185"/>
    <x v="53"/>
    <s v="Toys &amp; Games"/>
    <n v="52.62"/>
    <n v="2.6"/>
    <n v="974"/>
    <n v="37"/>
    <n v="0.13"/>
    <n v="1924"/>
    <d v="2023-12-17T00:00:00"/>
    <x v="2"/>
    <n v="12"/>
  </r>
  <r>
    <n v="357"/>
    <x v="86"/>
    <s v="Coats and jackets"/>
    <n v="453.63"/>
    <n v="4"/>
    <n v="4433"/>
    <n v="313"/>
    <n v="0.31"/>
    <n v="278"/>
    <d v="2023-12-17T00:00:00"/>
    <x v="2"/>
    <n v="12"/>
  </r>
  <r>
    <n v="897"/>
    <x v="95"/>
    <s v="Motor vehicle parts"/>
    <n v="434.45"/>
    <n v="4.5"/>
    <n v="4354"/>
    <n v="323"/>
    <n v="0.12"/>
    <n v="1191"/>
    <d v="2023-12-17T00:00:00"/>
    <x v="2"/>
    <n v="12"/>
  </r>
  <r>
    <n v="453"/>
    <x v="9"/>
    <s v="Drinkware"/>
    <n v="491.01"/>
    <n v="3.1"/>
    <n v="3483"/>
    <n v="970"/>
    <n v="0.13"/>
    <n v="1072"/>
    <d v="2023-12-18T00:00:00"/>
    <x v="2"/>
    <n v="12"/>
  </r>
  <r>
    <n v="488"/>
    <x v="25"/>
    <s v="Perfume and cologne"/>
    <n v="335.92"/>
    <n v="1.6"/>
    <n v="3408"/>
    <n v="574"/>
    <n v="0.38"/>
    <n v="1903"/>
    <d v="2023-12-18T00:00:00"/>
    <x v="2"/>
    <n v="12"/>
  </r>
  <r>
    <n v="719"/>
    <x v="10"/>
    <s v="Candles"/>
    <n v="260.74"/>
    <n v="2.9"/>
    <n v="903"/>
    <n v="519"/>
    <n v="0.42"/>
    <n v="339"/>
    <d v="2023-12-18T00:00:00"/>
    <x v="2"/>
    <n v="12"/>
  </r>
  <r>
    <n v="859"/>
    <x v="29"/>
    <s v="Underwear"/>
    <n v="242.41"/>
    <n v="1.7"/>
    <n v="2415"/>
    <n v="250"/>
    <n v="0.03"/>
    <n v="1954"/>
    <d v="2023-12-19T00:00:00"/>
    <x v="2"/>
    <n v="12"/>
  </r>
  <r>
    <n v="112"/>
    <x v="69"/>
    <s v="Home &amp; Kitchen"/>
    <n v="364.22"/>
    <n v="4.3"/>
    <n v="4289"/>
    <n v="846"/>
    <n v="0.27"/>
    <n v="1049"/>
    <d v="2023-12-20T00:00:00"/>
    <x v="2"/>
    <n v="12"/>
  </r>
  <r>
    <n v="296"/>
    <x v="46"/>
    <s v="Makeup"/>
    <n v="448.61"/>
    <n v="3.5"/>
    <n v="78"/>
    <n v="912"/>
    <n v="0.03"/>
    <n v="855"/>
    <d v="2023-12-20T00:00:00"/>
    <x v="2"/>
    <n v="12"/>
  </r>
  <r>
    <n v="322"/>
    <x v="59"/>
    <s v="Coats and jackets"/>
    <n v="350.75"/>
    <n v="4"/>
    <n v="2974"/>
    <n v="867"/>
    <n v="0.26"/>
    <n v="431"/>
    <d v="2023-12-20T00:00:00"/>
    <x v="2"/>
    <n v="12"/>
  </r>
  <r>
    <n v="22"/>
    <x v="96"/>
    <s v="Electronics"/>
    <n v="90.68"/>
    <n v="3.1"/>
    <n v="4413"/>
    <n v="676"/>
    <n v="0.35"/>
    <n v="1257"/>
    <d v="2023-12-21T00:00:00"/>
    <x v="2"/>
    <n v="12"/>
  </r>
  <r>
    <n v="115"/>
    <x v="91"/>
    <s v="Home &amp; Kitchen"/>
    <n v="270.97000000000003"/>
    <n v="1.2"/>
    <n v="4785"/>
    <n v="9"/>
    <n v="0.27"/>
    <n v="1673"/>
    <d v="2023-12-21T00:00:00"/>
    <x v="2"/>
    <n v="12"/>
  </r>
  <r>
    <n v="876"/>
    <x v="42"/>
    <s v="Underwear"/>
    <n v="50.46"/>
    <n v="1.6"/>
    <n v="4734"/>
    <n v="236"/>
    <n v="0.26"/>
    <n v="54"/>
    <d v="2023-12-21T00:00:00"/>
    <x v="2"/>
    <n v="12"/>
  </r>
  <r>
    <n v="638"/>
    <x v="68"/>
    <s v="Bedsheets"/>
    <n v="263.95999999999998"/>
    <n v="3.8"/>
    <n v="4866"/>
    <n v="757"/>
    <n v="0.16"/>
    <n v="1806"/>
    <d v="2023-12-22T00:00:00"/>
    <x v="2"/>
    <n v="12"/>
  </r>
  <r>
    <n v="689"/>
    <x v="75"/>
    <s v="Candles"/>
    <n v="379.2"/>
    <n v="4.5"/>
    <n v="4085"/>
    <n v="786"/>
    <n v="0.37"/>
    <n v="684"/>
    <d v="2023-12-22T00:00:00"/>
    <x v="2"/>
    <n v="12"/>
  </r>
  <r>
    <n v="854"/>
    <x v="49"/>
    <s v="Underwear"/>
    <n v="172.76"/>
    <n v="3.8"/>
    <n v="1223"/>
    <n v="100"/>
    <n v="0.46"/>
    <n v="1609"/>
    <d v="2023-12-22T00:00:00"/>
    <x v="2"/>
    <n v="12"/>
  </r>
  <r>
    <n v="257"/>
    <x v="50"/>
    <s v="Skin care"/>
    <n v="300.83"/>
    <n v="4.2"/>
    <n v="9"/>
    <n v="983"/>
    <n v="0.21"/>
    <n v="1660"/>
    <d v="2023-12-23T00:00:00"/>
    <x v="2"/>
    <n v="12"/>
  </r>
  <r>
    <n v="568"/>
    <x v="88"/>
    <s v="Socks"/>
    <n v="113.7"/>
    <n v="5"/>
    <n v="2827"/>
    <n v="561"/>
    <n v="0.32"/>
    <n v="1136"/>
    <d v="2023-12-23T00:00:00"/>
    <x v="2"/>
    <n v="12"/>
  </r>
  <r>
    <n v="963"/>
    <x v="60"/>
    <s v="Blankets"/>
    <n v="14.22"/>
    <n v="1.1000000000000001"/>
    <n v="2073"/>
    <n v="26"/>
    <n v="0.23"/>
    <n v="1919"/>
    <d v="2023-12-23T00:00:00"/>
    <x v="2"/>
    <n v="12"/>
  </r>
  <r>
    <n v="302"/>
    <x v="55"/>
    <s v="Makeup"/>
    <n v="337"/>
    <n v="1"/>
    <n v="1827"/>
    <n v="381"/>
    <n v="0.13"/>
    <n v="1640"/>
    <d v="2023-12-24T00:00:00"/>
    <x v="2"/>
    <n v="12"/>
  </r>
  <r>
    <n v="680"/>
    <x v="30"/>
    <s v="Posters and artwork"/>
    <n v="420.26"/>
    <n v="1.5"/>
    <n v="3629"/>
    <n v="799"/>
    <n v="0.41"/>
    <n v="1424"/>
    <d v="2023-12-24T00:00:00"/>
    <x v="2"/>
    <n v="12"/>
  </r>
  <r>
    <n v="942"/>
    <x v="66"/>
    <s v="Mobile phone accessories"/>
    <n v="277.04000000000002"/>
    <n v="1.3"/>
    <n v="2739"/>
    <n v="180"/>
    <n v="0.08"/>
    <n v="1487"/>
    <d v="2023-12-24T00:00:00"/>
    <x v="2"/>
    <n v="12"/>
  </r>
  <r>
    <n v="188"/>
    <x v="76"/>
    <s v="Toys &amp; Games"/>
    <n v="276.45"/>
    <n v="4.5"/>
    <n v="1312"/>
    <n v="261"/>
    <n v="0.26"/>
    <n v="335"/>
    <d v="2023-12-25T00:00:00"/>
    <x v="2"/>
    <n v="12"/>
  </r>
  <r>
    <n v="491"/>
    <x v="25"/>
    <s v="Perfume and cologne"/>
    <n v="423.21"/>
    <n v="1.4"/>
    <n v="3386"/>
    <n v="924"/>
    <n v="0.41"/>
    <n v="888"/>
    <d v="2023-12-25T00:00:00"/>
    <x v="2"/>
    <n v="12"/>
  </r>
  <r>
    <n v="861"/>
    <x v="42"/>
    <s v="Underwear"/>
    <n v="135.63999999999999"/>
    <n v="4.7"/>
    <n v="3815"/>
    <n v="246"/>
    <n v="0.4"/>
    <n v="1262"/>
    <d v="2023-12-25T00:00:00"/>
    <x v="2"/>
    <n v="12"/>
  </r>
  <r>
    <n v="73"/>
    <x v="15"/>
    <s v="Clothing"/>
    <n v="300.02999999999997"/>
    <n v="2.4"/>
    <n v="3486"/>
    <n v="786"/>
    <n v="0.39"/>
    <n v="1205"/>
    <d v="2023-12-26T00:00:00"/>
    <x v="2"/>
    <n v="12"/>
  </r>
  <r>
    <n v="262"/>
    <x v="39"/>
    <s v="Skin care"/>
    <n v="494.01"/>
    <n v="1.5"/>
    <n v="3729"/>
    <n v="834"/>
    <n v="0.22"/>
    <n v="636"/>
    <d v="2023-12-26T00:00:00"/>
    <x v="2"/>
    <n v="12"/>
  </r>
  <r>
    <n v="486"/>
    <x v="25"/>
    <s v="Perfume and cologne"/>
    <n v="351.63"/>
    <n v="3.9"/>
    <n v="1914"/>
    <n v="197"/>
    <n v="0.46"/>
    <n v="406"/>
    <d v="2023-12-26T00:00:00"/>
    <x v="2"/>
    <n v="12"/>
  </r>
  <r>
    <n v="589"/>
    <x v="94"/>
    <s v="Socks"/>
    <n v="180.06"/>
    <n v="3.2"/>
    <n v="2153"/>
    <n v="270"/>
    <n v="0.02"/>
    <n v="1526"/>
    <d v="2023-12-26T00:00:00"/>
    <x v="2"/>
    <n v="12"/>
  </r>
  <r>
    <n v="832"/>
    <x v="44"/>
    <s v="Nail care"/>
    <n v="258.27999999999997"/>
    <n v="4.4000000000000004"/>
    <n v="853"/>
    <n v="660"/>
    <n v="7.0000000000000007E-2"/>
    <n v="477"/>
    <d v="2023-12-26T00:00:00"/>
    <x v="2"/>
    <n v="12"/>
  </r>
  <r>
    <n v="563"/>
    <x v="94"/>
    <s v="Socks"/>
    <n v="394.03"/>
    <n v="3.3"/>
    <n v="4603"/>
    <n v="303"/>
    <n v="0.16"/>
    <n v="597"/>
    <d v="2023-12-27T00:00:00"/>
    <x v="2"/>
    <n v="12"/>
  </r>
  <r>
    <n v="146"/>
    <x v="2"/>
    <s v="Books"/>
    <n v="404.6"/>
    <n v="5"/>
    <n v="1311"/>
    <n v="119"/>
    <n v="0.4"/>
    <n v="1935"/>
    <d v="2023-12-28T00:00:00"/>
    <x v="2"/>
    <n v="12"/>
  </r>
  <r>
    <n v="528"/>
    <x v="19"/>
    <s v="Wine"/>
    <n v="178.94"/>
    <n v="2.8"/>
    <n v="2942"/>
    <n v="725"/>
    <n v="0.15"/>
    <n v="1262"/>
    <d v="2023-12-28T00:00:00"/>
    <x v="2"/>
    <n v="12"/>
  </r>
  <r>
    <n v="557"/>
    <x v="1"/>
    <s v="Wine"/>
    <n v="53.31"/>
    <n v="3.8"/>
    <n v="203"/>
    <n v="160"/>
    <n v="0.22"/>
    <n v="768"/>
    <d v="2023-12-28T00:00:00"/>
    <x v="2"/>
    <n v="12"/>
  </r>
  <r>
    <n v="918"/>
    <x v="57"/>
    <s v="Motor vehicle parts"/>
    <n v="219.18"/>
    <n v="2.9"/>
    <n v="4284"/>
    <n v="414"/>
    <n v="0.32"/>
    <n v="1099"/>
    <d v="2023-12-29T00:00:00"/>
    <x v="2"/>
    <n v="12"/>
  </r>
  <r>
    <n v="202"/>
    <x v="73"/>
    <s v="Vitamins and supplements"/>
    <n v="382.45"/>
    <n v="2.8"/>
    <n v="4665"/>
    <n v="891"/>
    <n v="0.36"/>
    <n v="1185"/>
    <d v="2023-12-30T00:00:00"/>
    <x v="2"/>
    <n v="12"/>
  </r>
  <r>
    <n v="356"/>
    <x v="86"/>
    <s v="Coats and jackets"/>
    <n v="174.25"/>
    <n v="1.7"/>
    <n v="3348"/>
    <n v="155"/>
    <n v="0.41"/>
    <n v="189"/>
    <d v="2023-12-30T00:00:00"/>
    <x v="2"/>
    <n v="12"/>
  </r>
  <r>
    <n v="616"/>
    <x v="37"/>
    <s v="Bedsheets"/>
    <n v="96.82"/>
    <n v="2.2000000000000002"/>
    <n v="1977"/>
    <n v="282"/>
    <n v="0.03"/>
    <n v="270"/>
    <d v="2023-12-30T00:00:00"/>
    <x v="2"/>
    <n v="12"/>
  </r>
  <r>
    <n v="531"/>
    <x v="54"/>
    <s v="Wine"/>
    <n v="91.22"/>
    <n v="4.5999999999999996"/>
    <n v="4729"/>
    <n v="649"/>
    <n v="0.32"/>
    <n v="114"/>
    <d v="2023-12-31T00:00:00"/>
    <x v="2"/>
    <n v="12"/>
  </r>
  <r>
    <n v="147"/>
    <x v="2"/>
    <s v="Books"/>
    <n v="110.44"/>
    <n v="2.2000000000000002"/>
    <n v="943"/>
    <n v="977"/>
    <n v="0.01"/>
    <n v="774"/>
    <d v="2024-01-01T00:00:00"/>
    <x v="3"/>
    <n v="1"/>
  </r>
  <r>
    <n v="18"/>
    <x v="45"/>
    <s v="Electronics"/>
    <n v="454.71"/>
    <n v="2"/>
    <n v="1678"/>
    <n v="170"/>
    <n v="0.1"/>
    <n v="524"/>
    <d v="2024-01-02T00:00:00"/>
    <x v="3"/>
    <n v="1"/>
  </r>
  <r>
    <n v="672"/>
    <x v="30"/>
    <s v="Posters and artwork"/>
    <n v="306.94"/>
    <n v="4.4000000000000004"/>
    <n v="2410"/>
    <n v="282"/>
    <n v="0.37"/>
    <n v="161"/>
    <d v="2024-01-02T00:00:00"/>
    <x v="3"/>
    <n v="1"/>
  </r>
  <r>
    <n v="254"/>
    <x v="87"/>
    <s v="Skin care"/>
    <n v="413.36"/>
    <n v="3.1"/>
    <n v="1286"/>
    <n v="350"/>
    <n v="0.43"/>
    <n v="1062"/>
    <d v="2024-01-03T00:00:00"/>
    <x v="3"/>
    <n v="1"/>
  </r>
  <r>
    <n v="663"/>
    <x v="20"/>
    <s v="Posters and artwork"/>
    <n v="24.71"/>
    <n v="2.8"/>
    <n v="2182"/>
    <n v="579"/>
    <n v="0.49"/>
    <n v="477"/>
    <d v="2024-01-03T00:00:00"/>
    <x v="3"/>
    <n v="1"/>
  </r>
  <r>
    <n v="674"/>
    <x v="48"/>
    <s v="Posters and artwork"/>
    <n v="23.65"/>
    <n v="3.5"/>
    <n v="4416"/>
    <n v="434"/>
    <n v="0.27"/>
    <n v="1431"/>
    <d v="2024-01-03T00:00:00"/>
    <x v="3"/>
    <n v="1"/>
  </r>
  <r>
    <n v="276"/>
    <x v="87"/>
    <s v="Skin care"/>
    <n v="112.17"/>
    <n v="4.7"/>
    <n v="4137"/>
    <n v="677"/>
    <n v="0.41"/>
    <n v="1826"/>
    <d v="2024-01-04T00:00:00"/>
    <x v="3"/>
    <n v="1"/>
  </r>
  <r>
    <n v="11"/>
    <x v="81"/>
    <s v="Electronics"/>
    <n v="274.45"/>
    <n v="3.3"/>
    <n v="4859"/>
    <n v="187"/>
    <n v="0.27"/>
    <n v="1064"/>
    <d v="2024-01-05T00:00:00"/>
    <x v="3"/>
    <n v="1"/>
  </r>
  <r>
    <n v="124"/>
    <x v="74"/>
    <s v="Books"/>
    <n v="91.7"/>
    <n v="4.5"/>
    <n v="2035"/>
    <n v="477"/>
    <n v="0.45"/>
    <n v="419"/>
    <d v="2024-01-05T00:00:00"/>
    <x v="3"/>
    <n v="1"/>
  </r>
  <r>
    <n v="252"/>
    <x v="50"/>
    <s v="Skin care"/>
    <n v="105.33"/>
    <n v="1.7"/>
    <n v="963"/>
    <n v="372"/>
    <n v="0.14000000000000001"/>
    <n v="1562"/>
    <d v="2024-01-05T00:00:00"/>
    <x v="3"/>
    <n v="1"/>
  </r>
  <r>
    <n v="429"/>
    <x v="93"/>
    <s v="Art and crafting materials"/>
    <n v="40.72"/>
    <n v="4.4000000000000004"/>
    <n v="2437"/>
    <n v="324"/>
    <n v="0.47"/>
    <n v="1855"/>
    <d v="2024-01-05T00:00:00"/>
    <x v="3"/>
    <n v="1"/>
  </r>
  <r>
    <n v="503"/>
    <x v="89"/>
    <s v="Perfume and cologne"/>
    <n v="279.31"/>
    <n v="3.8"/>
    <n v="153"/>
    <n v="938"/>
    <n v="0.3"/>
    <n v="218"/>
    <d v="2024-01-05T00:00:00"/>
    <x v="3"/>
    <n v="1"/>
  </r>
  <r>
    <n v="764"/>
    <x v="58"/>
    <s v="Cookware"/>
    <n v="407.85"/>
    <n v="4.8"/>
    <n v="3797"/>
    <n v="58"/>
    <n v="0.4"/>
    <n v="1644"/>
    <d v="2024-01-05T00:00:00"/>
    <x v="3"/>
    <n v="1"/>
  </r>
  <r>
    <n v="137"/>
    <x v="82"/>
    <s v="Books"/>
    <n v="254.2"/>
    <n v="2.7"/>
    <n v="4380"/>
    <n v="62"/>
    <n v="0.14000000000000001"/>
    <n v="665"/>
    <d v="2024-01-06T00:00:00"/>
    <x v="3"/>
    <n v="1"/>
  </r>
  <r>
    <n v="232"/>
    <x v="97"/>
    <s v="Vitamins and supplements"/>
    <n v="184.8"/>
    <n v="3.1"/>
    <n v="2352"/>
    <n v="496"/>
    <n v="0.35"/>
    <n v="1847"/>
    <d v="2024-01-06T00:00:00"/>
    <x v="3"/>
    <n v="1"/>
  </r>
  <r>
    <n v="393"/>
    <x v="24"/>
    <s v="Bicycles"/>
    <n v="432.25"/>
    <n v="3.4"/>
    <n v="3435"/>
    <n v="865"/>
    <n v="0.19"/>
    <n v="194"/>
    <d v="2024-01-06T00:00:00"/>
    <x v="3"/>
    <n v="1"/>
  </r>
  <r>
    <n v="102"/>
    <x v="18"/>
    <s v="Home &amp; Kitchen"/>
    <n v="191.53"/>
    <n v="2.9"/>
    <n v="4569"/>
    <n v="27"/>
    <n v="0.18"/>
    <n v="1239"/>
    <d v="2024-01-08T00:00:00"/>
    <x v="3"/>
    <n v="1"/>
  </r>
  <r>
    <n v="274"/>
    <x v="50"/>
    <s v="Skin care"/>
    <n v="196.65"/>
    <n v="2.4"/>
    <n v="2496"/>
    <n v="842"/>
    <n v="0.41"/>
    <n v="1725"/>
    <d v="2024-01-08T00:00:00"/>
    <x v="3"/>
    <n v="1"/>
  </r>
  <r>
    <n v="154"/>
    <x v="2"/>
    <s v="Books"/>
    <n v="269.52999999999997"/>
    <n v="4.3"/>
    <n v="40"/>
    <n v="933"/>
    <n v="0.03"/>
    <n v="1700"/>
    <d v="2024-01-09T00:00:00"/>
    <x v="3"/>
    <n v="1"/>
  </r>
  <r>
    <n v="566"/>
    <x v="31"/>
    <s v="Socks"/>
    <n v="495.43"/>
    <n v="4"/>
    <n v="2730"/>
    <n v="449"/>
    <n v="0.35"/>
    <n v="938"/>
    <d v="2024-01-09T00:00:00"/>
    <x v="3"/>
    <n v="1"/>
  </r>
  <r>
    <n v="63"/>
    <x v="15"/>
    <s v="Clothing"/>
    <n v="288.57"/>
    <n v="3.3"/>
    <n v="1122"/>
    <n v="547"/>
    <n v="0.19"/>
    <n v="95"/>
    <d v="2024-01-10T00:00:00"/>
    <x v="3"/>
    <n v="1"/>
  </r>
  <r>
    <n v="136"/>
    <x v="99"/>
    <s v="Books"/>
    <n v="371.38"/>
    <n v="2.8"/>
    <n v="954"/>
    <n v="875"/>
    <n v="0.46"/>
    <n v="1205"/>
    <d v="2024-01-10T00:00:00"/>
    <x v="3"/>
    <n v="1"/>
  </r>
  <r>
    <n v="993"/>
    <x v="60"/>
    <s v="Blankets"/>
    <n v="214.76"/>
    <n v="1.2"/>
    <n v="527"/>
    <n v="226"/>
    <n v="0.08"/>
    <n v="1564"/>
    <d v="2024-01-11T00:00:00"/>
    <x v="3"/>
    <n v="1"/>
  </r>
  <r>
    <n v="575"/>
    <x v="94"/>
    <s v="Socks"/>
    <n v="418.56"/>
    <n v="3.6"/>
    <n v="1610"/>
    <n v="967"/>
    <n v="0.05"/>
    <n v="1834"/>
    <d v="2024-01-12T00:00:00"/>
    <x v="3"/>
    <n v="1"/>
  </r>
  <r>
    <n v="733"/>
    <x v="26"/>
    <s v="Bath and body"/>
    <n v="213.75"/>
    <n v="3.2"/>
    <n v="3916"/>
    <n v="637"/>
    <n v="0.26"/>
    <n v="309"/>
    <d v="2024-01-12T00:00:00"/>
    <x v="3"/>
    <n v="1"/>
  </r>
  <r>
    <n v="794"/>
    <x v="56"/>
    <s v="Cookware"/>
    <n v="348.71"/>
    <n v="1.7"/>
    <n v="124"/>
    <n v="80"/>
    <n v="0.25"/>
    <n v="1861"/>
    <d v="2024-01-12T00:00:00"/>
    <x v="3"/>
    <n v="1"/>
  </r>
  <r>
    <n v="608"/>
    <x v="5"/>
    <s v="Bedsheets"/>
    <n v="267.12"/>
    <n v="4.0999999999999996"/>
    <n v="4322"/>
    <n v="370"/>
    <n v="0.17"/>
    <n v="816"/>
    <d v="2024-01-13T00:00:00"/>
    <x v="3"/>
    <n v="1"/>
  </r>
  <r>
    <n v="618"/>
    <x v="5"/>
    <s v="Bedsheets"/>
    <n v="156.44"/>
    <n v="1.4"/>
    <n v="1269"/>
    <n v="600"/>
    <n v="0.36"/>
    <n v="1922"/>
    <d v="2024-01-13T00:00:00"/>
    <x v="3"/>
    <n v="1"/>
  </r>
  <r>
    <n v="49"/>
    <x v="21"/>
    <s v="Clothing"/>
    <n v="352.76"/>
    <n v="1.6"/>
    <n v="4364"/>
    <n v="369"/>
    <n v="0.26"/>
    <n v="1693"/>
    <d v="2024-01-15T00:00:00"/>
    <x v="3"/>
    <n v="1"/>
  </r>
  <r>
    <n v="56"/>
    <x v="21"/>
    <s v="Clothing"/>
    <n v="33.549999999999997"/>
    <n v="4.8"/>
    <n v="2849"/>
    <n v="179"/>
    <n v="0.19"/>
    <n v="761"/>
    <d v="2024-01-15T00:00:00"/>
    <x v="3"/>
    <n v="1"/>
  </r>
  <r>
    <n v="373"/>
    <x v="34"/>
    <s v="Bicycles"/>
    <n v="220.91"/>
    <n v="2.2999999999999998"/>
    <n v="3659"/>
    <n v="173"/>
    <n v="0.39"/>
    <n v="1896"/>
    <d v="2024-01-15T00:00:00"/>
    <x v="3"/>
    <n v="1"/>
  </r>
  <r>
    <n v="474"/>
    <x v="22"/>
    <s v="Drinkware"/>
    <n v="445.55"/>
    <n v="3.2"/>
    <n v="3180"/>
    <n v="220"/>
    <n v="0.13"/>
    <n v="1391"/>
    <d v="2024-01-15T00:00:00"/>
    <x v="3"/>
    <n v="1"/>
  </r>
  <r>
    <n v="609"/>
    <x v="5"/>
    <s v="Bedsheets"/>
    <n v="153.94999999999999"/>
    <n v="1.2"/>
    <n v="870"/>
    <n v="667"/>
    <n v="0.3"/>
    <n v="1029"/>
    <d v="2024-01-15T00:00:00"/>
    <x v="3"/>
    <n v="1"/>
  </r>
  <r>
    <n v="385"/>
    <x v="80"/>
    <s v="Bicycles"/>
    <n v="35.06"/>
    <n v="2"/>
    <n v="726"/>
    <n v="688"/>
    <n v="0.3"/>
    <n v="849"/>
    <d v="2024-01-16T00:00:00"/>
    <x v="3"/>
    <n v="1"/>
  </r>
  <r>
    <n v="435"/>
    <x v="47"/>
    <s v="Art and crafting materials"/>
    <n v="499.74"/>
    <n v="1.4"/>
    <n v="2587"/>
    <n v="552"/>
    <n v="0.24"/>
    <n v="1519"/>
    <d v="2024-01-16T00:00:00"/>
    <x v="3"/>
    <n v="1"/>
  </r>
  <r>
    <n v="781"/>
    <x v="52"/>
    <s v="Cookware"/>
    <n v="177.21"/>
    <n v="2.8"/>
    <n v="294"/>
    <n v="188"/>
    <n v="0.25"/>
    <n v="1102"/>
    <d v="2024-01-16T00:00:00"/>
    <x v="3"/>
    <n v="1"/>
  </r>
  <r>
    <n v="992"/>
    <x v="61"/>
    <s v="Blankets"/>
    <n v="57.35"/>
    <n v="2.1"/>
    <n v="4264"/>
    <n v="329"/>
    <n v="0.44"/>
    <n v="1328"/>
    <d v="2024-01-16T00:00:00"/>
    <x v="3"/>
    <n v="1"/>
  </r>
  <r>
    <n v="27"/>
    <x v="81"/>
    <s v="Electronics"/>
    <n v="190.21"/>
    <n v="3.5"/>
    <n v="197"/>
    <n v="981"/>
    <n v="0.27"/>
    <n v="751"/>
    <d v="2024-01-18T00:00:00"/>
    <x v="3"/>
    <n v="1"/>
  </r>
  <r>
    <n v="30"/>
    <x v="96"/>
    <s v="Electronics"/>
    <n v="469"/>
    <n v="1.6"/>
    <n v="4061"/>
    <n v="297"/>
    <n v="0.13"/>
    <n v="1787"/>
    <d v="2024-01-18T00:00:00"/>
    <x v="3"/>
    <n v="1"/>
  </r>
  <r>
    <n v="245"/>
    <x v="87"/>
    <s v="Skin care"/>
    <n v="155.47"/>
    <n v="3.6"/>
    <n v="2772"/>
    <n v="654"/>
    <n v="0.32"/>
    <n v="710"/>
    <d v="2024-01-19T00:00:00"/>
    <x v="3"/>
    <n v="1"/>
  </r>
  <r>
    <n v="619"/>
    <x v="92"/>
    <s v="Bedsheets"/>
    <n v="432.94"/>
    <n v="4.3"/>
    <n v="2044"/>
    <n v="480"/>
    <n v="0.06"/>
    <n v="1788"/>
    <d v="2024-01-19T00:00:00"/>
    <x v="3"/>
    <n v="1"/>
  </r>
  <r>
    <n v="976"/>
    <x v="61"/>
    <s v="Blankets"/>
    <n v="118.14"/>
    <n v="3.1"/>
    <n v="4234"/>
    <n v="502"/>
    <n v="0.4"/>
    <n v="28"/>
    <d v="2024-01-19T00:00:00"/>
    <x v="3"/>
    <n v="1"/>
  </r>
  <r>
    <n v="45"/>
    <x v="14"/>
    <s v="Clothing"/>
    <n v="260.56"/>
    <n v="3"/>
    <n v="4780"/>
    <n v="19"/>
    <n v="0.32"/>
    <n v="511"/>
    <d v="2024-01-20T00:00:00"/>
    <x v="3"/>
    <n v="1"/>
  </r>
  <r>
    <n v="335"/>
    <x v="51"/>
    <s v="Coats and jackets"/>
    <n v="482.06"/>
    <n v="3.2"/>
    <n v="1449"/>
    <n v="665"/>
    <n v="0.21"/>
    <n v="895"/>
    <d v="2024-01-20T00:00:00"/>
    <x v="3"/>
    <n v="1"/>
  </r>
  <r>
    <n v="572"/>
    <x v="94"/>
    <s v="Socks"/>
    <n v="97.88"/>
    <n v="3.8"/>
    <n v="1749"/>
    <n v="753"/>
    <n v="0.33"/>
    <n v="92"/>
    <d v="2024-01-20T00:00:00"/>
    <x v="3"/>
    <n v="1"/>
  </r>
  <r>
    <n v="251"/>
    <x v="67"/>
    <s v="Skin care"/>
    <n v="44.93"/>
    <n v="4.8"/>
    <n v="714"/>
    <n v="50"/>
    <n v="0.03"/>
    <n v="788"/>
    <d v="2024-01-21T00:00:00"/>
    <x v="3"/>
    <n v="1"/>
  </r>
  <r>
    <n v="378"/>
    <x v="24"/>
    <s v="Bicycles"/>
    <n v="315.02999999999997"/>
    <n v="2.9"/>
    <n v="1455"/>
    <n v="748"/>
    <n v="0.24"/>
    <n v="1712"/>
    <d v="2024-01-21T00:00:00"/>
    <x v="3"/>
    <n v="1"/>
  </r>
  <r>
    <n v="534"/>
    <x v="62"/>
    <s v="Wine"/>
    <n v="351.25"/>
    <n v="3.8"/>
    <n v="448"/>
    <n v="924"/>
    <n v="0.25"/>
    <n v="1522"/>
    <d v="2024-01-21T00:00:00"/>
    <x v="3"/>
    <n v="1"/>
  </r>
  <r>
    <n v="752"/>
    <x v="6"/>
    <s v="Bath and body"/>
    <n v="135.53"/>
    <n v="1.9"/>
    <n v="3580"/>
    <n v="297"/>
    <n v="0.43"/>
    <n v="375"/>
    <d v="2024-01-21T00:00:00"/>
    <x v="3"/>
    <n v="1"/>
  </r>
  <r>
    <n v="31"/>
    <x v="81"/>
    <s v="Electronics"/>
    <n v="491.26"/>
    <n v="3.1"/>
    <n v="4976"/>
    <n v="1"/>
    <n v="0.5"/>
    <n v="253"/>
    <d v="2024-01-22T00:00:00"/>
    <x v="3"/>
    <n v="1"/>
  </r>
  <r>
    <n v="113"/>
    <x v="69"/>
    <s v="Home &amp; Kitchen"/>
    <n v="110.49"/>
    <n v="4.9000000000000004"/>
    <n v="1810"/>
    <n v="723"/>
    <n v="0.25"/>
    <n v="112"/>
    <d v="2024-01-22T00:00:00"/>
    <x v="3"/>
    <n v="1"/>
  </r>
  <r>
    <n v="483"/>
    <x v="64"/>
    <s v="Perfume and cologne"/>
    <n v="213.09"/>
    <n v="4"/>
    <n v="4538"/>
    <n v="161"/>
    <n v="0.39"/>
    <n v="520"/>
    <d v="2024-01-23T00:00:00"/>
    <x v="3"/>
    <n v="1"/>
  </r>
  <r>
    <n v="440"/>
    <x v="47"/>
    <s v="Art and crafting materials"/>
    <n v="51.82"/>
    <n v="1.2"/>
    <n v="1548"/>
    <n v="312"/>
    <n v="0.41"/>
    <n v="53"/>
    <d v="2024-01-24T00:00:00"/>
    <x v="3"/>
    <n v="1"/>
  </r>
  <r>
    <n v="478"/>
    <x v="22"/>
    <s v="Drinkware"/>
    <n v="270.69"/>
    <n v="3.4"/>
    <n v="699"/>
    <n v="565"/>
    <n v="0.18"/>
    <n v="1848"/>
    <d v="2024-01-24T00:00:00"/>
    <x v="3"/>
    <n v="1"/>
  </r>
  <r>
    <n v="583"/>
    <x v="88"/>
    <s v="Socks"/>
    <n v="401.16"/>
    <n v="2.2999999999999998"/>
    <n v="903"/>
    <n v="92"/>
    <n v="0.12"/>
    <n v="1083"/>
    <d v="2024-01-24T00:00:00"/>
    <x v="3"/>
    <n v="1"/>
  </r>
  <r>
    <n v="526"/>
    <x v="54"/>
    <s v="Wine"/>
    <n v="193.02"/>
    <n v="2.1"/>
    <n v="2895"/>
    <n v="96"/>
    <n v="0.16"/>
    <n v="828"/>
    <d v="2024-01-25T00:00:00"/>
    <x v="3"/>
    <n v="1"/>
  </r>
  <r>
    <n v="613"/>
    <x v="68"/>
    <s v="Bedsheets"/>
    <n v="418.94"/>
    <n v="4.7"/>
    <n v="4567"/>
    <n v="719"/>
    <n v="0.23"/>
    <n v="1957"/>
    <d v="2024-01-25T00:00:00"/>
    <x v="3"/>
    <n v="1"/>
  </r>
  <r>
    <n v="725"/>
    <x v="78"/>
    <s v="Bath and body"/>
    <n v="47.61"/>
    <n v="1"/>
    <n v="2226"/>
    <n v="55"/>
    <n v="0.21"/>
    <n v="110"/>
    <d v="2024-01-25T00:00:00"/>
    <x v="3"/>
    <n v="1"/>
  </r>
  <r>
    <n v="806"/>
    <x v="16"/>
    <s v="Nail care"/>
    <n v="53.98"/>
    <n v="4.5999999999999996"/>
    <n v="3201"/>
    <n v="351"/>
    <n v="0.24"/>
    <n v="1341"/>
    <d v="2024-01-25T00:00:00"/>
    <x v="3"/>
    <n v="1"/>
  </r>
  <r>
    <n v="1000"/>
    <x v="61"/>
    <s v="Blankets"/>
    <n v="136.53"/>
    <n v="2"/>
    <n v="4055"/>
    <n v="282"/>
    <n v="0.38"/>
    <n v="1089"/>
    <d v="2024-01-25T00:00:00"/>
    <x v="3"/>
    <n v="1"/>
  </r>
  <r>
    <n v="239"/>
    <x v="23"/>
    <s v="Vitamins and supplements"/>
    <n v="489.53"/>
    <n v="2.5"/>
    <n v="3485"/>
    <n v="113"/>
    <n v="0.12"/>
    <n v="1561"/>
    <d v="2024-01-26T00:00:00"/>
    <x v="3"/>
    <n v="1"/>
  </r>
  <r>
    <n v="19"/>
    <x v="96"/>
    <s v="Electronics"/>
    <n v="151.97999999999999"/>
    <n v="1.6"/>
    <n v="2625"/>
    <n v="681"/>
    <n v="0.4"/>
    <n v="1976"/>
    <d v="2024-01-28T00:00:00"/>
    <x v="3"/>
    <n v="1"/>
  </r>
  <r>
    <n v="155"/>
    <x v="2"/>
    <s v="Books"/>
    <n v="416.57"/>
    <n v="1.8"/>
    <n v="341"/>
    <n v="980"/>
    <n v="0.13"/>
    <n v="1310"/>
    <d v="2024-01-28T00:00:00"/>
    <x v="3"/>
    <n v="1"/>
  </r>
  <r>
    <n v="445"/>
    <x v="28"/>
    <s v="Drinkware"/>
    <n v="71.52"/>
    <n v="1.1000000000000001"/>
    <n v="2222"/>
    <n v="733"/>
    <n v="0.18"/>
    <n v="1444"/>
    <d v="2024-01-28T00:00:00"/>
    <x v="3"/>
    <n v="1"/>
  </r>
  <r>
    <n v="815"/>
    <x v="16"/>
    <s v="Nail care"/>
    <n v="206.92"/>
    <n v="3.7"/>
    <n v="2489"/>
    <n v="199"/>
    <n v="0.37"/>
    <n v="859"/>
    <d v="2024-01-28T00:00:00"/>
    <x v="3"/>
    <n v="1"/>
  </r>
  <r>
    <n v="93"/>
    <x v="84"/>
    <s v="Home &amp; Kitchen"/>
    <n v="230.95"/>
    <n v="4.5999999999999996"/>
    <n v="4637"/>
    <n v="758"/>
    <n v="0.26"/>
    <n v="80"/>
    <d v="2024-01-29T00:00:00"/>
    <x v="3"/>
    <n v="1"/>
  </r>
  <r>
    <n v="353"/>
    <x v="51"/>
    <s v="Coats and jackets"/>
    <n v="346.56"/>
    <n v="1.4"/>
    <n v="2243"/>
    <n v="792"/>
    <n v="0.41"/>
    <n v="1689"/>
    <d v="2024-01-29T00:00:00"/>
    <x v="3"/>
    <n v="1"/>
  </r>
  <r>
    <n v="450"/>
    <x v="9"/>
    <s v="Drinkware"/>
    <n v="39.26"/>
    <n v="3.7"/>
    <n v="515"/>
    <n v="601"/>
    <n v="0.5"/>
    <n v="630"/>
    <d v="2024-01-29T00:00:00"/>
    <x v="3"/>
    <n v="1"/>
  </r>
  <r>
    <n v="522"/>
    <x v="62"/>
    <s v="Wine"/>
    <n v="359.35"/>
    <n v="1"/>
    <n v="120"/>
    <n v="384"/>
    <n v="0.46"/>
    <n v="1364"/>
    <d v="2024-01-29T00:00:00"/>
    <x v="3"/>
    <n v="1"/>
  </r>
  <r>
    <n v="683"/>
    <x v="10"/>
    <s v="Candles"/>
    <n v="16.32"/>
    <n v="3.2"/>
    <n v="935"/>
    <n v="908"/>
    <n v="0.48"/>
    <n v="290"/>
    <d v="2024-01-29T00:00:00"/>
    <x v="3"/>
    <n v="1"/>
  </r>
  <r>
    <n v="890"/>
    <x v="95"/>
    <s v="Motor vehicle parts"/>
    <n v="412.66"/>
    <n v="1.6"/>
    <n v="1158"/>
    <n v="696"/>
    <n v="0.02"/>
    <n v="617"/>
    <d v="2024-01-29T00:00:00"/>
    <x v="3"/>
    <n v="1"/>
  </r>
  <r>
    <n v="243"/>
    <x v="39"/>
    <s v="Skin care"/>
    <n v="287.83999999999997"/>
    <n v="4"/>
    <n v="1347"/>
    <n v="609"/>
    <n v="0.2"/>
    <n v="493"/>
    <d v="2024-01-30T00:00:00"/>
    <x v="3"/>
    <n v="1"/>
  </r>
  <r>
    <n v="374"/>
    <x v="80"/>
    <s v="Bicycles"/>
    <n v="90.76"/>
    <n v="1.7"/>
    <n v="1573"/>
    <n v="787"/>
    <n v="0.39"/>
    <n v="178"/>
    <d v="2024-01-30T00:00:00"/>
    <x v="3"/>
    <n v="1"/>
  </r>
  <r>
    <n v="617"/>
    <x v="68"/>
    <s v="Bedsheets"/>
    <n v="433.83"/>
    <n v="2"/>
    <n v="2398"/>
    <n v="433"/>
    <n v="0.45"/>
    <n v="1494"/>
    <d v="2024-01-30T00:00:00"/>
    <x v="3"/>
    <n v="1"/>
  </r>
  <r>
    <n v="355"/>
    <x v="86"/>
    <s v="Coats and jackets"/>
    <n v="494.15"/>
    <n v="4.5999999999999996"/>
    <n v="1899"/>
    <n v="456"/>
    <n v="0.18"/>
    <n v="1249"/>
    <d v="2024-01-31T00:00:00"/>
    <x v="3"/>
    <n v="1"/>
  </r>
  <r>
    <n v="594"/>
    <x v="94"/>
    <s v="Socks"/>
    <n v="334.22"/>
    <n v="1.6"/>
    <n v="1445"/>
    <n v="119"/>
    <n v="0.09"/>
    <n v="1757"/>
    <d v="2024-01-31T00:00:00"/>
    <x v="3"/>
    <n v="1"/>
  </r>
  <r>
    <n v="127"/>
    <x v="74"/>
    <s v="Books"/>
    <n v="204.67"/>
    <n v="4.2"/>
    <n v="3228"/>
    <n v="46"/>
    <n v="0.2"/>
    <n v="1708"/>
    <d v="2024-02-01T00:00:00"/>
    <x v="3"/>
    <n v="2"/>
  </r>
  <r>
    <n v="227"/>
    <x v="73"/>
    <s v="Vitamins and supplements"/>
    <n v="57.72"/>
    <n v="2.6"/>
    <n v="13"/>
    <n v="503"/>
    <n v="0.28999999999999998"/>
    <n v="1107"/>
    <d v="2024-02-01T00:00:00"/>
    <x v="3"/>
    <n v="2"/>
  </r>
  <r>
    <n v="265"/>
    <x v="87"/>
    <s v="Skin care"/>
    <n v="189.81"/>
    <n v="2.4"/>
    <n v="3046"/>
    <n v="707"/>
    <n v="0.22"/>
    <n v="827"/>
    <d v="2024-02-01T00:00:00"/>
    <x v="3"/>
    <n v="2"/>
  </r>
  <r>
    <n v="755"/>
    <x v="26"/>
    <s v="Bath and body"/>
    <n v="84.17"/>
    <n v="1.6"/>
    <n v="787"/>
    <n v="747"/>
    <n v="0.03"/>
    <n v="492"/>
    <d v="2024-02-01T00:00:00"/>
    <x v="3"/>
    <n v="2"/>
  </r>
  <r>
    <n v="244"/>
    <x v="50"/>
    <s v="Skin care"/>
    <n v="224.7"/>
    <n v="4.5999999999999996"/>
    <n v="1000"/>
    <n v="278"/>
    <n v="0.22"/>
    <n v="1354"/>
    <d v="2024-02-02T00:00:00"/>
    <x v="3"/>
    <n v="2"/>
  </r>
  <r>
    <n v="329"/>
    <x v="86"/>
    <s v="Coats and jackets"/>
    <n v="246.65"/>
    <n v="1.5"/>
    <n v="3331"/>
    <n v="637"/>
    <n v="0.36"/>
    <n v="1009"/>
    <d v="2024-02-02T00:00:00"/>
    <x v="3"/>
    <n v="2"/>
  </r>
  <r>
    <n v="349"/>
    <x v="51"/>
    <s v="Coats and jackets"/>
    <n v="187.92"/>
    <n v="4.5999999999999996"/>
    <n v="1898"/>
    <n v="39"/>
    <n v="0.25"/>
    <n v="219"/>
    <d v="2024-02-02T00:00:00"/>
    <x v="3"/>
    <n v="2"/>
  </r>
  <r>
    <n v="521"/>
    <x v="54"/>
    <s v="Wine"/>
    <n v="256.29000000000002"/>
    <n v="1.2"/>
    <n v="4917"/>
    <n v="87"/>
    <n v="0.46"/>
    <n v="1230"/>
    <d v="2024-02-02T00:00:00"/>
    <x v="3"/>
    <n v="2"/>
  </r>
  <r>
    <n v="29"/>
    <x v="96"/>
    <s v="Electronics"/>
    <n v="406.66"/>
    <n v="2.4"/>
    <n v="1734"/>
    <n v="819"/>
    <n v="0.47"/>
    <n v="1959"/>
    <d v="2024-02-03T00:00:00"/>
    <x v="3"/>
    <n v="2"/>
  </r>
  <r>
    <n v="352"/>
    <x v="59"/>
    <s v="Coats and jackets"/>
    <n v="320.99"/>
    <n v="1.7"/>
    <n v="1125"/>
    <n v="505"/>
    <n v="0.21"/>
    <n v="246"/>
    <d v="2024-02-03T00:00:00"/>
    <x v="3"/>
    <n v="2"/>
  </r>
  <r>
    <n v="489"/>
    <x v="72"/>
    <s v="Perfume and cologne"/>
    <n v="474.07"/>
    <n v="3"/>
    <n v="1497"/>
    <n v="782"/>
    <n v="0.25"/>
    <n v="863"/>
    <d v="2024-02-03T00:00:00"/>
    <x v="3"/>
    <n v="2"/>
  </r>
  <r>
    <n v="911"/>
    <x v="57"/>
    <s v="Motor vehicle parts"/>
    <n v="73.25"/>
    <n v="4"/>
    <n v="3933"/>
    <n v="313"/>
    <n v="0.31"/>
    <n v="1945"/>
    <d v="2024-02-03T00:00:00"/>
    <x v="3"/>
    <n v="2"/>
  </r>
  <r>
    <n v="216"/>
    <x v="23"/>
    <s v="Vitamins and supplements"/>
    <n v="448.46"/>
    <n v="3.2"/>
    <n v="3385"/>
    <n v="21"/>
    <n v="0.23"/>
    <n v="514"/>
    <d v="2024-02-04T00:00:00"/>
    <x v="3"/>
    <n v="2"/>
  </r>
  <r>
    <n v="845"/>
    <x v="29"/>
    <s v="Underwear"/>
    <n v="17.850000000000001"/>
    <n v="4.9000000000000004"/>
    <n v="2636"/>
    <n v="484"/>
    <n v="0.3"/>
    <n v="1281"/>
    <d v="2024-02-04T00:00:00"/>
    <x v="3"/>
    <n v="2"/>
  </r>
  <r>
    <n v="74"/>
    <x v="21"/>
    <s v="Clothing"/>
    <n v="131.87"/>
    <n v="2.2999999999999998"/>
    <n v="3522"/>
    <n v="172"/>
    <n v="0.01"/>
    <n v="1243"/>
    <d v="2024-02-05T00:00:00"/>
    <x v="3"/>
    <n v="2"/>
  </r>
  <r>
    <n v="396"/>
    <x v="24"/>
    <s v="Bicycles"/>
    <n v="446.15"/>
    <n v="2.4"/>
    <n v="3219"/>
    <n v="786"/>
    <n v="0.01"/>
    <n v="1467"/>
    <d v="2024-02-05T00:00:00"/>
    <x v="3"/>
    <n v="2"/>
  </r>
  <r>
    <n v="743"/>
    <x v="78"/>
    <s v="Bath and body"/>
    <n v="209.61"/>
    <n v="3.1"/>
    <n v="2749"/>
    <n v="0"/>
    <n v="0.1"/>
    <n v="428"/>
    <d v="2024-02-05T00:00:00"/>
    <x v="3"/>
    <n v="2"/>
  </r>
  <r>
    <n v="121"/>
    <x v="2"/>
    <s v="Books"/>
    <n v="202.3"/>
    <n v="4.3"/>
    <n v="1318"/>
    <n v="615"/>
    <n v="0.19"/>
    <n v="1714"/>
    <d v="2024-02-06T00:00:00"/>
    <x v="3"/>
    <n v="2"/>
  </r>
  <r>
    <n v="420"/>
    <x v="43"/>
    <s v="Art and crafting materials"/>
    <n v="319.72000000000003"/>
    <n v="3.3"/>
    <n v="2015"/>
    <n v="289"/>
    <n v="0"/>
    <n v="82"/>
    <d v="2024-02-08T00:00:00"/>
    <x v="3"/>
    <n v="2"/>
  </r>
  <r>
    <n v="484"/>
    <x v="89"/>
    <s v="Perfume and cologne"/>
    <n v="30.79"/>
    <n v="2.1"/>
    <n v="3907"/>
    <n v="559"/>
    <n v="0.15"/>
    <n v="152"/>
    <d v="2024-02-08T00:00:00"/>
    <x v="3"/>
    <n v="2"/>
  </r>
  <r>
    <n v="717"/>
    <x v="38"/>
    <s v="Candles"/>
    <n v="266.47000000000003"/>
    <n v="1.9"/>
    <n v="3878"/>
    <n v="889"/>
    <n v="0.04"/>
    <n v="924"/>
    <d v="2024-02-08T00:00:00"/>
    <x v="3"/>
    <n v="2"/>
  </r>
  <r>
    <n v="80"/>
    <x v="32"/>
    <s v="Clothing"/>
    <n v="475.7"/>
    <n v="4.5999999999999996"/>
    <n v="3019"/>
    <n v="407"/>
    <n v="0.31"/>
    <n v="1031"/>
    <d v="2024-02-09T00:00:00"/>
    <x v="3"/>
    <n v="2"/>
  </r>
  <r>
    <n v="366"/>
    <x v="24"/>
    <s v="Bicycles"/>
    <n v="421.34"/>
    <n v="4.9000000000000004"/>
    <n v="3789"/>
    <n v="62"/>
    <n v="0.28000000000000003"/>
    <n v="1659"/>
    <d v="2024-02-10T00:00:00"/>
    <x v="3"/>
    <n v="2"/>
  </r>
  <r>
    <n v="432"/>
    <x v="93"/>
    <s v="Art and crafting materials"/>
    <n v="66.849999999999994"/>
    <n v="1.2"/>
    <n v="1948"/>
    <n v="928"/>
    <n v="0.47"/>
    <n v="1752"/>
    <d v="2024-02-11T00:00:00"/>
    <x v="3"/>
    <n v="2"/>
  </r>
  <r>
    <n v="558"/>
    <x v="62"/>
    <s v="Wine"/>
    <n v="139.36000000000001"/>
    <n v="2.7"/>
    <n v="607"/>
    <n v="674"/>
    <n v="0.41"/>
    <n v="827"/>
    <d v="2024-02-11T00:00:00"/>
    <x v="3"/>
    <n v="2"/>
  </r>
  <r>
    <n v="805"/>
    <x v="16"/>
    <s v="Nail care"/>
    <n v="186.59"/>
    <n v="1.3"/>
    <n v="4136"/>
    <n v="428"/>
    <n v="0.27"/>
    <n v="365"/>
    <d v="2024-02-11T00:00:00"/>
    <x v="3"/>
    <n v="2"/>
  </r>
  <r>
    <n v="972"/>
    <x v="61"/>
    <s v="Blankets"/>
    <n v="209.1"/>
    <n v="4.7"/>
    <n v="1209"/>
    <n v="33"/>
    <n v="0.06"/>
    <n v="130"/>
    <d v="2024-02-11T00:00:00"/>
    <x v="3"/>
    <n v="2"/>
  </r>
  <r>
    <n v="996"/>
    <x v="61"/>
    <s v="Blankets"/>
    <n v="207.72"/>
    <n v="2.2999999999999998"/>
    <n v="1973"/>
    <n v="16"/>
    <n v="0.46"/>
    <n v="325"/>
    <d v="2024-02-11T00:00:00"/>
    <x v="3"/>
    <n v="2"/>
  </r>
  <r>
    <n v="319"/>
    <x v="46"/>
    <s v="Makeup"/>
    <n v="97.4"/>
    <n v="1.1000000000000001"/>
    <n v="4283"/>
    <n v="56"/>
    <n v="0.19"/>
    <n v="272"/>
    <d v="2024-02-12T00:00:00"/>
    <x v="3"/>
    <n v="2"/>
  </r>
  <r>
    <n v="388"/>
    <x v="24"/>
    <s v="Bicycles"/>
    <n v="326.76"/>
    <n v="4.5999999999999996"/>
    <n v="1996"/>
    <n v="265"/>
    <n v="0.25"/>
    <n v="562"/>
    <d v="2024-02-13T00:00:00"/>
    <x v="3"/>
    <n v="2"/>
  </r>
  <r>
    <n v="394"/>
    <x v="85"/>
    <s v="Bicycles"/>
    <n v="459.15"/>
    <n v="2.7"/>
    <n v="359"/>
    <n v="74"/>
    <n v="0.28999999999999998"/>
    <n v="1848"/>
    <d v="2024-02-13T00:00:00"/>
    <x v="3"/>
    <n v="2"/>
  </r>
  <r>
    <n v="532"/>
    <x v="19"/>
    <s v="Wine"/>
    <n v="113.83"/>
    <n v="2.2000000000000002"/>
    <n v="2294"/>
    <n v="558"/>
    <n v="0.2"/>
    <n v="146"/>
    <d v="2024-02-13T00:00:00"/>
    <x v="3"/>
    <n v="2"/>
  </r>
  <r>
    <n v="727"/>
    <x v="78"/>
    <s v="Bath and body"/>
    <n v="481.95"/>
    <n v="1.5"/>
    <n v="2476"/>
    <n v="268"/>
    <n v="0.08"/>
    <n v="147"/>
    <d v="2024-02-13T00:00:00"/>
    <x v="3"/>
    <n v="2"/>
  </r>
  <r>
    <n v="134"/>
    <x v="99"/>
    <s v="Books"/>
    <n v="299.72000000000003"/>
    <n v="2.6"/>
    <n v="1332"/>
    <n v="136"/>
    <n v="0.1"/>
    <n v="312"/>
    <d v="2024-02-14T00:00:00"/>
    <x v="3"/>
    <n v="2"/>
  </r>
  <r>
    <n v="280"/>
    <x v="50"/>
    <s v="Skin care"/>
    <n v="416.37"/>
    <n v="2.2999999999999998"/>
    <n v="2530"/>
    <n v="936"/>
    <n v="0.41"/>
    <n v="1676"/>
    <d v="2024-02-14T00:00:00"/>
    <x v="3"/>
    <n v="2"/>
  </r>
  <r>
    <n v="337"/>
    <x v="51"/>
    <s v="Coats and jackets"/>
    <n v="161.26"/>
    <n v="4.8"/>
    <n v="1931"/>
    <n v="444"/>
    <n v="0.06"/>
    <n v="1201"/>
    <d v="2024-02-14T00:00:00"/>
    <x v="3"/>
    <n v="2"/>
  </r>
  <r>
    <n v="867"/>
    <x v="29"/>
    <s v="Underwear"/>
    <n v="261.45999999999998"/>
    <n v="3.9"/>
    <n v="18"/>
    <n v="364"/>
    <n v="0.1"/>
    <n v="1784"/>
    <d v="2024-02-14T00:00:00"/>
    <x v="3"/>
    <n v="2"/>
  </r>
  <r>
    <n v="602"/>
    <x v="37"/>
    <s v="Bedsheets"/>
    <n v="243.09"/>
    <n v="3.7"/>
    <n v="1647"/>
    <n v="566"/>
    <n v="0.32"/>
    <n v="1490"/>
    <d v="2024-02-15T00:00:00"/>
    <x v="3"/>
    <n v="2"/>
  </r>
  <r>
    <n v="903"/>
    <x v="95"/>
    <s v="Motor vehicle parts"/>
    <n v="173.55"/>
    <n v="3.3"/>
    <n v="2886"/>
    <n v="116"/>
    <n v="0.28000000000000003"/>
    <n v="1897"/>
    <d v="2024-02-15T00:00:00"/>
    <x v="3"/>
    <n v="2"/>
  </r>
  <r>
    <n v="42"/>
    <x v="21"/>
    <s v="Clothing"/>
    <n v="93.05"/>
    <n v="3.2"/>
    <n v="569"/>
    <n v="322"/>
    <n v="0.28999999999999998"/>
    <n v="1815"/>
    <d v="2024-02-17T00:00:00"/>
    <x v="3"/>
    <n v="2"/>
  </r>
  <r>
    <n v="141"/>
    <x v="2"/>
    <s v="Books"/>
    <n v="154.08000000000001"/>
    <n v="3.9"/>
    <n v="3057"/>
    <n v="193"/>
    <n v="0.27"/>
    <n v="1136"/>
    <d v="2024-02-17T00:00:00"/>
    <x v="3"/>
    <n v="2"/>
  </r>
  <r>
    <n v="469"/>
    <x v="22"/>
    <s v="Drinkware"/>
    <n v="496.3"/>
    <n v="2.5"/>
    <n v="692"/>
    <n v="90"/>
    <n v="0.21"/>
    <n v="960"/>
    <d v="2024-02-17T00:00:00"/>
    <x v="3"/>
    <n v="2"/>
  </r>
  <r>
    <n v="907"/>
    <x v="70"/>
    <s v="Motor vehicle parts"/>
    <n v="325.51"/>
    <n v="4.3"/>
    <n v="3748"/>
    <n v="48"/>
    <n v="0.32"/>
    <n v="1813"/>
    <d v="2024-02-17T00:00:00"/>
    <x v="3"/>
    <n v="2"/>
  </r>
  <r>
    <n v="950"/>
    <x v="90"/>
    <s v="Mobile phone accessories"/>
    <n v="234.29"/>
    <n v="1.4"/>
    <n v="3302"/>
    <n v="719"/>
    <n v="0.47"/>
    <n v="1922"/>
    <d v="2024-02-17T00:00:00"/>
    <x v="3"/>
    <n v="2"/>
  </r>
  <r>
    <n v="24"/>
    <x v="45"/>
    <s v="Electronics"/>
    <n v="133.37"/>
    <n v="3"/>
    <n v="1636"/>
    <n v="624"/>
    <n v="0.5"/>
    <n v="698"/>
    <d v="2024-02-18T00:00:00"/>
    <x v="3"/>
    <n v="2"/>
  </r>
  <r>
    <n v="293"/>
    <x v="0"/>
    <s v="Makeup"/>
    <n v="194.19"/>
    <n v="2.6"/>
    <n v="3493"/>
    <n v="553"/>
    <n v="0.39"/>
    <n v="396"/>
    <d v="2024-02-18T00:00:00"/>
    <x v="3"/>
    <n v="2"/>
  </r>
  <r>
    <n v="416"/>
    <x v="47"/>
    <s v="Art and crafting materials"/>
    <n v="269"/>
    <n v="4.2"/>
    <n v="3234"/>
    <n v="18"/>
    <n v="0.1"/>
    <n v="793"/>
    <d v="2024-02-18T00:00:00"/>
    <x v="3"/>
    <n v="2"/>
  </r>
  <r>
    <n v="646"/>
    <x v="77"/>
    <s v="Posters and artwork"/>
    <n v="232.66"/>
    <n v="4.0999999999999996"/>
    <n v="2123"/>
    <n v="598"/>
    <n v="0.23"/>
    <n v="1553"/>
    <d v="2024-02-18T00:00:00"/>
    <x v="3"/>
    <n v="2"/>
  </r>
  <r>
    <n v="90"/>
    <x v="69"/>
    <s v="Home &amp; Kitchen"/>
    <n v="410.03"/>
    <n v="4.9000000000000004"/>
    <n v="3037"/>
    <n v="733"/>
    <n v="0.4"/>
    <n v="400"/>
    <d v="2024-02-19T00:00:00"/>
    <x v="3"/>
    <n v="2"/>
  </r>
  <r>
    <n v="643"/>
    <x v="20"/>
    <s v="Posters and artwork"/>
    <n v="132.26"/>
    <n v="3.2"/>
    <n v="4552"/>
    <n v="740"/>
    <n v="0.45"/>
    <n v="1029"/>
    <d v="2024-02-19T00:00:00"/>
    <x v="3"/>
    <n v="2"/>
  </r>
  <r>
    <n v="687"/>
    <x v="38"/>
    <s v="Candles"/>
    <n v="159.81"/>
    <n v="2.6"/>
    <n v="3996"/>
    <n v="851"/>
    <n v="0.34"/>
    <n v="28"/>
    <d v="2024-02-19T00:00:00"/>
    <x v="3"/>
    <n v="2"/>
  </r>
  <r>
    <n v="95"/>
    <x v="84"/>
    <s v="Home &amp; Kitchen"/>
    <n v="251.38"/>
    <n v="2.2999999999999998"/>
    <n v="3818"/>
    <n v="42"/>
    <n v="0.12"/>
    <n v="1906"/>
    <d v="2024-02-20T00:00:00"/>
    <x v="3"/>
    <n v="2"/>
  </r>
  <r>
    <n v="106"/>
    <x v="84"/>
    <s v="Home &amp; Kitchen"/>
    <n v="396.69"/>
    <n v="3"/>
    <n v="2158"/>
    <n v="227"/>
    <n v="0.27"/>
    <n v="33"/>
    <d v="2024-02-20T00:00:00"/>
    <x v="3"/>
    <n v="2"/>
  </r>
  <r>
    <n v="317"/>
    <x v="0"/>
    <s v="Makeup"/>
    <n v="380.57"/>
    <n v="4.4000000000000004"/>
    <n v="3895"/>
    <n v="210"/>
    <n v="0.5"/>
    <n v="131"/>
    <d v="2024-02-20T00:00:00"/>
    <x v="3"/>
    <n v="2"/>
  </r>
  <r>
    <n v="718"/>
    <x v="11"/>
    <s v="Candles"/>
    <n v="80.05"/>
    <n v="4"/>
    <n v="28"/>
    <n v="974"/>
    <n v="0.3"/>
    <n v="1419"/>
    <d v="2024-02-20T00:00:00"/>
    <x v="3"/>
    <n v="2"/>
  </r>
  <r>
    <n v="915"/>
    <x v="70"/>
    <s v="Motor vehicle parts"/>
    <n v="119.27"/>
    <n v="2.6"/>
    <n v="1125"/>
    <n v="45"/>
    <n v="0.01"/>
    <n v="1187"/>
    <d v="2024-02-20T00:00:00"/>
    <x v="3"/>
    <n v="2"/>
  </r>
  <r>
    <n v="525"/>
    <x v="62"/>
    <s v="Wine"/>
    <n v="47.55"/>
    <n v="4.5"/>
    <n v="2591"/>
    <n v="566"/>
    <n v="0.48"/>
    <n v="1571"/>
    <d v="2024-02-21T00:00:00"/>
    <x v="3"/>
    <n v="2"/>
  </r>
  <r>
    <n v="377"/>
    <x v="85"/>
    <s v="Bicycles"/>
    <n v="306"/>
    <n v="4.5999999999999996"/>
    <n v="3451"/>
    <n v="361"/>
    <n v="0.49"/>
    <n v="92"/>
    <d v="2024-02-22T00:00:00"/>
    <x v="3"/>
    <n v="2"/>
  </r>
  <r>
    <n v="403"/>
    <x v="93"/>
    <s v="Art and crafting materials"/>
    <n v="275.44"/>
    <n v="4"/>
    <n v="2390"/>
    <n v="946"/>
    <n v="0.18"/>
    <n v="1377"/>
    <d v="2024-02-22T00:00:00"/>
    <x v="3"/>
    <n v="2"/>
  </r>
  <r>
    <n v="688"/>
    <x v="11"/>
    <s v="Candles"/>
    <n v="188.69"/>
    <n v="4"/>
    <n v="2756"/>
    <n v="474"/>
    <n v="0.06"/>
    <n v="211"/>
    <d v="2024-02-22T00:00:00"/>
    <x v="3"/>
    <n v="2"/>
  </r>
  <r>
    <n v="750"/>
    <x v="26"/>
    <s v="Bath and body"/>
    <n v="334.66"/>
    <n v="4.2"/>
    <n v="622"/>
    <n v="769"/>
    <n v="0.41"/>
    <n v="771"/>
    <d v="2024-02-22T00:00:00"/>
    <x v="3"/>
    <n v="2"/>
  </r>
  <r>
    <n v="312"/>
    <x v="33"/>
    <s v="Makeup"/>
    <n v="259.10000000000002"/>
    <n v="2.2000000000000002"/>
    <n v="2066"/>
    <n v="22"/>
    <n v="0.34"/>
    <n v="1830"/>
    <d v="2024-02-23T00:00:00"/>
    <x v="3"/>
    <n v="2"/>
  </r>
  <r>
    <n v="179"/>
    <x v="7"/>
    <s v="Toys &amp; Games"/>
    <n v="41.84"/>
    <n v="2.6"/>
    <n v="884"/>
    <n v="242"/>
    <n v="0.26"/>
    <n v="1353"/>
    <d v="2024-02-24T00:00:00"/>
    <x v="3"/>
    <n v="2"/>
  </r>
  <r>
    <n v="231"/>
    <x v="63"/>
    <s v="Vitamins and supplements"/>
    <n v="312.39999999999998"/>
    <n v="3.8"/>
    <n v="575"/>
    <n v="885"/>
    <n v="0.08"/>
    <n v="1144"/>
    <d v="2024-02-24T00:00:00"/>
    <x v="3"/>
    <n v="2"/>
  </r>
  <r>
    <n v="326"/>
    <x v="51"/>
    <s v="Coats and jackets"/>
    <n v="290.22000000000003"/>
    <n v="3.4"/>
    <n v="499"/>
    <n v="572"/>
    <n v="0.49"/>
    <n v="1794"/>
    <d v="2024-02-24T00:00:00"/>
    <x v="3"/>
    <n v="2"/>
  </r>
  <r>
    <n v="332"/>
    <x v="51"/>
    <s v="Coats and jackets"/>
    <n v="131.02000000000001"/>
    <n v="4.5999999999999996"/>
    <n v="631"/>
    <n v="905"/>
    <n v="0.14000000000000001"/>
    <n v="1205"/>
    <d v="2024-02-25T00:00:00"/>
    <x v="3"/>
    <n v="2"/>
  </r>
  <r>
    <n v="642"/>
    <x v="20"/>
    <s v="Posters and artwork"/>
    <n v="472.16"/>
    <n v="1.9"/>
    <n v="3075"/>
    <n v="92"/>
    <n v="0.46"/>
    <n v="287"/>
    <d v="2024-02-25T00:00:00"/>
    <x v="3"/>
    <n v="2"/>
  </r>
  <r>
    <n v="33"/>
    <x v="96"/>
    <s v="Electronics"/>
    <n v="429.6"/>
    <n v="2.6"/>
    <n v="1696"/>
    <n v="919"/>
    <n v="0.43"/>
    <n v="1648"/>
    <d v="2024-02-27T00:00:00"/>
    <x v="3"/>
    <n v="2"/>
  </r>
  <r>
    <n v="43"/>
    <x v="14"/>
    <s v="Clothing"/>
    <n v="338.86"/>
    <n v="2.4"/>
    <n v="154"/>
    <n v="489"/>
    <n v="0.44"/>
    <n v="784"/>
    <d v="2024-02-27T00:00:00"/>
    <x v="3"/>
    <n v="2"/>
  </r>
  <r>
    <n v="161"/>
    <x v="76"/>
    <s v="Toys &amp; Games"/>
    <n v="242.38"/>
    <n v="2.4"/>
    <n v="2343"/>
    <n v="16"/>
    <n v="0.21"/>
    <n v="60"/>
    <d v="2024-02-27T00:00:00"/>
    <x v="3"/>
    <n v="2"/>
  </r>
  <r>
    <n v="765"/>
    <x v="58"/>
    <s v="Cookware"/>
    <n v="50.16"/>
    <n v="3.6"/>
    <n v="3106"/>
    <n v="378"/>
    <n v="0.32"/>
    <n v="236"/>
    <d v="2024-02-27T00:00:00"/>
    <x v="3"/>
    <n v="2"/>
  </r>
  <r>
    <n v="970"/>
    <x v="35"/>
    <s v="Blankets"/>
    <n v="271.2"/>
    <n v="3.5"/>
    <n v="1301"/>
    <n v="562"/>
    <n v="0.06"/>
    <n v="454"/>
    <d v="2024-02-27T00:00:00"/>
    <x v="3"/>
    <n v="2"/>
  </r>
  <r>
    <n v="168"/>
    <x v="53"/>
    <s v="Toys &amp; Games"/>
    <n v="399.72"/>
    <n v="4"/>
    <n v="2419"/>
    <n v="934"/>
    <n v="0.23"/>
    <n v="1466"/>
    <d v="2024-02-28T00:00:00"/>
    <x v="3"/>
    <n v="2"/>
  </r>
  <r>
    <n v="639"/>
    <x v="5"/>
    <s v="Bedsheets"/>
    <n v="479.48"/>
    <n v="1.9"/>
    <n v="3847"/>
    <n v="582"/>
    <n v="0.47"/>
    <n v="370"/>
    <d v="2024-02-28T00:00:00"/>
    <x v="3"/>
    <n v="2"/>
  </r>
  <r>
    <n v="800"/>
    <x v="58"/>
    <s v="Cookware"/>
    <n v="406.05"/>
    <n v="1.3"/>
    <n v="3644"/>
    <n v="269"/>
    <n v="0.34"/>
    <n v="517"/>
    <d v="2024-02-28T00:00:00"/>
    <x v="3"/>
    <n v="2"/>
  </r>
  <r>
    <n v="162"/>
    <x v="76"/>
    <s v="Toys &amp; Games"/>
    <n v="235.24"/>
    <n v="1.3"/>
    <n v="3569"/>
    <n v="228"/>
    <n v="0"/>
    <n v="1458"/>
    <d v="2024-02-29T00:00:00"/>
    <x v="3"/>
    <n v="2"/>
  </r>
  <r>
    <n v="246"/>
    <x v="39"/>
    <s v="Skin care"/>
    <n v="196.41"/>
    <n v="3.2"/>
    <n v="1440"/>
    <n v="304"/>
    <n v="0.27"/>
    <n v="290"/>
    <d v="2024-02-29T00:00:00"/>
    <x v="3"/>
    <n v="2"/>
  </r>
  <r>
    <n v="263"/>
    <x v="39"/>
    <s v="Skin care"/>
    <n v="349.29"/>
    <n v="5"/>
    <n v="4795"/>
    <n v="301"/>
    <n v="0.05"/>
    <n v="1241"/>
    <d v="2024-02-29T00:00:00"/>
    <x v="3"/>
    <n v="2"/>
  </r>
  <r>
    <n v="15"/>
    <x v="45"/>
    <s v="Electronics"/>
    <n v="336.3"/>
    <n v="3.4"/>
    <n v="2773"/>
    <n v="986"/>
    <n v="0.28000000000000003"/>
    <n v="1762"/>
    <d v="2024-03-01T00:00:00"/>
    <x v="3"/>
    <n v="3"/>
  </r>
  <r>
    <n v="47"/>
    <x v="15"/>
    <s v="Clothing"/>
    <n v="85.97"/>
    <n v="4.9000000000000004"/>
    <n v="1715"/>
    <n v="681"/>
    <n v="0.41"/>
    <n v="1077"/>
    <d v="2024-03-01T00:00:00"/>
    <x v="3"/>
    <n v="3"/>
  </r>
  <r>
    <n v="275"/>
    <x v="87"/>
    <s v="Skin care"/>
    <n v="437.93"/>
    <n v="1.6"/>
    <n v="405"/>
    <n v="938"/>
    <n v="0.28999999999999998"/>
    <n v="1339"/>
    <d v="2024-03-01T00:00:00"/>
    <x v="3"/>
    <n v="3"/>
  </r>
  <r>
    <n v="984"/>
    <x v="60"/>
    <s v="Blankets"/>
    <n v="80.099999999999994"/>
    <n v="1.1000000000000001"/>
    <n v="616"/>
    <n v="538"/>
    <n v="0.47"/>
    <n v="870"/>
    <d v="2024-03-01T00:00:00"/>
    <x v="3"/>
    <n v="3"/>
  </r>
  <r>
    <n v="430"/>
    <x v="47"/>
    <s v="Art and crafting materials"/>
    <n v="59.93"/>
    <n v="2.4"/>
    <n v="4232"/>
    <n v="922"/>
    <n v="0.43"/>
    <n v="1475"/>
    <d v="2024-03-02T00:00:00"/>
    <x v="3"/>
    <n v="3"/>
  </r>
  <r>
    <n v="437"/>
    <x v="93"/>
    <s v="Art and crafting materials"/>
    <n v="213.74"/>
    <n v="3.9"/>
    <n v="4744"/>
    <n v="328"/>
    <n v="0.43"/>
    <n v="1845"/>
    <d v="2024-03-02T00:00:00"/>
    <x v="3"/>
    <n v="3"/>
  </r>
  <r>
    <n v="634"/>
    <x v="5"/>
    <s v="Bedsheets"/>
    <n v="261.02999999999997"/>
    <n v="4.0999999999999996"/>
    <n v="1003"/>
    <n v="418"/>
    <n v="0.04"/>
    <n v="1938"/>
    <d v="2024-03-02T00:00:00"/>
    <x v="3"/>
    <n v="3"/>
  </r>
  <r>
    <n v="756"/>
    <x v="40"/>
    <s v="Bath and body"/>
    <n v="367.36"/>
    <n v="3.3"/>
    <n v="1129"/>
    <n v="374"/>
    <n v="0.25"/>
    <n v="697"/>
    <d v="2024-03-03T00:00:00"/>
    <x v="3"/>
    <n v="3"/>
  </r>
  <r>
    <n v="713"/>
    <x v="38"/>
    <s v="Candles"/>
    <n v="419.33"/>
    <n v="1.8"/>
    <n v="4675"/>
    <n v="890"/>
    <n v="0.28999999999999998"/>
    <n v="880"/>
    <d v="2024-03-04T00:00:00"/>
    <x v="3"/>
    <n v="3"/>
  </r>
  <r>
    <n v="732"/>
    <x v="26"/>
    <s v="Bath and body"/>
    <n v="265.72000000000003"/>
    <n v="1.3"/>
    <n v="3197"/>
    <n v="176"/>
    <n v="0.48"/>
    <n v="1634"/>
    <d v="2024-03-04T00:00:00"/>
    <x v="3"/>
    <n v="3"/>
  </r>
  <r>
    <n v="496"/>
    <x v="89"/>
    <s v="Perfume and cologne"/>
    <n v="101.59"/>
    <n v="1.1000000000000001"/>
    <n v="2378"/>
    <n v="900"/>
    <n v="0.18"/>
    <n v="1424"/>
    <d v="2024-03-05T00:00:00"/>
    <x v="3"/>
    <n v="3"/>
  </r>
  <r>
    <n v="777"/>
    <x v="52"/>
    <s v="Cookware"/>
    <n v="10.11"/>
    <n v="4.7"/>
    <n v="2721"/>
    <n v="438"/>
    <n v="0.38"/>
    <n v="250"/>
    <d v="2024-03-05T00:00:00"/>
    <x v="3"/>
    <n v="3"/>
  </r>
  <r>
    <n v="796"/>
    <x v="71"/>
    <s v="Cookware"/>
    <n v="29.51"/>
    <n v="2.1"/>
    <n v="4486"/>
    <n v="846"/>
    <n v="0.48"/>
    <n v="793"/>
    <d v="2024-03-05T00:00:00"/>
    <x v="3"/>
    <n v="3"/>
  </r>
  <r>
    <n v="797"/>
    <x v="58"/>
    <s v="Cookware"/>
    <n v="352.8"/>
    <n v="4.4000000000000004"/>
    <n v="4280"/>
    <n v="68"/>
    <n v="7.0000000000000007E-2"/>
    <n v="1590"/>
    <d v="2024-03-05T00:00:00"/>
    <x v="3"/>
    <n v="3"/>
  </r>
  <r>
    <n v="17"/>
    <x v="96"/>
    <s v="Electronics"/>
    <n v="64.34"/>
    <n v="2.8"/>
    <n v="863"/>
    <n v="742"/>
    <n v="0.24"/>
    <n v="1020"/>
    <d v="2024-03-06T00:00:00"/>
    <x v="3"/>
    <n v="3"/>
  </r>
  <r>
    <n v="51"/>
    <x v="21"/>
    <s v="Clothing"/>
    <n v="351.03"/>
    <n v="2.6"/>
    <n v="1081"/>
    <n v="633"/>
    <n v="0.08"/>
    <n v="801"/>
    <d v="2024-03-06T00:00:00"/>
    <x v="3"/>
    <n v="3"/>
  </r>
  <r>
    <n v="172"/>
    <x v="53"/>
    <s v="Toys &amp; Games"/>
    <n v="436.35"/>
    <n v="1.1000000000000001"/>
    <n v="4854"/>
    <n v="780"/>
    <n v="0.26"/>
    <n v="1439"/>
    <d v="2024-03-06T00:00:00"/>
    <x v="3"/>
    <n v="3"/>
  </r>
  <r>
    <n v="222"/>
    <x v="63"/>
    <s v="Vitamins and supplements"/>
    <n v="370.32"/>
    <n v="4.0999999999999996"/>
    <n v="955"/>
    <n v="151"/>
    <n v="0.27"/>
    <n v="946"/>
    <d v="2024-03-06T00:00:00"/>
    <x v="3"/>
    <n v="3"/>
  </r>
  <r>
    <n v="109"/>
    <x v="84"/>
    <s v="Home &amp; Kitchen"/>
    <n v="189.02"/>
    <n v="3"/>
    <n v="3421"/>
    <n v="842"/>
    <n v="0.04"/>
    <n v="349"/>
    <d v="2024-03-07T00:00:00"/>
    <x v="3"/>
    <n v="3"/>
  </r>
  <r>
    <n v="208"/>
    <x v="97"/>
    <s v="Vitamins and supplements"/>
    <n v="83.29"/>
    <n v="2.9"/>
    <n v="2013"/>
    <n v="319"/>
    <n v="0.2"/>
    <n v="1518"/>
    <d v="2024-03-07T00:00:00"/>
    <x v="3"/>
    <n v="3"/>
  </r>
  <r>
    <n v="493"/>
    <x v="25"/>
    <s v="Perfume and cologne"/>
    <n v="280.83"/>
    <n v="2.6"/>
    <n v="4986"/>
    <n v="554"/>
    <n v="0.43"/>
    <n v="1683"/>
    <d v="2024-03-07T00:00:00"/>
    <x v="3"/>
    <n v="3"/>
  </r>
  <r>
    <n v="872"/>
    <x v="83"/>
    <s v="Underwear"/>
    <n v="447.72"/>
    <n v="2.7"/>
    <n v="4016"/>
    <n v="803"/>
    <n v="0.24"/>
    <n v="1289"/>
    <d v="2024-03-07T00:00:00"/>
    <x v="3"/>
    <n v="3"/>
  </r>
  <r>
    <n v="111"/>
    <x v="84"/>
    <s v="Home &amp; Kitchen"/>
    <n v="204.95"/>
    <n v="4.9000000000000004"/>
    <n v="3"/>
    <n v="846"/>
    <n v="0.41"/>
    <n v="880"/>
    <d v="2024-03-08T00:00:00"/>
    <x v="3"/>
    <n v="3"/>
  </r>
  <r>
    <n v="389"/>
    <x v="24"/>
    <s v="Bicycles"/>
    <n v="310.16000000000003"/>
    <n v="4.5"/>
    <n v="3155"/>
    <n v="453"/>
    <n v="0.06"/>
    <n v="1537"/>
    <d v="2024-03-09T00:00:00"/>
    <x v="3"/>
    <n v="3"/>
  </r>
  <r>
    <n v="463"/>
    <x v="22"/>
    <s v="Drinkware"/>
    <n v="361.98"/>
    <n v="2"/>
    <n v="4282"/>
    <n v="595"/>
    <n v="0.28000000000000003"/>
    <n v="1877"/>
    <d v="2024-03-09T00:00:00"/>
    <x v="3"/>
    <n v="3"/>
  </r>
  <r>
    <n v="131"/>
    <x v="99"/>
    <s v="Books"/>
    <n v="466.74"/>
    <n v="3.3"/>
    <n v="2935"/>
    <n v="804"/>
    <n v="0.35"/>
    <n v="1129"/>
    <d v="2024-03-10T00:00:00"/>
    <x v="3"/>
    <n v="3"/>
  </r>
  <r>
    <n v="910"/>
    <x v="70"/>
    <s v="Motor vehicle parts"/>
    <n v="249.39"/>
    <n v="3.1"/>
    <n v="1932"/>
    <n v="680"/>
    <n v="0.13"/>
    <n v="1860"/>
    <d v="2024-03-10T00:00:00"/>
    <x v="3"/>
    <n v="3"/>
  </r>
  <r>
    <n v="407"/>
    <x v="47"/>
    <s v="Art and crafting materials"/>
    <n v="29.34"/>
    <n v="2.9"/>
    <n v="2211"/>
    <n v="885"/>
    <n v="0.11"/>
    <n v="63"/>
    <d v="2024-03-11T00:00:00"/>
    <x v="3"/>
    <n v="3"/>
  </r>
  <r>
    <n v="465"/>
    <x v="9"/>
    <s v="Drinkware"/>
    <n v="32.57"/>
    <n v="4.2"/>
    <n v="4967"/>
    <n v="321"/>
    <n v="0.26"/>
    <n v="943"/>
    <d v="2024-03-11T00:00:00"/>
    <x v="3"/>
    <n v="3"/>
  </r>
  <r>
    <n v="516"/>
    <x v="64"/>
    <s v="Perfume and cologne"/>
    <n v="413.26"/>
    <n v="4.7"/>
    <n v="3757"/>
    <n v="386"/>
    <n v="0.31"/>
    <n v="832"/>
    <d v="2024-03-11T00:00:00"/>
    <x v="3"/>
    <n v="3"/>
  </r>
  <r>
    <n v="927"/>
    <x v="90"/>
    <s v="Mobile phone accessories"/>
    <n v="34.01"/>
    <n v="3.3"/>
    <n v="4468"/>
    <n v="224"/>
    <n v="0.27"/>
    <n v="1272"/>
    <d v="2024-03-11T00:00:00"/>
    <x v="3"/>
    <n v="3"/>
  </r>
  <r>
    <n v="974"/>
    <x v="61"/>
    <s v="Blankets"/>
    <n v="481.48"/>
    <n v="4.9000000000000004"/>
    <n v="120"/>
    <n v="605"/>
    <n v="0.24"/>
    <n v="128"/>
    <d v="2024-03-11T00:00:00"/>
    <x v="3"/>
    <n v="3"/>
  </r>
  <r>
    <n v="212"/>
    <x v="97"/>
    <s v="Vitamins and supplements"/>
    <n v="53.05"/>
    <n v="2.4"/>
    <n v="917"/>
    <n v="102"/>
    <n v="7.0000000000000007E-2"/>
    <n v="870"/>
    <d v="2024-03-12T00:00:00"/>
    <x v="3"/>
    <n v="3"/>
  </r>
  <r>
    <n v="707"/>
    <x v="38"/>
    <s v="Candles"/>
    <n v="415.93"/>
    <n v="1.3"/>
    <n v="2155"/>
    <n v="267"/>
    <n v="0.41"/>
    <n v="1553"/>
    <d v="2024-03-12T00:00:00"/>
    <x v="3"/>
    <n v="3"/>
  </r>
  <r>
    <n v="182"/>
    <x v="76"/>
    <s v="Toys &amp; Games"/>
    <n v="351.05"/>
    <n v="1.6"/>
    <n v="4255"/>
    <n v="738"/>
    <n v="0.11"/>
    <n v="1143"/>
    <d v="2024-03-13T00:00:00"/>
    <x v="3"/>
    <n v="3"/>
  </r>
  <r>
    <n v="841"/>
    <x v="83"/>
    <s v="Underwear"/>
    <n v="496.7"/>
    <n v="4.5"/>
    <n v="3235"/>
    <n v="160"/>
    <n v="0.3"/>
    <n v="1831"/>
    <d v="2024-03-13T00:00:00"/>
    <x v="3"/>
    <n v="3"/>
  </r>
  <r>
    <n v="906"/>
    <x v="57"/>
    <s v="Motor vehicle parts"/>
    <n v="159.02000000000001"/>
    <n v="3.5"/>
    <n v="1189"/>
    <n v="641"/>
    <n v="0.45"/>
    <n v="1875"/>
    <d v="2024-03-13T00:00:00"/>
    <x v="3"/>
    <n v="3"/>
  </r>
  <r>
    <n v="485"/>
    <x v="72"/>
    <s v="Perfume and cologne"/>
    <n v="284.44"/>
    <n v="4.0999999999999996"/>
    <n v="1752"/>
    <n v="562"/>
    <n v="0.18"/>
    <n v="488"/>
    <d v="2024-03-14T00:00:00"/>
    <x v="3"/>
    <n v="3"/>
  </r>
  <r>
    <n v="225"/>
    <x v="63"/>
    <s v="Vitamins and supplements"/>
    <n v="419.64"/>
    <n v="1.9"/>
    <n v="4889"/>
    <n v="519"/>
    <n v="0.2"/>
    <n v="477"/>
    <d v="2024-03-15T00:00:00"/>
    <x v="3"/>
    <n v="3"/>
  </r>
  <r>
    <n v="297"/>
    <x v="0"/>
    <s v="Makeup"/>
    <n v="61.79"/>
    <n v="5"/>
    <n v="2148"/>
    <n v="7"/>
    <n v="0.02"/>
    <n v="1528"/>
    <d v="2024-03-15T00:00:00"/>
    <x v="3"/>
    <n v="3"/>
  </r>
  <r>
    <n v="527"/>
    <x v="54"/>
    <s v="Wine"/>
    <n v="281.14999999999998"/>
    <n v="3"/>
    <n v="661"/>
    <n v="424"/>
    <n v="0.43"/>
    <n v="1449"/>
    <d v="2024-03-15T00:00:00"/>
    <x v="3"/>
    <n v="3"/>
  </r>
  <r>
    <n v="288"/>
    <x v="55"/>
    <s v="Makeup"/>
    <n v="330.5"/>
    <n v="2.4"/>
    <n v="2139"/>
    <n v="981"/>
    <n v="0.41"/>
    <n v="1764"/>
    <d v="2024-03-16T00:00:00"/>
    <x v="3"/>
    <n v="3"/>
  </r>
  <r>
    <n v="315"/>
    <x v="33"/>
    <s v="Makeup"/>
    <n v="369.2"/>
    <n v="3.5"/>
    <n v="922"/>
    <n v="65"/>
    <n v="0.18"/>
    <n v="1036"/>
    <d v="2024-03-16T00:00:00"/>
    <x v="3"/>
    <n v="3"/>
  </r>
  <r>
    <n v="584"/>
    <x v="88"/>
    <s v="Socks"/>
    <n v="189.14"/>
    <n v="2.4"/>
    <n v="1036"/>
    <n v="991"/>
    <n v="0.49"/>
    <n v="1817"/>
    <d v="2024-03-16T00:00:00"/>
    <x v="3"/>
    <n v="3"/>
  </r>
  <r>
    <n v="247"/>
    <x v="50"/>
    <s v="Skin care"/>
    <n v="297.66000000000003"/>
    <n v="1.7"/>
    <n v="2889"/>
    <n v="961"/>
    <n v="0.23"/>
    <n v="1026"/>
    <d v="2024-03-17T00:00:00"/>
    <x v="3"/>
    <n v="3"/>
  </r>
  <r>
    <n v="201"/>
    <x v="73"/>
    <s v="Vitamins and supplements"/>
    <n v="84.02"/>
    <n v="2.7"/>
    <n v="4116"/>
    <n v="302"/>
    <n v="0.21"/>
    <n v="1978"/>
    <d v="2024-03-18T00:00:00"/>
    <x v="3"/>
    <n v="3"/>
  </r>
  <r>
    <n v="386"/>
    <x v="80"/>
    <s v="Bicycles"/>
    <n v="335.99"/>
    <n v="4.2"/>
    <n v="419"/>
    <n v="593"/>
    <n v="0.05"/>
    <n v="1774"/>
    <d v="2024-03-18T00:00:00"/>
    <x v="3"/>
    <n v="3"/>
  </r>
  <r>
    <n v="498"/>
    <x v="25"/>
    <s v="Perfume and cologne"/>
    <n v="172.9"/>
    <n v="1.2"/>
    <n v="2606"/>
    <n v="678"/>
    <n v="0.47"/>
    <n v="1164"/>
    <d v="2024-03-18T00:00:00"/>
    <x v="3"/>
    <n v="3"/>
  </r>
  <r>
    <n v="506"/>
    <x v="89"/>
    <s v="Perfume and cologne"/>
    <n v="295.94"/>
    <n v="3.1"/>
    <n v="2555"/>
    <n v="257"/>
    <n v="0.43"/>
    <n v="1088"/>
    <d v="2024-03-19T00:00:00"/>
    <x v="3"/>
    <n v="3"/>
  </r>
  <r>
    <n v="682"/>
    <x v="11"/>
    <s v="Candles"/>
    <n v="156.4"/>
    <n v="4.5999999999999996"/>
    <n v="1268"/>
    <n v="286"/>
    <n v="0.16"/>
    <n v="475"/>
    <d v="2024-03-19T00:00:00"/>
    <x v="3"/>
    <n v="3"/>
  </r>
  <r>
    <n v="191"/>
    <x v="79"/>
    <s v="Toys &amp; Games"/>
    <n v="24.33"/>
    <n v="4.3"/>
    <n v="2719"/>
    <n v="362"/>
    <n v="0.11"/>
    <n v="1574"/>
    <d v="2024-03-20T00:00:00"/>
    <x v="3"/>
    <n v="3"/>
  </r>
  <r>
    <n v="778"/>
    <x v="52"/>
    <s v="Cookware"/>
    <n v="364.16"/>
    <n v="1.9"/>
    <n v="512"/>
    <n v="215"/>
    <n v="0.15"/>
    <n v="124"/>
    <d v="2024-03-20T00:00:00"/>
    <x v="3"/>
    <n v="3"/>
  </r>
  <r>
    <n v="164"/>
    <x v="53"/>
    <s v="Toys &amp; Games"/>
    <n v="265.44"/>
    <n v="1.3"/>
    <n v="3663"/>
    <n v="215"/>
    <n v="0.38"/>
    <n v="660"/>
    <d v="2024-03-21T00:00:00"/>
    <x v="3"/>
    <n v="3"/>
  </r>
  <r>
    <n v="186"/>
    <x v="76"/>
    <s v="Toys &amp; Games"/>
    <n v="270.98"/>
    <n v="4.8"/>
    <n v="1711"/>
    <n v="972"/>
    <n v="0.45"/>
    <n v="972"/>
    <d v="2024-03-21T00:00:00"/>
    <x v="3"/>
    <n v="3"/>
  </r>
  <r>
    <n v="925"/>
    <x v="90"/>
    <s v="Mobile phone accessories"/>
    <n v="177.77"/>
    <n v="3.2"/>
    <n v="3342"/>
    <n v="605"/>
    <n v="0.38"/>
    <n v="1820"/>
    <d v="2024-03-22T00:00:00"/>
    <x v="3"/>
    <n v="3"/>
  </r>
  <r>
    <n v="819"/>
    <x v="41"/>
    <s v="Nail care"/>
    <n v="228.9"/>
    <n v="1.5"/>
    <n v="1959"/>
    <n v="577"/>
    <n v="0.01"/>
    <n v="86"/>
    <d v="2024-03-23T00:00:00"/>
    <x v="3"/>
    <n v="3"/>
  </r>
  <r>
    <n v="938"/>
    <x v="13"/>
    <s v="Mobile phone accessories"/>
    <n v="133.63999999999999"/>
    <n v="4.7"/>
    <n v="2096"/>
    <n v="537"/>
    <n v="0.1"/>
    <n v="175"/>
    <d v="2024-03-23T00:00:00"/>
    <x v="3"/>
    <n v="3"/>
  </r>
  <r>
    <n v="971"/>
    <x v="35"/>
    <s v="Blankets"/>
    <n v="465.67"/>
    <n v="2.8"/>
    <n v="1417"/>
    <n v="500"/>
    <n v="0.15"/>
    <n v="1544"/>
    <d v="2024-03-23T00:00:00"/>
    <x v="3"/>
    <n v="3"/>
  </r>
  <r>
    <n v="629"/>
    <x v="37"/>
    <s v="Bedsheets"/>
    <n v="404.8"/>
    <n v="2.2999999999999998"/>
    <n v="2649"/>
    <n v="652"/>
    <n v="0.04"/>
    <n v="848"/>
    <d v="2024-03-24T00:00:00"/>
    <x v="3"/>
    <n v="3"/>
  </r>
  <r>
    <n v="253"/>
    <x v="67"/>
    <s v="Skin care"/>
    <n v="270.81"/>
    <n v="3.3"/>
    <n v="105"/>
    <n v="419"/>
    <n v="0.36"/>
    <n v="1"/>
    <d v="2024-03-25T00:00:00"/>
    <x v="3"/>
    <n v="3"/>
  </r>
  <r>
    <n v="592"/>
    <x v="31"/>
    <s v="Socks"/>
    <n v="213.91"/>
    <n v="3.1"/>
    <n v="2535"/>
    <n v="908"/>
    <n v="0.44"/>
    <n v="1252"/>
    <d v="2024-03-25T00:00:00"/>
    <x v="3"/>
    <n v="3"/>
  </r>
  <r>
    <n v="652"/>
    <x v="77"/>
    <s v="Posters and artwork"/>
    <n v="24.04"/>
    <n v="3.3"/>
    <n v="4586"/>
    <n v="430"/>
    <n v="0.12"/>
    <n v="297"/>
    <d v="2024-03-26T00:00:00"/>
    <x v="3"/>
    <n v="3"/>
  </r>
  <r>
    <n v="728"/>
    <x v="6"/>
    <s v="Bath and body"/>
    <n v="400.78"/>
    <n v="3.7"/>
    <n v="2038"/>
    <n v="812"/>
    <n v="0.24"/>
    <n v="1854"/>
    <d v="2024-03-26T00:00:00"/>
    <x v="3"/>
    <n v="3"/>
  </r>
  <r>
    <n v="812"/>
    <x v="44"/>
    <s v="Nail care"/>
    <n v="249.63"/>
    <n v="2.4"/>
    <n v="2857"/>
    <n v="786"/>
    <n v="0.28000000000000003"/>
    <n v="1952"/>
    <d v="2024-03-26T00:00:00"/>
    <x v="3"/>
    <n v="3"/>
  </r>
  <r>
    <n v="844"/>
    <x v="49"/>
    <s v="Underwear"/>
    <n v="165.52"/>
    <n v="1.9"/>
    <n v="2663"/>
    <n v="890"/>
    <n v="0.05"/>
    <n v="1278"/>
    <d v="2024-03-26T00:00:00"/>
    <x v="3"/>
    <n v="3"/>
  </r>
  <r>
    <n v="199"/>
    <x v="79"/>
    <s v="Toys &amp; Games"/>
    <n v="472.71"/>
    <n v="1.4"/>
    <n v="38"/>
    <n v="270"/>
    <n v="0.4"/>
    <n v="156"/>
    <d v="2024-03-27T00:00:00"/>
    <x v="3"/>
    <n v="3"/>
  </r>
  <r>
    <n v="325"/>
    <x v="86"/>
    <s v="Coats and jackets"/>
    <n v="253.12"/>
    <n v="1.7"/>
    <n v="398"/>
    <n v="709"/>
    <n v="0.5"/>
    <n v="123"/>
    <d v="2024-03-27T00:00:00"/>
    <x v="3"/>
    <n v="3"/>
  </r>
  <r>
    <n v="328"/>
    <x v="51"/>
    <s v="Coats and jackets"/>
    <n v="137.06"/>
    <n v="2.7"/>
    <n v="4676"/>
    <n v="348"/>
    <n v="0.23"/>
    <n v="48"/>
    <d v="2024-03-28T00:00:00"/>
    <x v="3"/>
    <n v="3"/>
  </r>
  <r>
    <n v="99"/>
    <x v="91"/>
    <s v="Home &amp; Kitchen"/>
    <n v="235.78"/>
    <n v="1.8"/>
    <n v="2593"/>
    <n v="944"/>
    <n v="0.25"/>
    <n v="1836"/>
    <d v="2024-03-29T00:00:00"/>
    <x v="3"/>
    <n v="3"/>
  </r>
  <r>
    <n v="242"/>
    <x v="50"/>
    <s v="Skin care"/>
    <n v="499.71"/>
    <n v="1.2"/>
    <n v="3232"/>
    <n v="680"/>
    <n v="0.5"/>
    <n v="780"/>
    <d v="2024-03-29T00:00:00"/>
    <x v="3"/>
    <n v="3"/>
  </r>
  <r>
    <n v="264"/>
    <x v="50"/>
    <s v="Skin care"/>
    <n v="453.71"/>
    <n v="4.0999999999999996"/>
    <n v="4131"/>
    <n v="743"/>
    <n v="0.32"/>
    <n v="1699"/>
    <d v="2024-03-29T00:00:00"/>
    <x v="3"/>
    <n v="3"/>
  </r>
  <r>
    <n v="277"/>
    <x v="87"/>
    <s v="Skin care"/>
    <n v="270.92"/>
    <n v="3.9"/>
    <n v="3138"/>
    <n v="847"/>
    <n v="0.11"/>
    <n v="1549"/>
    <d v="2024-03-29T00:00:00"/>
    <x v="3"/>
    <n v="3"/>
  </r>
  <r>
    <n v="392"/>
    <x v="85"/>
    <s v="Bicycles"/>
    <n v="329.62"/>
    <n v="4.4000000000000004"/>
    <n v="1130"/>
    <n v="657"/>
    <n v="0.2"/>
    <n v="1452"/>
    <d v="2024-03-29T00:00:00"/>
    <x v="3"/>
    <n v="3"/>
  </r>
  <r>
    <n v="511"/>
    <x v="64"/>
    <s v="Perfume and cologne"/>
    <n v="51.31"/>
    <n v="4.2"/>
    <n v="4462"/>
    <n v="270"/>
    <n v="0.41"/>
    <n v="378"/>
    <d v="2024-03-29T00:00:00"/>
    <x v="3"/>
    <n v="3"/>
  </r>
  <r>
    <n v="203"/>
    <x v="63"/>
    <s v="Vitamins and supplements"/>
    <n v="435.38"/>
    <n v="3.9"/>
    <n v="1809"/>
    <n v="270"/>
    <n v="0.24"/>
    <n v="1562"/>
    <d v="2024-03-30T00:00:00"/>
    <x v="3"/>
    <n v="3"/>
  </r>
  <r>
    <n v="419"/>
    <x v="43"/>
    <s v="Art and crafting materials"/>
    <n v="53.42"/>
    <n v="3"/>
    <n v="413"/>
    <n v="990"/>
    <n v="0.03"/>
    <n v="1378"/>
    <d v="2024-03-30T00:00:00"/>
    <x v="3"/>
    <n v="3"/>
  </r>
  <r>
    <n v="968"/>
    <x v="35"/>
    <s v="Blankets"/>
    <n v="152.59"/>
    <n v="4.5"/>
    <n v="677"/>
    <n v="105"/>
    <n v="0.36"/>
    <n v="1946"/>
    <d v="2024-03-30T00:00:00"/>
    <x v="3"/>
    <n v="3"/>
  </r>
  <r>
    <n v="656"/>
    <x v="48"/>
    <s v="Posters and artwork"/>
    <n v="34.770000000000003"/>
    <n v="3.5"/>
    <n v="925"/>
    <n v="662"/>
    <n v="0.11"/>
    <n v="969"/>
    <d v="2024-03-31T00:00:00"/>
    <x v="3"/>
    <n v="3"/>
  </r>
  <r>
    <n v="487"/>
    <x v="72"/>
    <s v="Perfume and cologne"/>
    <n v="432.23"/>
    <n v="2.1"/>
    <n v="4858"/>
    <n v="680"/>
    <n v="0.1"/>
    <n v="1164"/>
    <d v="2024-04-01T00:00:00"/>
    <x v="4"/>
    <n v="4"/>
  </r>
  <r>
    <n v="620"/>
    <x v="37"/>
    <s v="Bedsheets"/>
    <n v="156.97"/>
    <n v="3.4"/>
    <n v="1325"/>
    <n v="24"/>
    <n v="0.08"/>
    <n v="888"/>
    <d v="2024-04-01T00:00:00"/>
    <x v="4"/>
    <n v="4"/>
  </r>
  <r>
    <n v="52"/>
    <x v="32"/>
    <s v="Clothing"/>
    <n v="56"/>
    <n v="1.7"/>
    <n v="4992"/>
    <n v="271"/>
    <n v="0.26"/>
    <n v="703"/>
    <d v="2024-04-02T00:00:00"/>
    <x v="4"/>
    <n v="4"/>
  </r>
  <r>
    <n v="523"/>
    <x v="19"/>
    <s v="Wine"/>
    <n v="100.97"/>
    <n v="3.7"/>
    <n v="2668"/>
    <n v="302"/>
    <n v="0.34"/>
    <n v="802"/>
    <d v="2024-04-02T00:00:00"/>
    <x v="4"/>
    <n v="4"/>
  </r>
  <r>
    <n v="749"/>
    <x v="40"/>
    <s v="Bath and body"/>
    <n v="401.34"/>
    <n v="4.7"/>
    <n v="271"/>
    <n v="142"/>
    <n v="0.08"/>
    <n v="1843"/>
    <d v="2024-04-02T00:00:00"/>
    <x v="4"/>
    <n v="4"/>
  </r>
  <r>
    <n v="858"/>
    <x v="49"/>
    <s v="Underwear"/>
    <n v="308.02"/>
    <n v="2.8"/>
    <n v="3099"/>
    <n v="681"/>
    <n v="0.46"/>
    <n v="1651"/>
    <d v="2024-04-02T00:00:00"/>
    <x v="4"/>
    <n v="4"/>
  </r>
  <r>
    <n v="917"/>
    <x v="70"/>
    <s v="Motor vehicle parts"/>
    <n v="225.17"/>
    <n v="1.2"/>
    <n v="1074"/>
    <n v="897"/>
    <n v="0.41"/>
    <n v="491"/>
    <d v="2024-04-02T00:00:00"/>
    <x v="4"/>
    <n v="4"/>
  </r>
  <r>
    <n v="105"/>
    <x v="18"/>
    <s v="Home &amp; Kitchen"/>
    <n v="53.71"/>
    <n v="3.1"/>
    <n v="4632"/>
    <n v="144"/>
    <n v="0.17"/>
    <n v="24"/>
    <d v="2024-04-03T00:00:00"/>
    <x v="4"/>
    <n v="4"/>
  </r>
  <r>
    <n v="798"/>
    <x v="56"/>
    <s v="Cookware"/>
    <n v="490.82"/>
    <n v="2.5"/>
    <n v="1357"/>
    <n v="924"/>
    <n v="0.17"/>
    <n v="78"/>
    <d v="2024-04-04T00:00:00"/>
    <x v="4"/>
    <n v="4"/>
  </r>
  <r>
    <n v="930"/>
    <x v="66"/>
    <s v="Mobile phone accessories"/>
    <n v="382.03"/>
    <n v="3.5"/>
    <n v="3497"/>
    <n v="947"/>
    <n v="0.17"/>
    <n v="1148"/>
    <d v="2024-04-04T00:00:00"/>
    <x v="4"/>
    <n v="4"/>
  </r>
  <r>
    <n v="344"/>
    <x v="51"/>
    <s v="Coats and jackets"/>
    <n v="441"/>
    <n v="4.5"/>
    <n v="3048"/>
    <n v="679"/>
    <n v="0.49"/>
    <n v="1049"/>
    <d v="2024-04-05T00:00:00"/>
    <x v="4"/>
    <n v="4"/>
  </r>
  <r>
    <n v="439"/>
    <x v="43"/>
    <s v="Art and crafting materials"/>
    <n v="164.66"/>
    <n v="3.6"/>
    <n v="3220"/>
    <n v="539"/>
    <n v="0.36"/>
    <n v="1461"/>
    <d v="2024-04-06T00:00:00"/>
    <x v="4"/>
    <n v="4"/>
  </r>
  <r>
    <n v="587"/>
    <x v="31"/>
    <s v="Socks"/>
    <n v="158.78"/>
    <n v="2.2000000000000002"/>
    <n v="3183"/>
    <n v="827"/>
    <n v="0.24"/>
    <n v="1168"/>
    <d v="2024-04-06T00:00:00"/>
    <x v="4"/>
    <n v="4"/>
  </r>
  <r>
    <n v="791"/>
    <x v="71"/>
    <s v="Cookware"/>
    <n v="431.23"/>
    <n v="1.7"/>
    <n v="60"/>
    <n v="53"/>
    <n v="0.01"/>
    <n v="847"/>
    <d v="2024-04-06T00:00:00"/>
    <x v="4"/>
    <n v="4"/>
  </r>
  <r>
    <n v="207"/>
    <x v="73"/>
    <s v="Vitamins and supplements"/>
    <n v="120.51"/>
    <n v="1.6"/>
    <n v="116"/>
    <n v="385"/>
    <n v="0.4"/>
    <n v="394"/>
    <d v="2024-04-07T00:00:00"/>
    <x v="4"/>
    <n v="4"/>
  </r>
  <r>
    <n v="650"/>
    <x v="77"/>
    <s v="Posters and artwork"/>
    <n v="125.15"/>
    <n v="4.3"/>
    <n v="4780"/>
    <n v="902"/>
    <n v="7.0000000000000007E-2"/>
    <n v="1471"/>
    <d v="2024-04-07T00:00:00"/>
    <x v="4"/>
    <n v="4"/>
  </r>
  <r>
    <n v="735"/>
    <x v="40"/>
    <s v="Bath and body"/>
    <n v="222.69"/>
    <n v="1.5"/>
    <n v="3560"/>
    <n v="64"/>
    <n v="0.18"/>
    <n v="626"/>
    <d v="2024-04-07T00:00:00"/>
    <x v="4"/>
    <n v="4"/>
  </r>
  <r>
    <n v="12"/>
    <x v="96"/>
    <s v="Electronics"/>
    <n v="90.98"/>
    <n v="1.1000000000000001"/>
    <n v="2568"/>
    <n v="343"/>
    <n v="0.2"/>
    <n v="647"/>
    <d v="2024-04-08T00:00:00"/>
    <x v="4"/>
    <n v="4"/>
  </r>
  <r>
    <n v="138"/>
    <x v="2"/>
    <s v="Books"/>
    <n v="335.13"/>
    <n v="1.7"/>
    <n v="3432"/>
    <n v="688"/>
    <n v="0.28000000000000003"/>
    <n v="341"/>
    <d v="2024-04-08T00:00:00"/>
    <x v="4"/>
    <n v="4"/>
  </r>
  <r>
    <n v="513"/>
    <x v="72"/>
    <s v="Perfume and cologne"/>
    <n v="54.78"/>
    <n v="1.8"/>
    <n v="150"/>
    <n v="110"/>
    <n v="0.37"/>
    <n v="1070"/>
    <d v="2024-04-08T00:00:00"/>
    <x v="4"/>
    <n v="4"/>
  </r>
  <r>
    <n v="14"/>
    <x v="81"/>
    <s v="Electronics"/>
    <n v="66.78"/>
    <n v="4.5"/>
    <n v="4875"/>
    <n v="929"/>
    <n v="0.05"/>
    <n v="502"/>
    <d v="2024-04-09T00:00:00"/>
    <x v="4"/>
    <n v="4"/>
  </r>
  <r>
    <n v="550"/>
    <x v="62"/>
    <s v="Wine"/>
    <n v="302.61"/>
    <n v="3.6"/>
    <n v="803"/>
    <n v="489"/>
    <n v="0.28999999999999998"/>
    <n v="1493"/>
    <d v="2024-04-09T00:00:00"/>
    <x v="4"/>
    <n v="4"/>
  </r>
  <r>
    <n v="338"/>
    <x v="86"/>
    <s v="Coats and jackets"/>
    <n v="214.82"/>
    <n v="1.4"/>
    <n v="597"/>
    <n v="288"/>
    <n v="0.26"/>
    <n v="1596"/>
    <d v="2024-04-10T00:00:00"/>
    <x v="4"/>
    <n v="4"/>
  </r>
  <r>
    <n v="376"/>
    <x v="34"/>
    <s v="Bicycles"/>
    <n v="492.08"/>
    <n v="2.1"/>
    <n v="4005"/>
    <n v="261"/>
    <n v="0.45"/>
    <n v="1745"/>
    <d v="2024-04-10T00:00:00"/>
    <x v="4"/>
    <n v="4"/>
  </r>
  <r>
    <n v="524"/>
    <x v="19"/>
    <s v="Wine"/>
    <n v="161.81"/>
    <n v="2"/>
    <n v="2359"/>
    <n v="745"/>
    <n v="0.27"/>
    <n v="276"/>
    <d v="2024-04-10T00:00:00"/>
    <x v="4"/>
    <n v="4"/>
  </r>
  <r>
    <n v="554"/>
    <x v="19"/>
    <s v="Wine"/>
    <n v="143.25"/>
    <n v="3.8"/>
    <n v="4334"/>
    <n v="194"/>
    <n v="0.47"/>
    <n v="1245"/>
    <d v="2024-04-10T00:00:00"/>
    <x v="4"/>
    <n v="4"/>
  </r>
  <r>
    <n v="354"/>
    <x v="51"/>
    <s v="Coats and jackets"/>
    <n v="101.83"/>
    <n v="4.4000000000000004"/>
    <n v="1395"/>
    <n v="485"/>
    <n v="0.27"/>
    <n v="210"/>
    <d v="2024-04-11T00:00:00"/>
    <x v="4"/>
    <n v="4"/>
  </r>
  <r>
    <n v="219"/>
    <x v="63"/>
    <s v="Vitamins and supplements"/>
    <n v="254.12"/>
    <n v="3.2"/>
    <n v="661"/>
    <n v="548"/>
    <n v="0.5"/>
    <n v="872"/>
    <d v="2024-04-12T00:00:00"/>
    <x v="4"/>
    <n v="4"/>
  </r>
  <r>
    <n v="401"/>
    <x v="8"/>
    <s v="Art and crafting materials"/>
    <n v="193.65"/>
    <n v="2.9"/>
    <n v="785"/>
    <n v="200"/>
    <n v="0.49"/>
    <n v="76"/>
    <d v="2024-04-12T00:00:00"/>
    <x v="4"/>
    <n v="4"/>
  </r>
  <r>
    <n v="451"/>
    <x v="28"/>
    <s v="Drinkware"/>
    <n v="495.75"/>
    <n v="3.2"/>
    <n v="3871"/>
    <n v="539"/>
    <n v="0.39"/>
    <n v="1552"/>
    <d v="2024-04-12T00:00:00"/>
    <x v="4"/>
    <n v="4"/>
  </r>
  <r>
    <n v="570"/>
    <x v="65"/>
    <s v="Socks"/>
    <n v="192.83"/>
    <n v="4.8"/>
    <n v="2324"/>
    <n v="939"/>
    <n v="0.25"/>
    <n v="1448"/>
    <d v="2024-04-12T00:00:00"/>
    <x v="4"/>
    <n v="4"/>
  </r>
  <r>
    <n v="632"/>
    <x v="92"/>
    <s v="Bedsheets"/>
    <n v="216.17"/>
    <n v="3.4"/>
    <n v="3076"/>
    <n v="985"/>
    <n v="0.2"/>
    <n v="709"/>
    <d v="2024-04-12T00:00:00"/>
    <x v="4"/>
    <n v="4"/>
  </r>
  <r>
    <n v="76"/>
    <x v="32"/>
    <s v="Clothing"/>
    <n v="206.11"/>
    <n v="2.9"/>
    <n v="823"/>
    <n v="928"/>
    <n v="0.11"/>
    <n v="133"/>
    <d v="2024-04-13T00:00:00"/>
    <x v="4"/>
    <n v="4"/>
  </r>
  <r>
    <n v="518"/>
    <x v="72"/>
    <s v="Perfume and cologne"/>
    <n v="448.72"/>
    <n v="3.7"/>
    <n v="4663"/>
    <n v="186"/>
    <n v="0.23"/>
    <n v="444"/>
    <d v="2024-04-13T00:00:00"/>
    <x v="4"/>
    <n v="4"/>
  </r>
  <r>
    <n v="631"/>
    <x v="92"/>
    <s v="Bedsheets"/>
    <n v="234.97"/>
    <n v="2.2000000000000002"/>
    <n v="2722"/>
    <n v="59"/>
    <n v="0.06"/>
    <n v="981"/>
    <d v="2024-04-13T00:00:00"/>
    <x v="4"/>
    <n v="4"/>
  </r>
  <r>
    <n v="686"/>
    <x v="11"/>
    <s v="Candles"/>
    <n v="270.62"/>
    <n v="4.5"/>
    <n v="3603"/>
    <n v="557"/>
    <n v="0.23"/>
    <n v="1918"/>
    <d v="2024-04-13T00:00:00"/>
    <x v="4"/>
    <n v="4"/>
  </r>
  <r>
    <n v="740"/>
    <x v="78"/>
    <s v="Bath and body"/>
    <n v="138.05000000000001"/>
    <n v="2.7"/>
    <n v="3472"/>
    <n v="27"/>
    <n v="0.26"/>
    <n v="1560"/>
    <d v="2024-04-13T00:00:00"/>
    <x v="4"/>
    <n v="4"/>
  </r>
  <r>
    <n v="951"/>
    <x v="90"/>
    <s v="Mobile phone accessories"/>
    <n v="95.24"/>
    <n v="1.2"/>
    <n v="4969"/>
    <n v="721"/>
    <n v="0.46"/>
    <n v="1555"/>
    <d v="2024-04-13T00:00:00"/>
    <x v="4"/>
    <n v="4"/>
  </r>
  <r>
    <n v="163"/>
    <x v="76"/>
    <s v="Toys &amp; Games"/>
    <n v="60.52"/>
    <n v="2.2999999999999998"/>
    <n v="4090"/>
    <n v="816"/>
    <n v="7.0000000000000007E-2"/>
    <n v="329"/>
    <d v="2024-04-14T00:00:00"/>
    <x v="4"/>
    <n v="4"/>
  </r>
  <r>
    <n v="837"/>
    <x v="41"/>
    <s v="Nail care"/>
    <n v="257.41000000000003"/>
    <n v="4.0999999999999996"/>
    <n v="3865"/>
    <n v="24"/>
    <n v="0.06"/>
    <n v="737"/>
    <d v="2024-04-14T00:00:00"/>
    <x v="4"/>
    <n v="4"/>
  </r>
  <r>
    <n v="284"/>
    <x v="0"/>
    <s v="Makeup"/>
    <n v="286.58"/>
    <n v="1.8"/>
    <n v="4737"/>
    <n v="381"/>
    <n v="0.5"/>
    <n v="1276"/>
    <d v="2024-04-15T00:00:00"/>
    <x v="4"/>
    <n v="4"/>
  </r>
  <r>
    <n v="582"/>
    <x v="88"/>
    <s v="Socks"/>
    <n v="82.17"/>
    <n v="4.9000000000000004"/>
    <n v="2040"/>
    <n v="807"/>
    <n v="0.06"/>
    <n v="235"/>
    <d v="2024-04-15T00:00:00"/>
    <x v="4"/>
    <n v="4"/>
  </r>
  <r>
    <n v="133"/>
    <x v="2"/>
    <s v="Books"/>
    <n v="125.59"/>
    <n v="1.7"/>
    <n v="1205"/>
    <n v="982"/>
    <n v="0.46"/>
    <n v="1854"/>
    <d v="2024-04-16T00:00:00"/>
    <x v="4"/>
    <n v="4"/>
  </r>
  <r>
    <n v="269"/>
    <x v="39"/>
    <s v="Skin care"/>
    <n v="348.1"/>
    <n v="1.8"/>
    <n v="207"/>
    <n v="617"/>
    <n v="0.05"/>
    <n v="632"/>
    <d v="2024-04-16T00:00:00"/>
    <x v="4"/>
    <n v="4"/>
  </r>
  <r>
    <n v="569"/>
    <x v="31"/>
    <s v="Socks"/>
    <n v="470.57"/>
    <n v="3"/>
    <n v="4383"/>
    <n v="906"/>
    <n v="0.42"/>
    <n v="1178"/>
    <d v="2024-04-16T00:00:00"/>
    <x v="4"/>
    <n v="4"/>
  </r>
  <r>
    <n v="414"/>
    <x v="43"/>
    <s v="Art and crafting materials"/>
    <n v="369.67"/>
    <n v="4.0999999999999996"/>
    <n v="4117"/>
    <n v="348"/>
    <n v="0.02"/>
    <n v="1858"/>
    <d v="2024-04-17T00:00:00"/>
    <x v="4"/>
    <n v="4"/>
  </r>
  <r>
    <n v="912"/>
    <x v="70"/>
    <s v="Motor vehicle parts"/>
    <n v="76.47"/>
    <n v="2"/>
    <n v="2597"/>
    <n v="452"/>
    <n v="0.47"/>
    <n v="737"/>
    <d v="2024-04-18T00:00:00"/>
    <x v="4"/>
    <n v="4"/>
  </r>
  <r>
    <n v="23"/>
    <x v="45"/>
    <s v="Electronics"/>
    <n v="472.03"/>
    <n v="2.2999999999999998"/>
    <n v="1495"/>
    <n v="232"/>
    <n v="0.2"/>
    <n v="1853"/>
    <d v="2024-04-19T00:00:00"/>
    <x v="4"/>
    <n v="4"/>
  </r>
  <r>
    <n v="581"/>
    <x v="65"/>
    <s v="Socks"/>
    <n v="44.81"/>
    <n v="1.8"/>
    <n v="762"/>
    <n v="275"/>
    <n v="0.03"/>
    <n v="727"/>
    <d v="2024-04-19T00:00:00"/>
    <x v="4"/>
    <n v="4"/>
  </r>
  <r>
    <n v="626"/>
    <x v="37"/>
    <s v="Bedsheets"/>
    <n v="398.85"/>
    <n v="1.1000000000000001"/>
    <n v="1719"/>
    <n v="494"/>
    <n v="7.0000000000000007E-2"/>
    <n v="542"/>
    <d v="2024-04-19T00:00:00"/>
    <x v="4"/>
    <n v="4"/>
  </r>
  <r>
    <n v="694"/>
    <x v="75"/>
    <s v="Candles"/>
    <n v="205.59"/>
    <n v="3.4"/>
    <n v="1243"/>
    <n v="576"/>
    <n v="0.49"/>
    <n v="327"/>
    <d v="2024-04-19T00:00:00"/>
    <x v="4"/>
    <n v="4"/>
  </r>
  <r>
    <n v="46"/>
    <x v="14"/>
    <s v="Clothing"/>
    <n v="444.44"/>
    <n v="1.1000000000000001"/>
    <n v="4929"/>
    <n v="799"/>
    <n v="0.28999999999999998"/>
    <n v="853"/>
    <d v="2024-04-20T00:00:00"/>
    <x v="4"/>
    <n v="4"/>
  </r>
  <r>
    <n v="97"/>
    <x v="91"/>
    <s v="Home &amp; Kitchen"/>
    <n v="449.43"/>
    <n v="2.9"/>
    <n v="4188"/>
    <n v="671"/>
    <n v="0.09"/>
    <n v="633"/>
    <d v="2024-04-20T00:00:00"/>
    <x v="4"/>
    <n v="4"/>
  </r>
  <r>
    <n v="204"/>
    <x v="63"/>
    <s v="Vitamins and supplements"/>
    <n v="100.91"/>
    <n v="4.5"/>
    <n v="3380"/>
    <n v="519"/>
    <n v="0.39"/>
    <n v="1709"/>
    <d v="2024-04-21T00:00:00"/>
    <x v="4"/>
    <n v="4"/>
  </r>
  <r>
    <n v="370"/>
    <x v="24"/>
    <s v="Bicycles"/>
    <n v="420.69"/>
    <n v="2.1"/>
    <n v="2315"/>
    <n v="34"/>
    <n v="0.13"/>
    <n v="493"/>
    <d v="2024-04-21T00:00:00"/>
    <x v="4"/>
    <n v="4"/>
  </r>
  <r>
    <n v="661"/>
    <x v="48"/>
    <s v="Posters and artwork"/>
    <n v="448.89"/>
    <n v="2.2000000000000002"/>
    <n v="3406"/>
    <n v="440"/>
    <n v="7.0000000000000007E-2"/>
    <n v="1311"/>
    <d v="2024-04-21T00:00:00"/>
    <x v="4"/>
    <n v="4"/>
  </r>
  <r>
    <n v="427"/>
    <x v="43"/>
    <s v="Art and crafting materials"/>
    <n v="87.73"/>
    <n v="4.5"/>
    <n v="4449"/>
    <n v="638"/>
    <n v="0.03"/>
    <n v="1739"/>
    <d v="2024-04-22T00:00:00"/>
    <x v="4"/>
    <n v="4"/>
  </r>
  <r>
    <n v="814"/>
    <x v="16"/>
    <s v="Nail care"/>
    <n v="304.68"/>
    <n v="2.4"/>
    <n v="4503"/>
    <n v="188"/>
    <n v="0.37"/>
    <n v="1152"/>
    <d v="2024-04-22T00:00:00"/>
    <x v="4"/>
    <n v="4"/>
  </r>
  <r>
    <n v="944"/>
    <x v="90"/>
    <s v="Mobile phone accessories"/>
    <n v="94.38"/>
    <n v="2.7"/>
    <n v="4766"/>
    <n v="242"/>
    <n v="0.42"/>
    <n v="1997"/>
    <d v="2024-04-22T00:00:00"/>
    <x v="4"/>
    <n v="4"/>
  </r>
  <r>
    <n v="100"/>
    <x v="84"/>
    <s v="Home &amp; Kitchen"/>
    <n v="401.71"/>
    <n v="3.5"/>
    <n v="2286"/>
    <n v="55"/>
    <n v="0.44"/>
    <n v="830"/>
    <d v="2024-04-23T00:00:00"/>
    <x v="4"/>
    <n v="4"/>
  </r>
  <r>
    <n v="541"/>
    <x v="62"/>
    <s v="Wine"/>
    <n v="16.55"/>
    <n v="2.6"/>
    <n v="2104"/>
    <n v="231"/>
    <n v="0.01"/>
    <n v="383"/>
    <d v="2024-04-23T00:00:00"/>
    <x v="4"/>
    <n v="4"/>
  </r>
  <r>
    <n v="767"/>
    <x v="52"/>
    <s v="Cookware"/>
    <n v="278.97000000000003"/>
    <n v="1.8"/>
    <n v="2212"/>
    <n v="698"/>
    <n v="0.3"/>
    <n v="1762"/>
    <d v="2024-04-23T00:00:00"/>
    <x v="4"/>
    <n v="4"/>
  </r>
  <r>
    <n v="347"/>
    <x v="86"/>
    <s v="Coats and jackets"/>
    <n v="184.77"/>
    <n v="4"/>
    <n v="484"/>
    <n v="596"/>
    <n v="0.16"/>
    <n v="904"/>
    <d v="2024-04-24T00:00:00"/>
    <x v="4"/>
    <n v="4"/>
  </r>
  <r>
    <n v="481"/>
    <x v="25"/>
    <s v="Perfume and cologne"/>
    <n v="158.44"/>
    <n v="2.2999999999999998"/>
    <n v="1135"/>
    <n v="410"/>
    <n v="0.14000000000000001"/>
    <n v="1208"/>
    <d v="2024-04-24T00:00:00"/>
    <x v="4"/>
    <n v="4"/>
  </r>
  <r>
    <n v="39"/>
    <x v="96"/>
    <s v="Electronics"/>
    <n v="290.27999999999997"/>
    <n v="4.0999999999999996"/>
    <n v="16"/>
    <n v="171"/>
    <n v="0.47"/>
    <n v="476"/>
    <d v="2024-04-25T00:00:00"/>
    <x v="4"/>
    <n v="4"/>
  </r>
  <r>
    <n v="82"/>
    <x v="18"/>
    <s v="Home &amp; Kitchen"/>
    <n v="352.1"/>
    <n v="3.1"/>
    <n v="2508"/>
    <n v="731"/>
    <n v="0.14000000000000001"/>
    <n v="908"/>
    <d v="2024-04-25T00:00:00"/>
    <x v="4"/>
    <n v="4"/>
  </r>
  <r>
    <n v="192"/>
    <x v="7"/>
    <s v="Toys &amp; Games"/>
    <n v="282.52999999999997"/>
    <n v="4"/>
    <n v="1547"/>
    <n v="294"/>
    <n v="0.1"/>
    <n v="1548"/>
    <d v="2024-04-25T00:00:00"/>
    <x v="4"/>
    <n v="4"/>
  </r>
  <r>
    <n v="205"/>
    <x v="63"/>
    <s v="Vitamins and supplements"/>
    <n v="18.75"/>
    <n v="4.2"/>
    <n v="692"/>
    <n v="535"/>
    <n v="0.46"/>
    <n v="898"/>
    <d v="2024-04-25T00:00:00"/>
    <x v="4"/>
    <n v="4"/>
  </r>
  <r>
    <n v="382"/>
    <x v="24"/>
    <s v="Bicycles"/>
    <n v="24.54"/>
    <n v="3.7"/>
    <n v="1517"/>
    <n v="658"/>
    <n v="0.23"/>
    <n v="126"/>
    <d v="2024-04-25T00:00:00"/>
    <x v="4"/>
    <n v="4"/>
  </r>
  <r>
    <n v="960"/>
    <x v="66"/>
    <s v="Mobile phone accessories"/>
    <n v="360.33"/>
    <n v="2"/>
    <n v="2705"/>
    <n v="596"/>
    <n v="0.31"/>
    <n v="947"/>
    <d v="2024-04-25T00:00:00"/>
    <x v="4"/>
    <n v="4"/>
  </r>
  <r>
    <n v="398"/>
    <x v="34"/>
    <s v="Bicycles"/>
    <n v="347.25"/>
    <n v="1.6"/>
    <n v="1399"/>
    <n v="343"/>
    <n v="0.25"/>
    <n v="74"/>
    <d v="2024-04-26T00:00:00"/>
    <x v="4"/>
    <n v="4"/>
  </r>
  <r>
    <n v="795"/>
    <x v="56"/>
    <s v="Cookware"/>
    <n v="211.49"/>
    <n v="3.7"/>
    <n v="4846"/>
    <n v="500"/>
    <n v="0.2"/>
    <n v="210"/>
    <d v="2024-04-26T00:00:00"/>
    <x v="4"/>
    <n v="4"/>
  </r>
  <r>
    <n v="633"/>
    <x v="68"/>
    <s v="Bedsheets"/>
    <n v="313.43"/>
    <n v="2.2999999999999998"/>
    <n v="4621"/>
    <n v="461"/>
    <n v="0.03"/>
    <n v="383"/>
    <d v="2024-04-27T00:00:00"/>
    <x v="4"/>
    <n v="4"/>
  </r>
  <r>
    <n v="833"/>
    <x v="44"/>
    <s v="Nail care"/>
    <n v="462.1"/>
    <n v="3"/>
    <n v="4505"/>
    <n v="421"/>
    <n v="0.42"/>
    <n v="1724"/>
    <d v="2024-04-27T00:00:00"/>
    <x v="4"/>
    <n v="4"/>
  </r>
  <r>
    <n v="123"/>
    <x v="74"/>
    <s v="Books"/>
    <n v="122.22"/>
    <n v="3.2"/>
    <n v="197"/>
    <n v="645"/>
    <n v="0.17"/>
    <n v="1202"/>
    <d v="2024-04-29T00:00:00"/>
    <x v="4"/>
    <n v="4"/>
  </r>
  <r>
    <n v="716"/>
    <x v="11"/>
    <s v="Candles"/>
    <n v="244.38"/>
    <n v="1.1000000000000001"/>
    <n v="3733"/>
    <n v="415"/>
    <n v="0.41"/>
    <n v="196"/>
    <d v="2024-04-29T00:00:00"/>
    <x v="4"/>
    <n v="4"/>
  </r>
  <r>
    <n v="787"/>
    <x v="71"/>
    <s v="Cookware"/>
    <n v="152.77000000000001"/>
    <n v="2.7"/>
    <n v="3605"/>
    <n v="458"/>
    <n v="0.45"/>
    <n v="1436"/>
    <d v="2024-04-29T00:00:00"/>
    <x v="4"/>
    <n v="4"/>
  </r>
  <r>
    <n v="226"/>
    <x v="73"/>
    <s v="Vitamins and supplements"/>
    <n v="126.4"/>
    <n v="4.9000000000000004"/>
    <n v="374"/>
    <n v="292"/>
    <n v="0.43"/>
    <n v="1004"/>
    <d v="2024-04-30T00:00:00"/>
    <x v="4"/>
    <n v="4"/>
  </r>
  <r>
    <n v="470"/>
    <x v="98"/>
    <s v="Drinkware"/>
    <n v="103.88"/>
    <n v="4.7"/>
    <n v="3699"/>
    <n v="854"/>
    <n v="0.25"/>
    <n v="1738"/>
    <d v="2024-04-30T00:00:00"/>
    <x v="4"/>
    <n v="4"/>
  </r>
  <r>
    <n v="187"/>
    <x v="76"/>
    <s v="Toys &amp; Games"/>
    <n v="252.62"/>
    <n v="2.9"/>
    <n v="2396"/>
    <n v="114"/>
    <n v="0.41"/>
    <n v="1591"/>
    <d v="2024-05-01T00:00:00"/>
    <x v="4"/>
    <n v="5"/>
  </r>
  <r>
    <n v="847"/>
    <x v="42"/>
    <s v="Underwear"/>
    <n v="450.63"/>
    <n v="3.5"/>
    <n v="654"/>
    <n v="361"/>
    <n v="0.24"/>
    <n v="1798"/>
    <d v="2024-05-01T00:00:00"/>
    <x v="4"/>
    <n v="5"/>
  </r>
  <r>
    <n v="307"/>
    <x v="0"/>
    <s v="Makeup"/>
    <n v="444.59"/>
    <n v="3.6"/>
    <n v="4066"/>
    <n v="121"/>
    <n v="0.41"/>
    <n v="1654"/>
    <d v="2024-05-02T00:00:00"/>
    <x v="4"/>
    <n v="5"/>
  </r>
  <r>
    <n v="361"/>
    <x v="80"/>
    <s v="Bicycles"/>
    <n v="186.59"/>
    <n v="1.3"/>
    <n v="1336"/>
    <n v="628"/>
    <n v="0.2"/>
    <n v="1677"/>
    <d v="2024-05-02T00:00:00"/>
    <x v="4"/>
    <n v="5"/>
  </r>
  <r>
    <n v="706"/>
    <x v="11"/>
    <s v="Candles"/>
    <n v="84.21"/>
    <n v="2.7"/>
    <n v="4516"/>
    <n v="528"/>
    <n v="0.26"/>
    <n v="941"/>
    <d v="2024-05-02T00:00:00"/>
    <x v="4"/>
    <n v="5"/>
  </r>
  <r>
    <n v="300"/>
    <x v="0"/>
    <s v="Makeup"/>
    <n v="95.31"/>
    <n v="1.4"/>
    <n v="2037"/>
    <n v="351"/>
    <n v="0.03"/>
    <n v="137"/>
    <d v="2024-05-03T00:00:00"/>
    <x v="4"/>
    <n v="5"/>
  </r>
  <r>
    <n v="515"/>
    <x v="25"/>
    <s v="Perfume and cologne"/>
    <n v="302.58"/>
    <n v="3.4"/>
    <n v="1629"/>
    <n v="303"/>
    <n v="0.17"/>
    <n v="1361"/>
    <d v="2024-05-03T00:00:00"/>
    <x v="4"/>
    <n v="5"/>
  </r>
  <r>
    <n v="560"/>
    <x v="19"/>
    <s v="Wine"/>
    <n v="223.85"/>
    <n v="3.7"/>
    <n v="2378"/>
    <n v="992"/>
    <n v="0.28999999999999998"/>
    <n v="1791"/>
    <d v="2024-05-03T00:00:00"/>
    <x v="4"/>
    <n v="5"/>
  </r>
  <r>
    <n v="985"/>
    <x v="36"/>
    <s v="Blankets"/>
    <n v="177.42"/>
    <n v="4.8"/>
    <n v="340"/>
    <n v="860"/>
    <n v="0.36"/>
    <n v="1340"/>
    <d v="2024-05-03T00:00:00"/>
    <x v="4"/>
    <n v="5"/>
  </r>
  <r>
    <n v="400"/>
    <x v="80"/>
    <s v="Bicycles"/>
    <n v="380.54"/>
    <n v="2.8"/>
    <n v="4637"/>
    <n v="937"/>
    <n v="0.45"/>
    <n v="124"/>
    <d v="2024-05-04T00:00:00"/>
    <x v="4"/>
    <n v="5"/>
  </r>
  <r>
    <n v="417"/>
    <x v="47"/>
    <s v="Art and crafting materials"/>
    <n v="154.36000000000001"/>
    <n v="1.1000000000000001"/>
    <n v="1088"/>
    <n v="291"/>
    <n v="0.42"/>
    <n v="0"/>
    <d v="2024-05-04T00:00:00"/>
    <x v="4"/>
    <n v="5"/>
  </r>
  <r>
    <n v="519"/>
    <x v="64"/>
    <s v="Perfume and cologne"/>
    <n v="322.60000000000002"/>
    <n v="4.3"/>
    <n v="679"/>
    <n v="419"/>
    <n v="0.27"/>
    <n v="1642"/>
    <d v="2024-05-04T00:00:00"/>
    <x v="4"/>
    <n v="5"/>
  </r>
  <r>
    <n v="159"/>
    <x v="2"/>
    <s v="Books"/>
    <n v="204.36"/>
    <n v="4.8"/>
    <n v="4501"/>
    <n v="68"/>
    <n v="0.24"/>
    <n v="1785"/>
    <d v="2024-05-05T00:00:00"/>
    <x v="4"/>
    <n v="5"/>
  </r>
  <r>
    <n v="7"/>
    <x v="81"/>
    <s v="Electronics"/>
    <n v="57.86"/>
    <n v="3.7"/>
    <n v="1478"/>
    <n v="427"/>
    <n v="0.25"/>
    <n v="1966"/>
    <d v="2024-05-06T00:00:00"/>
    <x v="4"/>
    <n v="5"/>
  </r>
  <r>
    <n v="118"/>
    <x v="69"/>
    <s v="Home &amp; Kitchen"/>
    <n v="482.86"/>
    <n v="1.5"/>
    <n v="375"/>
    <n v="458"/>
    <n v="0.47"/>
    <n v="587"/>
    <d v="2024-05-06T00:00:00"/>
    <x v="4"/>
    <n v="5"/>
  </r>
  <r>
    <n v="415"/>
    <x v="8"/>
    <s v="Art and crafting materials"/>
    <n v="75.87"/>
    <n v="2.2000000000000002"/>
    <n v="1999"/>
    <n v="203"/>
    <n v="0.4"/>
    <n v="1687"/>
    <d v="2024-05-06T00:00:00"/>
    <x v="4"/>
    <n v="5"/>
  </r>
  <r>
    <n v="934"/>
    <x v="13"/>
    <s v="Mobile phone accessories"/>
    <n v="116.69"/>
    <n v="3.5"/>
    <n v="1836"/>
    <n v="921"/>
    <n v="0.24"/>
    <n v="535"/>
    <d v="2024-05-06T00:00:00"/>
    <x v="4"/>
    <n v="5"/>
  </r>
  <r>
    <n v="94"/>
    <x v="91"/>
    <s v="Home &amp; Kitchen"/>
    <n v="82.07"/>
    <n v="4.7"/>
    <n v="2832"/>
    <n v="507"/>
    <n v="0.03"/>
    <n v="68"/>
    <d v="2024-05-07T00:00:00"/>
    <x v="4"/>
    <n v="5"/>
  </r>
  <r>
    <n v="58"/>
    <x v="15"/>
    <s v="Clothing"/>
    <n v="434.93"/>
    <n v="3.5"/>
    <n v="851"/>
    <n v="663"/>
    <n v="0.34"/>
    <n v="1698"/>
    <d v="2024-05-08T00:00:00"/>
    <x v="4"/>
    <n v="5"/>
  </r>
  <r>
    <n v="799"/>
    <x v="58"/>
    <s v="Cookware"/>
    <n v="320.3"/>
    <n v="2.8"/>
    <n v="2728"/>
    <n v="662"/>
    <n v="0.37"/>
    <n v="1337"/>
    <d v="2024-05-09T00:00:00"/>
    <x v="4"/>
    <n v="5"/>
  </r>
  <r>
    <n v="330"/>
    <x v="86"/>
    <s v="Coats and jackets"/>
    <n v="367.46"/>
    <n v="4.0999999999999996"/>
    <n v="685"/>
    <n v="827"/>
    <n v="7.0000000000000007E-2"/>
    <n v="1592"/>
    <d v="2024-05-10T00:00:00"/>
    <x v="4"/>
    <n v="5"/>
  </r>
  <r>
    <n v="924"/>
    <x v="13"/>
    <s v="Mobile phone accessories"/>
    <n v="319.20999999999998"/>
    <n v="1.1000000000000001"/>
    <n v="4343"/>
    <n v="787"/>
    <n v="0.26"/>
    <n v="1325"/>
    <d v="2024-05-10T00:00:00"/>
    <x v="4"/>
    <n v="5"/>
  </r>
  <r>
    <n v="956"/>
    <x v="17"/>
    <s v="Mobile phone accessories"/>
    <n v="77.489999999999995"/>
    <n v="1.2"/>
    <n v="1468"/>
    <n v="757"/>
    <n v="0.03"/>
    <n v="575"/>
    <d v="2024-05-10T00:00:00"/>
    <x v="4"/>
    <n v="5"/>
  </r>
  <r>
    <n v="983"/>
    <x v="36"/>
    <s v="Blankets"/>
    <n v="194.73"/>
    <n v="4.9000000000000004"/>
    <n v="3677"/>
    <n v="173"/>
    <n v="0.01"/>
    <n v="219"/>
    <d v="2024-05-10T00:00:00"/>
    <x v="4"/>
    <n v="5"/>
  </r>
  <r>
    <n v="961"/>
    <x v="61"/>
    <s v="Blankets"/>
    <n v="438.03"/>
    <n v="1.9"/>
    <n v="3697"/>
    <n v="490"/>
    <n v="0.37"/>
    <n v="891"/>
    <d v="2024-05-11T00:00:00"/>
    <x v="4"/>
    <n v="5"/>
  </r>
  <r>
    <n v="71"/>
    <x v="32"/>
    <s v="Clothing"/>
    <n v="353.47"/>
    <n v="1.3"/>
    <n v="2993"/>
    <n v="794"/>
    <n v="0.35"/>
    <n v="1540"/>
    <d v="2024-05-12T00:00:00"/>
    <x v="4"/>
    <n v="5"/>
  </r>
  <r>
    <n v="183"/>
    <x v="79"/>
    <s v="Toys &amp; Games"/>
    <n v="448.51"/>
    <n v="4.4000000000000004"/>
    <n v="1290"/>
    <n v="616"/>
    <n v="0.2"/>
    <n v="634"/>
    <d v="2024-05-12T00:00:00"/>
    <x v="4"/>
    <n v="5"/>
  </r>
  <r>
    <n v="294"/>
    <x v="33"/>
    <s v="Makeup"/>
    <n v="60.05"/>
    <n v="3.6"/>
    <n v="424"/>
    <n v="128"/>
    <n v="0.4"/>
    <n v="1583"/>
    <d v="2024-05-12T00:00:00"/>
    <x v="4"/>
    <n v="5"/>
  </r>
  <r>
    <n v="499"/>
    <x v="25"/>
    <s v="Perfume and cologne"/>
    <n v="369.41"/>
    <n v="1.5"/>
    <n v="3474"/>
    <n v="127"/>
    <n v="0.38"/>
    <n v="759"/>
    <d v="2024-05-12T00:00:00"/>
    <x v="4"/>
    <n v="5"/>
  </r>
  <r>
    <n v="548"/>
    <x v="62"/>
    <s v="Wine"/>
    <n v="341.96"/>
    <n v="4"/>
    <n v="3426"/>
    <n v="484"/>
    <n v="0.1"/>
    <n v="43"/>
    <d v="2024-05-12T00:00:00"/>
    <x v="4"/>
    <n v="5"/>
  </r>
  <r>
    <n v="299"/>
    <x v="55"/>
    <s v="Makeup"/>
    <n v="236.35"/>
    <n v="5"/>
    <n v="4531"/>
    <n v="398"/>
    <n v="0.47"/>
    <n v="498"/>
    <d v="2024-05-13T00:00:00"/>
    <x v="4"/>
    <n v="5"/>
  </r>
  <r>
    <n v="885"/>
    <x v="70"/>
    <s v="Motor vehicle parts"/>
    <n v="80.34"/>
    <n v="1.7"/>
    <n v="4198"/>
    <n v="891"/>
    <n v="0.26"/>
    <n v="1903"/>
    <d v="2024-05-14T00:00:00"/>
    <x v="4"/>
    <n v="5"/>
  </r>
  <r>
    <n v="165"/>
    <x v="53"/>
    <s v="Toys &amp; Games"/>
    <n v="364.81"/>
    <n v="3.5"/>
    <n v="3726"/>
    <n v="570"/>
    <n v="0.49"/>
    <n v="1900"/>
    <d v="2024-05-15T00:00:00"/>
    <x v="4"/>
    <n v="5"/>
  </r>
  <r>
    <n v="67"/>
    <x v="14"/>
    <s v="Clothing"/>
    <n v="246.44"/>
    <n v="3"/>
    <n v="143"/>
    <n v="884"/>
    <n v="0.05"/>
    <n v="395"/>
    <d v="2024-05-16T00:00:00"/>
    <x v="4"/>
    <n v="5"/>
  </r>
  <r>
    <n v="565"/>
    <x v="88"/>
    <s v="Socks"/>
    <n v="12.62"/>
    <n v="4.8"/>
    <n v="4804"/>
    <n v="852"/>
    <n v="0.2"/>
    <n v="338"/>
    <d v="2024-05-16T00:00:00"/>
    <x v="4"/>
    <n v="5"/>
  </r>
  <r>
    <n v="804"/>
    <x v="16"/>
    <s v="Nail care"/>
    <n v="345.1"/>
    <n v="1.1000000000000001"/>
    <n v="2494"/>
    <n v="985"/>
    <n v="0.16"/>
    <n v="73"/>
    <d v="2024-05-16T00:00:00"/>
    <x v="4"/>
    <n v="5"/>
  </r>
  <r>
    <n v="433"/>
    <x v="43"/>
    <s v="Art and crafting materials"/>
    <n v="12.14"/>
    <n v="1.7"/>
    <n v="3988"/>
    <n v="234"/>
    <n v="0.33"/>
    <n v="928"/>
    <d v="2024-05-17T00:00:00"/>
    <x v="4"/>
    <n v="5"/>
  </r>
  <r>
    <n v="824"/>
    <x v="44"/>
    <s v="Nail care"/>
    <n v="184.49"/>
    <n v="3.7"/>
    <n v="142"/>
    <n v="191"/>
    <n v="0.41"/>
    <n v="580"/>
    <d v="2024-05-18T00:00:00"/>
    <x v="4"/>
    <n v="5"/>
  </r>
  <r>
    <n v="36"/>
    <x v="45"/>
    <s v="Electronics"/>
    <n v="375.78"/>
    <n v="3.6"/>
    <n v="1218"/>
    <n v="400"/>
    <n v="0.15"/>
    <n v="687"/>
    <d v="2024-05-19T00:00:00"/>
    <x v="4"/>
    <n v="5"/>
  </r>
  <r>
    <n v="660"/>
    <x v="20"/>
    <s v="Posters and artwork"/>
    <n v="202.04"/>
    <n v="3.8"/>
    <n v="3498"/>
    <n v="829"/>
    <n v="0.49"/>
    <n v="1891"/>
    <d v="2024-05-19T00:00:00"/>
    <x v="4"/>
    <n v="5"/>
  </r>
  <r>
    <n v="351"/>
    <x v="51"/>
    <s v="Coats and jackets"/>
    <n v="442.38"/>
    <n v="4.2"/>
    <n v="3958"/>
    <n v="15"/>
    <n v="0.49"/>
    <n v="1132"/>
    <d v="2024-05-20T00:00:00"/>
    <x v="4"/>
    <n v="5"/>
  </r>
  <r>
    <n v="149"/>
    <x v="82"/>
    <s v="Books"/>
    <n v="410.55"/>
    <n v="2.4"/>
    <n v="4841"/>
    <n v="385"/>
    <n v="0.18"/>
    <n v="1142"/>
    <d v="2024-05-21T00:00:00"/>
    <x v="4"/>
    <n v="5"/>
  </r>
  <r>
    <n v="316"/>
    <x v="55"/>
    <s v="Makeup"/>
    <n v="382.89"/>
    <n v="1.1000000000000001"/>
    <n v="2256"/>
    <n v="973"/>
    <n v="0.1"/>
    <n v="1441"/>
    <d v="2024-05-21T00:00:00"/>
    <x v="4"/>
    <n v="5"/>
  </r>
  <r>
    <n v="543"/>
    <x v="1"/>
    <s v="Wine"/>
    <n v="277.33999999999997"/>
    <n v="4.9000000000000004"/>
    <n v="4177"/>
    <n v="833"/>
    <n v="0.26"/>
    <n v="334"/>
    <d v="2024-05-21T00:00:00"/>
    <x v="4"/>
    <n v="5"/>
  </r>
  <r>
    <n v="904"/>
    <x v="12"/>
    <s v="Motor vehicle parts"/>
    <n v="227.87"/>
    <n v="1.1000000000000001"/>
    <n v="4934"/>
    <n v="65"/>
    <n v="0.46"/>
    <n v="446"/>
    <d v="2024-05-21T00:00:00"/>
    <x v="4"/>
    <n v="5"/>
  </r>
  <r>
    <n v="140"/>
    <x v="2"/>
    <s v="Books"/>
    <n v="110.52"/>
    <n v="1.8"/>
    <n v="4524"/>
    <n v="476"/>
    <n v="0.24"/>
    <n v="1447"/>
    <d v="2024-05-22T00:00:00"/>
    <x v="4"/>
    <n v="5"/>
  </r>
  <r>
    <n v="258"/>
    <x v="87"/>
    <s v="Skin care"/>
    <n v="387.27"/>
    <n v="3.2"/>
    <n v="4954"/>
    <n v="292"/>
    <n v="0.15"/>
    <n v="663"/>
    <d v="2024-05-22T00:00:00"/>
    <x v="4"/>
    <n v="5"/>
  </r>
  <r>
    <n v="497"/>
    <x v="72"/>
    <s v="Perfume and cologne"/>
    <n v="369.02"/>
    <n v="2.6"/>
    <n v="887"/>
    <n v="58"/>
    <n v="0.18"/>
    <n v="49"/>
    <d v="2024-05-22T00:00:00"/>
    <x v="4"/>
    <n v="5"/>
  </r>
  <r>
    <n v="533"/>
    <x v="62"/>
    <s v="Wine"/>
    <n v="377.2"/>
    <n v="3.3"/>
    <n v="2410"/>
    <n v="508"/>
    <n v="0.21"/>
    <n v="1312"/>
    <d v="2024-05-22T00:00:00"/>
    <x v="4"/>
    <n v="5"/>
  </r>
  <r>
    <n v="224"/>
    <x v="23"/>
    <s v="Vitamins and supplements"/>
    <n v="145.65"/>
    <n v="3.4"/>
    <n v="1269"/>
    <n v="636"/>
    <n v="0.11"/>
    <n v="1260"/>
    <d v="2024-05-23T00:00:00"/>
    <x v="4"/>
    <n v="5"/>
  </r>
  <r>
    <n v="651"/>
    <x v="20"/>
    <s v="Posters and artwork"/>
    <n v="463.97"/>
    <n v="2.7"/>
    <n v="3066"/>
    <n v="330"/>
    <n v="0.21"/>
    <n v="1778"/>
    <d v="2024-05-23T00:00:00"/>
    <x v="4"/>
    <n v="5"/>
  </r>
  <r>
    <n v="780"/>
    <x v="52"/>
    <s v="Cookware"/>
    <n v="62.93"/>
    <n v="1.9"/>
    <n v="2921"/>
    <n v="471"/>
    <n v="0.02"/>
    <n v="12"/>
    <d v="2024-05-23T00:00:00"/>
    <x v="4"/>
    <n v="5"/>
  </r>
  <r>
    <n v="966"/>
    <x v="36"/>
    <s v="Blankets"/>
    <n v="136.57"/>
    <n v="4.5"/>
    <n v="2720"/>
    <n v="618"/>
    <n v="0.22"/>
    <n v="1770"/>
    <d v="2024-05-23T00:00:00"/>
    <x v="4"/>
    <n v="5"/>
  </r>
  <r>
    <n v="442"/>
    <x v="22"/>
    <s v="Drinkware"/>
    <n v="357.6"/>
    <n v="4.8"/>
    <n v="674"/>
    <n v="920"/>
    <n v="0.37"/>
    <n v="613"/>
    <d v="2024-05-24T00:00:00"/>
    <x v="4"/>
    <n v="5"/>
  </r>
  <r>
    <n v="468"/>
    <x v="9"/>
    <s v="Drinkware"/>
    <n v="202.3"/>
    <n v="4"/>
    <n v="3696"/>
    <n v="358"/>
    <n v="0.28999999999999998"/>
    <n v="717"/>
    <d v="2024-05-24T00:00:00"/>
    <x v="4"/>
    <n v="5"/>
  </r>
  <r>
    <n v="654"/>
    <x v="77"/>
    <s v="Posters and artwork"/>
    <n v="193.61"/>
    <n v="3.2"/>
    <n v="4987"/>
    <n v="11"/>
    <n v="0.21"/>
    <n v="1578"/>
    <d v="2024-05-24T00:00:00"/>
    <x v="4"/>
    <n v="5"/>
  </r>
  <r>
    <n v="891"/>
    <x v="95"/>
    <s v="Motor vehicle parts"/>
    <n v="104.21"/>
    <n v="2.2000000000000002"/>
    <n v="4681"/>
    <n v="462"/>
    <n v="0.28999999999999998"/>
    <n v="121"/>
    <d v="2024-05-24T00:00:00"/>
    <x v="4"/>
    <n v="5"/>
  </r>
  <r>
    <n v="895"/>
    <x v="57"/>
    <s v="Motor vehicle parts"/>
    <n v="180.43"/>
    <n v="3.5"/>
    <n v="3905"/>
    <n v="3"/>
    <n v="0.04"/>
    <n v="599"/>
    <d v="2024-05-24T00:00:00"/>
    <x v="4"/>
    <n v="5"/>
  </r>
  <r>
    <n v="980"/>
    <x v="36"/>
    <s v="Blankets"/>
    <n v="206.17"/>
    <n v="4.8"/>
    <n v="4293"/>
    <n v="555"/>
    <n v="0.24"/>
    <n v="1452"/>
    <d v="2024-05-24T00:00:00"/>
    <x v="4"/>
    <n v="5"/>
  </r>
  <r>
    <n v="369"/>
    <x v="24"/>
    <s v="Bicycles"/>
    <n v="33.590000000000003"/>
    <n v="4.5999999999999996"/>
    <n v="4008"/>
    <n v="631"/>
    <n v="0.09"/>
    <n v="694"/>
    <d v="2024-05-25T00:00:00"/>
    <x v="4"/>
    <n v="5"/>
  </r>
  <r>
    <n v="665"/>
    <x v="77"/>
    <s v="Posters and artwork"/>
    <n v="211.48"/>
    <n v="2.7"/>
    <n v="2363"/>
    <n v="983"/>
    <n v="0.28000000000000003"/>
    <n v="143"/>
    <d v="2024-05-25T00:00:00"/>
    <x v="4"/>
    <n v="5"/>
  </r>
  <r>
    <n v="705"/>
    <x v="10"/>
    <s v="Candles"/>
    <n v="269.69"/>
    <n v="3.7"/>
    <n v="1869"/>
    <n v="376"/>
    <n v="0.2"/>
    <n v="507"/>
    <d v="2024-05-25T00:00:00"/>
    <x v="4"/>
    <n v="5"/>
  </r>
  <r>
    <n v="744"/>
    <x v="26"/>
    <s v="Bath and body"/>
    <n v="298.17"/>
    <n v="2.2999999999999998"/>
    <n v="220"/>
    <n v="914"/>
    <n v="0.4"/>
    <n v="1048"/>
    <d v="2024-05-25T00:00:00"/>
    <x v="4"/>
    <n v="5"/>
  </r>
  <r>
    <n v="865"/>
    <x v="83"/>
    <s v="Underwear"/>
    <n v="109.96"/>
    <n v="4.3"/>
    <n v="4020"/>
    <n v="83"/>
    <n v="0.03"/>
    <n v="667"/>
    <d v="2024-05-25T00:00:00"/>
    <x v="4"/>
    <n v="5"/>
  </r>
  <r>
    <n v="991"/>
    <x v="61"/>
    <s v="Blankets"/>
    <n v="48.75"/>
    <n v="2.8"/>
    <n v="2737"/>
    <n v="588"/>
    <n v="0.48"/>
    <n v="991"/>
    <d v="2024-05-26T00:00:00"/>
    <x v="4"/>
    <n v="5"/>
  </r>
  <r>
    <n v="78"/>
    <x v="14"/>
    <s v="Clothing"/>
    <n v="46.16"/>
    <n v="3.2"/>
    <n v="3512"/>
    <n v="401"/>
    <n v="0.08"/>
    <n v="1328"/>
    <d v="2024-05-27T00:00:00"/>
    <x v="4"/>
    <n v="5"/>
  </r>
  <r>
    <n v="425"/>
    <x v="8"/>
    <s v="Art and crafting materials"/>
    <n v="102.04"/>
    <n v="3.9"/>
    <n v="1589"/>
    <n v="563"/>
    <n v="0.32"/>
    <n v="1905"/>
    <d v="2024-05-27T00:00:00"/>
    <x v="4"/>
    <n v="5"/>
  </r>
  <r>
    <n v="44"/>
    <x v="15"/>
    <s v="Clothing"/>
    <n v="76.94"/>
    <n v="3.8"/>
    <n v="2806"/>
    <n v="537"/>
    <n v="0.41"/>
    <n v="920"/>
    <d v="2024-05-28T00:00:00"/>
    <x v="4"/>
    <n v="5"/>
  </r>
  <r>
    <n v="597"/>
    <x v="88"/>
    <s v="Socks"/>
    <n v="175.45"/>
    <n v="5"/>
    <n v="2334"/>
    <n v="765"/>
    <n v="0.26"/>
    <n v="1619"/>
    <d v="2024-05-28T00:00:00"/>
    <x v="4"/>
    <n v="5"/>
  </r>
  <r>
    <n v="59"/>
    <x v="15"/>
    <s v="Clothing"/>
    <n v="407.49"/>
    <n v="4.3"/>
    <n v="3913"/>
    <n v="42"/>
    <n v="0.1"/>
    <n v="396"/>
    <d v="2024-05-29T00:00:00"/>
    <x v="4"/>
    <n v="5"/>
  </r>
  <r>
    <n v="79"/>
    <x v="21"/>
    <s v="Clothing"/>
    <n v="232.73"/>
    <n v="3.5"/>
    <n v="3330"/>
    <n v="655"/>
    <n v="0.37"/>
    <n v="970"/>
    <d v="2024-05-29T00:00:00"/>
    <x v="4"/>
    <n v="5"/>
  </r>
  <r>
    <n v="248"/>
    <x v="50"/>
    <s v="Skin care"/>
    <n v="476.22"/>
    <n v="4.4000000000000004"/>
    <n v="1947"/>
    <n v="628"/>
    <n v="0.41"/>
    <n v="664"/>
    <d v="2024-05-29T00:00:00"/>
    <x v="4"/>
    <n v="5"/>
  </r>
  <r>
    <n v="281"/>
    <x v="55"/>
    <s v="Makeup"/>
    <n v="43.4"/>
    <n v="1.1000000000000001"/>
    <n v="536"/>
    <n v="78"/>
    <n v="0.48"/>
    <n v="1979"/>
    <d v="2024-05-29T00:00:00"/>
    <x v="4"/>
    <n v="5"/>
  </r>
  <r>
    <n v="426"/>
    <x v="8"/>
    <s v="Art and crafting materials"/>
    <n v="359.84"/>
    <n v="4.3"/>
    <n v="2307"/>
    <n v="204"/>
    <n v="0.46"/>
    <n v="775"/>
    <d v="2024-05-29T00:00:00"/>
    <x v="4"/>
    <n v="5"/>
  </r>
  <r>
    <n v="128"/>
    <x v="99"/>
    <s v="Books"/>
    <n v="324.16000000000003"/>
    <n v="3.8"/>
    <n v="793"/>
    <n v="810"/>
    <n v="0.3"/>
    <n v="1683"/>
    <d v="2024-05-30T00:00:00"/>
    <x v="4"/>
    <n v="5"/>
  </r>
  <r>
    <n v="304"/>
    <x v="46"/>
    <s v="Makeup"/>
    <n v="65.84"/>
    <n v="2.9"/>
    <n v="3983"/>
    <n v="287"/>
    <n v="0.31"/>
    <n v="1249"/>
    <d v="2024-05-30T00:00:00"/>
    <x v="4"/>
    <n v="5"/>
  </r>
  <r>
    <n v="580"/>
    <x v="94"/>
    <s v="Socks"/>
    <n v="487.92"/>
    <n v="4.3"/>
    <n v="3135"/>
    <n v="809"/>
    <n v="0.47"/>
    <n v="1938"/>
    <d v="2024-05-30T00:00:00"/>
    <x v="4"/>
    <n v="5"/>
  </r>
  <r>
    <n v="848"/>
    <x v="83"/>
    <s v="Underwear"/>
    <n v="341.44"/>
    <n v="2.2000000000000002"/>
    <n v="3823"/>
    <n v="739"/>
    <n v="0.38"/>
    <n v="576"/>
    <d v="2024-05-30T00:00:00"/>
    <x v="4"/>
    <n v="5"/>
  </r>
  <r>
    <n v="83"/>
    <x v="18"/>
    <s v="Home &amp; Kitchen"/>
    <n v="413.04"/>
    <n v="4.8"/>
    <n v="255"/>
    <n v="708"/>
    <n v="0.31"/>
    <n v="449"/>
    <d v="2024-05-31T00:00:00"/>
    <x v="4"/>
    <n v="5"/>
  </r>
  <r>
    <n v="229"/>
    <x v="23"/>
    <s v="Vitamins and supplements"/>
    <n v="298.32"/>
    <n v="3.4"/>
    <n v="4396"/>
    <n v="918"/>
    <n v="0.23"/>
    <n v="1418"/>
    <d v="2024-05-31T00:00:00"/>
    <x v="4"/>
    <n v="5"/>
  </r>
  <r>
    <n v="314"/>
    <x v="33"/>
    <s v="Makeup"/>
    <n v="441.91"/>
    <n v="2.1"/>
    <n v="1855"/>
    <n v="873"/>
    <n v="0.33"/>
    <n v="472"/>
    <d v="2024-05-31T00:00:00"/>
    <x v="4"/>
    <n v="5"/>
  </r>
  <r>
    <n v="884"/>
    <x v="70"/>
    <s v="Motor vehicle parts"/>
    <n v="177.61"/>
    <n v="4.2"/>
    <n v="3392"/>
    <n v="724"/>
    <n v="0.11"/>
    <n v="640"/>
    <d v="2024-05-31T00:00:00"/>
    <x v="4"/>
    <n v="5"/>
  </r>
  <r>
    <n v="206"/>
    <x v="23"/>
    <s v="Vitamins and supplements"/>
    <n v="245.95"/>
    <n v="1.5"/>
    <n v="3344"/>
    <n v="893"/>
    <n v="0.34"/>
    <n v="1763"/>
    <d v="2024-06-01T00:00:00"/>
    <x v="4"/>
    <n v="6"/>
  </r>
  <r>
    <n v="748"/>
    <x v="78"/>
    <s v="Bath and body"/>
    <n v="17.16"/>
    <n v="2.4"/>
    <n v="478"/>
    <n v="14"/>
    <n v="0.19"/>
    <n v="1191"/>
    <d v="2024-06-01T00:00:00"/>
    <x v="4"/>
    <n v="6"/>
  </r>
  <r>
    <n v="751"/>
    <x v="6"/>
    <s v="Bath and body"/>
    <n v="112.12"/>
    <n v="1.5"/>
    <n v="66"/>
    <n v="495"/>
    <n v="0.16"/>
    <n v="767"/>
    <d v="2024-06-01T00:00:00"/>
    <x v="4"/>
    <n v="6"/>
  </r>
  <r>
    <n v="851"/>
    <x v="42"/>
    <s v="Underwear"/>
    <n v="20.29"/>
    <n v="1.1000000000000001"/>
    <n v="4452"/>
    <n v="255"/>
    <n v="0.44"/>
    <n v="1755"/>
    <d v="2024-06-01T00:00:00"/>
    <x v="4"/>
    <n v="6"/>
  </r>
  <r>
    <n v="856"/>
    <x v="42"/>
    <s v="Underwear"/>
    <n v="324.95999999999998"/>
    <n v="3.9"/>
    <n v="4310"/>
    <n v="971"/>
    <n v="0.12"/>
    <n v="100"/>
    <d v="2024-06-01T00:00:00"/>
    <x v="4"/>
    <n v="6"/>
  </r>
  <r>
    <n v="237"/>
    <x v="23"/>
    <s v="Vitamins and supplements"/>
    <n v="336.76"/>
    <n v="1.6"/>
    <n v="4403"/>
    <n v="335"/>
    <n v="0.47"/>
    <n v="891"/>
    <d v="2024-06-02T00:00:00"/>
    <x v="4"/>
    <n v="6"/>
  </r>
  <r>
    <n v="346"/>
    <x v="51"/>
    <s v="Coats and jackets"/>
    <n v="331.82"/>
    <n v="4.3"/>
    <n v="4402"/>
    <n v="778"/>
    <n v="0.1"/>
    <n v="1609"/>
    <d v="2024-06-02T00:00:00"/>
    <x v="4"/>
    <n v="6"/>
  </r>
  <r>
    <n v="457"/>
    <x v="22"/>
    <s v="Drinkware"/>
    <n v="277.82"/>
    <n v="2.7"/>
    <n v="1757"/>
    <n v="2"/>
    <n v="0.08"/>
    <n v="1116"/>
    <d v="2024-06-02T00:00:00"/>
    <x v="4"/>
    <n v="6"/>
  </r>
  <r>
    <n v="462"/>
    <x v="98"/>
    <s v="Drinkware"/>
    <n v="480.47"/>
    <n v="3.1"/>
    <n v="929"/>
    <n v="246"/>
    <n v="0.2"/>
    <n v="361"/>
    <d v="2024-06-02T00:00:00"/>
    <x v="4"/>
    <n v="6"/>
  </r>
  <r>
    <n v="628"/>
    <x v="5"/>
    <s v="Bedsheets"/>
    <n v="347.49"/>
    <n v="4.5999999999999996"/>
    <n v="1232"/>
    <n v="21"/>
    <n v="0.24"/>
    <n v="1231"/>
    <d v="2024-06-02T00:00:00"/>
    <x v="4"/>
    <n v="6"/>
  </r>
  <r>
    <n v="70"/>
    <x v="21"/>
    <s v="Clothing"/>
    <n v="67.36"/>
    <n v="1.6"/>
    <n v="953"/>
    <n v="491"/>
    <n v="0.43"/>
    <n v="1253"/>
    <d v="2024-06-03T00:00:00"/>
    <x v="4"/>
    <n v="6"/>
  </r>
  <r>
    <n v="197"/>
    <x v="76"/>
    <s v="Toys &amp; Games"/>
    <n v="495.17"/>
    <n v="3.7"/>
    <n v="4811"/>
    <n v="675"/>
    <n v="0.32"/>
    <n v="947"/>
    <d v="2024-06-03T00:00:00"/>
    <x v="4"/>
    <n v="6"/>
  </r>
  <r>
    <n v="215"/>
    <x v="63"/>
    <s v="Vitamins and supplements"/>
    <n v="474.2"/>
    <n v="3.5"/>
    <n v="1107"/>
    <n v="317"/>
    <n v="0.31"/>
    <n v="382"/>
    <d v="2024-06-03T00:00:00"/>
    <x v="4"/>
    <n v="6"/>
  </r>
  <r>
    <n v="494"/>
    <x v="89"/>
    <s v="Perfume and cologne"/>
    <n v="316.26"/>
    <n v="2.2999999999999998"/>
    <n v="3093"/>
    <n v="882"/>
    <n v="0.25"/>
    <n v="839"/>
    <d v="2024-06-03T00:00:00"/>
    <x v="4"/>
    <n v="6"/>
  </r>
  <r>
    <n v="508"/>
    <x v="25"/>
    <s v="Perfume and cologne"/>
    <n v="316.35000000000002"/>
    <n v="2.5"/>
    <n v="283"/>
    <n v="448"/>
    <n v="0.01"/>
    <n v="1091"/>
    <d v="2024-06-03T00:00:00"/>
    <x v="4"/>
    <n v="6"/>
  </r>
  <r>
    <n v="536"/>
    <x v="19"/>
    <s v="Wine"/>
    <n v="175.23"/>
    <n v="1.6"/>
    <n v="4166"/>
    <n v="268"/>
    <n v="0.2"/>
    <n v="304"/>
    <d v="2024-06-03T00:00:00"/>
    <x v="4"/>
    <n v="6"/>
  </r>
  <r>
    <n v="760"/>
    <x v="26"/>
    <s v="Bath and body"/>
    <n v="131.78"/>
    <n v="2.2999999999999998"/>
    <n v="1577"/>
    <n v="272"/>
    <n v="0.15"/>
    <n v="972"/>
    <d v="2024-06-03T00:00:00"/>
    <x v="4"/>
    <n v="6"/>
  </r>
  <r>
    <n v="86"/>
    <x v="91"/>
    <s v="Home &amp; Kitchen"/>
    <n v="41.12"/>
    <n v="1.1000000000000001"/>
    <n v="510"/>
    <n v="384"/>
    <n v="0.01"/>
    <n v="822"/>
    <d v="2024-06-04T00:00:00"/>
    <x v="4"/>
    <n v="6"/>
  </r>
  <r>
    <n v="726"/>
    <x v="78"/>
    <s v="Bath and body"/>
    <n v="329.96"/>
    <n v="3.3"/>
    <n v="813"/>
    <n v="248"/>
    <n v="0.05"/>
    <n v="322"/>
    <d v="2024-06-04T00:00:00"/>
    <x v="4"/>
    <n v="6"/>
  </r>
  <r>
    <n v="408"/>
    <x v="93"/>
    <s v="Art and crafting materials"/>
    <n v="303.57"/>
    <n v="2.4"/>
    <n v="3630"/>
    <n v="139"/>
    <n v="0.02"/>
    <n v="1781"/>
    <d v="2024-06-05T00:00:00"/>
    <x v="4"/>
    <n v="6"/>
  </r>
  <r>
    <n v="846"/>
    <x v="49"/>
    <s v="Underwear"/>
    <n v="203.1"/>
    <n v="4.4000000000000004"/>
    <n v="253"/>
    <n v="187"/>
    <n v="0.4"/>
    <n v="782"/>
    <d v="2024-06-05T00:00:00"/>
    <x v="4"/>
    <n v="6"/>
  </r>
  <r>
    <n v="170"/>
    <x v="53"/>
    <s v="Toys &amp; Games"/>
    <n v="176.54"/>
    <n v="3.9"/>
    <n v="4459"/>
    <n v="38"/>
    <n v="0.16"/>
    <n v="496"/>
    <d v="2024-06-06T00:00:00"/>
    <x v="4"/>
    <n v="6"/>
  </r>
  <r>
    <n v="855"/>
    <x v="49"/>
    <s v="Underwear"/>
    <n v="125.44"/>
    <n v="2.2000000000000002"/>
    <n v="220"/>
    <n v="594"/>
    <n v="0.12"/>
    <n v="521"/>
    <d v="2024-06-06T00:00:00"/>
    <x v="4"/>
    <n v="6"/>
  </r>
  <r>
    <n v="148"/>
    <x v="99"/>
    <s v="Books"/>
    <n v="425.58"/>
    <n v="1.5"/>
    <n v="914"/>
    <n v="547"/>
    <n v="0.32"/>
    <n v="81"/>
    <d v="2024-06-08T00:00:00"/>
    <x v="4"/>
    <n v="6"/>
  </r>
  <r>
    <n v="211"/>
    <x v="73"/>
    <s v="Vitamins and supplements"/>
    <n v="113.07"/>
    <n v="2.4"/>
    <n v="935"/>
    <n v="927"/>
    <n v="0.47"/>
    <n v="1888"/>
    <d v="2024-06-08T00:00:00"/>
    <x v="4"/>
    <n v="6"/>
  </r>
  <r>
    <n v="502"/>
    <x v="72"/>
    <s v="Perfume and cologne"/>
    <n v="204.83"/>
    <n v="2.1"/>
    <n v="4873"/>
    <n v="97"/>
    <n v="0.24"/>
    <n v="207"/>
    <d v="2024-06-08T00:00:00"/>
    <x v="4"/>
    <n v="6"/>
  </r>
  <r>
    <n v="600"/>
    <x v="65"/>
    <s v="Socks"/>
    <n v="395.05"/>
    <n v="3.4"/>
    <n v="1520"/>
    <n v="155"/>
    <n v="0.38"/>
    <n v="1295"/>
    <d v="2024-06-08T00:00:00"/>
    <x v="4"/>
    <n v="6"/>
  </r>
  <r>
    <n v="817"/>
    <x v="16"/>
    <s v="Nail care"/>
    <n v="376.82"/>
    <n v="2.9"/>
    <n v="3010"/>
    <n v="435"/>
    <n v="0.27"/>
    <n v="1945"/>
    <d v="2024-06-08T00:00:00"/>
    <x v="4"/>
    <n v="6"/>
  </r>
  <r>
    <n v="931"/>
    <x v="90"/>
    <s v="Mobile phone accessories"/>
    <n v="293.58999999999997"/>
    <n v="3.5"/>
    <n v="1601"/>
    <n v="825"/>
    <n v="0.35"/>
    <n v="1622"/>
    <d v="2024-06-08T00:00:00"/>
    <x v="4"/>
    <n v="6"/>
  </r>
  <r>
    <n v="945"/>
    <x v="66"/>
    <s v="Mobile phone accessories"/>
    <n v="99.88"/>
    <n v="1"/>
    <n v="4025"/>
    <n v="870"/>
    <n v="7.0000000000000007E-2"/>
    <n v="946"/>
    <d v="2024-06-08T00:00:00"/>
    <x v="4"/>
    <n v="6"/>
  </r>
  <r>
    <n v="98"/>
    <x v="18"/>
    <s v="Home &amp; Kitchen"/>
    <n v="412.68"/>
    <n v="2.4"/>
    <n v="4777"/>
    <n v="828"/>
    <n v="0.02"/>
    <n v="837"/>
    <d v="2024-06-09T00:00:00"/>
    <x v="4"/>
    <n v="6"/>
  </r>
  <r>
    <n v="240"/>
    <x v="23"/>
    <s v="Vitamins and supplements"/>
    <n v="289.60000000000002"/>
    <n v="1.1000000000000001"/>
    <n v="1863"/>
    <n v="344"/>
    <n v="0.34"/>
    <n v="800"/>
    <d v="2024-06-09T00:00:00"/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D85BE4-3D13-4C7C-8975-85F372C25BC2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4:P509" firstHeaderRow="1" firstDataRow="1" firstDataCol="1"/>
  <pivotFields count="12">
    <pivotField showAll="0"/>
    <pivotField axis="axisRow" showAll="0">
      <items count="101">
        <item x="79"/>
        <item x="88"/>
        <item x="48"/>
        <item x="68"/>
        <item x="26"/>
        <item x="11"/>
        <item x="2"/>
        <item x="91"/>
        <item x="46"/>
        <item x="76"/>
        <item x="6"/>
        <item x="78"/>
        <item x="64"/>
        <item x="49"/>
        <item x="57"/>
        <item x="29"/>
        <item x="43"/>
        <item x="47"/>
        <item x="20"/>
        <item x="95"/>
        <item x="13"/>
        <item x="50"/>
        <item x="69"/>
        <item x="98"/>
        <item x="92"/>
        <item x="65"/>
        <item x="4"/>
        <item x="86"/>
        <item x="77"/>
        <item x="58"/>
        <item x="17"/>
        <item x="72"/>
        <item x="25"/>
        <item x="85"/>
        <item x="60"/>
        <item x="74"/>
        <item x="73"/>
        <item x="36"/>
        <item x="33"/>
        <item x="30"/>
        <item x="52"/>
        <item x="56"/>
        <item x="96"/>
        <item x="34"/>
        <item x="21"/>
        <item x="32"/>
        <item x="31"/>
        <item x="81"/>
        <item x="51"/>
        <item x="5"/>
        <item x="0"/>
        <item x="55"/>
        <item x="18"/>
        <item x="39"/>
        <item x="24"/>
        <item x="97"/>
        <item x="44"/>
        <item x="41"/>
        <item x="16"/>
        <item x="82"/>
        <item x="12"/>
        <item x="93"/>
        <item x="42"/>
        <item x="89"/>
        <item x="66"/>
        <item x="75"/>
        <item x="63"/>
        <item x="53"/>
        <item x="59"/>
        <item x="19"/>
        <item x="80"/>
        <item x="62"/>
        <item x="71"/>
        <item x="38"/>
        <item x="99"/>
        <item x="90"/>
        <item x="40"/>
        <item x="37"/>
        <item x="8"/>
        <item x="27"/>
        <item x="45"/>
        <item x="10"/>
        <item x="70"/>
        <item x="1"/>
        <item x="67"/>
        <item x="14"/>
        <item x="28"/>
        <item x="83"/>
        <item x="61"/>
        <item x="84"/>
        <item x="87"/>
        <item x="7"/>
        <item x="15"/>
        <item x="23"/>
        <item x="22"/>
        <item x="35"/>
        <item x="54"/>
        <item x="9"/>
        <item x="3"/>
        <item x="94"/>
        <item t="default"/>
      </items>
    </pivotField>
    <pivotField showAll="0"/>
    <pivotField numFmtId="164" showAll="0"/>
    <pivotField showAll="0"/>
    <pivotField showAll="0"/>
    <pivotField showAll="0"/>
    <pivotField numFmtId="164" showAll="0"/>
    <pivotField numFmtId="164" showAll="0"/>
    <pivotField numFmtId="165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1"/>
    <field x="10"/>
  </rowFields>
  <rowItems count="505">
    <i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 r="1">
      <x v="4"/>
    </i>
    <i>
      <x v="9"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 v="1"/>
    </i>
    <i r="1">
      <x v="2"/>
    </i>
    <i r="1">
      <x v="3"/>
    </i>
    <i r="1">
      <x v="4"/>
    </i>
    <i>
      <x v="12"/>
    </i>
    <i r="1">
      <x v="1"/>
    </i>
    <i r="1">
      <x v="2"/>
    </i>
    <i r="1">
      <x v="3"/>
    </i>
    <i r="1">
      <x v="4"/>
    </i>
    <i>
      <x v="13"/>
    </i>
    <i r="1">
      <x v="1"/>
    </i>
    <i r="1">
      <x v="2"/>
    </i>
    <i r="1">
      <x v="3"/>
    </i>
    <i r="1">
      <x v="4"/>
    </i>
    <i>
      <x v="14"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>
      <x v="16"/>
    </i>
    <i r="1">
      <x v="1"/>
    </i>
    <i r="1">
      <x v="3"/>
    </i>
    <i r="1">
      <x v="4"/>
    </i>
    <i>
      <x v="17"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 v="1"/>
    </i>
    <i r="1">
      <x v="2"/>
    </i>
    <i r="1">
      <x v="3"/>
    </i>
    <i r="1">
      <x v="4"/>
    </i>
    <i>
      <x v="22"/>
    </i>
    <i r="1">
      <x v="1"/>
    </i>
    <i r="1">
      <x v="2"/>
    </i>
    <i r="1">
      <x v="3"/>
    </i>
    <i r="1">
      <x v="4"/>
    </i>
    <i>
      <x v="23"/>
    </i>
    <i r="1">
      <x v="1"/>
    </i>
    <i r="1">
      <x v="2"/>
    </i>
    <i r="1">
      <x v="4"/>
    </i>
    <i>
      <x v="24"/>
    </i>
    <i r="1">
      <x v="1"/>
    </i>
    <i r="1">
      <x v="2"/>
    </i>
    <i r="1">
      <x v="3"/>
    </i>
    <i r="1">
      <x v="4"/>
    </i>
    <i>
      <x v="25"/>
    </i>
    <i r="1">
      <x v="1"/>
    </i>
    <i r="1">
      <x v="4"/>
    </i>
    <i>
      <x v="26"/>
    </i>
    <i r="1">
      <x/>
    </i>
    <i r="1">
      <x v="1"/>
    </i>
    <i r="1">
      <x v="2"/>
    </i>
    <i>
      <x v="27"/>
    </i>
    <i r="1">
      <x v="1"/>
    </i>
    <i r="1">
      <x v="2"/>
    </i>
    <i r="1">
      <x v="3"/>
    </i>
    <i r="1">
      <x v="4"/>
    </i>
    <i>
      <x v="28"/>
    </i>
    <i r="1">
      <x v="1"/>
    </i>
    <i r="1">
      <x v="3"/>
    </i>
    <i r="1">
      <x v="4"/>
    </i>
    <i>
      <x v="29"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4"/>
    </i>
    <i>
      <x v="31"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33"/>
    </i>
    <i r="1">
      <x v="1"/>
    </i>
    <i r="1">
      <x v="2"/>
    </i>
    <i r="1">
      <x v="3"/>
    </i>
    <i>
      <x v="34"/>
    </i>
    <i r="1">
      <x v="1"/>
    </i>
    <i r="1">
      <x v="2"/>
    </i>
    <i r="1">
      <x v="3"/>
    </i>
    <i>
      <x v="35"/>
    </i>
    <i r="1">
      <x v="1"/>
    </i>
    <i r="1">
      <x v="3"/>
    </i>
    <i r="1">
      <x v="4"/>
    </i>
    <i>
      <x v="36"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>
      <x v="40"/>
    </i>
    <i r="1">
      <x v="1"/>
    </i>
    <i r="1">
      <x v="2"/>
    </i>
    <i r="1">
      <x v="3"/>
    </i>
    <i r="1">
      <x v="4"/>
    </i>
    <i>
      <x v="41"/>
    </i>
    <i r="1">
      <x v="1"/>
    </i>
    <i r="1">
      <x v="2"/>
    </i>
    <i r="1">
      <x v="3"/>
    </i>
    <i r="1">
      <x v="4"/>
    </i>
    <i>
      <x v="42"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47"/>
    </i>
    <i r="1">
      <x v="1"/>
    </i>
    <i r="1">
      <x v="2"/>
    </i>
    <i r="1">
      <x v="3"/>
    </i>
    <i r="1">
      <x v="4"/>
    </i>
    <i>
      <x v="48"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51"/>
    </i>
    <i r="1">
      <x v="1"/>
    </i>
    <i r="1">
      <x v="2"/>
    </i>
    <i r="1">
      <x v="3"/>
    </i>
    <i r="1">
      <x v="4"/>
    </i>
    <i>
      <x v="52"/>
    </i>
    <i r="1">
      <x/>
    </i>
    <i r="1">
      <x v="1"/>
    </i>
    <i r="1">
      <x v="2"/>
    </i>
    <i r="1">
      <x v="3"/>
    </i>
    <i r="1">
      <x v="4"/>
    </i>
    <i>
      <x v="53"/>
    </i>
    <i r="1">
      <x v="1"/>
    </i>
    <i r="1">
      <x v="2"/>
    </i>
    <i r="1">
      <x v="3"/>
    </i>
    <i r="1">
      <x v="4"/>
    </i>
    <i>
      <x v="54"/>
    </i>
    <i r="1">
      <x/>
    </i>
    <i r="1">
      <x v="1"/>
    </i>
    <i r="1">
      <x v="2"/>
    </i>
    <i r="1">
      <x v="3"/>
    </i>
    <i r="1">
      <x v="4"/>
    </i>
    <i>
      <x v="55"/>
    </i>
    <i r="1">
      <x v="1"/>
    </i>
    <i r="1">
      <x v="2"/>
    </i>
    <i r="1">
      <x v="3"/>
    </i>
    <i>
      <x v="56"/>
    </i>
    <i r="1">
      <x v="1"/>
    </i>
    <i r="1">
      <x v="2"/>
    </i>
    <i r="1">
      <x v="3"/>
    </i>
    <i r="1">
      <x v="4"/>
    </i>
    <i>
      <x v="57"/>
    </i>
    <i r="1">
      <x v="1"/>
    </i>
    <i r="1">
      <x v="2"/>
    </i>
    <i r="1">
      <x v="3"/>
    </i>
    <i r="1">
      <x v="4"/>
    </i>
    <i>
      <x v="58"/>
    </i>
    <i r="1">
      <x/>
    </i>
    <i r="1">
      <x v="1"/>
    </i>
    <i r="1">
      <x v="2"/>
    </i>
    <i r="1">
      <x v="3"/>
    </i>
    <i r="1">
      <x v="4"/>
    </i>
    <i>
      <x v="59"/>
    </i>
    <i r="1">
      <x v="1"/>
    </i>
    <i r="1">
      <x v="2"/>
    </i>
    <i r="1">
      <x v="3"/>
    </i>
    <i r="1">
      <x v="4"/>
    </i>
    <i>
      <x v="60"/>
    </i>
    <i r="1">
      <x/>
    </i>
    <i r="1">
      <x v="1"/>
    </i>
    <i r="1">
      <x v="2"/>
    </i>
    <i r="1">
      <x v="4"/>
    </i>
    <i>
      <x v="61"/>
    </i>
    <i r="1">
      <x v="1"/>
    </i>
    <i r="1">
      <x v="2"/>
    </i>
    <i r="1">
      <x v="3"/>
    </i>
    <i r="1">
      <x v="4"/>
    </i>
    <i>
      <x v="62"/>
    </i>
    <i r="1">
      <x v="1"/>
    </i>
    <i r="1">
      <x v="2"/>
    </i>
    <i r="1">
      <x v="4"/>
    </i>
    <i>
      <x v="63"/>
    </i>
    <i r="1">
      <x v="1"/>
    </i>
    <i r="1">
      <x v="2"/>
    </i>
    <i r="1">
      <x v="3"/>
    </i>
    <i r="1">
      <x v="4"/>
    </i>
    <i>
      <x v="64"/>
    </i>
    <i r="1">
      <x v="1"/>
    </i>
    <i r="1">
      <x v="2"/>
    </i>
    <i r="1">
      <x v="4"/>
    </i>
    <i>
      <x v="65"/>
    </i>
    <i r="1">
      <x v="1"/>
    </i>
    <i r="1">
      <x v="2"/>
    </i>
    <i r="1">
      <x v="4"/>
    </i>
    <i>
      <x v="66"/>
    </i>
    <i r="1">
      <x v="1"/>
    </i>
    <i r="1">
      <x v="3"/>
    </i>
    <i r="1">
      <x v="4"/>
    </i>
    <i>
      <x v="67"/>
    </i>
    <i r="1">
      <x v="1"/>
    </i>
    <i r="1">
      <x v="2"/>
    </i>
    <i r="1">
      <x v="3"/>
    </i>
    <i r="1">
      <x v="4"/>
    </i>
    <i>
      <x v="68"/>
    </i>
    <i r="1">
      <x v="1"/>
    </i>
    <i r="1">
      <x v="2"/>
    </i>
    <i r="1">
      <x v="3"/>
    </i>
    <i>
      <x v="69"/>
    </i>
    <i r="1">
      <x/>
    </i>
    <i r="1">
      <x v="1"/>
    </i>
    <i r="1">
      <x v="2"/>
    </i>
    <i r="1">
      <x v="3"/>
    </i>
    <i r="1">
      <x v="4"/>
    </i>
    <i>
      <x v="70"/>
    </i>
    <i r="1">
      <x v="1"/>
    </i>
    <i r="1">
      <x v="2"/>
    </i>
    <i r="1">
      <x v="3"/>
    </i>
    <i r="1">
      <x v="4"/>
    </i>
    <i>
      <x v="71"/>
    </i>
    <i r="1">
      <x v="1"/>
    </i>
    <i r="1">
      <x v="2"/>
    </i>
    <i r="1">
      <x v="3"/>
    </i>
    <i r="1">
      <x v="4"/>
    </i>
    <i>
      <x v="72"/>
    </i>
    <i r="1">
      <x v="1"/>
    </i>
    <i r="1">
      <x v="2"/>
    </i>
    <i r="1">
      <x v="3"/>
    </i>
    <i r="1">
      <x v="4"/>
    </i>
    <i>
      <x v="73"/>
    </i>
    <i r="1">
      <x v="1"/>
    </i>
    <i r="1">
      <x v="2"/>
    </i>
    <i r="1">
      <x v="3"/>
    </i>
    <i>
      <x v="74"/>
    </i>
    <i r="1">
      <x v="1"/>
    </i>
    <i r="1">
      <x v="2"/>
    </i>
    <i r="1">
      <x v="3"/>
    </i>
    <i r="1">
      <x v="4"/>
    </i>
    <i>
      <x v="75"/>
    </i>
    <i r="1">
      <x v="1"/>
    </i>
    <i r="1">
      <x v="2"/>
    </i>
    <i r="1">
      <x v="3"/>
    </i>
    <i r="1">
      <x v="4"/>
    </i>
    <i>
      <x v="76"/>
    </i>
    <i r="1">
      <x v="1"/>
    </i>
    <i r="1">
      <x v="3"/>
    </i>
    <i r="1">
      <x v="4"/>
    </i>
    <i>
      <x v="77"/>
    </i>
    <i r="1">
      <x/>
    </i>
    <i r="1">
      <x v="1"/>
    </i>
    <i r="1">
      <x v="2"/>
    </i>
    <i r="1">
      <x v="3"/>
    </i>
    <i r="1">
      <x v="4"/>
    </i>
    <i>
      <x v="78"/>
    </i>
    <i r="1">
      <x/>
    </i>
    <i r="1">
      <x v="1"/>
    </i>
    <i r="1">
      <x v="2"/>
    </i>
    <i r="1">
      <x v="4"/>
    </i>
    <i>
      <x v="79"/>
    </i>
    <i r="1">
      <x/>
    </i>
    <i r="1">
      <x v="1"/>
    </i>
    <i r="1">
      <x v="2"/>
    </i>
    <i>
      <x v="80"/>
    </i>
    <i r="1">
      <x v="1"/>
    </i>
    <i r="1">
      <x v="2"/>
    </i>
    <i r="1">
      <x v="3"/>
    </i>
    <i r="1">
      <x v="4"/>
    </i>
    <i>
      <x v="81"/>
    </i>
    <i r="1">
      <x/>
    </i>
    <i r="1">
      <x v="1"/>
    </i>
    <i r="1">
      <x v="2"/>
    </i>
    <i r="1">
      <x v="3"/>
    </i>
    <i r="1">
      <x v="4"/>
    </i>
    <i>
      <x v="82"/>
    </i>
    <i r="1">
      <x v="1"/>
    </i>
    <i r="1">
      <x v="2"/>
    </i>
    <i r="1">
      <x v="3"/>
    </i>
    <i r="1">
      <x v="4"/>
    </i>
    <i>
      <x v="83"/>
    </i>
    <i r="1">
      <x/>
    </i>
    <i r="1">
      <x v="1"/>
    </i>
    <i r="1">
      <x v="2"/>
    </i>
    <i r="1">
      <x v="4"/>
    </i>
    <i>
      <x v="84"/>
    </i>
    <i r="1">
      <x v="1"/>
    </i>
    <i r="1">
      <x v="2"/>
    </i>
    <i r="1">
      <x v="3"/>
    </i>
    <i>
      <x v="85"/>
    </i>
    <i r="1">
      <x/>
    </i>
    <i r="1">
      <x v="2"/>
    </i>
    <i r="1">
      <x v="3"/>
    </i>
    <i r="1">
      <x v="4"/>
    </i>
    <i>
      <x v="86"/>
    </i>
    <i r="1">
      <x/>
    </i>
    <i r="1">
      <x v="1"/>
    </i>
    <i r="1">
      <x v="2"/>
    </i>
    <i r="1">
      <x v="3"/>
    </i>
    <i r="1">
      <x v="4"/>
    </i>
    <i>
      <x v="87"/>
    </i>
    <i r="1">
      <x v="1"/>
    </i>
    <i r="1">
      <x v="2"/>
    </i>
    <i r="1">
      <x v="3"/>
    </i>
    <i r="1">
      <x v="4"/>
    </i>
    <i>
      <x v="88"/>
    </i>
    <i r="1">
      <x v="1"/>
    </i>
    <i r="1">
      <x v="2"/>
    </i>
    <i r="1">
      <x v="3"/>
    </i>
    <i r="1">
      <x v="4"/>
    </i>
    <i>
      <x v="89"/>
    </i>
    <i r="1">
      <x v="1"/>
    </i>
    <i r="1">
      <x v="3"/>
    </i>
    <i r="1">
      <x v="4"/>
    </i>
    <i>
      <x v="90"/>
    </i>
    <i r="1">
      <x v="1"/>
    </i>
    <i r="1">
      <x v="2"/>
    </i>
    <i r="1">
      <x v="3"/>
    </i>
    <i r="1">
      <x v="4"/>
    </i>
    <i>
      <x v="91"/>
    </i>
    <i r="1">
      <x/>
    </i>
    <i r="1">
      <x v="1"/>
    </i>
    <i r="1">
      <x v="2"/>
    </i>
    <i r="1">
      <x v="3"/>
    </i>
    <i r="1">
      <x v="4"/>
    </i>
    <i>
      <x v="92"/>
    </i>
    <i r="1">
      <x/>
    </i>
    <i r="1">
      <x v="1"/>
    </i>
    <i r="1">
      <x v="2"/>
    </i>
    <i r="1">
      <x v="3"/>
    </i>
    <i r="1">
      <x v="4"/>
    </i>
    <i>
      <x v="93"/>
    </i>
    <i r="1">
      <x/>
    </i>
    <i r="1">
      <x v="1"/>
    </i>
    <i r="1">
      <x v="2"/>
    </i>
    <i r="1">
      <x v="3"/>
    </i>
    <i r="1">
      <x v="4"/>
    </i>
    <i>
      <x v="94"/>
    </i>
    <i r="1">
      <x/>
    </i>
    <i r="1">
      <x v="1"/>
    </i>
    <i r="1">
      <x v="2"/>
    </i>
    <i r="1">
      <x v="3"/>
    </i>
    <i r="1">
      <x v="4"/>
    </i>
    <i>
      <x v="95"/>
    </i>
    <i r="1">
      <x/>
    </i>
    <i r="1">
      <x v="1"/>
    </i>
    <i r="1">
      <x v="2"/>
    </i>
    <i r="1">
      <x v="3"/>
    </i>
    <i>
      <x v="96"/>
    </i>
    <i r="1">
      <x v="1"/>
    </i>
    <i r="1">
      <x v="2"/>
    </i>
    <i r="1">
      <x v="3"/>
    </i>
    <i>
      <x v="97"/>
    </i>
    <i r="1">
      <x/>
    </i>
    <i r="1">
      <x v="1"/>
    </i>
    <i r="1">
      <x v="2"/>
    </i>
    <i r="1">
      <x v="3"/>
    </i>
    <i r="1">
      <x v="4"/>
    </i>
    <i>
      <x v="98"/>
    </i>
    <i r="1">
      <x/>
    </i>
    <i r="1">
      <x v="1"/>
    </i>
    <i r="1">
      <x v="2"/>
    </i>
    <i>
      <x v="99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ort by Month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C9C614-1547-464D-A6E7-C199FFA5BE25}" name="PivotTable10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O2:O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Sum of Price" fld="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 Project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880B9-CE50-47B2-8F3C-DBBE48667F9C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3:J104" firstHeaderRow="0" firstDataRow="1" firstDataCol="1"/>
  <pivotFields count="3">
    <pivotField axis="axisRow" allDrilled="1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 Reviews" fld="1" baseField="0" baseItem="0"/>
    <dataField name="Sum of Rating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 Project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E8DDF-7737-4F4C-A269-0A212207D842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3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ock Quantity" fld="0" baseField="0" baseItem="0"/>
    <dataField name="Sum of Sort by Month" fld="1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9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 Project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75802-AEE4-4B40-B940-EC0F1504303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K11:M17" firstHeaderRow="0" firstDataRow="1" firstDataCol="1"/>
  <pivotFields count="3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1" baseField="0" baseItem="0" numFmtId="164"/>
    <dataField name="Sum of Discount" fld="2" baseField="0" baseItem="0" numFmtId="164"/>
  </dataFields>
  <formats count="4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21" showRowHeaders="1" showColHeaders="1" showRowStripes="0" showColStripes="0" showLastColumn="1"/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 Project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E6374-8F58-4371-900F-EDAB25601CB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4:G17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ice" fld="1" baseField="0" baseItem="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Medium21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 Project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D1523-E5BE-417C-B1E3-2C1331944D7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4" firstHeaderRow="0" firstDataRow="1" firstDataCol="1"/>
  <pivotFields count="12">
    <pivotField showAll="0"/>
    <pivotField axis="axisRow" showAll="0">
      <items count="101">
        <item x="79"/>
        <item x="88"/>
        <item x="48"/>
        <item x="68"/>
        <item x="26"/>
        <item x="11"/>
        <item x="2"/>
        <item x="91"/>
        <item x="46"/>
        <item x="76"/>
        <item x="6"/>
        <item x="78"/>
        <item x="64"/>
        <item x="49"/>
        <item x="57"/>
        <item x="29"/>
        <item x="43"/>
        <item x="47"/>
        <item x="20"/>
        <item x="95"/>
        <item x="13"/>
        <item x="50"/>
        <item x="69"/>
        <item x="98"/>
        <item x="92"/>
        <item x="65"/>
        <item x="4"/>
        <item x="86"/>
        <item x="77"/>
        <item x="58"/>
        <item x="17"/>
        <item x="72"/>
        <item x="25"/>
        <item x="85"/>
        <item x="60"/>
        <item x="74"/>
        <item x="73"/>
        <item x="36"/>
        <item x="33"/>
        <item x="30"/>
        <item x="52"/>
        <item x="56"/>
        <item x="96"/>
        <item x="34"/>
        <item x="21"/>
        <item x="32"/>
        <item x="31"/>
        <item x="81"/>
        <item x="51"/>
        <item x="5"/>
        <item x="0"/>
        <item x="55"/>
        <item x="18"/>
        <item x="39"/>
        <item x="24"/>
        <item x="97"/>
        <item x="44"/>
        <item x="41"/>
        <item x="16"/>
        <item x="82"/>
        <item x="12"/>
        <item x="93"/>
        <item x="42"/>
        <item x="89"/>
        <item x="66"/>
        <item x="75"/>
        <item x="63"/>
        <item x="53"/>
        <item x="59"/>
        <item x="19"/>
        <item x="80"/>
        <item x="62"/>
        <item x="71"/>
        <item x="38"/>
        <item x="99"/>
        <item x="90"/>
        <item x="40"/>
        <item x="37"/>
        <item x="8"/>
        <item x="27"/>
        <item x="45"/>
        <item x="10"/>
        <item x="70"/>
        <item x="1"/>
        <item x="67"/>
        <item x="14"/>
        <item x="28"/>
        <item x="83"/>
        <item x="61"/>
        <item x="84"/>
        <item x="87"/>
        <item x="7"/>
        <item x="15"/>
        <item x="23"/>
        <item x="22"/>
        <item x="35"/>
        <item x="54"/>
        <item x="9"/>
        <item x="3"/>
        <item x="94"/>
        <item t="default"/>
      </items>
    </pivotField>
    <pivotField showAll="0"/>
    <pivotField dataField="1" numFmtId="164" showAll="0"/>
    <pivotField showAll="0"/>
    <pivotField showAll="0"/>
    <pivotField showAll="0"/>
    <pivotField numFmtId="164" showAll="0"/>
    <pivotField dataField="1" numFmtId="164" showAll="0"/>
    <pivotField numFmtId="165"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 numFmtId="164"/>
    <dataField name="Sum of Sales" fld="8" baseField="0" baseItem="0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920BE-49B2-467D-A434-F164BFB96D1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Q27:Q28" firstHeaderRow="1" firstDataRow="1" firstDataCol="0"/>
  <pivotFields count="12">
    <pivotField showAll="0"/>
    <pivotField showAll="0"/>
    <pivotField showAll="0"/>
    <pivotField numFmtId="164" showAll="0"/>
    <pivotField showAll="0"/>
    <pivotField showAll="0"/>
    <pivotField showAll="0"/>
    <pivotField numFmtId="164" showAll="0"/>
    <pivotField dataField="1" numFmtId="164" showAll="0"/>
    <pivotField numFmtId="165" showAll="0"/>
    <pivotField showAll="0"/>
    <pivotField showAll="0"/>
  </pivotFields>
  <rowItems count="1">
    <i/>
  </rowItems>
  <colItems count="1">
    <i/>
  </colItems>
  <dataFields count="1">
    <dataField name="Sum of Sales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E33C60-C309-4B4D-B010-CD4CC42A798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L4:M105" firstHeaderRow="1" firstDataRow="1" firstDataCol="1"/>
  <pivotFields count="12">
    <pivotField showAll="0"/>
    <pivotField axis="axisRow" showAll="0">
      <items count="101">
        <item x="79"/>
        <item x="88"/>
        <item x="48"/>
        <item x="68"/>
        <item x="26"/>
        <item x="11"/>
        <item x="2"/>
        <item x="91"/>
        <item x="46"/>
        <item x="76"/>
        <item x="6"/>
        <item x="78"/>
        <item x="64"/>
        <item x="49"/>
        <item x="57"/>
        <item x="29"/>
        <item x="43"/>
        <item x="47"/>
        <item x="20"/>
        <item x="95"/>
        <item x="13"/>
        <item x="50"/>
        <item x="69"/>
        <item x="98"/>
        <item x="92"/>
        <item x="65"/>
        <item x="4"/>
        <item x="86"/>
        <item x="77"/>
        <item x="58"/>
        <item x="17"/>
        <item x="72"/>
        <item x="25"/>
        <item x="85"/>
        <item x="60"/>
        <item x="74"/>
        <item x="73"/>
        <item x="36"/>
        <item x="33"/>
        <item x="30"/>
        <item x="52"/>
        <item x="56"/>
        <item x="96"/>
        <item x="34"/>
        <item x="21"/>
        <item x="32"/>
        <item x="31"/>
        <item x="81"/>
        <item x="51"/>
        <item x="5"/>
        <item x="0"/>
        <item x="55"/>
        <item x="18"/>
        <item x="39"/>
        <item x="24"/>
        <item x="97"/>
        <item x="44"/>
        <item x="41"/>
        <item x="16"/>
        <item x="82"/>
        <item x="12"/>
        <item x="93"/>
        <item x="42"/>
        <item x="89"/>
        <item x="66"/>
        <item x="75"/>
        <item x="63"/>
        <item x="53"/>
        <item x="59"/>
        <item x="19"/>
        <item x="80"/>
        <item x="62"/>
        <item x="71"/>
        <item x="38"/>
        <item x="99"/>
        <item x="90"/>
        <item x="40"/>
        <item x="37"/>
        <item x="8"/>
        <item x="27"/>
        <item x="45"/>
        <item x="10"/>
        <item x="70"/>
        <item x="1"/>
        <item x="67"/>
        <item x="14"/>
        <item x="28"/>
        <item x="83"/>
        <item x="61"/>
        <item x="84"/>
        <item x="87"/>
        <item x="7"/>
        <item x="15"/>
        <item x="23"/>
        <item x="22"/>
        <item x="35"/>
        <item x="54"/>
        <item x="9"/>
        <item x="3"/>
        <item x="94"/>
        <item t="default"/>
      </items>
    </pivotField>
    <pivotField showAll="0"/>
    <pivotField numFmtId="164" showAll="0"/>
    <pivotField showAll="0"/>
    <pivotField dataField="1" showAll="0"/>
    <pivotField showAll="0"/>
    <pivotField numFmtId="164" showAll="0"/>
    <pivotField numFmtId="164" showAll="0"/>
    <pivotField numFmtId="165" showAll="0"/>
    <pivotField showAll="0"/>
    <pivotField showAll="0"/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Num Review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281A0-AAA6-48AA-9EC4-288AD3C79F1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:I8" firstHeaderRow="0" firstDataRow="1" firstDataCol="1"/>
  <pivotFields count="12">
    <pivotField showAll="0"/>
    <pivotField showAll="0"/>
    <pivotField showAll="0"/>
    <pivotField numFmtId="164" showAll="0"/>
    <pivotField showAll="0"/>
    <pivotField showAll="0"/>
    <pivotField showAll="0"/>
    <pivotField dataField="1" numFmtId="164" showAll="0"/>
    <pivotField dataField="1" numFmtId="164" showAll="0"/>
    <pivotField numFmtId="165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8" baseField="0" baseItem="0" numFmtId="164"/>
    <dataField name="Sum of Discount" fld="7" baseField="0" baseItem="0" numFmtId="164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FE2664-472A-4500-A09C-1CD42E382EF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:C28" firstHeaderRow="1" firstDataRow="1" firstDataCol="1"/>
  <pivotFields count="2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Sales" fld="1" baseField="0" baseItem="0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7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ecommerce Projects!$A$1:$L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F0692-00FA-4296-A502-05950C81ADC2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B16:C17" firstHeaderRow="0" firstDataRow="1" firstDataCol="0"/>
  <pivotFields count="12">
    <pivotField showAll="0"/>
    <pivotField showAll="0"/>
    <pivotField showAll="0"/>
    <pivotField dataField="1" numFmtId="164" showAll="0"/>
    <pivotField showAll="0"/>
    <pivotField showAll="0"/>
    <pivotField showAll="0"/>
    <pivotField numFmtId="164" showAll="0"/>
    <pivotField dataField="1" numFmtId="164" showAll="0"/>
    <pivotField numFmtId="165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ales" fld="8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1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3F14F-ECBD-4E1E-89E9-8373EE75F2BD}">
  <dimension ref="A1:L1001"/>
  <sheetViews>
    <sheetView workbookViewId="0">
      <selection activeCell="A4" sqref="A4"/>
    </sheetView>
  </sheetViews>
  <sheetFormatPr defaultRowHeight="14.4" x14ac:dyDescent="0.3"/>
  <cols>
    <col min="1" max="1" width="9.88671875" bestFit="1" customWidth="1"/>
    <col min="2" max="2" width="15.44140625" bestFit="1" customWidth="1"/>
    <col min="3" max="3" width="22.44140625" bestFit="1" customWidth="1"/>
    <col min="4" max="4" width="8.88671875" style="4"/>
    <col min="6" max="6" width="12.33203125" bestFit="1" customWidth="1"/>
    <col min="7" max="7" width="13.5546875" bestFit="1" customWidth="1"/>
    <col min="8" max="9" width="8.88671875" style="6"/>
    <col min="10" max="10" width="10.5546875" style="8" bestFit="1" customWidth="1"/>
    <col min="11" max="11" width="10.5546875" style="8" customWidth="1"/>
    <col min="12" max="12" width="12.5546875" style="11" bestFit="1" customWidth="1"/>
  </cols>
  <sheetData>
    <row r="1" spans="1:12" x14ac:dyDescent="0.3">
      <c r="A1" s="1" t="s">
        <v>131</v>
      </c>
      <c r="B1" s="2" t="s">
        <v>130</v>
      </c>
      <c r="C1" s="2" t="s">
        <v>0</v>
      </c>
      <c r="D1" s="3" t="s">
        <v>1</v>
      </c>
      <c r="E1" s="1" t="s">
        <v>2</v>
      </c>
      <c r="F1" s="1" t="s">
        <v>132</v>
      </c>
      <c r="G1" s="2" t="s">
        <v>134</v>
      </c>
      <c r="H1" s="5" t="s">
        <v>3</v>
      </c>
      <c r="I1" s="5" t="s">
        <v>4</v>
      </c>
      <c r="J1" s="7" t="s">
        <v>133</v>
      </c>
      <c r="K1" s="7" t="s">
        <v>136</v>
      </c>
      <c r="L1" s="2" t="s">
        <v>135</v>
      </c>
    </row>
    <row r="2" spans="1:12" x14ac:dyDescent="0.3">
      <c r="A2">
        <v>313</v>
      </c>
      <c r="B2" t="s">
        <v>43</v>
      </c>
      <c r="C2" t="s">
        <v>41</v>
      </c>
      <c r="D2" s="4">
        <v>439.8</v>
      </c>
      <c r="E2">
        <v>2.7</v>
      </c>
      <c r="F2">
        <v>361</v>
      </c>
      <c r="G2">
        <v>185</v>
      </c>
      <c r="H2" s="6">
        <v>0</v>
      </c>
      <c r="I2" s="6">
        <v>128</v>
      </c>
      <c r="J2" s="8">
        <v>45089</v>
      </c>
      <c r="K2" s="8" t="str">
        <f>YEAR(J2) &amp; "Q" &amp; ROUNDUP(MONTH(J2)/3, 0)</f>
        <v>2023Q2</v>
      </c>
      <c r="L2" s="11">
        <f>MONTH(J2)</f>
        <v>6</v>
      </c>
    </row>
    <row r="3" spans="1:12" x14ac:dyDescent="0.3">
      <c r="A3">
        <v>539</v>
      </c>
      <c r="B3" t="s">
        <v>74</v>
      </c>
      <c r="C3" t="s">
        <v>71</v>
      </c>
      <c r="D3" s="4">
        <v>351.66</v>
      </c>
      <c r="E3">
        <v>4</v>
      </c>
      <c r="F3">
        <v>504</v>
      </c>
      <c r="G3">
        <v>597</v>
      </c>
      <c r="H3" s="6">
        <v>0.42</v>
      </c>
      <c r="I3" s="6">
        <v>498</v>
      </c>
      <c r="J3" s="8">
        <v>45089</v>
      </c>
      <c r="K3" s="8" t="str">
        <f t="shared" ref="K3:K66" si="0">YEAR(J3) &amp; "Q" &amp; ROUNDUP(MONTH(J3)/3, 0)</f>
        <v>2023Q2</v>
      </c>
      <c r="L3" s="11">
        <f t="shared" ref="L3:L66" si="1">MONTH(J3)</f>
        <v>6</v>
      </c>
    </row>
    <row r="4" spans="1:12" x14ac:dyDescent="0.3">
      <c r="A4">
        <v>129</v>
      </c>
      <c r="B4" t="s">
        <v>20</v>
      </c>
      <c r="C4" t="s">
        <v>21</v>
      </c>
      <c r="D4" s="4">
        <v>455.14</v>
      </c>
      <c r="E4">
        <v>3.3</v>
      </c>
      <c r="F4">
        <v>4807</v>
      </c>
      <c r="G4">
        <v>22</v>
      </c>
      <c r="H4" s="6">
        <v>0.23</v>
      </c>
      <c r="I4" s="6">
        <v>301</v>
      </c>
      <c r="J4" s="8">
        <v>45090</v>
      </c>
      <c r="K4" s="8" t="str">
        <f t="shared" si="0"/>
        <v>2023Q2</v>
      </c>
      <c r="L4" s="11">
        <f t="shared" si="1"/>
        <v>6</v>
      </c>
    </row>
    <row r="5" spans="1:12" x14ac:dyDescent="0.3">
      <c r="A5">
        <v>333</v>
      </c>
      <c r="B5" t="s">
        <v>49</v>
      </c>
      <c r="C5" t="s">
        <v>46</v>
      </c>
      <c r="D5" s="4">
        <v>390.59</v>
      </c>
      <c r="E5">
        <v>1.3</v>
      </c>
      <c r="F5">
        <v>1719</v>
      </c>
      <c r="G5">
        <v>618</v>
      </c>
      <c r="H5" s="6">
        <v>0.03</v>
      </c>
      <c r="I5" s="6">
        <v>249</v>
      </c>
      <c r="J5" s="8">
        <v>45090</v>
      </c>
      <c r="K5" s="8" t="str">
        <f t="shared" si="0"/>
        <v>2023Q2</v>
      </c>
      <c r="L5" s="11">
        <f t="shared" si="1"/>
        <v>6</v>
      </c>
    </row>
    <row r="6" spans="1:12" x14ac:dyDescent="0.3">
      <c r="A6">
        <v>831</v>
      </c>
      <c r="B6" t="s">
        <v>109</v>
      </c>
      <c r="C6" t="s">
        <v>106</v>
      </c>
      <c r="D6" s="4">
        <v>76.819999999999993</v>
      </c>
      <c r="E6">
        <v>3.9</v>
      </c>
      <c r="F6">
        <v>4564</v>
      </c>
      <c r="G6">
        <v>211</v>
      </c>
      <c r="H6" s="6">
        <v>0.13</v>
      </c>
      <c r="I6" s="6">
        <v>803</v>
      </c>
      <c r="J6" s="8">
        <v>45091</v>
      </c>
      <c r="K6" s="8" t="str">
        <f t="shared" si="0"/>
        <v>2023Q2</v>
      </c>
      <c r="L6" s="11">
        <f t="shared" si="1"/>
        <v>6</v>
      </c>
    </row>
    <row r="7" spans="1:12" x14ac:dyDescent="0.3">
      <c r="A7">
        <v>615</v>
      </c>
      <c r="B7" t="s">
        <v>82</v>
      </c>
      <c r="C7" t="s">
        <v>81</v>
      </c>
      <c r="D7" s="4">
        <v>130.86000000000001</v>
      </c>
      <c r="E7">
        <v>2.9</v>
      </c>
      <c r="F7">
        <v>3049</v>
      </c>
      <c r="G7">
        <v>72</v>
      </c>
      <c r="H7" s="6">
        <v>0.38</v>
      </c>
      <c r="I7" s="6">
        <v>1983</v>
      </c>
      <c r="J7" s="8">
        <v>45093</v>
      </c>
      <c r="K7" s="8" t="str">
        <f t="shared" si="0"/>
        <v>2023Q2</v>
      </c>
      <c r="L7" s="11">
        <f t="shared" si="1"/>
        <v>6</v>
      </c>
    </row>
    <row r="8" spans="1:12" x14ac:dyDescent="0.3">
      <c r="A8">
        <v>745</v>
      </c>
      <c r="B8" t="s">
        <v>95</v>
      </c>
      <c r="C8" t="s">
        <v>96</v>
      </c>
      <c r="D8" s="4">
        <v>457.39</v>
      </c>
      <c r="E8">
        <v>3.3</v>
      </c>
      <c r="F8">
        <v>3986</v>
      </c>
      <c r="G8">
        <v>480</v>
      </c>
      <c r="H8" s="6">
        <v>0.13</v>
      </c>
      <c r="I8" s="6">
        <v>1771</v>
      </c>
      <c r="J8" s="8">
        <v>45093</v>
      </c>
      <c r="K8" s="8" t="str">
        <f t="shared" si="0"/>
        <v>2023Q2</v>
      </c>
      <c r="L8" s="11">
        <f t="shared" si="1"/>
        <v>6</v>
      </c>
    </row>
    <row r="9" spans="1:12" x14ac:dyDescent="0.3">
      <c r="A9">
        <v>174</v>
      </c>
      <c r="B9" t="s">
        <v>29</v>
      </c>
      <c r="C9" t="s">
        <v>26</v>
      </c>
      <c r="D9" s="4">
        <v>317.48</v>
      </c>
      <c r="E9">
        <v>4.5</v>
      </c>
      <c r="F9">
        <v>1262</v>
      </c>
      <c r="G9">
        <v>376</v>
      </c>
      <c r="H9" s="6">
        <v>0.38</v>
      </c>
      <c r="I9" s="6">
        <v>920</v>
      </c>
      <c r="J9" s="8">
        <v>45094</v>
      </c>
      <c r="K9" s="8" t="str">
        <f t="shared" si="0"/>
        <v>2023Q2</v>
      </c>
      <c r="L9" s="11">
        <f t="shared" si="1"/>
        <v>6</v>
      </c>
    </row>
    <row r="10" spans="1:12" x14ac:dyDescent="0.3">
      <c r="A10">
        <v>421</v>
      </c>
      <c r="B10" t="s">
        <v>55</v>
      </c>
      <c r="C10" t="s">
        <v>56</v>
      </c>
      <c r="D10" s="4">
        <v>156.79</v>
      </c>
      <c r="E10">
        <v>1.3</v>
      </c>
      <c r="F10">
        <v>2422</v>
      </c>
      <c r="G10">
        <v>161</v>
      </c>
      <c r="H10" s="6">
        <v>0.4</v>
      </c>
      <c r="I10" s="6">
        <v>1679</v>
      </c>
      <c r="J10" s="8">
        <v>45095</v>
      </c>
      <c r="K10" s="8" t="str">
        <f t="shared" si="0"/>
        <v>2023Q2</v>
      </c>
      <c r="L10" s="11">
        <f t="shared" si="1"/>
        <v>6</v>
      </c>
    </row>
    <row r="11" spans="1:12" x14ac:dyDescent="0.3">
      <c r="A11">
        <v>460</v>
      </c>
      <c r="B11" t="s">
        <v>64</v>
      </c>
      <c r="C11" t="s">
        <v>61</v>
      </c>
      <c r="D11" s="4">
        <v>490.76</v>
      </c>
      <c r="E11">
        <v>3.3</v>
      </c>
      <c r="F11">
        <v>356</v>
      </c>
      <c r="G11">
        <v>600</v>
      </c>
      <c r="H11" s="6">
        <v>0.46</v>
      </c>
      <c r="I11" s="6">
        <v>310</v>
      </c>
      <c r="J11" s="8">
        <v>45095</v>
      </c>
      <c r="K11" s="8" t="str">
        <f t="shared" si="0"/>
        <v>2023Q2</v>
      </c>
      <c r="L11" s="11">
        <f t="shared" si="1"/>
        <v>6</v>
      </c>
    </row>
    <row r="12" spans="1:12" x14ac:dyDescent="0.3">
      <c r="A12">
        <v>695</v>
      </c>
      <c r="B12" t="s">
        <v>90</v>
      </c>
      <c r="C12" t="s">
        <v>91</v>
      </c>
      <c r="D12" s="4">
        <v>447.88</v>
      </c>
      <c r="E12">
        <v>1.3</v>
      </c>
      <c r="F12">
        <v>3388</v>
      </c>
      <c r="G12">
        <v>323</v>
      </c>
      <c r="H12" s="6">
        <v>0.09</v>
      </c>
      <c r="I12" s="6">
        <v>1689</v>
      </c>
      <c r="J12" s="8">
        <v>45095</v>
      </c>
      <c r="K12" s="8" t="str">
        <f t="shared" si="0"/>
        <v>2023Q2</v>
      </c>
      <c r="L12" s="11">
        <f t="shared" si="1"/>
        <v>6</v>
      </c>
    </row>
    <row r="13" spans="1:12" x14ac:dyDescent="0.3">
      <c r="A13">
        <v>700</v>
      </c>
      <c r="B13" t="s">
        <v>92</v>
      </c>
      <c r="C13" t="s">
        <v>91</v>
      </c>
      <c r="D13" s="4">
        <v>231.35</v>
      </c>
      <c r="E13">
        <v>2.4</v>
      </c>
      <c r="F13">
        <v>3164</v>
      </c>
      <c r="G13">
        <v>684</v>
      </c>
      <c r="H13" s="6">
        <v>0.06</v>
      </c>
      <c r="I13" s="6">
        <v>1240</v>
      </c>
      <c r="J13" s="8">
        <v>45095</v>
      </c>
      <c r="K13" s="8" t="str">
        <f t="shared" si="0"/>
        <v>2023Q2</v>
      </c>
      <c r="L13" s="11">
        <f t="shared" si="1"/>
        <v>6</v>
      </c>
    </row>
    <row r="14" spans="1:12" x14ac:dyDescent="0.3">
      <c r="A14">
        <v>909</v>
      </c>
      <c r="B14" t="s">
        <v>115</v>
      </c>
      <c r="C14" t="s">
        <v>116</v>
      </c>
      <c r="D14" s="4">
        <v>139.91</v>
      </c>
      <c r="E14">
        <v>2.7</v>
      </c>
      <c r="F14">
        <v>81</v>
      </c>
      <c r="G14">
        <v>86</v>
      </c>
      <c r="H14" s="6">
        <v>0.08</v>
      </c>
      <c r="I14" s="6">
        <v>821</v>
      </c>
      <c r="J14" s="8">
        <v>45095</v>
      </c>
      <c r="K14" s="8" t="str">
        <f t="shared" si="0"/>
        <v>2023Q2</v>
      </c>
      <c r="L14" s="11">
        <f t="shared" si="1"/>
        <v>6</v>
      </c>
    </row>
    <row r="15" spans="1:12" x14ac:dyDescent="0.3">
      <c r="A15">
        <v>922</v>
      </c>
      <c r="B15" t="s">
        <v>120</v>
      </c>
      <c r="C15" t="s">
        <v>121</v>
      </c>
      <c r="D15" s="4">
        <v>252.05</v>
      </c>
      <c r="E15">
        <v>4.5</v>
      </c>
      <c r="F15">
        <v>2202</v>
      </c>
      <c r="G15">
        <v>677</v>
      </c>
      <c r="H15" s="6">
        <v>0.25</v>
      </c>
      <c r="I15" s="6">
        <v>1853</v>
      </c>
      <c r="J15" s="8">
        <v>45095</v>
      </c>
      <c r="K15" s="8" t="str">
        <f t="shared" si="0"/>
        <v>2023Q2</v>
      </c>
      <c r="L15" s="11">
        <f t="shared" si="1"/>
        <v>6</v>
      </c>
    </row>
    <row r="16" spans="1:12" x14ac:dyDescent="0.3">
      <c r="A16">
        <v>55</v>
      </c>
      <c r="B16" t="s">
        <v>12</v>
      </c>
      <c r="C16" t="s">
        <v>11</v>
      </c>
      <c r="D16" s="4">
        <v>57.94</v>
      </c>
      <c r="E16">
        <v>3</v>
      </c>
      <c r="F16">
        <v>4646</v>
      </c>
      <c r="G16">
        <v>611</v>
      </c>
      <c r="H16" s="6">
        <v>0.09</v>
      </c>
      <c r="I16" s="6">
        <v>1757</v>
      </c>
      <c r="J16" s="8">
        <v>45096</v>
      </c>
      <c r="K16" s="8" t="str">
        <f t="shared" si="0"/>
        <v>2023Q2</v>
      </c>
      <c r="L16" s="11">
        <f t="shared" si="1"/>
        <v>6</v>
      </c>
    </row>
    <row r="17" spans="1:12" x14ac:dyDescent="0.3">
      <c r="A17">
        <v>62</v>
      </c>
      <c r="B17" t="s">
        <v>13</v>
      </c>
      <c r="C17" t="s">
        <v>11</v>
      </c>
      <c r="D17" s="4">
        <v>180.68</v>
      </c>
      <c r="E17">
        <v>4.7</v>
      </c>
      <c r="F17">
        <v>728</v>
      </c>
      <c r="G17">
        <v>276</v>
      </c>
      <c r="H17" s="6">
        <v>0.48</v>
      </c>
      <c r="I17" s="6">
        <v>675</v>
      </c>
      <c r="J17" s="8">
        <v>45096</v>
      </c>
      <c r="K17" s="8" t="str">
        <f t="shared" si="0"/>
        <v>2023Q2</v>
      </c>
      <c r="L17" s="11">
        <f t="shared" si="1"/>
        <v>6</v>
      </c>
    </row>
    <row r="18" spans="1:12" x14ac:dyDescent="0.3">
      <c r="A18">
        <v>823</v>
      </c>
      <c r="B18" t="s">
        <v>108</v>
      </c>
      <c r="C18" t="s">
        <v>106</v>
      </c>
      <c r="D18" s="4">
        <v>202.88</v>
      </c>
      <c r="E18">
        <v>2.9</v>
      </c>
      <c r="F18">
        <v>1797</v>
      </c>
      <c r="G18">
        <v>83</v>
      </c>
      <c r="H18" s="6">
        <v>0.43</v>
      </c>
      <c r="I18" s="6">
        <v>618</v>
      </c>
      <c r="J18" s="8">
        <v>45096</v>
      </c>
      <c r="K18" s="8" t="str">
        <f t="shared" si="0"/>
        <v>2023Q2</v>
      </c>
      <c r="L18" s="11">
        <f t="shared" si="1"/>
        <v>6</v>
      </c>
    </row>
    <row r="19" spans="1:12" x14ac:dyDescent="0.3">
      <c r="A19">
        <v>941</v>
      </c>
      <c r="B19" t="s">
        <v>123</v>
      </c>
      <c r="C19" t="s">
        <v>121</v>
      </c>
      <c r="D19" s="4">
        <v>217.24</v>
      </c>
      <c r="E19">
        <v>4.2</v>
      </c>
      <c r="F19">
        <v>4402</v>
      </c>
      <c r="G19">
        <v>533</v>
      </c>
      <c r="H19" s="6">
        <v>0.23</v>
      </c>
      <c r="I19" s="6">
        <v>1132</v>
      </c>
      <c r="J19" s="8">
        <v>45096</v>
      </c>
      <c r="K19" s="8" t="str">
        <f t="shared" si="0"/>
        <v>2023Q2</v>
      </c>
      <c r="L19" s="11">
        <f t="shared" si="1"/>
        <v>6</v>
      </c>
    </row>
    <row r="20" spans="1:12" x14ac:dyDescent="0.3">
      <c r="A20">
        <v>114</v>
      </c>
      <c r="B20" t="s">
        <v>17</v>
      </c>
      <c r="C20" t="s">
        <v>16</v>
      </c>
      <c r="D20" s="4">
        <v>356.54</v>
      </c>
      <c r="E20">
        <v>4.0999999999999996</v>
      </c>
      <c r="F20">
        <v>1573</v>
      </c>
      <c r="G20">
        <v>804</v>
      </c>
      <c r="H20" s="6">
        <v>0.25</v>
      </c>
      <c r="I20" s="6">
        <v>1534</v>
      </c>
      <c r="J20" s="8">
        <v>45097</v>
      </c>
      <c r="K20" s="8" t="str">
        <f t="shared" si="0"/>
        <v>2023Q2</v>
      </c>
      <c r="L20" s="11">
        <f t="shared" si="1"/>
        <v>6</v>
      </c>
    </row>
    <row r="21" spans="1:12" x14ac:dyDescent="0.3">
      <c r="A21">
        <v>555</v>
      </c>
      <c r="B21" t="s">
        <v>73</v>
      </c>
      <c r="C21" t="s">
        <v>71</v>
      </c>
      <c r="D21" s="4">
        <v>269.07</v>
      </c>
      <c r="E21">
        <v>4.3</v>
      </c>
      <c r="F21">
        <v>3988</v>
      </c>
      <c r="G21">
        <v>377</v>
      </c>
      <c r="H21" s="6">
        <v>0.14000000000000001</v>
      </c>
      <c r="I21" s="6">
        <v>922</v>
      </c>
      <c r="J21" s="8">
        <v>45097</v>
      </c>
      <c r="K21" s="8" t="str">
        <f t="shared" si="0"/>
        <v>2023Q2</v>
      </c>
      <c r="L21" s="11">
        <f t="shared" si="1"/>
        <v>6</v>
      </c>
    </row>
    <row r="22" spans="1:12" x14ac:dyDescent="0.3">
      <c r="A22">
        <v>659</v>
      </c>
      <c r="B22" t="s">
        <v>87</v>
      </c>
      <c r="C22" t="s">
        <v>86</v>
      </c>
      <c r="D22" s="4">
        <v>179.81</v>
      </c>
      <c r="E22">
        <v>2.6</v>
      </c>
      <c r="F22">
        <v>4319</v>
      </c>
      <c r="G22">
        <v>783</v>
      </c>
      <c r="H22" s="6">
        <v>0.09</v>
      </c>
      <c r="I22" s="6">
        <v>949</v>
      </c>
      <c r="J22" s="8">
        <v>45097</v>
      </c>
      <c r="K22" s="8" t="str">
        <f t="shared" si="0"/>
        <v>2023Q2</v>
      </c>
      <c r="L22" s="11">
        <f t="shared" si="1"/>
        <v>6</v>
      </c>
    </row>
    <row r="23" spans="1:12" x14ac:dyDescent="0.3">
      <c r="A23">
        <v>813</v>
      </c>
      <c r="B23" t="s">
        <v>108</v>
      </c>
      <c r="C23" t="s">
        <v>106</v>
      </c>
      <c r="D23" s="4">
        <v>162.97</v>
      </c>
      <c r="E23">
        <v>3.9</v>
      </c>
      <c r="F23">
        <v>4662</v>
      </c>
      <c r="G23">
        <v>665</v>
      </c>
      <c r="H23" s="6">
        <v>0.18</v>
      </c>
      <c r="I23" s="6">
        <v>1331</v>
      </c>
      <c r="J23" s="8">
        <v>45097</v>
      </c>
      <c r="K23" s="8" t="str">
        <f t="shared" si="0"/>
        <v>2023Q2</v>
      </c>
      <c r="L23" s="11">
        <f t="shared" si="1"/>
        <v>6</v>
      </c>
    </row>
    <row r="24" spans="1:12" x14ac:dyDescent="0.3">
      <c r="A24">
        <v>64</v>
      </c>
      <c r="B24" t="s">
        <v>10</v>
      </c>
      <c r="C24" t="s">
        <v>11</v>
      </c>
      <c r="D24" s="4">
        <v>466.07</v>
      </c>
      <c r="E24">
        <v>4.4000000000000004</v>
      </c>
      <c r="F24">
        <v>3440</v>
      </c>
      <c r="G24">
        <v>694</v>
      </c>
      <c r="H24" s="6">
        <v>0.38</v>
      </c>
      <c r="I24" s="6">
        <v>216</v>
      </c>
      <c r="J24" s="8">
        <v>45098</v>
      </c>
      <c r="K24" s="8" t="str">
        <f t="shared" si="0"/>
        <v>2023Q2</v>
      </c>
      <c r="L24" s="11">
        <f t="shared" si="1"/>
        <v>6</v>
      </c>
    </row>
    <row r="25" spans="1:12" x14ac:dyDescent="0.3">
      <c r="A25">
        <v>461</v>
      </c>
      <c r="B25" t="s">
        <v>62</v>
      </c>
      <c r="C25" t="s">
        <v>61</v>
      </c>
      <c r="D25" s="4">
        <v>16.38</v>
      </c>
      <c r="E25">
        <v>1.1000000000000001</v>
      </c>
      <c r="F25">
        <v>619</v>
      </c>
      <c r="G25">
        <v>882</v>
      </c>
      <c r="H25" s="6">
        <v>0.37</v>
      </c>
      <c r="I25" s="6">
        <v>124</v>
      </c>
      <c r="J25" s="8">
        <v>45099</v>
      </c>
      <c r="K25" s="8" t="str">
        <f t="shared" si="0"/>
        <v>2023Q2</v>
      </c>
      <c r="L25" s="11">
        <f t="shared" si="1"/>
        <v>6</v>
      </c>
    </row>
    <row r="26" spans="1:12" x14ac:dyDescent="0.3">
      <c r="A26">
        <v>220</v>
      </c>
      <c r="B26" t="s">
        <v>33</v>
      </c>
      <c r="C26" t="s">
        <v>31</v>
      </c>
      <c r="D26" s="4">
        <v>49.95</v>
      </c>
      <c r="E26">
        <v>2.6</v>
      </c>
      <c r="F26">
        <v>4540</v>
      </c>
      <c r="G26">
        <v>92</v>
      </c>
      <c r="H26" s="6">
        <v>0.21</v>
      </c>
      <c r="I26" s="6">
        <v>1230</v>
      </c>
      <c r="J26" s="8">
        <v>45100</v>
      </c>
      <c r="K26" s="8" t="str">
        <f t="shared" si="0"/>
        <v>2023Q2</v>
      </c>
      <c r="L26" s="11">
        <f t="shared" si="1"/>
        <v>6</v>
      </c>
    </row>
    <row r="27" spans="1:12" x14ac:dyDescent="0.3">
      <c r="A27">
        <v>379</v>
      </c>
      <c r="B27" t="s">
        <v>52</v>
      </c>
      <c r="C27" t="s">
        <v>51</v>
      </c>
      <c r="D27" s="4">
        <v>12.7</v>
      </c>
      <c r="E27">
        <v>1</v>
      </c>
      <c r="F27">
        <v>1213</v>
      </c>
      <c r="G27">
        <v>135</v>
      </c>
      <c r="H27" s="6">
        <v>0.02</v>
      </c>
      <c r="I27" s="6">
        <v>891</v>
      </c>
      <c r="J27" s="8">
        <v>45100</v>
      </c>
      <c r="K27" s="8" t="str">
        <f t="shared" si="0"/>
        <v>2023Q2</v>
      </c>
      <c r="L27" s="11">
        <f t="shared" si="1"/>
        <v>6</v>
      </c>
    </row>
    <row r="28" spans="1:12" x14ac:dyDescent="0.3">
      <c r="A28">
        <v>505</v>
      </c>
      <c r="B28" t="s">
        <v>65</v>
      </c>
      <c r="C28" t="s">
        <v>66</v>
      </c>
      <c r="D28" s="4">
        <v>324.39999999999998</v>
      </c>
      <c r="E28">
        <v>3.8</v>
      </c>
      <c r="F28">
        <v>1742</v>
      </c>
      <c r="G28">
        <v>282</v>
      </c>
      <c r="H28" s="6">
        <v>0.34</v>
      </c>
      <c r="I28" s="6">
        <v>480</v>
      </c>
      <c r="J28" s="8">
        <v>45101</v>
      </c>
      <c r="K28" s="8" t="str">
        <f t="shared" si="0"/>
        <v>2023Q2</v>
      </c>
      <c r="L28" s="11">
        <f t="shared" si="1"/>
        <v>6</v>
      </c>
    </row>
    <row r="29" spans="1:12" x14ac:dyDescent="0.3">
      <c r="A29">
        <v>746</v>
      </c>
      <c r="B29" t="s">
        <v>98</v>
      </c>
      <c r="C29" t="s">
        <v>96</v>
      </c>
      <c r="D29" s="4">
        <v>198.52</v>
      </c>
      <c r="E29">
        <v>2.7</v>
      </c>
      <c r="F29">
        <v>44</v>
      </c>
      <c r="G29">
        <v>645</v>
      </c>
      <c r="H29" s="6">
        <v>0.28999999999999998</v>
      </c>
      <c r="I29" s="6">
        <v>1093</v>
      </c>
      <c r="J29" s="8">
        <v>45101</v>
      </c>
      <c r="K29" s="8" t="str">
        <f t="shared" si="0"/>
        <v>2023Q2</v>
      </c>
      <c r="L29" s="11">
        <f t="shared" si="1"/>
        <v>6</v>
      </c>
    </row>
    <row r="30" spans="1:12" x14ac:dyDescent="0.3">
      <c r="A30">
        <v>9</v>
      </c>
      <c r="B30" t="s">
        <v>8</v>
      </c>
      <c r="C30" t="s">
        <v>6</v>
      </c>
      <c r="D30" s="4">
        <v>485.1</v>
      </c>
      <c r="E30">
        <v>4.0999999999999996</v>
      </c>
      <c r="F30">
        <v>161</v>
      </c>
      <c r="G30">
        <v>201</v>
      </c>
      <c r="H30" s="6">
        <v>0.45</v>
      </c>
      <c r="I30" s="6">
        <v>269</v>
      </c>
      <c r="J30" s="8">
        <v>45102</v>
      </c>
      <c r="K30" s="8" t="str">
        <f t="shared" si="0"/>
        <v>2023Q2</v>
      </c>
      <c r="L30" s="11">
        <f t="shared" si="1"/>
        <v>6</v>
      </c>
    </row>
    <row r="31" spans="1:12" x14ac:dyDescent="0.3">
      <c r="A31">
        <v>458</v>
      </c>
      <c r="B31" t="s">
        <v>63</v>
      </c>
      <c r="C31" t="s">
        <v>61</v>
      </c>
      <c r="D31" s="4">
        <v>449.86</v>
      </c>
      <c r="E31">
        <v>3.7</v>
      </c>
      <c r="F31">
        <v>3823</v>
      </c>
      <c r="G31">
        <v>330</v>
      </c>
      <c r="H31" s="6">
        <v>0.4</v>
      </c>
      <c r="I31" s="6">
        <v>1546</v>
      </c>
      <c r="J31" s="8">
        <v>45102</v>
      </c>
      <c r="K31" s="8" t="str">
        <f t="shared" si="0"/>
        <v>2023Q2</v>
      </c>
      <c r="L31" s="11">
        <f t="shared" si="1"/>
        <v>6</v>
      </c>
    </row>
    <row r="32" spans="1:12" x14ac:dyDescent="0.3">
      <c r="A32">
        <v>864</v>
      </c>
      <c r="B32" t="s">
        <v>113</v>
      </c>
      <c r="C32" t="s">
        <v>111</v>
      </c>
      <c r="D32" s="4">
        <v>432.85</v>
      </c>
      <c r="E32">
        <v>2.9</v>
      </c>
      <c r="F32">
        <v>587</v>
      </c>
      <c r="G32">
        <v>310</v>
      </c>
      <c r="H32" s="6">
        <v>0.02</v>
      </c>
      <c r="I32" s="6">
        <v>707</v>
      </c>
      <c r="J32" s="8">
        <v>45102</v>
      </c>
      <c r="K32" s="8" t="str">
        <f t="shared" si="0"/>
        <v>2023Q2</v>
      </c>
      <c r="L32" s="11">
        <f t="shared" si="1"/>
        <v>6</v>
      </c>
    </row>
    <row r="33" spans="1:12" x14ac:dyDescent="0.3">
      <c r="A33">
        <v>48</v>
      </c>
      <c r="B33" t="s">
        <v>13</v>
      </c>
      <c r="C33" t="s">
        <v>11</v>
      </c>
      <c r="D33" s="4">
        <v>415.66</v>
      </c>
      <c r="E33">
        <v>2.1</v>
      </c>
      <c r="F33">
        <v>4</v>
      </c>
      <c r="G33">
        <v>102</v>
      </c>
      <c r="H33" s="6">
        <v>0.04</v>
      </c>
      <c r="I33" s="6">
        <v>876</v>
      </c>
      <c r="J33" s="8">
        <v>45103</v>
      </c>
      <c r="K33" s="8" t="str">
        <f t="shared" si="0"/>
        <v>2023Q2</v>
      </c>
      <c r="L33" s="11">
        <f t="shared" si="1"/>
        <v>6</v>
      </c>
    </row>
    <row r="34" spans="1:12" x14ac:dyDescent="0.3">
      <c r="A34">
        <v>641</v>
      </c>
      <c r="B34" t="s">
        <v>85</v>
      </c>
      <c r="C34" t="s">
        <v>86</v>
      </c>
      <c r="D34" s="4">
        <v>219.94</v>
      </c>
      <c r="E34">
        <v>3.9</v>
      </c>
      <c r="F34">
        <v>4266</v>
      </c>
      <c r="G34">
        <v>381</v>
      </c>
      <c r="H34" s="6">
        <v>7.0000000000000007E-2</v>
      </c>
      <c r="I34" s="6">
        <v>452</v>
      </c>
      <c r="J34" s="8">
        <v>45103</v>
      </c>
      <c r="K34" s="8" t="str">
        <f t="shared" si="0"/>
        <v>2023Q2</v>
      </c>
      <c r="L34" s="11">
        <f t="shared" si="1"/>
        <v>6</v>
      </c>
    </row>
    <row r="35" spans="1:12" x14ac:dyDescent="0.3">
      <c r="A35">
        <v>596</v>
      </c>
      <c r="B35" t="s">
        <v>75</v>
      </c>
      <c r="C35" t="s">
        <v>76</v>
      </c>
      <c r="D35" s="4">
        <v>400.89</v>
      </c>
      <c r="E35">
        <v>2.5</v>
      </c>
      <c r="F35">
        <v>698</v>
      </c>
      <c r="G35">
        <v>75</v>
      </c>
      <c r="H35" s="6">
        <v>0.28000000000000003</v>
      </c>
      <c r="I35" s="6">
        <v>1822</v>
      </c>
      <c r="J35" s="8">
        <v>45104</v>
      </c>
      <c r="K35" s="8" t="str">
        <f t="shared" si="0"/>
        <v>2023Q2</v>
      </c>
      <c r="L35" s="11">
        <f t="shared" si="1"/>
        <v>6</v>
      </c>
    </row>
    <row r="36" spans="1:12" x14ac:dyDescent="0.3">
      <c r="A36">
        <v>75</v>
      </c>
      <c r="B36" t="s">
        <v>14</v>
      </c>
      <c r="C36" t="s">
        <v>11</v>
      </c>
      <c r="D36" s="4">
        <v>373.08</v>
      </c>
      <c r="E36">
        <v>4.0999999999999996</v>
      </c>
      <c r="F36">
        <v>894</v>
      </c>
      <c r="G36">
        <v>360</v>
      </c>
      <c r="H36" s="6">
        <v>0.37</v>
      </c>
      <c r="I36" s="6">
        <v>386</v>
      </c>
      <c r="J36" s="8">
        <v>45105</v>
      </c>
      <c r="K36" s="8" t="str">
        <f t="shared" si="0"/>
        <v>2023Q2</v>
      </c>
      <c r="L36" s="11">
        <f t="shared" si="1"/>
        <v>6</v>
      </c>
    </row>
    <row r="37" spans="1:12" x14ac:dyDescent="0.3">
      <c r="A37">
        <v>303</v>
      </c>
      <c r="B37" t="s">
        <v>44</v>
      </c>
      <c r="C37" t="s">
        <v>41</v>
      </c>
      <c r="D37" s="4">
        <v>269.85000000000002</v>
      </c>
      <c r="E37">
        <v>1.2</v>
      </c>
      <c r="F37">
        <v>369</v>
      </c>
      <c r="G37">
        <v>777</v>
      </c>
      <c r="H37" s="6">
        <v>0.4</v>
      </c>
      <c r="I37" s="6">
        <v>651</v>
      </c>
      <c r="J37" s="8">
        <v>45106</v>
      </c>
      <c r="K37" s="8" t="str">
        <f t="shared" si="0"/>
        <v>2023Q2</v>
      </c>
      <c r="L37" s="11">
        <f t="shared" si="1"/>
        <v>6</v>
      </c>
    </row>
    <row r="38" spans="1:12" x14ac:dyDescent="0.3">
      <c r="A38">
        <v>375</v>
      </c>
      <c r="B38" t="s">
        <v>53</v>
      </c>
      <c r="C38" t="s">
        <v>51</v>
      </c>
      <c r="D38" s="4">
        <v>261.06</v>
      </c>
      <c r="E38">
        <v>1.4</v>
      </c>
      <c r="F38">
        <v>578</v>
      </c>
      <c r="G38">
        <v>853</v>
      </c>
      <c r="H38" s="6">
        <v>0.13</v>
      </c>
      <c r="I38" s="6">
        <v>1185</v>
      </c>
      <c r="J38" s="8">
        <v>45106</v>
      </c>
      <c r="K38" s="8" t="str">
        <f t="shared" si="0"/>
        <v>2023Q2</v>
      </c>
      <c r="L38" s="11">
        <f t="shared" si="1"/>
        <v>6</v>
      </c>
    </row>
    <row r="39" spans="1:12" x14ac:dyDescent="0.3">
      <c r="A39">
        <v>384</v>
      </c>
      <c r="B39" t="s">
        <v>52</v>
      </c>
      <c r="C39" t="s">
        <v>51</v>
      </c>
      <c r="D39" s="4">
        <v>161.59</v>
      </c>
      <c r="E39">
        <v>4.3</v>
      </c>
      <c r="F39">
        <v>987</v>
      </c>
      <c r="G39">
        <v>249</v>
      </c>
      <c r="H39" s="6">
        <v>0.36</v>
      </c>
      <c r="I39" s="6">
        <v>1176</v>
      </c>
      <c r="J39" s="8">
        <v>45106</v>
      </c>
      <c r="K39" s="8" t="str">
        <f t="shared" si="0"/>
        <v>2023Q2</v>
      </c>
      <c r="L39" s="11">
        <f t="shared" si="1"/>
        <v>6</v>
      </c>
    </row>
    <row r="40" spans="1:12" x14ac:dyDescent="0.3">
      <c r="A40">
        <v>545</v>
      </c>
      <c r="B40" t="s">
        <v>74</v>
      </c>
      <c r="C40" t="s">
        <v>71</v>
      </c>
      <c r="D40" s="4">
        <v>43.67</v>
      </c>
      <c r="E40">
        <v>2.5</v>
      </c>
      <c r="F40">
        <v>2890</v>
      </c>
      <c r="G40">
        <v>121</v>
      </c>
      <c r="H40" s="6">
        <v>0.17</v>
      </c>
      <c r="I40" s="6">
        <v>95</v>
      </c>
      <c r="J40" s="8">
        <v>45106</v>
      </c>
      <c r="K40" s="8" t="str">
        <f t="shared" si="0"/>
        <v>2023Q2</v>
      </c>
      <c r="L40" s="11">
        <f t="shared" si="1"/>
        <v>6</v>
      </c>
    </row>
    <row r="41" spans="1:12" x14ac:dyDescent="0.3">
      <c r="A41">
        <v>561</v>
      </c>
      <c r="B41" t="s">
        <v>75</v>
      </c>
      <c r="C41" t="s">
        <v>76</v>
      </c>
      <c r="D41" s="4">
        <v>415.06</v>
      </c>
      <c r="E41">
        <v>4.5999999999999996</v>
      </c>
      <c r="F41">
        <v>956</v>
      </c>
      <c r="G41">
        <v>798</v>
      </c>
      <c r="H41" s="6">
        <v>0.4</v>
      </c>
      <c r="I41" s="6">
        <v>572</v>
      </c>
      <c r="J41" s="8">
        <v>45106</v>
      </c>
      <c r="K41" s="8" t="str">
        <f t="shared" si="0"/>
        <v>2023Q2</v>
      </c>
      <c r="L41" s="11">
        <f t="shared" si="1"/>
        <v>6</v>
      </c>
    </row>
    <row r="42" spans="1:12" x14ac:dyDescent="0.3">
      <c r="A42">
        <v>982</v>
      </c>
      <c r="B42" t="s">
        <v>129</v>
      </c>
      <c r="C42" t="s">
        <v>126</v>
      </c>
      <c r="D42" s="4">
        <v>404.51</v>
      </c>
      <c r="E42">
        <v>4.4000000000000004</v>
      </c>
      <c r="F42">
        <v>392</v>
      </c>
      <c r="G42">
        <v>84</v>
      </c>
      <c r="H42" s="6">
        <v>0.48</v>
      </c>
      <c r="I42" s="6">
        <v>610</v>
      </c>
      <c r="J42" s="8">
        <v>45106</v>
      </c>
      <c r="K42" s="8" t="str">
        <f t="shared" si="0"/>
        <v>2023Q2</v>
      </c>
      <c r="L42" s="11">
        <f t="shared" si="1"/>
        <v>6</v>
      </c>
    </row>
    <row r="43" spans="1:12" x14ac:dyDescent="0.3">
      <c r="A43">
        <v>997</v>
      </c>
      <c r="B43" t="s">
        <v>128</v>
      </c>
      <c r="C43" t="s">
        <v>126</v>
      </c>
      <c r="D43" s="4">
        <v>268.60000000000002</v>
      </c>
      <c r="E43">
        <v>3.2</v>
      </c>
      <c r="F43">
        <v>841</v>
      </c>
      <c r="G43">
        <v>201</v>
      </c>
      <c r="H43" s="6">
        <v>0.39</v>
      </c>
      <c r="I43" s="6">
        <v>1546</v>
      </c>
      <c r="J43" s="8">
        <v>45106</v>
      </c>
      <c r="K43" s="8" t="str">
        <f t="shared" si="0"/>
        <v>2023Q2</v>
      </c>
      <c r="L43" s="11">
        <f t="shared" si="1"/>
        <v>6</v>
      </c>
    </row>
    <row r="44" spans="1:12" x14ac:dyDescent="0.3">
      <c r="A44">
        <v>28</v>
      </c>
      <c r="B44" t="s">
        <v>8</v>
      </c>
      <c r="C44" t="s">
        <v>6</v>
      </c>
      <c r="D44" s="4">
        <v>83.85</v>
      </c>
      <c r="E44">
        <v>3</v>
      </c>
      <c r="F44">
        <v>2511</v>
      </c>
      <c r="G44">
        <v>348</v>
      </c>
      <c r="H44" s="6">
        <v>0.43</v>
      </c>
      <c r="I44" s="6">
        <v>763</v>
      </c>
      <c r="J44" s="8">
        <v>45107</v>
      </c>
      <c r="K44" s="8" t="str">
        <f t="shared" si="0"/>
        <v>2023Q2</v>
      </c>
      <c r="L44" s="11">
        <f t="shared" si="1"/>
        <v>6</v>
      </c>
    </row>
    <row r="45" spans="1:12" x14ac:dyDescent="0.3">
      <c r="A45">
        <v>443</v>
      </c>
      <c r="B45" t="s">
        <v>63</v>
      </c>
      <c r="C45" t="s">
        <v>61</v>
      </c>
      <c r="D45" s="4">
        <v>301.61</v>
      </c>
      <c r="E45">
        <v>1</v>
      </c>
      <c r="F45">
        <v>4266</v>
      </c>
      <c r="G45">
        <v>408</v>
      </c>
      <c r="H45" s="6">
        <v>0.48</v>
      </c>
      <c r="I45" s="6">
        <v>1211</v>
      </c>
      <c r="J45" s="8">
        <v>45107</v>
      </c>
      <c r="K45" s="8" t="str">
        <f t="shared" si="0"/>
        <v>2023Q2</v>
      </c>
      <c r="L45" s="11">
        <f t="shared" si="1"/>
        <v>6</v>
      </c>
    </row>
    <row r="46" spans="1:12" x14ac:dyDescent="0.3">
      <c r="A46">
        <v>637</v>
      </c>
      <c r="B46" t="s">
        <v>80</v>
      </c>
      <c r="C46" t="s">
        <v>81</v>
      </c>
      <c r="D46" s="4">
        <v>99.07</v>
      </c>
      <c r="E46">
        <v>1.6</v>
      </c>
      <c r="F46">
        <v>4827</v>
      </c>
      <c r="G46">
        <v>911</v>
      </c>
      <c r="H46" s="6">
        <v>0.02</v>
      </c>
      <c r="I46" s="6">
        <v>428</v>
      </c>
      <c r="J46" s="8">
        <v>45107</v>
      </c>
      <c r="K46" s="8" t="str">
        <f t="shared" si="0"/>
        <v>2023Q2</v>
      </c>
      <c r="L46" s="11">
        <f t="shared" si="1"/>
        <v>6</v>
      </c>
    </row>
    <row r="47" spans="1:12" x14ac:dyDescent="0.3">
      <c r="A47">
        <v>685</v>
      </c>
      <c r="B47" t="s">
        <v>93</v>
      </c>
      <c r="C47" t="s">
        <v>91</v>
      </c>
      <c r="D47" s="4">
        <v>201.05</v>
      </c>
      <c r="E47">
        <v>2.9</v>
      </c>
      <c r="F47">
        <v>4703</v>
      </c>
      <c r="G47">
        <v>586</v>
      </c>
      <c r="H47" s="6">
        <v>0.41</v>
      </c>
      <c r="I47" s="6">
        <v>565</v>
      </c>
      <c r="J47" s="8">
        <v>45109</v>
      </c>
      <c r="K47" s="8" t="str">
        <f t="shared" si="0"/>
        <v>2023Q3</v>
      </c>
      <c r="L47" s="11">
        <f t="shared" si="1"/>
        <v>7</v>
      </c>
    </row>
    <row r="48" spans="1:12" x14ac:dyDescent="0.3">
      <c r="A48">
        <v>249</v>
      </c>
      <c r="B48" t="s">
        <v>38</v>
      </c>
      <c r="C48" t="s">
        <v>36</v>
      </c>
      <c r="D48" s="4">
        <v>205.42</v>
      </c>
      <c r="E48">
        <v>3.3</v>
      </c>
      <c r="F48">
        <v>3371</v>
      </c>
      <c r="G48">
        <v>739</v>
      </c>
      <c r="H48" s="6">
        <v>0.3</v>
      </c>
      <c r="I48" s="6">
        <v>943</v>
      </c>
      <c r="J48" s="8">
        <v>45110</v>
      </c>
      <c r="K48" s="8" t="str">
        <f t="shared" si="0"/>
        <v>2023Q3</v>
      </c>
      <c r="L48" s="11">
        <f t="shared" si="1"/>
        <v>7</v>
      </c>
    </row>
    <row r="49" spans="1:12" x14ac:dyDescent="0.3">
      <c r="A49">
        <v>480</v>
      </c>
      <c r="B49" t="s">
        <v>64</v>
      </c>
      <c r="C49" t="s">
        <v>61</v>
      </c>
      <c r="D49" s="4">
        <v>103.65</v>
      </c>
      <c r="E49">
        <v>2.2000000000000002</v>
      </c>
      <c r="F49">
        <v>4082</v>
      </c>
      <c r="G49">
        <v>510</v>
      </c>
      <c r="H49" s="6">
        <v>0.32</v>
      </c>
      <c r="I49" s="6">
        <v>1192</v>
      </c>
      <c r="J49" s="8">
        <v>45110</v>
      </c>
      <c r="K49" s="8" t="str">
        <f t="shared" si="0"/>
        <v>2023Q3</v>
      </c>
      <c r="L49" s="11">
        <f t="shared" si="1"/>
        <v>7</v>
      </c>
    </row>
    <row r="50" spans="1:12" x14ac:dyDescent="0.3">
      <c r="A50">
        <v>739</v>
      </c>
      <c r="B50" t="s">
        <v>99</v>
      </c>
      <c r="C50" t="s">
        <v>96</v>
      </c>
      <c r="D50" s="4">
        <v>212.08</v>
      </c>
      <c r="E50">
        <v>1.8</v>
      </c>
      <c r="F50">
        <v>4391</v>
      </c>
      <c r="G50">
        <v>111</v>
      </c>
      <c r="H50" s="6">
        <v>7.0000000000000007E-2</v>
      </c>
      <c r="I50" s="6">
        <v>1200</v>
      </c>
      <c r="J50" s="8">
        <v>45110</v>
      </c>
      <c r="K50" s="8" t="str">
        <f t="shared" si="0"/>
        <v>2023Q3</v>
      </c>
      <c r="L50" s="11">
        <f t="shared" si="1"/>
        <v>7</v>
      </c>
    </row>
    <row r="51" spans="1:12" x14ac:dyDescent="0.3">
      <c r="A51">
        <v>840</v>
      </c>
      <c r="B51" t="s">
        <v>105</v>
      </c>
      <c r="C51" t="s">
        <v>106</v>
      </c>
      <c r="D51" s="4">
        <v>172.89</v>
      </c>
      <c r="E51">
        <v>2.2999999999999998</v>
      </c>
      <c r="F51">
        <v>3964</v>
      </c>
      <c r="G51">
        <v>541</v>
      </c>
      <c r="H51" s="6">
        <v>0.18</v>
      </c>
      <c r="I51" s="6">
        <v>905</v>
      </c>
      <c r="J51" s="8">
        <v>45110</v>
      </c>
      <c r="K51" s="8" t="str">
        <f t="shared" si="0"/>
        <v>2023Q3</v>
      </c>
      <c r="L51" s="11">
        <f t="shared" si="1"/>
        <v>7</v>
      </c>
    </row>
    <row r="52" spans="1:12" x14ac:dyDescent="0.3">
      <c r="A52">
        <v>479</v>
      </c>
      <c r="B52" t="s">
        <v>63</v>
      </c>
      <c r="C52" t="s">
        <v>61</v>
      </c>
      <c r="D52" s="4">
        <v>120.8</v>
      </c>
      <c r="E52">
        <v>2.2000000000000002</v>
      </c>
      <c r="F52">
        <v>3388</v>
      </c>
      <c r="G52">
        <v>211</v>
      </c>
      <c r="H52" s="6">
        <v>0.12</v>
      </c>
      <c r="I52" s="6">
        <v>1714</v>
      </c>
      <c r="J52" s="8">
        <v>45111</v>
      </c>
      <c r="K52" s="8" t="str">
        <f t="shared" si="0"/>
        <v>2023Q3</v>
      </c>
      <c r="L52" s="11">
        <f t="shared" si="1"/>
        <v>7</v>
      </c>
    </row>
    <row r="53" spans="1:12" x14ac:dyDescent="0.3">
      <c r="A53">
        <v>690</v>
      </c>
      <c r="B53" t="s">
        <v>93</v>
      </c>
      <c r="C53" t="s">
        <v>91</v>
      </c>
      <c r="D53" s="4">
        <v>340.11</v>
      </c>
      <c r="E53">
        <v>4.0999999999999996</v>
      </c>
      <c r="F53">
        <v>1499</v>
      </c>
      <c r="G53">
        <v>51</v>
      </c>
      <c r="H53" s="6">
        <v>0.25</v>
      </c>
      <c r="I53" s="6">
        <v>876</v>
      </c>
      <c r="J53" s="8">
        <v>45111</v>
      </c>
      <c r="K53" s="8" t="str">
        <f t="shared" si="0"/>
        <v>2023Q3</v>
      </c>
      <c r="L53" s="11">
        <f t="shared" si="1"/>
        <v>7</v>
      </c>
    </row>
    <row r="54" spans="1:12" x14ac:dyDescent="0.3">
      <c r="A54">
        <v>863</v>
      </c>
      <c r="B54" t="s">
        <v>114</v>
      </c>
      <c r="C54" t="s">
        <v>111</v>
      </c>
      <c r="D54" s="4">
        <v>361.51</v>
      </c>
      <c r="E54">
        <v>2.8</v>
      </c>
      <c r="F54">
        <v>4573</v>
      </c>
      <c r="G54">
        <v>925</v>
      </c>
      <c r="H54" s="6">
        <v>0.48</v>
      </c>
      <c r="I54" s="6">
        <v>1237</v>
      </c>
      <c r="J54" s="8">
        <v>45111</v>
      </c>
      <c r="K54" s="8" t="str">
        <f t="shared" si="0"/>
        <v>2023Q3</v>
      </c>
      <c r="L54" s="11">
        <f t="shared" si="1"/>
        <v>7</v>
      </c>
    </row>
    <row r="55" spans="1:12" x14ac:dyDescent="0.3">
      <c r="A55">
        <v>406</v>
      </c>
      <c r="B55" t="s">
        <v>57</v>
      </c>
      <c r="C55" t="s">
        <v>56</v>
      </c>
      <c r="D55" s="4">
        <v>441.35</v>
      </c>
      <c r="E55">
        <v>3.5</v>
      </c>
      <c r="F55">
        <v>3735</v>
      </c>
      <c r="G55">
        <v>761</v>
      </c>
      <c r="H55" s="6">
        <v>0.23</v>
      </c>
      <c r="I55" s="6">
        <v>998</v>
      </c>
      <c r="J55" s="8">
        <v>45112</v>
      </c>
      <c r="K55" s="8" t="str">
        <f t="shared" si="0"/>
        <v>2023Q3</v>
      </c>
      <c r="L55" s="11">
        <f t="shared" si="1"/>
        <v>7</v>
      </c>
    </row>
    <row r="56" spans="1:12" x14ac:dyDescent="0.3">
      <c r="A56">
        <v>807</v>
      </c>
      <c r="B56" t="s">
        <v>107</v>
      </c>
      <c r="C56" t="s">
        <v>106</v>
      </c>
      <c r="D56" s="4">
        <v>463.77</v>
      </c>
      <c r="E56">
        <v>1.6</v>
      </c>
      <c r="F56">
        <v>2415</v>
      </c>
      <c r="G56">
        <v>93</v>
      </c>
      <c r="H56" s="6">
        <v>0.1</v>
      </c>
      <c r="I56" s="6">
        <v>1738</v>
      </c>
      <c r="J56" s="8">
        <v>45112</v>
      </c>
      <c r="K56" s="8" t="str">
        <f t="shared" si="0"/>
        <v>2023Q3</v>
      </c>
      <c r="L56" s="11">
        <f t="shared" si="1"/>
        <v>7</v>
      </c>
    </row>
    <row r="57" spans="1:12" x14ac:dyDescent="0.3">
      <c r="A57">
        <v>452</v>
      </c>
      <c r="B57" t="s">
        <v>62</v>
      </c>
      <c r="C57" t="s">
        <v>61</v>
      </c>
      <c r="D57" s="4">
        <v>105.96</v>
      </c>
      <c r="E57">
        <v>1.6</v>
      </c>
      <c r="F57">
        <v>25</v>
      </c>
      <c r="G57">
        <v>24</v>
      </c>
      <c r="H57" s="6">
        <v>0.39</v>
      </c>
      <c r="I57" s="6">
        <v>1324</v>
      </c>
      <c r="J57" s="8">
        <v>45114</v>
      </c>
      <c r="K57" s="8" t="str">
        <f t="shared" si="0"/>
        <v>2023Q3</v>
      </c>
      <c r="L57" s="11">
        <f t="shared" si="1"/>
        <v>7</v>
      </c>
    </row>
    <row r="58" spans="1:12" x14ac:dyDescent="0.3">
      <c r="A58">
        <v>34</v>
      </c>
      <c r="B58" t="s">
        <v>7</v>
      </c>
      <c r="C58" t="s">
        <v>6</v>
      </c>
      <c r="D58" s="4">
        <v>294.54000000000002</v>
      </c>
      <c r="E58">
        <v>2.5</v>
      </c>
      <c r="F58">
        <v>98</v>
      </c>
      <c r="G58">
        <v>152</v>
      </c>
      <c r="H58" s="6">
        <v>0</v>
      </c>
      <c r="I58" s="6">
        <v>1919</v>
      </c>
      <c r="J58" s="8">
        <v>45115</v>
      </c>
      <c r="K58" s="8" t="str">
        <f t="shared" si="0"/>
        <v>2023Q3</v>
      </c>
      <c r="L58" s="11">
        <f t="shared" si="1"/>
        <v>7</v>
      </c>
    </row>
    <row r="59" spans="1:12" x14ac:dyDescent="0.3">
      <c r="A59">
        <v>290</v>
      </c>
      <c r="B59" t="s">
        <v>42</v>
      </c>
      <c r="C59" t="s">
        <v>41</v>
      </c>
      <c r="D59" s="4">
        <v>272.3</v>
      </c>
      <c r="E59">
        <v>1.9</v>
      </c>
      <c r="F59">
        <v>2009</v>
      </c>
      <c r="G59">
        <v>241</v>
      </c>
      <c r="H59" s="6">
        <v>0.31</v>
      </c>
      <c r="I59" s="6">
        <v>1716</v>
      </c>
      <c r="J59" s="8">
        <v>45115</v>
      </c>
      <c r="K59" s="8" t="str">
        <f t="shared" si="0"/>
        <v>2023Q3</v>
      </c>
      <c r="L59" s="11">
        <f t="shared" si="1"/>
        <v>7</v>
      </c>
    </row>
    <row r="60" spans="1:12" x14ac:dyDescent="0.3">
      <c r="A60">
        <v>809</v>
      </c>
      <c r="B60" t="s">
        <v>108</v>
      </c>
      <c r="C60" t="s">
        <v>106</v>
      </c>
      <c r="D60" s="4">
        <v>303.69</v>
      </c>
      <c r="E60">
        <v>1.8</v>
      </c>
      <c r="F60">
        <v>3085</v>
      </c>
      <c r="G60">
        <v>432</v>
      </c>
      <c r="H60" s="6">
        <v>0.06</v>
      </c>
      <c r="I60" s="6">
        <v>131</v>
      </c>
      <c r="J60" s="8">
        <v>45115</v>
      </c>
      <c r="K60" s="8" t="str">
        <f t="shared" si="0"/>
        <v>2023Q3</v>
      </c>
      <c r="L60" s="11">
        <f t="shared" si="1"/>
        <v>7</v>
      </c>
    </row>
    <row r="61" spans="1:12" x14ac:dyDescent="0.3">
      <c r="A61">
        <v>811</v>
      </c>
      <c r="B61" t="s">
        <v>109</v>
      </c>
      <c r="C61" t="s">
        <v>106</v>
      </c>
      <c r="D61" s="4">
        <v>52.68</v>
      </c>
      <c r="E61">
        <v>2.9</v>
      </c>
      <c r="F61">
        <v>1177</v>
      </c>
      <c r="G61">
        <v>153</v>
      </c>
      <c r="H61" s="6">
        <v>0.13</v>
      </c>
      <c r="I61" s="6">
        <v>1456</v>
      </c>
      <c r="J61" s="8">
        <v>45115</v>
      </c>
      <c r="K61" s="8" t="str">
        <f t="shared" si="0"/>
        <v>2023Q3</v>
      </c>
      <c r="L61" s="11">
        <f t="shared" si="1"/>
        <v>7</v>
      </c>
    </row>
    <row r="62" spans="1:12" x14ac:dyDescent="0.3">
      <c r="A62">
        <v>200</v>
      </c>
      <c r="B62" t="s">
        <v>29</v>
      </c>
      <c r="C62" t="s">
        <v>26</v>
      </c>
      <c r="D62" s="4">
        <v>421.57</v>
      </c>
      <c r="E62">
        <v>4.0999999999999996</v>
      </c>
      <c r="F62">
        <v>3155</v>
      </c>
      <c r="G62">
        <v>21</v>
      </c>
      <c r="H62" s="6">
        <v>7.0000000000000007E-2</v>
      </c>
      <c r="I62" s="6">
        <v>1730</v>
      </c>
      <c r="J62" s="8">
        <v>45116</v>
      </c>
      <c r="K62" s="8" t="str">
        <f t="shared" si="0"/>
        <v>2023Q3</v>
      </c>
      <c r="L62" s="11">
        <f t="shared" si="1"/>
        <v>7</v>
      </c>
    </row>
    <row r="63" spans="1:12" x14ac:dyDescent="0.3">
      <c r="A63">
        <v>412</v>
      </c>
      <c r="B63" t="s">
        <v>59</v>
      </c>
      <c r="C63" t="s">
        <v>56</v>
      </c>
      <c r="D63" s="4">
        <v>405.23</v>
      </c>
      <c r="E63">
        <v>2.9</v>
      </c>
      <c r="F63">
        <v>2558</v>
      </c>
      <c r="G63">
        <v>328</v>
      </c>
      <c r="H63" s="6">
        <v>0.03</v>
      </c>
      <c r="I63" s="6">
        <v>940</v>
      </c>
      <c r="J63" s="8">
        <v>45116</v>
      </c>
      <c r="K63" s="8" t="str">
        <f t="shared" si="0"/>
        <v>2023Q3</v>
      </c>
      <c r="L63" s="11">
        <f t="shared" si="1"/>
        <v>7</v>
      </c>
    </row>
    <row r="64" spans="1:12" x14ac:dyDescent="0.3">
      <c r="A64">
        <v>644</v>
      </c>
      <c r="B64" t="s">
        <v>88</v>
      </c>
      <c r="C64" t="s">
        <v>86</v>
      </c>
      <c r="D64" s="4">
        <v>29.24</v>
      </c>
      <c r="E64">
        <v>2.1</v>
      </c>
      <c r="F64">
        <v>3722</v>
      </c>
      <c r="G64">
        <v>810</v>
      </c>
      <c r="H64" s="6">
        <v>0.49</v>
      </c>
      <c r="I64" s="6">
        <v>1411</v>
      </c>
      <c r="J64" s="8">
        <v>45116</v>
      </c>
      <c r="K64" s="8" t="str">
        <f t="shared" si="0"/>
        <v>2023Q3</v>
      </c>
      <c r="L64" s="11">
        <f t="shared" si="1"/>
        <v>7</v>
      </c>
    </row>
    <row r="65" spans="1:12" x14ac:dyDescent="0.3">
      <c r="A65">
        <v>679</v>
      </c>
      <c r="B65" t="s">
        <v>85</v>
      </c>
      <c r="C65" t="s">
        <v>86</v>
      </c>
      <c r="D65" s="4">
        <v>334.3</v>
      </c>
      <c r="E65">
        <v>3.5</v>
      </c>
      <c r="F65">
        <v>3814</v>
      </c>
      <c r="G65">
        <v>990</v>
      </c>
      <c r="H65" s="6">
        <v>0.02</v>
      </c>
      <c r="I65" s="6">
        <v>395</v>
      </c>
      <c r="J65" s="8">
        <v>45116</v>
      </c>
      <c r="K65" s="8" t="str">
        <f t="shared" si="0"/>
        <v>2023Q3</v>
      </c>
      <c r="L65" s="11">
        <f t="shared" si="1"/>
        <v>7</v>
      </c>
    </row>
    <row r="66" spans="1:12" x14ac:dyDescent="0.3">
      <c r="A66">
        <v>877</v>
      </c>
      <c r="B66" t="s">
        <v>112</v>
      </c>
      <c r="C66" t="s">
        <v>111</v>
      </c>
      <c r="D66" s="4">
        <v>436.14</v>
      </c>
      <c r="E66">
        <v>2.9</v>
      </c>
      <c r="F66">
        <v>372</v>
      </c>
      <c r="G66">
        <v>972</v>
      </c>
      <c r="H66" s="6">
        <v>0.17</v>
      </c>
      <c r="I66" s="6">
        <v>200</v>
      </c>
      <c r="J66" s="8">
        <v>45116</v>
      </c>
      <c r="K66" s="8" t="str">
        <f t="shared" si="0"/>
        <v>2023Q3</v>
      </c>
      <c r="L66" s="11">
        <f t="shared" si="1"/>
        <v>7</v>
      </c>
    </row>
    <row r="67" spans="1:12" x14ac:dyDescent="0.3">
      <c r="A67">
        <v>947</v>
      </c>
      <c r="B67" t="s">
        <v>120</v>
      </c>
      <c r="C67" t="s">
        <v>121</v>
      </c>
      <c r="D67" s="4">
        <v>48.37</v>
      </c>
      <c r="E67">
        <v>3.3</v>
      </c>
      <c r="F67">
        <v>505</v>
      </c>
      <c r="G67">
        <v>105</v>
      </c>
      <c r="H67" s="6">
        <v>0.22</v>
      </c>
      <c r="I67" s="6">
        <v>1194</v>
      </c>
      <c r="J67" s="8">
        <v>45116</v>
      </c>
      <c r="K67" s="8" t="str">
        <f t="shared" ref="K67:K130" si="2">YEAR(J67) &amp; "Q" &amp; ROUNDUP(MONTH(J67)/3, 0)</f>
        <v>2023Q3</v>
      </c>
      <c r="L67" s="11">
        <f t="shared" ref="L67:L130" si="3">MONTH(J67)</f>
        <v>7</v>
      </c>
    </row>
    <row r="68" spans="1:12" x14ac:dyDescent="0.3">
      <c r="A68">
        <v>250</v>
      </c>
      <c r="B68" t="s">
        <v>37</v>
      </c>
      <c r="C68" t="s">
        <v>36</v>
      </c>
      <c r="D68" s="4">
        <v>375.97</v>
      </c>
      <c r="E68">
        <v>3.9</v>
      </c>
      <c r="F68">
        <v>1004</v>
      </c>
      <c r="G68">
        <v>20</v>
      </c>
      <c r="H68" s="6">
        <v>0.1</v>
      </c>
      <c r="I68" s="6">
        <v>1014</v>
      </c>
      <c r="J68" s="8">
        <v>45117</v>
      </c>
      <c r="K68" s="8" t="str">
        <f t="shared" si="2"/>
        <v>2023Q3</v>
      </c>
      <c r="L68" s="11">
        <f t="shared" si="3"/>
        <v>7</v>
      </c>
    </row>
    <row r="69" spans="1:12" x14ac:dyDescent="0.3">
      <c r="A69">
        <v>279</v>
      </c>
      <c r="B69" t="s">
        <v>37</v>
      </c>
      <c r="C69" t="s">
        <v>36</v>
      </c>
      <c r="D69" s="4">
        <v>413.02</v>
      </c>
      <c r="E69">
        <v>1.5</v>
      </c>
      <c r="F69">
        <v>4259</v>
      </c>
      <c r="G69">
        <v>94</v>
      </c>
      <c r="H69" s="6">
        <v>0.24</v>
      </c>
      <c r="I69" s="6">
        <v>1133</v>
      </c>
      <c r="J69" s="8">
        <v>45117</v>
      </c>
      <c r="K69" s="8" t="str">
        <f t="shared" si="2"/>
        <v>2023Q3</v>
      </c>
      <c r="L69" s="11">
        <f t="shared" si="3"/>
        <v>7</v>
      </c>
    </row>
    <row r="70" spans="1:12" x14ac:dyDescent="0.3">
      <c r="A70">
        <v>348</v>
      </c>
      <c r="B70" t="s">
        <v>48</v>
      </c>
      <c r="C70" t="s">
        <v>46</v>
      </c>
      <c r="D70" s="4">
        <v>458.39</v>
      </c>
      <c r="E70">
        <v>3.1</v>
      </c>
      <c r="F70">
        <v>4563</v>
      </c>
      <c r="G70">
        <v>453</v>
      </c>
      <c r="H70" s="6">
        <v>0.4</v>
      </c>
      <c r="I70" s="6">
        <v>774</v>
      </c>
      <c r="J70" s="8">
        <v>45117</v>
      </c>
      <c r="K70" s="8" t="str">
        <f t="shared" si="2"/>
        <v>2023Q3</v>
      </c>
      <c r="L70" s="11">
        <f t="shared" si="3"/>
        <v>7</v>
      </c>
    </row>
    <row r="71" spans="1:12" x14ac:dyDescent="0.3">
      <c r="A71">
        <v>774</v>
      </c>
      <c r="B71" t="s">
        <v>102</v>
      </c>
      <c r="C71" t="s">
        <v>101</v>
      </c>
      <c r="D71" s="4">
        <v>105.9</v>
      </c>
      <c r="E71">
        <v>4.3</v>
      </c>
      <c r="F71">
        <v>2681</v>
      </c>
      <c r="G71">
        <v>127</v>
      </c>
      <c r="H71" s="6">
        <v>0.21</v>
      </c>
      <c r="I71" s="6">
        <v>1296</v>
      </c>
      <c r="J71" s="8">
        <v>45117</v>
      </c>
      <c r="K71" s="8" t="str">
        <f t="shared" si="2"/>
        <v>2023Q3</v>
      </c>
      <c r="L71" s="11">
        <f t="shared" si="3"/>
        <v>7</v>
      </c>
    </row>
    <row r="72" spans="1:12" x14ac:dyDescent="0.3">
      <c r="A72">
        <v>850</v>
      </c>
      <c r="B72" t="s">
        <v>114</v>
      </c>
      <c r="C72" t="s">
        <v>111</v>
      </c>
      <c r="D72" s="4">
        <v>112.46</v>
      </c>
      <c r="E72">
        <v>1.5</v>
      </c>
      <c r="F72">
        <v>989</v>
      </c>
      <c r="G72">
        <v>188</v>
      </c>
      <c r="H72" s="6">
        <v>0.49</v>
      </c>
      <c r="I72" s="6">
        <v>615</v>
      </c>
      <c r="J72" s="8">
        <v>45117</v>
      </c>
      <c r="K72" s="8" t="str">
        <f t="shared" si="2"/>
        <v>2023Q3</v>
      </c>
      <c r="L72" s="11">
        <f t="shared" si="3"/>
        <v>7</v>
      </c>
    </row>
    <row r="73" spans="1:12" x14ac:dyDescent="0.3">
      <c r="A73">
        <v>926</v>
      </c>
      <c r="B73" t="s">
        <v>123</v>
      </c>
      <c r="C73" t="s">
        <v>121</v>
      </c>
      <c r="D73" s="4">
        <v>102.23</v>
      </c>
      <c r="E73">
        <v>1.7</v>
      </c>
      <c r="F73">
        <v>838</v>
      </c>
      <c r="G73">
        <v>406</v>
      </c>
      <c r="H73" s="6">
        <v>0.2</v>
      </c>
      <c r="I73" s="6">
        <v>1116</v>
      </c>
      <c r="J73" s="8">
        <v>45117</v>
      </c>
      <c r="K73" s="8" t="str">
        <f t="shared" si="2"/>
        <v>2023Q3</v>
      </c>
      <c r="L73" s="11">
        <f t="shared" si="3"/>
        <v>7</v>
      </c>
    </row>
    <row r="74" spans="1:12" x14ac:dyDescent="0.3">
      <c r="A74">
        <v>194</v>
      </c>
      <c r="B74" t="s">
        <v>27</v>
      </c>
      <c r="C74" t="s">
        <v>26</v>
      </c>
      <c r="D74" s="4">
        <v>382.9</v>
      </c>
      <c r="E74">
        <v>3.2</v>
      </c>
      <c r="F74">
        <v>1247</v>
      </c>
      <c r="G74">
        <v>993</v>
      </c>
      <c r="H74" s="6">
        <v>0.17</v>
      </c>
      <c r="I74" s="6">
        <v>571</v>
      </c>
      <c r="J74" s="8">
        <v>45118</v>
      </c>
      <c r="K74" s="8" t="str">
        <f t="shared" si="2"/>
        <v>2023Q3</v>
      </c>
      <c r="L74" s="11">
        <f t="shared" si="3"/>
        <v>7</v>
      </c>
    </row>
    <row r="75" spans="1:12" x14ac:dyDescent="0.3">
      <c r="A75">
        <v>542</v>
      </c>
      <c r="B75" t="s">
        <v>70</v>
      </c>
      <c r="C75" t="s">
        <v>71</v>
      </c>
      <c r="D75" s="4">
        <v>42.82</v>
      </c>
      <c r="E75">
        <v>4.5</v>
      </c>
      <c r="F75">
        <v>2763</v>
      </c>
      <c r="G75">
        <v>750</v>
      </c>
      <c r="H75" s="6">
        <v>0.27</v>
      </c>
      <c r="I75" s="6">
        <v>291</v>
      </c>
      <c r="J75" s="8">
        <v>45118</v>
      </c>
      <c r="K75" s="8" t="str">
        <f t="shared" si="2"/>
        <v>2023Q3</v>
      </c>
      <c r="L75" s="11">
        <f t="shared" si="3"/>
        <v>7</v>
      </c>
    </row>
    <row r="76" spans="1:12" x14ac:dyDescent="0.3">
      <c r="A76">
        <v>305</v>
      </c>
      <c r="B76" t="s">
        <v>40</v>
      </c>
      <c r="C76" t="s">
        <v>41</v>
      </c>
      <c r="D76" s="4">
        <v>175.75</v>
      </c>
      <c r="E76">
        <v>4.7</v>
      </c>
      <c r="F76">
        <v>2230</v>
      </c>
      <c r="G76">
        <v>968</v>
      </c>
      <c r="H76" s="6">
        <v>0.19</v>
      </c>
      <c r="I76" s="6">
        <v>1850</v>
      </c>
      <c r="J76" s="8">
        <v>45119</v>
      </c>
      <c r="K76" s="8" t="str">
        <f t="shared" si="2"/>
        <v>2023Q3</v>
      </c>
      <c r="L76" s="11">
        <f t="shared" si="3"/>
        <v>7</v>
      </c>
    </row>
    <row r="77" spans="1:12" x14ac:dyDescent="0.3">
      <c r="A77">
        <v>724</v>
      </c>
      <c r="B77" t="s">
        <v>98</v>
      </c>
      <c r="C77" t="s">
        <v>96</v>
      </c>
      <c r="D77" s="4">
        <v>348.46</v>
      </c>
      <c r="E77">
        <v>3.9</v>
      </c>
      <c r="F77">
        <v>3096</v>
      </c>
      <c r="G77">
        <v>529</v>
      </c>
      <c r="H77" s="6">
        <v>0.46</v>
      </c>
      <c r="I77" s="6">
        <v>1578</v>
      </c>
      <c r="J77" s="8">
        <v>45119</v>
      </c>
      <c r="K77" s="8" t="str">
        <f t="shared" si="2"/>
        <v>2023Q3</v>
      </c>
      <c r="L77" s="11">
        <f t="shared" si="3"/>
        <v>7</v>
      </c>
    </row>
    <row r="78" spans="1:12" x14ac:dyDescent="0.3">
      <c r="A78">
        <v>871</v>
      </c>
      <c r="B78" t="s">
        <v>113</v>
      </c>
      <c r="C78" t="s">
        <v>111</v>
      </c>
      <c r="D78" s="4">
        <v>239.18</v>
      </c>
      <c r="E78">
        <v>3.4</v>
      </c>
      <c r="F78">
        <v>2194</v>
      </c>
      <c r="G78">
        <v>483</v>
      </c>
      <c r="H78" s="6">
        <v>0.28000000000000003</v>
      </c>
      <c r="I78" s="6">
        <v>1676</v>
      </c>
      <c r="J78" s="8">
        <v>45119</v>
      </c>
      <c r="K78" s="8" t="str">
        <f t="shared" si="2"/>
        <v>2023Q3</v>
      </c>
      <c r="L78" s="11">
        <f t="shared" si="3"/>
        <v>7</v>
      </c>
    </row>
    <row r="79" spans="1:12" x14ac:dyDescent="0.3">
      <c r="A79">
        <v>898</v>
      </c>
      <c r="B79" t="s">
        <v>115</v>
      </c>
      <c r="C79" t="s">
        <v>116</v>
      </c>
      <c r="D79" s="4">
        <v>185.74</v>
      </c>
      <c r="E79">
        <v>2.1</v>
      </c>
      <c r="F79">
        <v>4568</v>
      </c>
      <c r="G79">
        <v>295</v>
      </c>
      <c r="H79" s="6">
        <v>0.05</v>
      </c>
      <c r="I79" s="6">
        <v>813</v>
      </c>
      <c r="J79" s="8">
        <v>45119</v>
      </c>
      <c r="K79" s="8" t="str">
        <f t="shared" si="2"/>
        <v>2023Q3</v>
      </c>
      <c r="L79" s="11">
        <f t="shared" si="3"/>
        <v>7</v>
      </c>
    </row>
    <row r="80" spans="1:12" x14ac:dyDescent="0.3">
      <c r="A80">
        <v>978</v>
      </c>
      <c r="B80" t="s">
        <v>129</v>
      </c>
      <c r="C80" t="s">
        <v>126</v>
      </c>
      <c r="D80" s="4">
        <v>141.74</v>
      </c>
      <c r="E80">
        <v>5</v>
      </c>
      <c r="F80">
        <v>1906</v>
      </c>
      <c r="G80">
        <v>231</v>
      </c>
      <c r="H80" s="6">
        <v>7.0000000000000007E-2</v>
      </c>
      <c r="I80" s="6">
        <v>1218</v>
      </c>
      <c r="J80" s="8">
        <v>45119</v>
      </c>
      <c r="K80" s="8" t="str">
        <f t="shared" si="2"/>
        <v>2023Q3</v>
      </c>
      <c r="L80" s="11">
        <f t="shared" si="3"/>
        <v>7</v>
      </c>
    </row>
    <row r="81" spans="1:12" x14ac:dyDescent="0.3">
      <c r="A81">
        <v>268</v>
      </c>
      <c r="B81" t="s">
        <v>37</v>
      </c>
      <c r="C81" t="s">
        <v>36</v>
      </c>
      <c r="D81" s="4">
        <v>228.71</v>
      </c>
      <c r="E81">
        <v>2.2999999999999998</v>
      </c>
      <c r="F81">
        <v>661</v>
      </c>
      <c r="G81">
        <v>811</v>
      </c>
      <c r="H81" s="6">
        <v>0.04</v>
      </c>
      <c r="I81" s="6">
        <v>452</v>
      </c>
      <c r="J81" s="8">
        <v>45120</v>
      </c>
      <c r="K81" s="8" t="str">
        <f t="shared" si="2"/>
        <v>2023Q3</v>
      </c>
      <c r="L81" s="11">
        <f t="shared" si="3"/>
        <v>7</v>
      </c>
    </row>
    <row r="82" spans="1:12" x14ac:dyDescent="0.3">
      <c r="A82">
        <v>676</v>
      </c>
      <c r="B82" t="s">
        <v>85</v>
      </c>
      <c r="C82" t="s">
        <v>86</v>
      </c>
      <c r="D82" s="4">
        <v>44</v>
      </c>
      <c r="E82">
        <v>1.4</v>
      </c>
      <c r="F82">
        <v>1751</v>
      </c>
      <c r="G82">
        <v>909</v>
      </c>
      <c r="H82" s="6">
        <v>0.4</v>
      </c>
      <c r="I82" s="6">
        <v>313</v>
      </c>
      <c r="J82" s="8">
        <v>45121</v>
      </c>
      <c r="K82" s="8" t="str">
        <f t="shared" si="2"/>
        <v>2023Q3</v>
      </c>
      <c r="L82" s="11">
        <f t="shared" si="3"/>
        <v>7</v>
      </c>
    </row>
    <row r="83" spans="1:12" x14ac:dyDescent="0.3">
      <c r="A83">
        <v>784</v>
      </c>
      <c r="B83" t="s">
        <v>103</v>
      </c>
      <c r="C83" t="s">
        <v>101</v>
      </c>
      <c r="D83" s="4">
        <v>432.83</v>
      </c>
      <c r="E83">
        <v>2.1</v>
      </c>
      <c r="F83">
        <v>2521</v>
      </c>
      <c r="G83">
        <v>845</v>
      </c>
      <c r="H83" s="6">
        <v>0.43</v>
      </c>
      <c r="I83" s="6">
        <v>1454</v>
      </c>
      <c r="J83" s="8">
        <v>45121</v>
      </c>
      <c r="K83" s="8" t="str">
        <f t="shared" si="2"/>
        <v>2023Q3</v>
      </c>
      <c r="L83" s="11">
        <f t="shared" si="3"/>
        <v>7</v>
      </c>
    </row>
    <row r="84" spans="1:12" x14ac:dyDescent="0.3">
      <c r="A84">
        <v>894</v>
      </c>
      <c r="B84" t="s">
        <v>117</v>
      </c>
      <c r="C84" t="s">
        <v>116</v>
      </c>
      <c r="D84" s="4">
        <v>235.56</v>
      </c>
      <c r="E84">
        <v>1.9</v>
      </c>
      <c r="F84">
        <v>2261</v>
      </c>
      <c r="G84">
        <v>853</v>
      </c>
      <c r="H84" s="6">
        <v>0.48</v>
      </c>
      <c r="I84" s="6">
        <v>1602</v>
      </c>
      <c r="J84" s="8">
        <v>45121</v>
      </c>
      <c r="K84" s="8" t="str">
        <f t="shared" si="2"/>
        <v>2023Q3</v>
      </c>
      <c r="L84" s="11">
        <f t="shared" si="3"/>
        <v>7</v>
      </c>
    </row>
    <row r="85" spans="1:12" x14ac:dyDescent="0.3">
      <c r="A85">
        <v>766</v>
      </c>
      <c r="B85" t="s">
        <v>100</v>
      </c>
      <c r="C85" t="s">
        <v>101</v>
      </c>
      <c r="D85" s="4">
        <v>361.56</v>
      </c>
      <c r="E85">
        <v>2.9</v>
      </c>
      <c r="F85">
        <v>966</v>
      </c>
      <c r="G85">
        <v>171</v>
      </c>
      <c r="H85" s="6">
        <v>0.1</v>
      </c>
      <c r="I85" s="6">
        <v>1146</v>
      </c>
      <c r="J85" s="8">
        <v>45122</v>
      </c>
      <c r="K85" s="8" t="str">
        <f t="shared" si="2"/>
        <v>2023Q3</v>
      </c>
      <c r="L85" s="11">
        <f t="shared" si="3"/>
        <v>7</v>
      </c>
    </row>
    <row r="86" spans="1:12" x14ac:dyDescent="0.3">
      <c r="A86">
        <v>340</v>
      </c>
      <c r="B86" t="s">
        <v>47</v>
      </c>
      <c r="C86" t="s">
        <v>46</v>
      </c>
      <c r="D86" s="4">
        <v>247.5</v>
      </c>
      <c r="E86">
        <v>1.7</v>
      </c>
      <c r="F86">
        <v>1537</v>
      </c>
      <c r="G86">
        <v>21</v>
      </c>
      <c r="H86" s="6">
        <v>0.42</v>
      </c>
      <c r="I86" s="6">
        <v>1089</v>
      </c>
      <c r="J86" s="8">
        <v>45123</v>
      </c>
      <c r="K86" s="8" t="str">
        <f t="shared" si="2"/>
        <v>2023Q3</v>
      </c>
      <c r="L86" s="11">
        <f t="shared" si="3"/>
        <v>7</v>
      </c>
    </row>
    <row r="87" spans="1:12" x14ac:dyDescent="0.3">
      <c r="A87">
        <v>957</v>
      </c>
      <c r="B87" t="s">
        <v>123</v>
      </c>
      <c r="C87" t="s">
        <v>121</v>
      </c>
      <c r="D87" s="4">
        <v>395.39</v>
      </c>
      <c r="E87">
        <v>2</v>
      </c>
      <c r="F87">
        <v>1645</v>
      </c>
      <c r="G87">
        <v>580</v>
      </c>
      <c r="H87" s="6">
        <v>0.22</v>
      </c>
      <c r="I87" s="6">
        <v>811</v>
      </c>
      <c r="J87" s="8">
        <v>45123</v>
      </c>
      <c r="K87" s="8" t="str">
        <f t="shared" si="2"/>
        <v>2023Q3</v>
      </c>
      <c r="L87" s="11">
        <f t="shared" si="3"/>
        <v>7</v>
      </c>
    </row>
    <row r="88" spans="1:12" x14ac:dyDescent="0.3">
      <c r="A88">
        <v>301</v>
      </c>
      <c r="B88" t="s">
        <v>43</v>
      </c>
      <c r="C88" t="s">
        <v>41</v>
      </c>
      <c r="D88" s="4">
        <v>50.26</v>
      </c>
      <c r="E88">
        <v>4.9000000000000004</v>
      </c>
      <c r="F88">
        <v>1246</v>
      </c>
      <c r="G88">
        <v>647</v>
      </c>
      <c r="H88" s="6">
        <v>0.38</v>
      </c>
      <c r="I88" s="6">
        <v>920</v>
      </c>
      <c r="J88" s="8">
        <v>45124</v>
      </c>
      <c r="K88" s="8" t="str">
        <f t="shared" si="2"/>
        <v>2023Q3</v>
      </c>
      <c r="L88" s="11">
        <f t="shared" si="3"/>
        <v>7</v>
      </c>
    </row>
    <row r="89" spans="1:12" x14ac:dyDescent="0.3">
      <c r="A89">
        <v>973</v>
      </c>
      <c r="B89" t="s">
        <v>127</v>
      </c>
      <c r="C89" t="s">
        <v>126</v>
      </c>
      <c r="D89" s="4">
        <v>336.54</v>
      </c>
      <c r="E89">
        <v>2.1</v>
      </c>
      <c r="F89">
        <v>2544</v>
      </c>
      <c r="G89">
        <v>402</v>
      </c>
      <c r="H89" s="6">
        <v>0.05</v>
      </c>
      <c r="I89" s="6">
        <v>614</v>
      </c>
      <c r="J89" s="8">
        <v>45124</v>
      </c>
      <c r="K89" s="8" t="str">
        <f t="shared" si="2"/>
        <v>2023Q3</v>
      </c>
      <c r="L89" s="11">
        <f t="shared" si="3"/>
        <v>7</v>
      </c>
    </row>
    <row r="90" spans="1:12" x14ac:dyDescent="0.3">
      <c r="A90">
        <v>495</v>
      </c>
      <c r="B90" t="s">
        <v>65</v>
      </c>
      <c r="C90" t="s">
        <v>66</v>
      </c>
      <c r="D90" s="4">
        <v>316.19</v>
      </c>
      <c r="E90">
        <v>3.3</v>
      </c>
      <c r="F90">
        <v>3062</v>
      </c>
      <c r="G90">
        <v>594</v>
      </c>
      <c r="H90" s="6">
        <v>0.31</v>
      </c>
      <c r="I90" s="6">
        <v>499</v>
      </c>
      <c r="J90" s="8">
        <v>45125</v>
      </c>
      <c r="K90" s="8" t="str">
        <f t="shared" si="2"/>
        <v>2023Q3</v>
      </c>
      <c r="L90" s="11">
        <f t="shared" si="3"/>
        <v>7</v>
      </c>
    </row>
    <row r="91" spans="1:12" x14ac:dyDescent="0.3">
      <c r="A91">
        <v>785</v>
      </c>
      <c r="B91" t="s">
        <v>102</v>
      </c>
      <c r="C91" t="s">
        <v>101</v>
      </c>
      <c r="D91" s="4">
        <v>125.03</v>
      </c>
      <c r="E91">
        <v>4.3</v>
      </c>
      <c r="F91">
        <v>3199</v>
      </c>
      <c r="G91">
        <v>531</v>
      </c>
      <c r="H91" s="6">
        <v>0.41</v>
      </c>
      <c r="I91" s="6">
        <v>1957</v>
      </c>
      <c r="J91" s="8">
        <v>45125</v>
      </c>
      <c r="K91" s="8" t="str">
        <f t="shared" si="2"/>
        <v>2023Q3</v>
      </c>
      <c r="L91" s="11">
        <f t="shared" si="3"/>
        <v>7</v>
      </c>
    </row>
    <row r="92" spans="1:12" x14ac:dyDescent="0.3">
      <c r="A92">
        <v>825</v>
      </c>
      <c r="B92" t="s">
        <v>108</v>
      </c>
      <c r="C92" t="s">
        <v>106</v>
      </c>
      <c r="D92" s="4">
        <v>272.32</v>
      </c>
      <c r="E92">
        <v>3.5</v>
      </c>
      <c r="F92">
        <v>4500</v>
      </c>
      <c r="G92">
        <v>839</v>
      </c>
      <c r="H92" s="6">
        <v>0.16</v>
      </c>
      <c r="I92" s="6">
        <v>1290</v>
      </c>
      <c r="J92" s="8">
        <v>45125</v>
      </c>
      <c r="K92" s="8" t="str">
        <f t="shared" si="2"/>
        <v>2023Q3</v>
      </c>
      <c r="L92" s="11">
        <f t="shared" si="3"/>
        <v>7</v>
      </c>
    </row>
    <row r="93" spans="1:12" x14ac:dyDescent="0.3">
      <c r="A93">
        <v>962</v>
      </c>
      <c r="B93" t="s">
        <v>125</v>
      </c>
      <c r="C93" t="s">
        <v>126</v>
      </c>
      <c r="D93" s="4">
        <v>442.17</v>
      </c>
      <c r="E93">
        <v>4.8</v>
      </c>
      <c r="F93">
        <v>4376</v>
      </c>
      <c r="G93">
        <v>274</v>
      </c>
      <c r="H93" s="6">
        <v>0.2</v>
      </c>
      <c r="I93" s="6">
        <v>718</v>
      </c>
      <c r="J93" s="8">
        <v>45125</v>
      </c>
      <c r="K93" s="8" t="str">
        <f t="shared" si="2"/>
        <v>2023Q3</v>
      </c>
      <c r="L93" s="11">
        <f t="shared" si="3"/>
        <v>7</v>
      </c>
    </row>
    <row r="94" spans="1:12" x14ac:dyDescent="0.3">
      <c r="A94">
        <v>72</v>
      </c>
      <c r="B94" t="s">
        <v>13</v>
      </c>
      <c r="C94" t="s">
        <v>11</v>
      </c>
      <c r="D94" s="4">
        <v>124.28</v>
      </c>
      <c r="E94">
        <v>3.3</v>
      </c>
      <c r="F94">
        <v>1388</v>
      </c>
      <c r="G94">
        <v>832</v>
      </c>
      <c r="H94" s="6">
        <v>0.44</v>
      </c>
      <c r="I94" s="6">
        <v>1680</v>
      </c>
      <c r="J94" s="8">
        <v>45126</v>
      </c>
      <c r="K94" s="8" t="str">
        <f t="shared" si="2"/>
        <v>2023Q3</v>
      </c>
      <c r="L94" s="11">
        <f t="shared" si="3"/>
        <v>7</v>
      </c>
    </row>
    <row r="95" spans="1:12" x14ac:dyDescent="0.3">
      <c r="A95">
        <v>635</v>
      </c>
      <c r="B95" t="s">
        <v>82</v>
      </c>
      <c r="C95" t="s">
        <v>81</v>
      </c>
      <c r="D95" s="4">
        <v>207.57</v>
      </c>
      <c r="E95">
        <v>4.3</v>
      </c>
      <c r="F95">
        <v>1895</v>
      </c>
      <c r="G95">
        <v>919</v>
      </c>
      <c r="H95" s="6">
        <v>0.31</v>
      </c>
      <c r="I95" s="6">
        <v>144</v>
      </c>
      <c r="J95" s="8">
        <v>45126</v>
      </c>
      <c r="K95" s="8" t="str">
        <f t="shared" si="2"/>
        <v>2023Q3</v>
      </c>
      <c r="L95" s="11">
        <f t="shared" si="3"/>
        <v>7</v>
      </c>
    </row>
    <row r="96" spans="1:12" x14ac:dyDescent="0.3">
      <c r="A96">
        <v>666</v>
      </c>
      <c r="B96" t="s">
        <v>87</v>
      </c>
      <c r="C96" t="s">
        <v>86</v>
      </c>
      <c r="D96" s="4">
        <v>21.53</v>
      </c>
      <c r="E96">
        <v>2.7</v>
      </c>
      <c r="F96">
        <v>2176</v>
      </c>
      <c r="G96">
        <v>906</v>
      </c>
      <c r="H96" s="6">
        <v>0.28000000000000003</v>
      </c>
      <c r="I96" s="6">
        <v>3</v>
      </c>
      <c r="J96" s="8">
        <v>45126</v>
      </c>
      <c r="K96" s="8" t="str">
        <f t="shared" si="2"/>
        <v>2023Q3</v>
      </c>
      <c r="L96" s="11">
        <f t="shared" si="3"/>
        <v>7</v>
      </c>
    </row>
    <row r="97" spans="1:12" x14ac:dyDescent="0.3">
      <c r="A97">
        <v>793</v>
      </c>
      <c r="B97" t="s">
        <v>100</v>
      </c>
      <c r="C97" t="s">
        <v>101</v>
      </c>
      <c r="D97" s="4">
        <v>256.82</v>
      </c>
      <c r="E97">
        <v>4.5</v>
      </c>
      <c r="F97">
        <v>1004</v>
      </c>
      <c r="G97">
        <v>451</v>
      </c>
      <c r="H97" s="6">
        <v>0.38</v>
      </c>
      <c r="I97" s="6">
        <v>1039</v>
      </c>
      <c r="J97" s="8">
        <v>45126</v>
      </c>
      <c r="K97" s="8" t="str">
        <f t="shared" si="2"/>
        <v>2023Q3</v>
      </c>
      <c r="L97" s="11">
        <f t="shared" si="3"/>
        <v>7</v>
      </c>
    </row>
    <row r="98" spans="1:12" x14ac:dyDescent="0.3">
      <c r="A98">
        <v>153</v>
      </c>
      <c r="B98" t="s">
        <v>20</v>
      </c>
      <c r="C98" t="s">
        <v>21</v>
      </c>
      <c r="D98" s="4">
        <v>492.36</v>
      </c>
      <c r="E98">
        <v>3.1</v>
      </c>
      <c r="F98">
        <v>3180</v>
      </c>
      <c r="G98">
        <v>609</v>
      </c>
      <c r="H98" s="6">
        <v>0.14000000000000001</v>
      </c>
      <c r="I98" s="6">
        <v>74</v>
      </c>
      <c r="J98" s="8">
        <v>45127</v>
      </c>
      <c r="K98" s="8" t="str">
        <f t="shared" si="2"/>
        <v>2023Q3</v>
      </c>
      <c r="L98" s="11">
        <f t="shared" si="3"/>
        <v>7</v>
      </c>
    </row>
    <row r="99" spans="1:12" x14ac:dyDescent="0.3">
      <c r="A99">
        <v>193</v>
      </c>
      <c r="B99" t="s">
        <v>27</v>
      </c>
      <c r="C99" t="s">
        <v>26</v>
      </c>
      <c r="D99" s="4">
        <v>490.78</v>
      </c>
      <c r="E99">
        <v>3.5</v>
      </c>
      <c r="F99">
        <v>4795</v>
      </c>
      <c r="G99">
        <v>447</v>
      </c>
      <c r="H99" s="6">
        <v>0.27</v>
      </c>
      <c r="I99" s="6">
        <v>674</v>
      </c>
      <c r="J99" s="8">
        <v>45127</v>
      </c>
      <c r="K99" s="8" t="str">
        <f t="shared" si="2"/>
        <v>2023Q3</v>
      </c>
      <c r="L99" s="11">
        <f t="shared" si="3"/>
        <v>7</v>
      </c>
    </row>
    <row r="100" spans="1:12" x14ac:dyDescent="0.3">
      <c r="A100">
        <v>556</v>
      </c>
      <c r="B100" t="s">
        <v>72</v>
      </c>
      <c r="C100" t="s">
        <v>71</v>
      </c>
      <c r="D100" s="4">
        <v>139.66999999999999</v>
      </c>
      <c r="E100">
        <v>3.6</v>
      </c>
      <c r="F100">
        <v>974</v>
      </c>
      <c r="G100">
        <v>206</v>
      </c>
      <c r="H100" s="6">
        <v>0.39</v>
      </c>
      <c r="I100" s="6">
        <v>1814</v>
      </c>
      <c r="J100" s="8">
        <v>45127</v>
      </c>
      <c r="K100" s="8" t="str">
        <f t="shared" si="2"/>
        <v>2023Q3</v>
      </c>
      <c r="L100" s="11">
        <f t="shared" si="3"/>
        <v>7</v>
      </c>
    </row>
    <row r="101" spans="1:12" x14ac:dyDescent="0.3">
      <c r="A101">
        <v>905</v>
      </c>
      <c r="B101" t="s">
        <v>117</v>
      </c>
      <c r="C101" t="s">
        <v>116</v>
      </c>
      <c r="D101" s="4">
        <v>35.83</v>
      </c>
      <c r="E101">
        <v>2.8</v>
      </c>
      <c r="F101">
        <v>2758</v>
      </c>
      <c r="G101">
        <v>550</v>
      </c>
      <c r="H101" s="6">
        <v>0.46</v>
      </c>
      <c r="I101" s="6">
        <v>394</v>
      </c>
      <c r="J101" s="8">
        <v>45127</v>
      </c>
      <c r="K101" s="8" t="str">
        <f t="shared" si="2"/>
        <v>2023Q3</v>
      </c>
      <c r="L101" s="11">
        <f t="shared" si="3"/>
        <v>7</v>
      </c>
    </row>
    <row r="102" spans="1:12" x14ac:dyDescent="0.3">
      <c r="A102">
        <v>234</v>
      </c>
      <c r="B102" t="s">
        <v>32</v>
      </c>
      <c r="C102" t="s">
        <v>31</v>
      </c>
      <c r="D102" s="4">
        <v>35.33</v>
      </c>
      <c r="E102">
        <v>3.6</v>
      </c>
      <c r="F102">
        <v>1058</v>
      </c>
      <c r="G102">
        <v>197</v>
      </c>
      <c r="H102" s="6">
        <v>0.09</v>
      </c>
      <c r="I102" s="6">
        <v>1082</v>
      </c>
      <c r="J102" s="8">
        <v>45128</v>
      </c>
      <c r="K102" s="8" t="str">
        <f t="shared" si="2"/>
        <v>2023Q3</v>
      </c>
      <c r="L102" s="11">
        <f t="shared" si="3"/>
        <v>7</v>
      </c>
    </row>
    <row r="103" spans="1:12" x14ac:dyDescent="0.3">
      <c r="A103">
        <v>775</v>
      </c>
      <c r="B103" t="s">
        <v>102</v>
      </c>
      <c r="C103" t="s">
        <v>101</v>
      </c>
      <c r="D103" s="4">
        <v>32.57</v>
      </c>
      <c r="E103">
        <v>4.7</v>
      </c>
      <c r="F103">
        <v>1505</v>
      </c>
      <c r="G103">
        <v>861</v>
      </c>
      <c r="H103" s="6">
        <v>0.3</v>
      </c>
      <c r="I103" s="6">
        <v>998</v>
      </c>
      <c r="J103" s="8">
        <v>45128</v>
      </c>
      <c r="K103" s="8" t="str">
        <f t="shared" si="2"/>
        <v>2023Q3</v>
      </c>
      <c r="L103" s="11">
        <f t="shared" si="3"/>
        <v>7</v>
      </c>
    </row>
    <row r="104" spans="1:12" x14ac:dyDescent="0.3">
      <c r="A104">
        <v>879</v>
      </c>
      <c r="B104" t="s">
        <v>112</v>
      </c>
      <c r="C104" t="s">
        <v>111</v>
      </c>
      <c r="D104" s="4">
        <v>16.96</v>
      </c>
      <c r="E104">
        <v>2</v>
      </c>
      <c r="F104">
        <v>574</v>
      </c>
      <c r="G104">
        <v>573</v>
      </c>
      <c r="H104" s="6">
        <v>0.35</v>
      </c>
      <c r="I104" s="6">
        <v>1552</v>
      </c>
      <c r="J104" s="8">
        <v>45128</v>
      </c>
      <c r="K104" s="8" t="str">
        <f t="shared" si="2"/>
        <v>2023Q3</v>
      </c>
      <c r="L104" s="11">
        <f t="shared" si="3"/>
        <v>7</v>
      </c>
    </row>
    <row r="105" spans="1:12" x14ac:dyDescent="0.3">
      <c r="A105">
        <v>881</v>
      </c>
      <c r="B105" t="s">
        <v>115</v>
      </c>
      <c r="C105" t="s">
        <v>116</v>
      </c>
      <c r="D105" s="4">
        <v>254.18</v>
      </c>
      <c r="E105">
        <v>3.4</v>
      </c>
      <c r="F105">
        <v>1992</v>
      </c>
      <c r="G105">
        <v>195</v>
      </c>
      <c r="H105" s="6">
        <v>0.27</v>
      </c>
      <c r="I105" s="6">
        <v>13</v>
      </c>
      <c r="J105" s="8">
        <v>45128</v>
      </c>
      <c r="K105" s="8" t="str">
        <f t="shared" si="2"/>
        <v>2023Q3</v>
      </c>
      <c r="L105" s="11">
        <f t="shared" si="3"/>
        <v>7</v>
      </c>
    </row>
    <row r="106" spans="1:12" x14ac:dyDescent="0.3">
      <c r="A106">
        <v>175</v>
      </c>
      <c r="B106" t="s">
        <v>29</v>
      </c>
      <c r="C106" t="s">
        <v>26</v>
      </c>
      <c r="D106" s="4">
        <v>371.42</v>
      </c>
      <c r="E106">
        <v>2</v>
      </c>
      <c r="F106">
        <v>2050</v>
      </c>
      <c r="G106">
        <v>428</v>
      </c>
      <c r="H106" s="6">
        <v>0.18</v>
      </c>
      <c r="I106" s="6">
        <v>1693</v>
      </c>
      <c r="J106" s="8">
        <v>45129</v>
      </c>
      <c r="K106" s="8" t="str">
        <f t="shared" si="2"/>
        <v>2023Q3</v>
      </c>
      <c r="L106" s="11">
        <f t="shared" si="3"/>
        <v>7</v>
      </c>
    </row>
    <row r="107" spans="1:12" x14ac:dyDescent="0.3">
      <c r="A107">
        <v>404</v>
      </c>
      <c r="B107" t="s">
        <v>57</v>
      </c>
      <c r="C107" t="s">
        <v>56</v>
      </c>
      <c r="D107" s="4">
        <v>96.81</v>
      </c>
      <c r="E107">
        <v>3</v>
      </c>
      <c r="F107">
        <v>382</v>
      </c>
      <c r="G107">
        <v>532</v>
      </c>
      <c r="H107" s="6">
        <v>0.48</v>
      </c>
      <c r="I107" s="6">
        <v>358</v>
      </c>
      <c r="J107" s="8">
        <v>45129</v>
      </c>
      <c r="K107" s="8" t="str">
        <f t="shared" si="2"/>
        <v>2023Q3</v>
      </c>
      <c r="L107" s="11">
        <f t="shared" si="3"/>
        <v>7</v>
      </c>
    </row>
    <row r="108" spans="1:12" x14ac:dyDescent="0.3">
      <c r="A108">
        <v>853</v>
      </c>
      <c r="B108" t="s">
        <v>112</v>
      </c>
      <c r="C108" t="s">
        <v>111</v>
      </c>
      <c r="D108" s="4">
        <v>228.18</v>
      </c>
      <c r="E108">
        <v>3</v>
      </c>
      <c r="F108">
        <v>569</v>
      </c>
      <c r="G108">
        <v>589</v>
      </c>
      <c r="H108" s="6">
        <v>0.05</v>
      </c>
      <c r="I108" s="6">
        <v>421</v>
      </c>
      <c r="J108" s="8">
        <v>45129</v>
      </c>
      <c r="K108" s="8" t="str">
        <f t="shared" si="2"/>
        <v>2023Q3</v>
      </c>
      <c r="L108" s="11">
        <f t="shared" si="3"/>
        <v>7</v>
      </c>
    </row>
    <row r="109" spans="1:12" x14ac:dyDescent="0.3">
      <c r="A109">
        <v>860</v>
      </c>
      <c r="B109" t="s">
        <v>113</v>
      </c>
      <c r="C109" t="s">
        <v>111</v>
      </c>
      <c r="D109" s="4">
        <v>340.28</v>
      </c>
      <c r="E109">
        <v>1.1000000000000001</v>
      </c>
      <c r="F109">
        <v>918</v>
      </c>
      <c r="G109">
        <v>149</v>
      </c>
      <c r="H109" s="6">
        <v>0.04</v>
      </c>
      <c r="I109" s="6">
        <v>58</v>
      </c>
      <c r="J109" s="8">
        <v>45129</v>
      </c>
      <c r="K109" s="8" t="str">
        <f t="shared" si="2"/>
        <v>2023Q3</v>
      </c>
      <c r="L109" s="11">
        <f t="shared" si="3"/>
        <v>7</v>
      </c>
    </row>
    <row r="110" spans="1:12" x14ac:dyDescent="0.3">
      <c r="A110">
        <v>900</v>
      </c>
      <c r="B110" t="s">
        <v>117</v>
      </c>
      <c r="C110" t="s">
        <v>116</v>
      </c>
      <c r="D110" s="4">
        <v>210.5</v>
      </c>
      <c r="E110">
        <v>2.2999999999999998</v>
      </c>
      <c r="F110">
        <v>4266</v>
      </c>
      <c r="G110">
        <v>473</v>
      </c>
      <c r="H110" s="6">
        <v>0.22</v>
      </c>
      <c r="I110" s="6">
        <v>1130</v>
      </c>
      <c r="J110" s="8">
        <v>45130</v>
      </c>
      <c r="K110" s="8" t="str">
        <f t="shared" si="2"/>
        <v>2023Q3</v>
      </c>
      <c r="L110" s="11">
        <f t="shared" si="3"/>
        <v>7</v>
      </c>
    </row>
    <row r="111" spans="1:12" x14ac:dyDescent="0.3">
      <c r="A111">
        <v>958</v>
      </c>
      <c r="B111" t="s">
        <v>123</v>
      </c>
      <c r="C111" t="s">
        <v>121</v>
      </c>
      <c r="D111" s="4">
        <v>492.03</v>
      </c>
      <c r="E111">
        <v>2.4</v>
      </c>
      <c r="F111">
        <v>3142</v>
      </c>
      <c r="G111">
        <v>766</v>
      </c>
      <c r="H111" s="6">
        <v>0.18</v>
      </c>
      <c r="I111" s="6">
        <v>1590</v>
      </c>
      <c r="J111" s="8">
        <v>45130</v>
      </c>
      <c r="K111" s="8" t="str">
        <f t="shared" si="2"/>
        <v>2023Q3</v>
      </c>
      <c r="L111" s="11">
        <f t="shared" si="3"/>
        <v>7</v>
      </c>
    </row>
    <row r="112" spans="1:12" x14ac:dyDescent="0.3">
      <c r="A112">
        <v>125</v>
      </c>
      <c r="B112" t="s">
        <v>20</v>
      </c>
      <c r="C112" t="s">
        <v>21</v>
      </c>
      <c r="D112" s="4">
        <v>378.68</v>
      </c>
      <c r="E112">
        <v>3.8</v>
      </c>
      <c r="F112">
        <v>950</v>
      </c>
      <c r="G112">
        <v>288</v>
      </c>
      <c r="H112" s="6">
        <v>0.02</v>
      </c>
      <c r="I112" s="6">
        <v>597</v>
      </c>
      <c r="J112" s="8">
        <v>45131</v>
      </c>
      <c r="K112" s="8" t="str">
        <f t="shared" si="2"/>
        <v>2023Q3</v>
      </c>
      <c r="L112" s="11">
        <f t="shared" si="3"/>
        <v>7</v>
      </c>
    </row>
    <row r="113" spans="1:12" x14ac:dyDescent="0.3">
      <c r="A113">
        <v>504</v>
      </c>
      <c r="B113" t="s">
        <v>67</v>
      </c>
      <c r="C113" t="s">
        <v>66</v>
      </c>
      <c r="D113" s="4">
        <v>476.2</v>
      </c>
      <c r="E113">
        <v>2.2000000000000002</v>
      </c>
      <c r="F113">
        <v>2195</v>
      </c>
      <c r="G113">
        <v>107</v>
      </c>
      <c r="H113" s="6">
        <v>0.23</v>
      </c>
      <c r="I113" s="6">
        <v>1506</v>
      </c>
      <c r="J113" s="8">
        <v>45131</v>
      </c>
      <c r="K113" s="8" t="str">
        <f t="shared" si="2"/>
        <v>2023Q3</v>
      </c>
      <c r="L113" s="11">
        <f t="shared" si="3"/>
        <v>7</v>
      </c>
    </row>
    <row r="114" spans="1:12" x14ac:dyDescent="0.3">
      <c r="A114">
        <v>574</v>
      </c>
      <c r="B114" t="s">
        <v>79</v>
      </c>
      <c r="C114" t="s">
        <v>76</v>
      </c>
      <c r="D114" s="4">
        <v>345.99</v>
      </c>
      <c r="E114">
        <v>4.5999999999999996</v>
      </c>
      <c r="F114">
        <v>3255</v>
      </c>
      <c r="G114">
        <v>89</v>
      </c>
      <c r="H114" s="6">
        <v>0.2</v>
      </c>
      <c r="I114" s="6">
        <v>972</v>
      </c>
      <c r="J114" s="8">
        <v>45131</v>
      </c>
      <c r="K114" s="8" t="str">
        <f t="shared" si="2"/>
        <v>2023Q3</v>
      </c>
      <c r="L114" s="11">
        <f t="shared" si="3"/>
        <v>7</v>
      </c>
    </row>
    <row r="115" spans="1:12" x14ac:dyDescent="0.3">
      <c r="A115">
        <v>664</v>
      </c>
      <c r="B115" t="s">
        <v>88</v>
      </c>
      <c r="C115" t="s">
        <v>86</v>
      </c>
      <c r="D115" s="4">
        <v>383.22</v>
      </c>
      <c r="E115">
        <v>3</v>
      </c>
      <c r="F115">
        <v>2462</v>
      </c>
      <c r="G115">
        <v>338</v>
      </c>
      <c r="H115" s="6">
        <v>0.49</v>
      </c>
      <c r="I115" s="6">
        <v>287</v>
      </c>
      <c r="J115" s="8">
        <v>45131</v>
      </c>
      <c r="K115" s="8" t="str">
        <f t="shared" si="2"/>
        <v>2023Q3</v>
      </c>
      <c r="L115" s="11">
        <f t="shared" si="3"/>
        <v>7</v>
      </c>
    </row>
    <row r="116" spans="1:12" x14ac:dyDescent="0.3">
      <c r="A116">
        <v>741</v>
      </c>
      <c r="B116" t="s">
        <v>95</v>
      </c>
      <c r="C116" t="s">
        <v>96</v>
      </c>
      <c r="D116" s="4">
        <v>213.6</v>
      </c>
      <c r="E116">
        <v>4.5999999999999996</v>
      </c>
      <c r="F116">
        <v>2597</v>
      </c>
      <c r="G116">
        <v>901</v>
      </c>
      <c r="H116" s="6">
        <v>0.01</v>
      </c>
      <c r="I116" s="6">
        <v>1677</v>
      </c>
      <c r="J116" s="8">
        <v>45131</v>
      </c>
      <c r="K116" s="8" t="str">
        <f t="shared" si="2"/>
        <v>2023Q3</v>
      </c>
      <c r="L116" s="11">
        <f t="shared" si="3"/>
        <v>7</v>
      </c>
    </row>
    <row r="117" spans="1:12" x14ac:dyDescent="0.3">
      <c r="A117">
        <v>929</v>
      </c>
      <c r="B117" t="s">
        <v>124</v>
      </c>
      <c r="C117" t="s">
        <v>121</v>
      </c>
      <c r="D117" s="4">
        <v>340.86</v>
      </c>
      <c r="E117">
        <v>1.8</v>
      </c>
      <c r="F117">
        <v>4771</v>
      </c>
      <c r="G117">
        <v>872</v>
      </c>
      <c r="H117" s="6">
        <v>0.06</v>
      </c>
      <c r="I117" s="6">
        <v>1837</v>
      </c>
      <c r="J117" s="8">
        <v>45131</v>
      </c>
      <c r="K117" s="8" t="str">
        <f t="shared" si="2"/>
        <v>2023Q3</v>
      </c>
      <c r="L117" s="11">
        <f t="shared" si="3"/>
        <v>7</v>
      </c>
    </row>
    <row r="118" spans="1:12" x14ac:dyDescent="0.3">
      <c r="A118">
        <v>271</v>
      </c>
      <c r="B118" t="s">
        <v>35</v>
      </c>
      <c r="C118" t="s">
        <v>36</v>
      </c>
      <c r="D118" s="4">
        <v>205.66</v>
      </c>
      <c r="E118">
        <v>1.6</v>
      </c>
      <c r="F118">
        <v>1540</v>
      </c>
      <c r="G118">
        <v>979</v>
      </c>
      <c r="H118" s="6">
        <v>0.46</v>
      </c>
      <c r="I118" s="6">
        <v>363</v>
      </c>
      <c r="J118" s="8">
        <v>45132</v>
      </c>
      <c r="K118" s="8" t="str">
        <f t="shared" si="2"/>
        <v>2023Q3</v>
      </c>
      <c r="L118" s="11">
        <f t="shared" si="3"/>
        <v>7</v>
      </c>
    </row>
    <row r="119" spans="1:12" x14ac:dyDescent="0.3">
      <c r="A119">
        <v>397</v>
      </c>
      <c r="B119" t="s">
        <v>53</v>
      </c>
      <c r="C119" t="s">
        <v>51</v>
      </c>
      <c r="D119" s="4">
        <v>162.5</v>
      </c>
      <c r="E119">
        <v>3.7</v>
      </c>
      <c r="F119">
        <v>929</v>
      </c>
      <c r="G119">
        <v>687</v>
      </c>
      <c r="H119" s="6">
        <v>0.11</v>
      </c>
      <c r="I119" s="6">
        <v>1227</v>
      </c>
      <c r="J119" s="8">
        <v>45132</v>
      </c>
      <c r="K119" s="8" t="str">
        <f t="shared" si="2"/>
        <v>2023Q3</v>
      </c>
      <c r="L119" s="11">
        <f t="shared" si="3"/>
        <v>7</v>
      </c>
    </row>
    <row r="120" spans="1:12" x14ac:dyDescent="0.3">
      <c r="A120">
        <v>423</v>
      </c>
      <c r="B120" t="s">
        <v>55</v>
      </c>
      <c r="C120" t="s">
        <v>56</v>
      </c>
      <c r="D120" s="4">
        <v>84.64</v>
      </c>
      <c r="E120">
        <v>2.1</v>
      </c>
      <c r="F120">
        <v>3701</v>
      </c>
      <c r="G120">
        <v>732</v>
      </c>
      <c r="H120" s="6">
        <v>0.28999999999999998</v>
      </c>
      <c r="I120" s="6">
        <v>1830</v>
      </c>
      <c r="J120" s="8">
        <v>45132</v>
      </c>
      <c r="K120" s="8" t="str">
        <f t="shared" si="2"/>
        <v>2023Q3</v>
      </c>
      <c r="L120" s="11">
        <f t="shared" si="3"/>
        <v>7</v>
      </c>
    </row>
    <row r="121" spans="1:12" x14ac:dyDescent="0.3">
      <c r="A121">
        <v>605</v>
      </c>
      <c r="B121" t="s">
        <v>83</v>
      </c>
      <c r="C121" t="s">
        <v>81</v>
      </c>
      <c r="D121" s="4">
        <v>34.31</v>
      </c>
      <c r="E121">
        <v>3.9</v>
      </c>
      <c r="F121">
        <v>2951</v>
      </c>
      <c r="G121">
        <v>71</v>
      </c>
      <c r="H121" s="6">
        <v>0.46</v>
      </c>
      <c r="I121" s="6">
        <v>1291</v>
      </c>
      <c r="J121" s="8">
        <v>45132</v>
      </c>
      <c r="K121" s="8" t="str">
        <f t="shared" si="2"/>
        <v>2023Q3</v>
      </c>
      <c r="L121" s="11">
        <f t="shared" si="3"/>
        <v>7</v>
      </c>
    </row>
    <row r="122" spans="1:12" x14ac:dyDescent="0.3">
      <c r="A122">
        <v>667</v>
      </c>
      <c r="B122" t="s">
        <v>87</v>
      </c>
      <c r="C122" t="s">
        <v>86</v>
      </c>
      <c r="D122" s="4">
        <v>266.56</v>
      </c>
      <c r="E122">
        <v>2</v>
      </c>
      <c r="F122">
        <v>3792</v>
      </c>
      <c r="G122">
        <v>224</v>
      </c>
      <c r="H122" s="6">
        <v>0.25</v>
      </c>
      <c r="I122" s="6">
        <v>991</v>
      </c>
      <c r="J122" s="8">
        <v>45132</v>
      </c>
      <c r="K122" s="8" t="str">
        <f t="shared" si="2"/>
        <v>2023Q3</v>
      </c>
      <c r="L122" s="11">
        <f t="shared" si="3"/>
        <v>7</v>
      </c>
    </row>
    <row r="123" spans="1:12" x14ac:dyDescent="0.3">
      <c r="A123">
        <v>107</v>
      </c>
      <c r="B123" t="s">
        <v>15</v>
      </c>
      <c r="C123" t="s">
        <v>16</v>
      </c>
      <c r="D123" s="4">
        <v>297.39999999999998</v>
      </c>
      <c r="E123">
        <v>3.3</v>
      </c>
      <c r="F123">
        <v>2472</v>
      </c>
      <c r="G123">
        <v>612</v>
      </c>
      <c r="H123" s="6">
        <v>0.18</v>
      </c>
      <c r="I123" s="6">
        <v>1305</v>
      </c>
      <c r="J123" s="8">
        <v>45133</v>
      </c>
      <c r="K123" s="8" t="str">
        <f t="shared" si="2"/>
        <v>2023Q3</v>
      </c>
      <c r="L123" s="11">
        <f t="shared" si="3"/>
        <v>7</v>
      </c>
    </row>
    <row r="124" spans="1:12" x14ac:dyDescent="0.3">
      <c r="A124">
        <v>459</v>
      </c>
      <c r="B124" t="s">
        <v>63</v>
      </c>
      <c r="C124" t="s">
        <v>61</v>
      </c>
      <c r="D124" s="4">
        <v>332.97</v>
      </c>
      <c r="E124">
        <v>1.4</v>
      </c>
      <c r="F124">
        <v>4675</v>
      </c>
      <c r="G124">
        <v>866</v>
      </c>
      <c r="H124" s="6">
        <v>0.25</v>
      </c>
      <c r="I124" s="6">
        <v>695</v>
      </c>
      <c r="J124" s="8">
        <v>45133</v>
      </c>
      <c r="K124" s="8" t="str">
        <f t="shared" si="2"/>
        <v>2023Q3</v>
      </c>
      <c r="L124" s="11">
        <f t="shared" si="3"/>
        <v>7</v>
      </c>
    </row>
    <row r="125" spans="1:12" x14ac:dyDescent="0.3">
      <c r="A125">
        <v>492</v>
      </c>
      <c r="B125" t="s">
        <v>67</v>
      </c>
      <c r="C125" t="s">
        <v>66</v>
      </c>
      <c r="D125" s="4">
        <v>220.5</v>
      </c>
      <c r="E125">
        <v>2.2000000000000002</v>
      </c>
      <c r="F125">
        <v>3407</v>
      </c>
      <c r="G125">
        <v>389</v>
      </c>
      <c r="H125" s="6">
        <v>0.06</v>
      </c>
      <c r="I125" s="6">
        <v>1263</v>
      </c>
      <c r="J125" s="8">
        <v>45133</v>
      </c>
      <c r="K125" s="8" t="str">
        <f t="shared" si="2"/>
        <v>2023Q3</v>
      </c>
      <c r="L125" s="11">
        <f t="shared" si="3"/>
        <v>7</v>
      </c>
    </row>
    <row r="126" spans="1:12" x14ac:dyDescent="0.3">
      <c r="A126">
        <v>535</v>
      </c>
      <c r="B126" t="s">
        <v>70</v>
      </c>
      <c r="C126" t="s">
        <v>71</v>
      </c>
      <c r="D126" s="4">
        <v>291.95</v>
      </c>
      <c r="E126">
        <v>1.1000000000000001</v>
      </c>
      <c r="F126">
        <v>238</v>
      </c>
      <c r="G126">
        <v>204</v>
      </c>
      <c r="H126" s="6">
        <v>0.35</v>
      </c>
      <c r="I126" s="6">
        <v>244</v>
      </c>
      <c r="J126" s="8">
        <v>45133</v>
      </c>
      <c r="K126" s="8" t="str">
        <f t="shared" si="2"/>
        <v>2023Q3</v>
      </c>
      <c r="L126" s="11">
        <f t="shared" si="3"/>
        <v>7</v>
      </c>
    </row>
    <row r="127" spans="1:12" x14ac:dyDescent="0.3">
      <c r="A127">
        <v>544</v>
      </c>
      <c r="B127" t="s">
        <v>74</v>
      </c>
      <c r="C127" t="s">
        <v>71</v>
      </c>
      <c r="D127" s="4">
        <v>471.85</v>
      </c>
      <c r="E127">
        <v>1.2</v>
      </c>
      <c r="F127">
        <v>2370</v>
      </c>
      <c r="G127">
        <v>850</v>
      </c>
      <c r="H127" s="6">
        <v>0.04</v>
      </c>
      <c r="I127" s="6">
        <v>205</v>
      </c>
      <c r="J127" s="8">
        <v>45133</v>
      </c>
      <c r="K127" s="8" t="str">
        <f t="shared" si="2"/>
        <v>2023Q3</v>
      </c>
      <c r="L127" s="11">
        <f t="shared" si="3"/>
        <v>7</v>
      </c>
    </row>
    <row r="128" spans="1:12" x14ac:dyDescent="0.3">
      <c r="A128">
        <v>802</v>
      </c>
      <c r="B128" t="s">
        <v>107</v>
      </c>
      <c r="C128" t="s">
        <v>106</v>
      </c>
      <c r="D128" s="4">
        <v>467.15</v>
      </c>
      <c r="E128">
        <v>3.3</v>
      </c>
      <c r="F128">
        <v>3598</v>
      </c>
      <c r="G128">
        <v>573</v>
      </c>
      <c r="H128" s="6">
        <v>0.41</v>
      </c>
      <c r="I128" s="6">
        <v>1744</v>
      </c>
      <c r="J128" s="8">
        <v>45133</v>
      </c>
      <c r="K128" s="8" t="str">
        <f t="shared" si="2"/>
        <v>2023Q3</v>
      </c>
      <c r="L128" s="11">
        <f t="shared" si="3"/>
        <v>7</v>
      </c>
    </row>
    <row r="129" spans="1:12" x14ac:dyDescent="0.3">
      <c r="A129">
        <v>908</v>
      </c>
      <c r="B129" t="s">
        <v>118</v>
      </c>
      <c r="C129" t="s">
        <v>116</v>
      </c>
      <c r="D129" s="4">
        <v>133.38999999999999</v>
      </c>
      <c r="E129">
        <v>4.3</v>
      </c>
      <c r="F129">
        <v>1397</v>
      </c>
      <c r="G129">
        <v>372</v>
      </c>
      <c r="H129" s="6">
        <v>0.43</v>
      </c>
      <c r="I129" s="6">
        <v>1778</v>
      </c>
      <c r="J129" s="8">
        <v>45133</v>
      </c>
      <c r="K129" s="8" t="str">
        <f t="shared" si="2"/>
        <v>2023Q3</v>
      </c>
      <c r="L129" s="11">
        <f t="shared" si="3"/>
        <v>7</v>
      </c>
    </row>
    <row r="130" spans="1:12" x14ac:dyDescent="0.3">
      <c r="A130">
        <v>786</v>
      </c>
      <c r="B130" t="s">
        <v>104</v>
      </c>
      <c r="C130" t="s">
        <v>101</v>
      </c>
      <c r="D130" s="4">
        <v>476.18</v>
      </c>
      <c r="E130">
        <v>1.5</v>
      </c>
      <c r="F130">
        <v>1407</v>
      </c>
      <c r="G130">
        <v>430</v>
      </c>
      <c r="H130" s="6">
        <v>0.09</v>
      </c>
      <c r="I130" s="6">
        <v>981</v>
      </c>
      <c r="J130" s="8">
        <v>45134</v>
      </c>
      <c r="K130" s="8" t="str">
        <f t="shared" si="2"/>
        <v>2023Q3</v>
      </c>
      <c r="L130" s="11">
        <f t="shared" si="3"/>
        <v>7</v>
      </c>
    </row>
    <row r="131" spans="1:12" x14ac:dyDescent="0.3">
      <c r="A131">
        <v>117</v>
      </c>
      <c r="B131" t="s">
        <v>17</v>
      </c>
      <c r="C131" t="s">
        <v>16</v>
      </c>
      <c r="D131" s="4">
        <v>241.85</v>
      </c>
      <c r="E131">
        <v>3.4</v>
      </c>
      <c r="F131">
        <v>3490</v>
      </c>
      <c r="G131">
        <v>605</v>
      </c>
      <c r="H131" s="6">
        <v>0.05</v>
      </c>
      <c r="I131" s="6">
        <v>1604</v>
      </c>
      <c r="J131" s="8">
        <v>45135</v>
      </c>
      <c r="K131" s="8" t="str">
        <f t="shared" ref="K131:K194" si="4">YEAR(J131) &amp; "Q" &amp; ROUNDUP(MONTH(J131)/3, 0)</f>
        <v>2023Q3</v>
      </c>
      <c r="L131" s="11">
        <f t="shared" ref="L131:L194" si="5">MONTH(J131)</f>
        <v>7</v>
      </c>
    </row>
    <row r="132" spans="1:12" x14ac:dyDescent="0.3">
      <c r="A132">
        <v>514</v>
      </c>
      <c r="B132" t="s">
        <v>69</v>
      </c>
      <c r="C132" t="s">
        <v>66</v>
      </c>
      <c r="D132" s="4">
        <v>115.06</v>
      </c>
      <c r="E132">
        <v>2.1</v>
      </c>
      <c r="F132">
        <v>4897</v>
      </c>
      <c r="G132">
        <v>295</v>
      </c>
      <c r="H132" s="6">
        <v>0.18</v>
      </c>
      <c r="I132" s="6">
        <v>945</v>
      </c>
      <c r="J132" s="8">
        <v>45135</v>
      </c>
      <c r="K132" s="8" t="str">
        <f t="shared" si="4"/>
        <v>2023Q3</v>
      </c>
      <c r="L132" s="11">
        <f t="shared" si="5"/>
        <v>7</v>
      </c>
    </row>
    <row r="133" spans="1:12" x14ac:dyDescent="0.3">
      <c r="A133">
        <v>547</v>
      </c>
      <c r="B133" t="s">
        <v>74</v>
      </c>
      <c r="C133" t="s">
        <v>71</v>
      </c>
      <c r="D133" s="4">
        <v>42.57</v>
      </c>
      <c r="E133">
        <v>4.0999999999999996</v>
      </c>
      <c r="F133">
        <v>249</v>
      </c>
      <c r="G133">
        <v>313</v>
      </c>
      <c r="H133" s="6">
        <v>0.39</v>
      </c>
      <c r="I133" s="6">
        <v>1452</v>
      </c>
      <c r="J133" s="8">
        <v>45135</v>
      </c>
      <c r="K133" s="8" t="str">
        <f t="shared" si="4"/>
        <v>2023Q3</v>
      </c>
      <c r="L133" s="11">
        <f t="shared" si="5"/>
        <v>7</v>
      </c>
    </row>
    <row r="134" spans="1:12" x14ac:dyDescent="0.3">
      <c r="A134">
        <v>576</v>
      </c>
      <c r="B134" t="s">
        <v>75</v>
      </c>
      <c r="C134" t="s">
        <v>76</v>
      </c>
      <c r="D134" s="4">
        <v>25.55</v>
      </c>
      <c r="E134">
        <v>2.7</v>
      </c>
      <c r="F134">
        <v>4735</v>
      </c>
      <c r="G134">
        <v>339</v>
      </c>
      <c r="H134" s="6">
        <v>0.44</v>
      </c>
      <c r="I134" s="6">
        <v>1167</v>
      </c>
      <c r="J134" s="8">
        <v>45135</v>
      </c>
      <c r="K134" s="8" t="str">
        <f t="shared" si="4"/>
        <v>2023Q3</v>
      </c>
      <c r="L134" s="11">
        <f t="shared" si="5"/>
        <v>7</v>
      </c>
    </row>
    <row r="135" spans="1:12" x14ac:dyDescent="0.3">
      <c r="A135">
        <v>757</v>
      </c>
      <c r="B135" t="s">
        <v>95</v>
      </c>
      <c r="C135" t="s">
        <v>96</v>
      </c>
      <c r="D135" s="4">
        <v>111.22</v>
      </c>
      <c r="E135">
        <v>2.2999999999999998</v>
      </c>
      <c r="F135">
        <v>324</v>
      </c>
      <c r="G135">
        <v>978</v>
      </c>
      <c r="H135" s="6">
        <v>0.2</v>
      </c>
      <c r="I135" s="6">
        <v>955</v>
      </c>
      <c r="J135" s="8">
        <v>45135</v>
      </c>
      <c r="K135" s="8" t="str">
        <f t="shared" si="4"/>
        <v>2023Q3</v>
      </c>
      <c r="L135" s="11">
        <f t="shared" si="5"/>
        <v>7</v>
      </c>
    </row>
    <row r="136" spans="1:12" x14ac:dyDescent="0.3">
      <c r="A136">
        <v>213</v>
      </c>
      <c r="B136" t="s">
        <v>30</v>
      </c>
      <c r="C136" t="s">
        <v>31</v>
      </c>
      <c r="D136" s="4">
        <v>349.67</v>
      </c>
      <c r="E136">
        <v>4.3</v>
      </c>
      <c r="F136">
        <v>105</v>
      </c>
      <c r="G136">
        <v>886</v>
      </c>
      <c r="H136" s="6">
        <v>0.34</v>
      </c>
      <c r="I136" s="6">
        <v>1895</v>
      </c>
      <c r="J136" s="8">
        <v>45136</v>
      </c>
      <c r="K136" s="8" t="str">
        <f t="shared" si="4"/>
        <v>2023Q3</v>
      </c>
      <c r="L136" s="11">
        <f t="shared" si="5"/>
        <v>7</v>
      </c>
    </row>
    <row r="137" spans="1:12" x14ac:dyDescent="0.3">
      <c r="A137">
        <v>130</v>
      </c>
      <c r="B137" t="s">
        <v>22</v>
      </c>
      <c r="C137" t="s">
        <v>21</v>
      </c>
      <c r="D137" s="4">
        <v>456.81</v>
      </c>
      <c r="E137">
        <v>1.6</v>
      </c>
      <c r="F137">
        <v>3281</v>
      </c>
      <c r="G137">
        <v>984</v>
      </c>
      <c r="H137" s="6">
        <v>0.13</v>
      </c>
      <c r="I137" s="6">
        <v>1639</v>
      </c>
      <c r="J137" s="8">
        <v>45137</v>
      </c>
      <c r="K137" s="8" t="str">
        <f t="shared" si="4"/>
        <v>2023Q3</v>
      </c>
      <c r="L137" s="11">
        <f t="shared" si="5"/>
        <v>7</v>
      </c>
    </row>
    <row r="138" spans="1:12" x14ac:dyDescent="0.3">
      <c r="A138">
        <v>282</v>
      </c>
      <c r="B138" t="s">
        <v>42</v>
      </c>
      <c r="C138" t="s">
        <v>41</v>
      </c>
      <c r="D138" s="4">
        <v>69.8</v>
      </c>
      <c r="E138">
        <v>3.4</v>
      </c>
      <c r="F138">
        <v>542</v>
      </c>
      <c r="G138">
        <v>845</v>
      </c>
      <c r="H138" s="6">
        <v>0.44</v>
      </c>
      <c r="I138" s="6">
        <v>988</v>
      </c>
      <c r="J138" s="8">
        <v>45137</v>
      </c>
      <c r="K138" s="8" t="str">
        <f t="shared" si="4"/>
        <v>2023Q3</v>
      </c>
      <c r="L138" s="11">
        <f t="shared" si="5"/>
        <v>7</v>
      </c>
    </row>
    <row r="139" spans="1:12" x14ac:dyDescent="0.3">
      <c r="A139">
        <v>720</v>
      </c>
      <c r="B139" t="s">
        <v>94</v>
      </c>
      <c r="C139" t="s">
        <v>91</v>
      </c>
      <c r="D139" s="4">
        <v>13.59</v>
      </c>
      <c r="E139">
        <v>1.1000000000000001</v>
      </c>
      <c r="F139">
        <v>3087</v>
      </c>
      <c r="G139">
        <v>332</v>
      </c>
      <c r="H139" s="6">
        <v>0.5</v>
      </c>
      <c r="I139" s="6">
        <v>8</v>
      </c>
      <c r="J139" s="8">
        <v>45137</v>
      </c>
      <c r="K139" s="8" t="str">
        <f t="shared" si="4"/>
        <v>2023Q3</v>
      </c>
      <c r="L139" s="11">
        <f t="shared" si="5"/>
        <v>7</v>
      </c>
    </row>
    <row r="140" spans="1:12" x14ac:dyDescent="0.3">
      <c r="A140">
        <v>167</v>
      </c>
      <c r="B140" t="s">
        <v>27</v>
      </c>
      <c r="C140" t="s">
        <v>26</v>
      </c>
      <c r="D140" s="4">
        <v>26.63</v>
      </c>
      <c r="E140">
        <v>3.8</v>
      </c>
      <c r="F140">
        <v>4232</v>
      </c>
      <c r="G140">
        <v>882</v>
      </c>
      <c r="H140" s="6">
        <v>0.46</v>
      </c>
      <c r="I140" s="6">
        <v>1521</v>
      </c>
      <c r="J140" s="8">
        <v>45138</v>
      </c>
      <c r="K140" s="8" t="str">
        <f t="shared" si="4"/>
        <v>2023Q3</v>
      </c>
      <c r="L140" s="11">
        <f t="shared" si="5"/>
        <v>7</v>
      </c>
    </row>
    <row r="141" spans="1:12" x14ac:dyDescent="0.3">
      <c r="A141">
        <v>599</v>
      </c>
      <c r="B141" t="s">
        <v>75</v>
      </c>
      <c r="C141" t="s">
        <v>76</v>
      </c>
      <c r="D141" s="4">
        <v>248.2</v>
      </c>
      <c r="E141">
        <v>4.7</v>
      </c>
      <c r="F141">
        <v>4204</v>
      </c>
      <c r="G141">
        <v>278</v>
      </c>
      <c r="H141" s="6">
        <v>0.15</v>
      </c>
      <c r="I141" s="6">
        <v>1799</v>
      </c>
      <c r="J141" s="8">
        <v>45138</v>
      </c>
      <c r="K141" s="8" t="str">
        <f t="shared" si="4"/>
        <v>2023Q3</v>
      </c>
      <c r="L141" s="11">
        <f t="shared" si="5"/>
        <v>7</v>
      </c>
    </row>
    <row r="142" spans="1:12" x14ac:dyDescent="0.3">
      <c r="A142">
        <v>61</v>
      </c>
      <c r="B142" t="s">
        <v>13</v>
      </c>
      <c r="C142" t="s">
        <v>11</v>
      </c>
      <c r="D142" s="4">
        <v>423.99</v>
      </c>
      <c r="E142">
        <v>1.1000000000000001</v>
      </c>
      <c r="F142">
        <v>417</v>
      </c>
      <c r="G142">
        <v>114</v>
      </c>
      <c r="H142" s="6">
        <v>0.14000000000000001</v>
      </c>
      <c r="I142" s="6">
        <v>1219</v>
      </c>
      <c r="J142" s="8">
        <v>45139</v>
      </c>
      <c r="K142" s="8" t="str">
        <f t="shared" si="4"/>
        <v>2023Q3</v>
      </c>
      <c r="L142" s="11">
        <f t="shared" si="5"/>
        <v>8</v>
      </c>
    </row>
    <row r="143" spans="1:12" x14ac:dyDescent="0.3">
      <c r="A143">
        <v>190</v>
      </c>
      <c r="B143" t="s">
        <v>25</v>
      </c>
      <c r="C143" t="s">
        <v>26</v>
      </c>
      <c r="D143" s="4">
        <v>61.86</v>
      </c>
      <c r="E143">
        <v>3.8</v>
      </c>
      <c r="F143">
        <v>4795</v>
      </c>
      <c r="G143">
        <v>6</v>
      </c>
      <c r="H143" s="6">
        <v>0.44</v>
      </c>
      <c r="I143" s="6">
        <v>556</v>
      </c>
      <c r="J143" s="8">
        <v>45139</v>
      </c>
      <c r="K143" s="8" t="str">
        <f t="shared" si="4"/>
        <v>2023Q3</v>
      </c>
      <c r="L143" s="11">
        <f t="shared" si="5"/>
        <v>8</v>
      </c>
    </row>
    <row r="144" spans="1:12" x14ac:dyDescent="0.3">
      <c r="A144">
        <v>289</v>
      </c>
      <c r="B144" t="s">
        <v>44</v>
      </c>
      <c r="C144" t="s">
        <v>41</v>
      </c>
      <c r="D144" s="4">
        <v>15.41</v>
      </c>
      <c r="E144">
        <v>2.7</v>
      </c>
      <c r="F144">
        <v>2293</v>
      </c>
      <c r="G144">
        <v>741</v>
      </c>
      <c r="H144" s="6">
        <v>0.13</v>
      </c>
      <c r="I144" s="6">
        <v>649</v>
      </c>
      <c r="J144" s="8">
        <v>45139</v>
      </c>
      <c r="K144" s="8" t="str">
        <f t="shared" si="4"/>
        <v>2023Q3</v>
      </c>
      <c r="L144" s="11">
        <f t="shared" si="5"/>
        <v>8</v>
      </c>
    </row>
    <row r="145" spans="1:12" x14ac:dyDescent="0.3">
      <c r="A145">
        <v>648</v>
      </c>
      <c r="B145" t="s">
        <v>89</v>
      </c>
      <c r="C145" t="s">
        <v>86</v>
      </c>
      <c r="D145" s="4">
        <v>214.42</v>
      </c>
      <c r="E145">
        <v>1.6</v>
      </c>
      <c r="F145">
        <v>2415</v>
      </c>
      <c r="G145">
        <v>494</v>
      </c>
      <c r="H145" s="6">
        <v>0.38</v>
      </c>
      <c r="I145" s="6">
        <v>717</v>
      </c>
      <c r="J145" s="8">
        <v>45139</v>
      </c>
      <c r="K145" s="8" t="str">
        <f t="shared" si="4"/>
        <v>2023Q3</v>
      </c>
      <c r="L145" s="11">
        <f t="shared" si="5"/>
        <v>8</v>
      </c>
    </row>
    <row r="146" spans="1:12" x14ac:dyDescent="0.3">
      <c r="A146">
        <v>446</v>
      </c>
      <c r="B146" t="s">
        <v>64</v>
      </c>
      <c r="C146" t="s">
        <v>61</v>
      </c>
      <c r="D146" s="4">
        <v>18.600000000000001</v>
      </c>
      <c r="E146">
        <v>2.2000000000000002</v>
      </c>
      <c r="F146">
        <v>32</v>
      </c>
      <c r="G146">
        <v>54</v>
      </c>
      <c r="H146" s="6">
        <v>0.26</v>
      </c>
      <c r="I146" s="6">
        <v>755</v>
      </c>
      <c r="J146" s="8">
        <v>45140</v>
      </c>
      <c r="K146" s="8" t="str">
        <f t="shared" si="4"/>
        <v>2023Q3</v>
      </c>
      <c r="L146" s="11">
        <f t="shared" si="5"/>
        <v>8</v>
      </c>
    </row>
    <row r="147" spans="1:12" x14ac:dyDescent="0.3">
      <c r="A147">
        <v>551</v>
      </c>
      <c r="B147" t="s">
        <v>70</v>
      </c>
      <c r="C147" t="s">
        <v>71</v>
      </c>
      <c r="D147" s="4">
        <v>160.38</v>
      </c>
      <c r="E147">
        <v>2.7</v>
      </c>
      <c r="F147">
        <v>53</v>
      </c>
      <c r="G147">
        <v>527</v>
      </c>
      <c r="H147" s="6">
        <v>0.1</v>
      </c>
      <c r="I147" s="6">
        <v>1082</v>
      </c>
      <c r="J147" s="8">
        <v>45140</v>
      </c>
      <c r="K147" s="8" t="str">
        <f t="shared" si="4"/>
        <v>2023Q3</v>
      </c>
      <c r="L147" s="11">
        <f t="shared" si="5"/>
        <v>8</v>
      </c>
    </row>
    <row r="148" spans="1:12" x14ac:dyDescent="0.3">
      <c r="A148">
        <v>603</v>
      </c>
      <c r="B148" t="s">
        <v>82</v>
      </c>
      <c r="C148" t="s">
        <v>81</v>
      </c>
      <c r="D148" s="4">
        <v>456.2</v>
      </c>
      <c r="E148">
        <v>3</v>
      </c>
      <c r="F148">
        <v>4660</v>
      </c>
      <c r="G148">
        <v>470</v>
      </c>
      <c r="H148" s="6">
        <v>0.31</v>
      </c>
      <c r="I148" s="6">
        <v>925</v>
      </c>
      <c r="J148" s="8">
        <v>45140</v>
      </c>
      <c r="K148" s="8" t="str">
        <f t="shared" si="4"/>
        <v>2023Q3</v>
      </c>
      <c r="L148" s="11">
        <f t="shared" si="5"/>
        <v>8</v>
      </c>
    </row>
    <row r="149" spans="1:12" x14ac:dyDescent="0.3">
      <c r="A149">
        <v>698</v>
      </c>
      <c r="B149" t="s">
        <v>92</v>
      </c>
      <c r="C149" t="s">
        <v>91</v>
      </c>
      <c r="D149" s="4">
        <v>232.55</v>
      </c>
      <c r="E149">
        <v>2.6</v>
      </c>
      <c r="F149">
        <v>2476</v>
      </c>
      <c r="G149">
        <v>790</v>
      </c>
      <c r="H149" s="6">
        <v>0.16</v>
      </c>
      <c r="I149" s="6">
        <v>746</v>
      </c>
      <c r="J149" s="8">
        <v>45140</v>
      </c>
      <c r="K149" s="8" t="str">
        <f t="shared" si="4"/>
        <v>2023Q3</v>
      </c>
      <c r="L149" s="11">
        <f t="shared" si="5"/>
        <v>8</v>
      </c>
    </row>
    <row r="150" spans="1:12" x14ac:dyDescent="0.3">
      <c r="A150">
        <v>753</v>
      </c>
      <c r="B150" t="s">
        <v>97</v>
      </c>
      <c r="C150" t="s">
        <v>96</v>
      </c>
      <c r="D150" s="4">
        <v>184.72</v>
      </c>
      <c r="E150">
        <v>4.5999999999999996</v>
      </c>
      <c r="F150">
        <v>72</v>
      </c>
      <c r="G150">
        <v>307</v>
      </c>
      <c r="H150" s="6">
        <v>0.26</v>
      </c>
      <c r="I150" s="6">
        <v>1781</v>
      </c>
      <c r="J150" s="8">
        <v>45141</v>
      </c>
      <c r="K150" s="8" t="str">
        <f t="shared" si="4"/>
        <v>2023Q3</v>
      </c>
      <c r="L150" s="11">
        <f t="shared" si="5"/>
        <v>8</v>
      </c>
    </row>
    <row r="151" spans="1:12" x14ac:dyDescent="0.3">
      <c r="A151">
        <v>873</v>
      </c>
      <c r="B151" t="s">
        <v>113</v>
      </c>
      <c r="C151" t="s">
        <v>111</v>
      </c>
      <c r="D151" s="4">
        <v>455.34</v>
      </c>
      <c r="E151">
        <v>4.0999999999999996</v>
      </c>
      <c r="F151">
        <v>2266</v>
      </c>
      <c r="G151">
        <v>532</v>
      </c>
      <c r="H151" s="6">
        <v>0.47</v>
      </c>
      <c r="I151" s="6">
        <v>79</v>
      </c>
      <c r="J151" s="8">
        <v>45141</v>
      </c>
      <c r="K151" s="8" t="str">
        <f t="shared" si="4"/>
        <v>2023Q3</v>
      </c>
      <c r="L151" s="11">
        <f t="shared" si="5"/>
        <v>8</v>
      </c>
    </row>
    <row r="152" spans="1:12" x14ac:dyDescent="0.3">
      <c r="A152">
        <v>171</v>
      </c>
      <c r="B152" t="s">
        <v>28</v>
      </c>
      <c r="C152" t="s">
        <v>26</v>
      </c>
      <c r="D152" s="4">
        <v>334.21</v>
      </c>
      <c r="E152">
        <v>4</v>
      </c>
      <c r="F152">
        <v>4111</v>
      </c>
      <c r="G152">
        <v>492</v>
      </c>
      <c r="H152" s="6">
        <v>0.31</v>
      </c>
      <c r="I152" s="6">
        <v>893</v>
      </c>
      <c r="J152" s="8">
        <v>45142</v>
      </c>
      <c r="K152" s="8" t="str">
        <f t="shared" si="4"/>
        <v>2023Q3</v>
      </c>
      <c r="L152" s="11">
        <f t="shared" si="5"/>
        <v>8</v>
      </c>
    </row>
    <row r="153" spans="1:12" x14ac:dyDescent="0.3">
      <c r="A153">
        <v>390</v>
      </c>
      <c r="B153" t="s">
        <v>50</v>
      </c>
      <c r="C153" t="s">
        <v>51</v>
      </c>
      <c r="D153" s="4">
        <v>416.22</v>
      </c>
      <c r="E153">
        <v>5</v>
      </c>
      <c r="F153">
        <v>4008</v>
      </c>
      <c r="G153">
        <v>267</v>
      </c>
      <c r="H153" s="6">
        <v>0.15</v>
      </c>
      <c r="I153" s="6">
        <v>1856</v>
      </c>
      <c r="J153" s="8">
        <v>45142</v>
      </c>
      <c r="K153" s="8" t="str">
        <f t="shared" si="4"/>
        <v>2023Q3</v>
      </c>
      <c r="L153" s="11">
        <f t="shared" si="5"/>
        <v>8</v>
      </c>
    </row>
    <row r="154" spans="1:12" x14ac:dyDescent="0.3">
      <c r="A154">
        <v>889</v>
      </c>
      <c r="B154" t="s">
        <v>115</v>
      </c>
      <c r="C154" t="s">
        <v>116</v>
      </c>
      <c r="D154" s="4">
        <v>267.79000000000002</v>
      </c>
      <c r="E154">
        <v>3.8</v>
      </c>
      <c r="F154">
        <v>3350</v>
      </c>
      <c r="G154">
        <v>815</v>
      </c>
      <c r="H154" s="6">
        <v>0.37</v>
      </c>
      <c r="I154" s="6">
        <v>677</v>
      </c>
      <c r="J154" s="8">
        <v>45142</v>
      </c>
      <c r="K154" s="8" t="str">
        <f t="shared" si="4"/>
        <v>2023Q3</v>
      </c>
      <c r="L154" s="11">
        <f t="shared" si="5"/>
        <v>8</v>
      </c>
    </row>
    <row r="155" spans="1:12" x14ac:dyDescent="0.3">
      <c r="A155">
        <v>933</v>
      </c>
      <c r="B155" t="s">
        <v>120</v>
      </c>
      <c r="C155" t="s">
        <v>121</v>
      </c>
      <c r="D155" s="4">
        <v>479.41</v>
      </c>
      <c r="E155">
        <v>1.1000000000000001</v>
      </c>
      <c r="F155">
        <v>3549</v>
      </c>
      <c r="G155">
        <v>104</v>
      </c>
      <c r="H155" s="6">
        <v>0.08</v>
      </c>
      <c r="I155" s="6">
        <v>45</v>
      </c>
      <c r="J155" s="8">
        <v>45142</v>
      </c>
      <c r="K155" s="8" t="str">
        <f t="shared" si="4"/>
        <v>2023Q3</v>
      </c>
      <c r="L155" s="11">
        <f t="shared" si="5"/>
        <v>8</v>
      </c>
    </row>
    <row r="156" spans="1:12" x14ac:dyDescent="0.3">
      <c r="A156">
        <v>8</v>
      </c>
      <c r="B156" t="s">
        <v>9</v>
      </c>
      <c r="C156" t="s">
        <v>6</v>
      </c>
      <c r="D156" s="4">
        <v>201.62</v>
      </c>
      <c r="E156">
        <v>1.7</v>
      </c>
      <c r="F156">
        <v>3073</v>
      </c>
      <c r="G156">
        <v>389</v>
      </c>
      <c r="H156" s="6">
        <v>0.1</v>
      </c>
      <c r="I156" s="6">
        <v>1795</v>
      </c>
      <c r="J156" s="8">
        <v>45143</v>
      </c>
      <c r="K156" s="8" t="str">
        <f t="shared" si="4"/>
        <v>2023Q3</v>
      </c>
      <c r="L156" s="11">
        <f t="shared" si="5"/>
        <v>8</v>
      </c>
    </row>
    <row r="157" spans="1:12" x14ac:dyDescent="0.3">
      <c r="A157">
        <v>158</v>
      </c>
      <c r="B157" t="s">
        <v>24</v>
      </c>
      <c r="C157" t="s">
        <v>21</v>
      </c>
      <c r="D157" s="4">
        <v>200.75</v>
      </c>
      <c r="E157">
        <v>2.2000000000000002</v>
      </c>
      <c r="F157">
        <v>1136</v>
      </c>
      <c r="G157">
        <v>186</v>
      </c>
      <c r="H157" s="6">
        <v>0.15</v>
      </c>
      <c r="I157" s="6">
        <v>1250</v>
      </c>
      <c r="J157" s="8">
        <v>45143</v>
      </c>
      <c r="K157" s="8" t="str">
        <f t="shared" si="4"/>
        <v>2023Q3</v>
      </c>
      <c r="L157" s="11">
        <f t="shared" si="5"/>
        <v>8</v>
      </c>
    </row>
    <row r="158" spans="1:12" x14ac:dyDescent="0.3">
      <c r="A158">
        <v>210</v>
      </c>
      <c r="B158" t="s">
        <v>33</v>
      </c>
      <c r="C158" t="s">
        <v>31</v>
      </c>
      <c r="D158" s="4">
        <v>61.42</v>
      </c>
      <c r="E158">
        <v>2</v>
      </c>
      <c r="F158">
        <v>2936</v>
      </c>
      <c r="G158">
        <v>45</v>
      </c>
      <c r="H158" s="6">
        <v>7.0000000000000007E-2</v>
      </c>
      <c r="I158" s="6">
        <v>591</v>
      </c>
      <c r="J158" s="8">
        <v>45143</v>
      </c>
      <c r="K158" s="8" t="str">
        <f t="shared" si="4"/>
        <v>2023Q3</v>
      </c>
      <c r="L158" s="11">
        <f t="shared" si="5"/>
        <v>8</v>
      </c>
    </row>
    <row r="159" spans="1:12" x14ac:dyDescent="0.3">
      <c r="A159">
        <v>318</v>
      </c>
      <c r="B159" t="s">
        <v>44</v>
      </c>
      <c r="C159" t="s">
        <v>41</v>
      </c>
      <c r="D159" s="4">
        <v>325.25</v>
      </c>
      <c r="E159">
        <v>4.0999999999999996</v>
      </c>
      <c r="F159">
        <v>1013</v>
      </c>
      <c r="G159">
        <v>226</v>
      </c>
      <c r="H159" s="6">
        <v>7.0000000000000007E-2</v>
      </c>
      <c r="I159" s="6">
        <v>1765</v>
      </c>
      <c r="J159" s="8">
        <v>45143</v>
      </c>
      <c r="K159" s="8" t="str">
        <f t="shared" si="4"/>
        <v>2023Q3</v>
      </c>
      <c r="L159" s="11">
        <f t="shared" si="5"/>
        <v>8</v>
      </c>
    </row>
    <row r="160" spans="1:12" x14ac:dyDescent="0.3">
      <c r="A160">
        <v>538</v>
      </c>
      <c r="B160" t="s">
        <v>73</v>
      </c>
      <c r="C160" t="s">
        <v>71</v>
      </c>
      <c r="D160" s="4">
        <v>209.98</v>
      </c>
      <c r="E160">
        <v>4.5</v>
      </c>
      <c r="F160">
        <v>2463</v>
      </c>
      <c r="G160">
        <v>793</v>
      </c>
      <c r="H160" s="6">
        <v>0.13</v>
      </c>
      <c r="I160" s="6">
        <v>24</v>
      </c>
      <c r="J160" s="8">
        <v>45143</v>
      </c>
      <c r="K160" s="8" t="str">
        <f t="shared" si="4"/>
        <v>2023Q3</v>
      </c>
      <c r="L160" s="11">
        <f t="shared" si="5"/>
        <v>8</v>
      </c>
    </row>
    <row r="161" spans="1:12" x14ac:dyDescent="0.3">
      <c r="A161">
        <v>842</v>
      </c>
      <c r="B161" t="s">
        <v>110</v>
      </c>
      <c r="C161" t="s">
        <v>111</v>
      </c>
      <c r="D161" s="4">
        <v>425.61</v>
      </c>
      <c r="E161">
        <v>3.7</v>
      </c>
      <c r="F161">
        <v>4957</v>
      </c>
      <c r="G161">
        <v>274</v>
      </c>
      <c r="H161" s="6">
        <v>0.1</v>
      </c>
      <c r="I161" s="6">
        <v>1274</v>
      </c>
      <c r="J161" s="8">
        <v>45143</v>
      </c>
      <c r="K161" s="8" t="str">
        <f t="shared" si="4"/>
        <v>2023Q3</v>
      </c>
      <c r="L161" s="11">
        <f t="shared" si="5"/>
        <v>8</v>
      </c>
    </row>
    <row r="162" spans="1:12" x14ac:dyDescent="0.3">
      <c r="A162">
        <v>122</v>
      </c>
      <c r="B162" t="s">
        <v>20</v>
      </c>
      <c r="C162" t="s">
        <v>21</v>
      </c>
      <c r="D162" s="4">
        <v>274.49</v>
      </c>
      <c r="E162">
        <v>2.8</v>
      </c>
      <c r="F162">
        <v>992</v>
      </c>
      <c r="G162">
        <v>664</v>
      </c>
      <c r="H162" s="6">
        <v>0.18</v>
      </c>
      <c r="I162" s="6">
        <v>1006</v>
      </c>
      <c r="J162" s="8">
        <v>45144</v>
      </c>
      <c r="K162" s="8" t="str">
        <f t="shared" si="4"/>
        <v>2023Q3</v>
      </c>
      <c r="L162" s="11">
        <f t="shared" si="5"/>
        <v>8</v>
      </c>
    </row>
    <row r="163" spans="1:12" x14ac:dyDescent="0.3">
      <c r="A163">
        <v>729</v>
      </c>
      <c r="B163" t="s">
        <v>98</v>
      </c>
      <c r="C163" t="s">
        <v>96</v>
      </c>
      <c r="D163" s="4">
        <v>224.16</v>
      </c>
      <c r="E163">
        <v>3.5</v>
      </c>
      <c r="F163">
        <v>3510</v>
      </c>
      <c r="G163">
        <v>714</v>
      </c>
      <c r="H163" s="6">
        <v>0.42</v>
      </c>
      <c r="I163" s="6">
        <v>998</v>
      </c>
      <c r="J163" s="8">
        <v>45144</v>
      </c>
      <c r="K163" s="8" t="str">
        <f t="shared" si="4"/>
        <v>2023Q3</v>
      </c>
      <c r="L163" s="11">
        <f t="shared" si="5"/>
        <v>8</v>
      </c>
    </row>
    <row r="164" spans="1:12" x14ac:dyDescent="0.3">
      <c r="A164">
        <v>988</v>
      </c>
      <c r="B164" t="s">
        <v>125</v>
      </c>
      <c r="C164" t="s">
        <v>126</v>
      </c>
      <c r="D164" s="4">
        <v>383.64</v>
      </c>
      <c r="E164">
        <v>3.3</v>
      </c>
      <c r="F164">
        <v>1228</v>
      </c>
      <c r="G164">
        <v>696</v>
      </c>
      <c r="H164" s="6">
        <v>0.4</v>
      </c>
      <c r="I164" s="6">
        <v>386</v>
      </c>
      <c r="J164" s="8">
        <v>45144</v>
      </c>
      <c r="K164" s="8" t="str">
        <f t="shared" si="4"/>
        <v>2023Q3</v>
      </c>
      <c r="L164" s="11">
        <f t="shared" si="5"/>
        <v>8</v>
      </c>
    </row>
    <row r="165" spans="1:12" x14ac:dyDescent="0.3">
      <c r="A165">
        <v>286</v>
      </c>
      <c r="B165" t="s">
        <v>42</v>
      </c>
      <c r="C165" t="s">
        <v>41</v>
      </c>
      <c r="D165" s="4">
        <v>348.89</v>
      </c>
      <c r="E165">
        <v>3.5</v>
      </c>
      <c r="F165">
        <v>1638</v>
      </c>
      <c r="G165">
        <v>551</v>
      </c>
      <c r="H165" s="6">
        <v>0.41</v>
      </c>
      <c r="I165" s="6">
        <v>1382</v>
      </c>
      <c r="J165" s="8">
        <v>45145</v>
      </c>
      <c r="K165" s="8" t="str">
        <f t="shared" si="4"/>
        <v>2023Q3</v>
      </c>
      <c r="L165" s="11">
        <f t="shared" si="5"/>
        <v>8</v>
      </c>
    </row>
    <row r="166" spans="1:12" x14ac:dyDescent="0.3">
      <c r="A166">
        <v>291</v>
      </c>
      <c r="B166" t="s">
        <v>44</v>
      </c>
      <c r="C166" t="s">
        <v>41</v>
      </c>
      <c r="D166" s="4">
        <v>480.19</v>
      </c>
      <c r="E166">
        <v>3</v>
      </c>
      <c r="F166">
        <v>3042</v>
      </c>
      <c r="G166">
        <v>496</v>
      </c>
      <c r="H166" s="6">
        <v>0.27</v>
      </c>
      <c r="I166" s="6">
        <v>702</v>
      </c>
      <c r="J166" s="8">
        <v>45145</v>
      </c>
      <c r="K166" s="8" t="str">
        <f t="shared" si="4"/>
        <v>2023Q3</v>
      </c>
      <c r="L166" s="11">
        <f t="shared" si="5"/>
        <v>8</v>
      </c>
    </row>
    <row r="167" spans="1:12" x14ac:dyDescent="0.3">
      <c r="A167">
        <v>5</v>
      </c>
      <c r="B167" t="s">
        <v>9</v>
      </c>
      <c r="C167" t="s">
        <v>6</v>
      </c>
      <c r="D167" s="4">
        <v>394.74</v>
      </c>
      <c r="E167">
        <v>1.8</v>
      </c>
      <c r="F167">
        <v>1267</v>
      </c>
      <c r="G167">
        <v>831</v>
      </c>
      <c r="H167" s="6">
        <v>0.23</v>
      </c>
      <c r="I167" s="6">
        <v>1508</v>
      </c>
      <c r="J167" s="8">
        <v>45146</v>
      </c>
      <c r="K167" s="8" t="str">
        <f t="shared" si="4"/>
        <v>2023Q3</v>
      </c>
      <c r="L167" s="11">
        <f t="shared" si="5"/>
        <v>8</v>
      </c>
    </row>
    <row r="168" spans="1:12" x14ac:dyDescent="0.3">
      <c r="A168">
        <v>447</v>
      </c>
      <c r="B168" t="s">
        <v>62</v>
      </c>
      <c r="C168" t="s">
        <v>61</v>
      </c>
      <c r="D168" s="4">
        <v>289.62</v>
      </c>
      <c r="E168">
        <v>3.3</v>
      </c>
      <c r="F168">
        <v>4579</v>
      </c>
      <c r="G168">
        <v>972</v>
      </c>
      <c r="H168" s="6">
        <v>0.49</v>
      </c>
      <c r="I168" s="6">
        <v>622</v>
      </c>
      <c r="J168" s="8">
        <v>45146</v>
      </c>
      <c r="K168" s="8" t="str">
        <f t="shared" si="4"/>
        <v>2023Q3</v>
      </c>
      <c r="L168" s="11">
        <f t="shared" si="5"/>
        <v>8</v>
      </c>
    </row>
    <row r="169" spans="1:12" x14ac:dyDescent="0.3">
      <c r="A169">
        <v>624</v>
      </c>
      <c r="B169" t="s">
        <v>80</v>
      </c>
      <c r="C169" t="s">
        <v>81</v>
      </c>
      <c r="D169" s="4">
        <v>115.2</v>
      </c>
      <c r="E169">
        <v>1.3</v>
      </c>
      <c r="F169">
        <v>2799</v>
      </c>
      <c r="G169">
        <v>513</v>
      </c>
      <c r="H169" s="6">
        <v>0.37</v>
      </c>
      <c r="I169" s="6">
        <v>1723</v>
      </c>
      <c r="J169" s="8">
        <v>45146</v>
      </c>
      <c r="K169" s="8" t="str">
        <f t="shared" si="4"/>
        <v>2023Q3</v>
      </c>
      <c r="L169" s="11">
        <f t="shared" si="5"/>
        <v>8</v>
      </c>
    </row>
    <row r="170" spans="1:12" x14ac:dyDescent="0.3">
      <c r="A170">
        <v>801</v>
      </c>
      <c r="B170" t="s">
        <v>105</v>
      </c>
      <c r="C170" t="s">
        <v>106</v>
      </c>
      <c r="D170" s="4">
        <v>82.77</v>
      </c>
      <c r="E170">
        <v>3.4</v>
      </c>
      <c r="F170">
        <v>3168</v>
      </c>
      <c r="G170">
        <v>73</v>
      </c>
      <c r="H170" s="6">
        <v>0.48</v>
      </c>
      <c r="I170" s="6">
        <v>1705</v>
      </c>
      <c r="J170" s="8">
        <v>45146</v>
      </c>
      <c r="K170" s="8" t="str">
        <f t="shared" si="4"/>
        <v>2023Q3</v>
      </c>
      <c r="L170" s="11">
        <f t="shared" si="5"/>
        <v>8</v>
      </c>
    </row>
    <row r="171" spans="1:12" x14ac:dyDescent="0.3">
      <c r="A171">
        <v>89</v>
      </c>
      <c r="B171" t="s">
        <v>19</v>
      </c>
      <c r="C171" t="s">
        <v>16</v>
      </c>
      <c r="D171" s="4">
        <v>185.5</v>
      </c>
      <c r="E171">
        <v>1.5</v>
      </c>
      <c r="F171">
        <v>249</v>
      </c>
      <c r="G171">
        <v>673</v>
      </c>
      <c r="H171" s="6">
        <v>0.24</v>
      </c>
      <c r="I171" s="6">
        <v>770</v>
      </c>
      <c r="J171" s="8">
        <v>45147</v>
      </c>
      <c r="K171" s="8" t="str">
        <f t="shared" si="4"/>
        <v>2023Q3</v>
      </c>
      <c r="L171" s="11">
        <f t="shared" si="5"/>
        <v>8</v>
      </c>
    </row>
    <row r="172" spans="1:12" x14ac:dyDescent="0.3">
      <c r="A172">
        <v>399</v>
      </c>
      <c r="B172" t="s">
        <v>54</v>
      </c>
      <c r="C172" t="s">
        <v>51</v>
      </c>
      <c r="D172" s="4">
        <v>58.66</v>
      </c>
      <c r="E172">
        <v>1.8</v>
      </c>
      <c r="F172">
        <v>4458</v>
      </c>
      <c r="G172">
        <v>447</v>
      </c>
      <c r="H172" s="6">
        <v>0.21</v>
      </c>
      <c r="I172" s="6">
        <v>1586</v>
      </c>
      <c r="J172" s="8">
        <v>45147</v>
      </c>
      <c r="K172" s="8" t="str">
        <f t="shared" si="4"/>
        <v>2023Q3</v>
      </c>
      <c r="L172" s="11">
        <f t="shared" si="5"/>
        <v>8</v>
      </c>
    </row>
    <row r="173" spans="1:12" x14ac:dyDescent="0.3">
      <c r="A173">
        <v>668</v>
      </c>
      <c r="B173" t="s">
        <v>89</v>
      </c>
      <c r="C173" t="s">
        <v>86</v>
      </c>
      <c r="D173" s="4">
        <v>113.06</v>
      </c>
      <c r="E173">
        <v>4.0999999999999996</v>
      </c>
      <c r="F173">
        <v>1131</v>
      </c>
      <c r="G173">
        <v>530</v>
      </c>
      <c r="H173" s="6">
        <v>0.06</v>
      </c>
      <c r="I173" s="6">
        <v>1319</v>
      </c>
      <c r="J173" s="8">
        <v>45147</v>
      </c>
      <c r="K173" s="8" t="str">
        <f t="shared" si="4"/>
        <v>2023Q3</v>
      </c>
      <c r="L173" s="11">
        <f t="shared" si="5"/>
        <v>8</v>
      </c>
    </row>
    <row r="174" spans="1:12" x14ac:dyDescent="0.3">
      <c r="A174">
        <v>702</v>
      </c>
      <c r="B174" t="s">
        <v>90</v>
      </c>
      <c r="C174" t="s">
        <v>91</v>
      </c>
      <c r="D174" s="4">
        <v>367.94</v>
      </c>
      <c r="E174">
        <v>1.5</v>
      </c>
      <c r="F174">
        <v>1192</v>
      </c>
      <c r="G174">
        <v>329</v>
      </c>
      <c r="H174" s="6">
        <v>0.24</v>
      </c>
      <c r="I174" s="6">
        <v>390</v>
      </c>
      <c r="J174" s="8">
        <v>45147</v>
      </c>
      <c r="K174" s="8" t="str">
        <f t="shared" si="4"/>
        <v>2023Q3</v>
      </c>
      <c r="L174" s="11">
        <f t="shared" si="5"/>
        <v>8</v>
      </c>
    </row>
    <row r="175" spans="1:12" x14ac:dyDescent="0.3">
      <c r="A175">
        <v>722</v>
      </c>
      <c r="B175" t="s">
        <v>97</v>
      </c>
      <c r="C175" t="s">
        <v>96</v>
      </c>
      <c r="D175" s="4">
        <v>267.2</v>
      </c>
      <c r="E175">
        <v>2.8</v>
      </c>
      <c r="F175">
        <v>2313</v>
      </c>
      <c r="G175">
        <v>490</v>
      </c>
      <c r="H175" s="6">
        <v>0.28999999999999998</v>
      </c>
      <c r="I175" s="6">
        <v>1735</v>
      </c>
      <c r="J175" s="8">
        <v>45147</v>
      </c>
      <c r="K175" s="8" t="str">
        <f t="shared" si="4"/>
        <v>2023Q3</v>
      </c>
      <c r="L175" s="11">
        <f t="shared" si="5"/>
        <v>8</v>
      </c>
    </row>
    <row r="176" spans="1:12" x14ac:dyDescent="0.3">
      <c r="A176">
        <v>176</v>
      </c>
      <c r="B176" t="s">
        <v>25</v>
      </c>
      <c r="C176" t="s">
        <v>26</v>
      </c>
      <c r="D176" s="4">
        <v>124.47</v>
      </c>
      <c r="E176">
        <v>1.2</v>
      </c>
      <c r="F176">
        <v>704</v>
      </c>
      <c r="G176">
        <v>948</v>
      </c>
      <c r="H176" s="6">
        <v>0.49</v>
      </c>
      <c r="I176" s="6">
        <v>584</v>
      </c>
      <c r="J176" s="8">
        <v>45148</v>
      </c>
      <c r="K176" s="8" t="str">
        <f t="shared" si="4"/>
        <v>2023Q3</v>
      </c>
      <c r="L176" s="11">
        <f t="shared" si="5"/>
        <v>8</v>
      </c>
    </row>
    <row r="177" spans="1:12" x14ac:dyDescent="0.3">
      <c r="A177">
        <v>336</v>
      </c>
      <c r="B177" t="s">
        <v>49</v>
      </c>
      <c r="C177" t="s">
        <v>46</v>
      </c>
      <c r="D177" s="4">
        <v>252.3</v>
      </c>
      <c r="E177">
        <v>4.9000000000000004</v>
      </c>
      <c r="F177">
        <v>3652</v>
      </c>
      <c r="G177">
        <v>130</v>
      </c>
      <c r="H177" s="6">
        <v>0.36</v>
      </c>
      <c r="I177" s="6">
        <v>1956</v>
      </c>
      <c r="J177" s="8">
        <v>45148</v>
      </c>
      <c r="K177" s="8" t="str">
        <f t="shared" si="4"/>
        <v>2023Q3</v>
      </c>
      <c r="L177" s="11">
        <f t="shared" si="5"/>
        <v>8</v>
      </c>
    </row>
    <row r="178" spans="1:12" x14ac:dyDescent="0.3">
      <c r="A178">
        <v>402</v>
      </c>
      <c r="B178" t="s">
        <v>57</v>
      </c>
      <c r="C178" t="s">
        <v>56</v>
      </c>
      <c r="D178" s="4">
        <v>84.28</v>
      </c>
      <c r="E178">
        <v>1.1000000000000001</v>
      </c>
      <c r="F178">
        <v>3807</v>
      </c>
      <c r="G178">
        <v>277</v>
      </c>
      <c r="H178" s="6">
        <v>0.27</v>
      </c>
      <c r="I178" s="6">
        <v>1188</v>
      </c>
      <c r="J178" s="8">
        <v>45148</v>
      </c>
      <c r="K178" s="8" t="str">
        <f t="shared" si="4"/>
        <v>2023Q3</v>
      </c>
      <c r="L178" s="11">
        <f t="shared" si="5"/>
        <v>8</v>
      </c>
    </row>
    <row r="179" spans="1:12" x14ac:dyDescent="0.3">
      <c r="A179">
        <v>669</v>
      </c>
      <c r="B179" t="s">
        <v>89</v>
      </c>
      <c r="C179" t="s">
        <v>86</v>
      </c>
      <c r="D179" s="4">
        <v>482.27</v>
      </c>
      <c r="E179">
        <v>1.5</v>
      </c>
      <c r="F179">
        <v>194</v>
      </c>
      <c r="G179">
        <v>489</v>
      </c>
      <c r="H179" s="6">
        <v>0.44</v>
      </c>
      <c r="I179" s="6">
        <v>181</v>
      </c>
      <c r="J179" s="8">
        <v>45148</v>
      </c>
      <c r="K179" s="8" t="str">
        <f t="shared" si="4"/>
        <v>2023Q3</v>
      </c>
      <c r="L179" s="11">
        <f t="shared" si="5"/>
        <v>8</v>
      </c>
    </row>
    <row r="180" spans="1:12" x14ac:dyDescent="0.3">
      <c r="A180">
        <v>697</v>
      </c>
      <c r="B180" t="s">
        <v>93</v>
      </c>
      <c r="C180" t="s">
        <v>91</v>
      </c>
      <c r="D180" s="4">
        <v>418.27</v>
      </c>
      <c r="E180">
        <v>2.2000000000000002</v>
      </c>
      <c r="F180">
        <v>2163</v>
      </c>
      <c r="G180">
        <v>629</v>
      </c>
      <c r="H180" s="6">
        <v>0.31</v>
      </c>
      <c r="I180" s="6">
        <v>1503</v>
      </c>
      <c r="J180" s="8">
        <v>45148</v>
      </c>
      <c r="K180" s="8" t="str">
        <f t="shared" si="4"/>
        <v>2023Q3</v>
      </c>
      <c r="L180" s="11">
        <f t="shared" si="5"/>
        <v>8</v>
      </c>
    </row>
    <row r="181" spans="1:12" x14ac:dyDescent="0.3">
      <c r="A181">
        <v>783</v>
      </c>
      <c r="B181" t="s">
        <v>102</v>
      </c>
      <c r="C181" t="s">
        <v>101</v>
      </c>
      <c r="D181" s="4">
        <v>493.58</v>
      </c>
      <c r="E181">
        <v>4</v>
      </c>
      <c r="F181">
        <v>4565</v>
      </c>
      <c r="G181">
        <v>505</v>
      </c>
      <c r="H181" s="6">
        <v>0.27</v>
      </c>
      <c r="I181" s="6">
        <v>493</v>
      </c>
      <c r="J181" s="8">
        <v>45148</v>
      </c>
      <c r="K181" s="8" t="str">
        <f t="shared" si="4"/>
        <v>2023Q3</v>
      </c>
      <c r="L181" s="11">
        <f t="shared" si="5"/>
        <v>8</v>
      </c>
    </row>
    <row r="182" spans="1:12" x14ac:dyDescent="0.3">
      <c r="A182">
        <v>38</v>
      </c>
      <c r="B182" t="s">
        <v>8</v>
      </c>
      <c r="C182" t="s">
        <v>6</v>
      </c>
      <c r="D182" s="4">
        <v>256.29000000000002</v>
      </c>
      <c r="E182">
        <v>3.3</v>
      </c>
      <c r="F182">
        <v>959</v>
      </c>
      <c r="G182">
        <v>480</v>
      </c>
      <c r="H182" s="6">
        <v>0.1</v>
      </c>
      <c r="I182" s="6">
        <v>1852</v>
      </c>
      <c r="J182" s="8">
        <v>45149</v>
      </c>
      <c r="K182" s="8" t="str">
        <f t="shared" si="4"/>
        <v>2023Q3</v>
      </c>
      <c r="L182" s="11">
        <f t="shared" si="5"/>
        <v>8</v>
      </c>
    </row>
    <row r="183" spans="1:12" x14ac:dyDescent="0.3">
      <c r="A183">
        <v>360</v>
      </c>
      <c r="B183" t="s">
        <v>45</v>
      </c>
      <c r="C183" t="s">
        <v>46</v>
      </c>
      <c r="D183" s="4">
        <v>121.32</v>
      </c>
      <c r="E183">
        <v>4.3</v>
      </c>
      <c r="F183">
        <v>854</v>
      </c>
      <c r="G183">
        <v>639</v>
      </c>
      <c r="H183" s="6">
        <v>0.32</v>
      </c>
      <c r="I183" s="6">
        <v>515</v>
      </c>
      <c r="J183" s="8">
        <v>45150</v>
      </c>
      <c r="K183" s="8" t="str">
        <f t="shared" si="4"/>
        <v>2023Q3</v>
      </c>
      <c r="L183" s="11">
        <f t="shared" si="5"/>
        <v>8</v>
      </c>
    </row>
    <row r="184" spans="1:12" x14ac:dyDescent="0.3">
      <c r="A184">
        <v>737</v>
      </c>
      <c r="B184" t="s">
        <v>99</v>
      </c>
      <c r="C184" t="s">
        <v>96</v>
      </c>
      <c r="D184" s="4">
        <v>241.15</v>
      </c>
      <c r="E184">
        <v>3.2</v>
      </c>
      <c r="F184">
        <v>4908</v>
      </c>
      <c r="G184">
        <v>939</v>
      </c>
      <c r="H184" s="6">
        <v>0.11</v>
      </c>
      <c r="I184" s="6">
        <v>1906</v>
      </c>
      <c r="J184" s="8">
        <v>45150</v>
      </c>
      <c r="K184" s="8" t="str">
        <f t="shared" si="4"/>
        <v>2023Q3</v>
      </c>
      <c r="L184" s="11">
        <f t="shared" si="5"/>
        <v>8</v>
      </c>
    </row>
    <row r="185" spans="1:12" x14ac:dyDescent="0.3">
      <c r="A185">
        <v>308</v>
      </c>
      <c r="B185" t="s">
        <v>44</v>
      </c>
      <c r="C185" t="s">
        <v>41</v>
      </c>
      <c r="D185" s="4">
        <v>136.63</v>
      </c>
      <c r="E185">
        <v>3.2</v>
      </c>
      <c r="F185">
        <v>2196</v>
      </c>
      <c r="G185">
        <v>396</v>
      </c>
      <c r="H185" s="6">
        <v>0.11</v>
      </c>
      <c r="I185" s="6">
        <v>1661</v>
      </c>
      <c r="J185" s="8">
        <v>45151</v>
      </c>
      <c r="K185" s="8" t="str">
        <f t="shared" si="4"/>
        <v>2023Q3</v>
      </c>
      <c r="L185" s="11">
        <f t="shared" si="5"/>
        <v>8</v>
      </c>
    </row>
    <row r="186" spans="1:12" x14ac:dyDescent="0.3">
      <c r="A186">
        <v>372</v>
      </c>
      <c r="B186" t="s">
        <v>52</v>
      </c>
      <c r="C186" t="s">
        <v>51</v>
      </c>
      <c r="D186" s="4">
        <v>26</v>
      </c>
      <c r="E186">
        <v>4.5</v>
      </c>
      <c r="F186">
        <v>4577</v>
      </c>
      <c r="G186">
        <v>727</v>
      </c>
      <c r="H186" s="6">
        <v>0.48</v>
      </c>
      <c r="I186" s="6">
        <v>1031</v>
      </c>
      <c r="J186" s="8">
        <v>45152</v>
      </c>
      <c r="K186" s="8" t="str">
        <f t="shared" si="4"/>
        <v>2023Q3</v>
      </c>
      <c r="L186" s="11">
        <f t="shared" si="5"/>
        <v>8</v>
      </c>
    </row>
    <row r="187" spans="1:12" x14ac:dyDescent="0.3">
      <c r="A187">
        <v>266</v>
      </c>
      <c r="B187" t="s">
        <v>39</v>
      </c>
      <c r="C187" t="s">
        <v>36</v>
      </c>
      <c r="D187" s="4">
        <v>402.17</v>
      </c>
      <c r="E187">
        <v>1.9</v>
      </c>
      <c r="F187">
        <v>2823</v>
      </c>
      <c r="G187">
        <v>229</v>
      </c>
      <c r="H187" s="6">
        <v>0.3</v>
      </c>
      <c r="I187" s="6">
        <v>66</v>
      </c>
      <c r="J187" s="8">
        <v>45153</v>
      </c>
      <c r="K187" s="8" t="str">
        <f t="shared" si="4"/>
        <v>2023Q3</v>
      </c>
      <c r="L187" s="11">
        <f t="shared" si="5"/>
        <v>8</v>
      </c>
    </row>
    <row r="188" spans="1:12" x14ac:dyDescent="0.3">
      <c r="A188">
        <v>662</v>
      </c>
      <c r="B188" t="s">
        <v>87</v>
      </c>
      <c r="C188" t="s">
        <v>86</v>
      </c>
      <c r="D188" s="4">
        <v>32.19</v>
      </c>
      <c r="E188">
        <v>3.6</v>
      </c>
      <c r="F188">
        <v>3748</v>
      </c>
      <c r="G188">
        <v>277</v>
      </c>
      <c r="H188" s="6">
        <v>0.34</v>
      </c>
      <c r="I188" s="6">
        <v>988</v>
      </c>
      <c r="J188" s="8">
        <v>45153</v>
      </c>
      <c r="K188" s="8" t="str">
        <f t="shared" si="4"/>
        <v>2023Q3</v>
      </c>
      <c r="L188" s="11">
        <f t="shared" si="5"/>
        <v>8</v>
      </c>
    </row>
    <row r="189" spans="1:12" x14ac:dyDescent="0.3">
      <c r="A189">
        <v>691</v>
      </c>
      <c r="B189" t="s">
        <v>92</v>
      </c>
      <c r="C189" t="s">
        <v>91</v>
      </c>
      <c r="D189" s="4">
        <v>106.16</v>
      </c>
      <c r="E189">
        <v>1.5</v>
      </c>
      <c r="F189">
        <v>857</v>
      </c>
      <c r="G189">
        <v>751</v>
      </c>
      <c r="H189" s="6">
        <v>0.14000000000000001</v>
      </c>
      <c r="I189" s="6">
        <v>1942</v>
      </c>
      <c r="J189" s="8">
        <v>45154</v>
      </c>
      <c r="K189" s="8" t="str">
        <f t="shared" si="4"/>
        <v>2023Q3</v>
      </c>
      <c r="L189" s="11">
        <f t="shared" si="5"/>
        <v>8</v>
      </c>
    </row>
    <row r="190" spans="1:12" x14ac:dyDescent="0.3">
      <c r="A190">
        <v>936</v>
      </c>
      <c r="B190" t="s">
        <v>123</v>
      </c>
      <c r="C190" t="s">
        <v>121</v>
      </c>
      <c r="D190" s="4">
        <v>291.23</v>
      </c>
      <c r="E190">
        <v>2.4</v>
      </c>
      <c r="F190">
        <v>2752</v>
      </c>
      <c r="G190">
        <v>846</v>
      </c>
      <c r="H190" s="6">
        <v>0.25</v>
      </c>
      <c r="I190" s="6">
        <v>1603</v>
      </c>
      <c r="J190" s="8">
        <v>45154</v>
      </c>
      <c r="K190" s="8" t="str">
        <f t="shared" si="4"/>
        <v>2023Q3</v>
      </c>
      <c r="L190" s="11">
        <f t="shared" si="5"/>
        <v>8</v>
      </c>
    </row>
    <row r="191" spans="1:12" x14ac:dyDescent="0.3">
      <c r="A191">
        <v>670</v>
      </c>
      <c r="B191" t="s">
        <v>88</v>
      </c>
      <c r="C191" t="s">
        <v>86</v>
      </c>
      <c r="D191" s="4">
        <v>12.65</v>
      </c>
      <c r="E191">
        <v>1</v>
      </c>
      <c r="F191">
        <v>3867</v>
      </c>
      <c r="G191">
        <v>792</v>
      </c>
      <c r="H191" s="6">
        <v>0.01</v>
      </c>
      <c r="I191" s="6">
        <v>777</v>
      </c>
      <c r="J191" s="8">
        <v>45155</v>
      </c>
      <c r="K191" s="8" t="str">
        <f t="shared" si="4"/>
        <v>2023Q3</v>
      </c>
      <c r="L191" s="11">
        <f t="shared" si="5"/>
        <v>8</v>
      </c>
    </row>
    <row r="192" spans="1:12" x14ac:dyDescent="0.3">
      <c r="A192">
        <v>573</v>
      </c>
      <c r="B192" t="s">
        <v>79</v>
      </c>
      <c r="C192" t="s">
        <v>76</v>
      </c>
      <c r="D192" s="4">
        <v>19.38</v>
      </c>
      <c r="E192">
        <v>4.0999999999999996</v>
      </c>
      <c r="F192">
        <v>374</v>
      </c>
      <c r="G192">
        <v>58</v>
      </c>
      <c r="H192" s="6">
        <v>0.35</v>
      </c>
      <c r="I192" s="6">
        <v>779</v>
      </c>
      <c r="J192" s="8">
        <v>45157</v>
      </c>
      <c r="K192" s="8" t="str">
        <f t="shared" si="4"/>
        <v>2023Q3</v>
      </c>
      <c r="L192" s="11">
        <f t="shared" si="5"/>
        <v>8</v>
      </c>
    </row>
    <row r="193" spans="1:12" x14ac:dyDescent="0.3">
      <c r="A193">
        <v>591</v>
      </c>
      <c r="B193" t="s">
        <v>77</v>
      </c>
      <c r="C193" t="s">
        <v>76</v>
      </c>
      <c r="D193" s="4">
        <v>284.19</v>
      </c>
      <c r="E193">
        <v>3.7</v>
      </c>
      <c r="F193">
        <v>226</v>
      </c>
      <c r="G193">
        <v>47</v>
      </c>
      <c r="H193" s="6">
        <v>0.2</v>
      </c>
      <c r="I193" s="6">
        <v>1462</v>
      </c>
      <c r="J193" s="8">
        <v>45158</v>
      </c>
      <c r="K193" s="8" t="str">
        <f t="shared" si="4"/>
        <v>2023Q3</v>
      </c>
      <c r="L193" s="11">
        <f t="shared" si="5"/>
        <v>8</v>
      </c>
    </row>
    <row r="194" spans="1:12" x14ac:dyDescent="0.3">
      <c r="A194">
        <v>341</v>
      </c>
      <c r="B194" t="s">
        <v>47</v>
      </c>
      <c r="C194" t="s">
        <v>46</v>
      </c>
      <c r="D194" s="4">
        <v>432.37</v>
      </c>
      <c r="E194">
        <v>2.8</v>
      </c>
      <c r="F194">
        <v>3750</v>
      </c>
      <c r="G194">
        <v>85</v>
      </c>
      <c r="H194" s="6">
        <v>0.15</v>
      </c>
      <c r="I194" s="6">
        <v>1959</v>
      </c>
      <c r="J194" s="8">
        <v>45159</v>
      </c>
      <c r="K194" s="8" t="str">
        <f t="shared" si="4"/>
        <v>2023Q3</v>
      </c>
      <c r="L194" s="11">
        <f t="shared" si="5"/>
        <v>8</v>
      </c>
    </row>
    <row r="195" spans="1:12" x14ac:dyDescent="0.3">
      <c r="A195">
        <v>428</v>
      </c>
      <c r="B195" t="s">
        <v>57</v>
      </c>
      <c r="C195" t="s">
        <v>56</v>
      </c>
      <c r="D195" s="4">
        <v>60.35</v>
      </c>
      <c r="E195">
        <v>1.8</v>
      </c>
      <c r="F195">
        <v>1884</v>
      </c>
      <c r="G195">
        <v>153</v>
      </c>
      <c r="H195" s="6">
        <v>0.36</v>
      </c>
      <c r="I195" s="6">
        <v>1749</v>
      </c>
      <c r="J195" s="8">
        <v>45159</v>
      </c>
      <c r="K195" s="8" t="str">
        <f t="shared" ref="K195:K258" si="6">YEAR(J195) &amp; "Q" &amp; ROUNDUP(MONTH(J195)/3, 0)</f>
        <v>2023Q3</v>
      </c>
      <c r="L195" s="11">
        <f t="shared" ref="L195:L258" si="7">MONTH(J195)</f>
        <v>8</v>
      </c>
    </row>
    <row r="196" spans="1:12" x14ac:dyDescent="0.3">
      <c r="A196">
        <v>826</v>
      </c>
      <c r="B196" t="s">
        <v>105</v>
      </c>
      <c r="C196" t="s">
        <v>106</v>
      </c>
      <c r="D196" s="4">
        <v>336.79</v>
      </c>
      <c r="E196">
        <v>2.7</v>
      </c>
      <c r="F196">
        <v>3597</v>
      </c>
      <c r="G196">
        <v>502</v>
      </c>
      <c r="H196" s="6">
        <v>0.36</v>
      </c>
      <c r="I196" s="6">
        <v>1675</v>
      </c>
      <c r="J196" s="8">
        <v>45159</v>
      </c>
      <c r="K196" s="8" t="str">
        <f t="shared" si="6"/>
        <v>2023Q3</v>
      </c>
      <c r="L196" s="11">
        <f t="shared" si="7"/>
        <v>8</v>
      </c>
    </row>
    <row r="197" spans="1:12" x14ac:dyDescent="0.3">
      <c r="A197">
        <v>834</v>
      </c>
      <c r="B197" t="s">
        <v>105</v>
      </c>
      <c r="C197" t="s">
        <v>106</v>
      </c>
      <c r="D197" s="4">
        <v>174.8</v>
      </c>
      <c r="E197">
        <v>4.7</v>
      </c>
      <c r="F197">
        <v>377</v>
      </c>
      <c r="G197">
        <v>389</v>
      </c>
      <c r="H197" s="6">
        <v>0.28000000000000003</v>
      </c>
      <c r="I197" s="6">
        <v>241</v>
      </c>
      <c r="J197" s="8">
        <v>45159</v>
      </c>
      <c r="K197" s="8" t="str">
        <f t="shared" si="6"/>
        <v>2023Q3</v>
      </c>
      <c r="L197" s="11">
        <f t="shared" si="7"/>
        <v>8</v>
      </c>
    </row>
    <row r="198" spans="1:12" x14ac:dyDescent="0.3">
      <c r="A198">
        <v>169</v>
      </c>
      <c r="B198" t="s">
        <v>28</v>
      </c>
      <c r="C198" t="s">
        <v>26</v>
      </c>
      <c r="D198" s="4">
        <v>328.58</v>
      </c>
      <c r="E198">
        <v>2.5</v>
      </c>
      <c r="F198">
        <v>2667</v>
      </c>
      <c r="G198">
        <v>187</v>
      </c>
      <c r="H198" s="6">
        <v>0.24</v>
      </c>
      <c r="I198" s="6">
        <v>130</v>
      </c>
      <c r="J198" s="8">
        <v>45160</v>
      </c>
      <c r="K198" s="8" t="str">
        <f t="shared" si="6"/>
        <v>2023Q3</v>
      </c>
      <c r="L198" s="11">
        <f t="shared" si="7"/>
        <v>8</v>
      </c>
    </row>
    <row r="199" spans="1:12" x14ac:dyDescent="0.3">
      <c r="A199">
        <v>221</v>
      </c>
      <c r="B199" t="s">
        <v>33</v>
      </c>
      <c r="C199" t="s">
        <v>31</v>
      </c>
      <c r="D199" s="4">
        <v>236.69</v>
      </c>
      <c r="E199">
        <v>4.5</v>
      </c>
      <c r="F199">
        <v>158</v>
      </c>
      <c r="G199">
        <v>953</v>
      </c>
      <c r="H199" s="6">
        <v>0.37</v>
      </c>
      <c r="I199" s="6">
        <v>403</v>
      </c>
      <c r="J199" s="8">
        <v>45160</v>
      </c>
      <c r="K199" s="8" t="str">
        <f t="shared" si="6"/>
        <v>2023Q3</v>
      </c>
      <c r="L199" s="11">
        <f t="shared" si="7"/>
        <v>8</v>
      </c>
    </row>
    <row r="200" spans="1:12" x14ac:dyDescent="0.3">
      <c r="A200">
        <v>233</v>
      </c>
      <c r="B200" t="s">
        <v>33</v>
      </c>
      <c r="C200" t="s">
        <v>31</v>
      </c>
      <c r="D200" s="4">
        <v>435.45</v>
      </c>
      <c r="E200">
        <v>1.8</v>
      </c>
      <c r="F200">
        <v>956</v>
      </c>
      <c r="G200">
        <v>915</v>
      </c>
      <c r="H200" s="6">
        <v>0.13</v>
      </c>
      <c r="I200" s="6">
        <v>1665</v>
      </c>
      <c r="J200" s="8">
        <v>45160</v>
      </c>
      <c r="K200" s="8" t="str">
        <f t="shared" si="6"/>
        <v>2023Q3</v>
      </c>
      <c r="L200" s="11">
        <f t="shared" si="7"/>
        <v>8</v>
      </c>
    </row>
    <row r="201" spans="1:12" x14ac:dyDescent="0.3">
      <c r="A201">
        <v>260</v>
      </c>
      <c r="B201" t="s">
        <v>38</v>
      </c>
      <c r="C201" t="s">
        <v>36</v>
      </c>
      <c r="D201" s="4">
        <v>92.33</v>
      </c>
      <c r="E201">
        <v>3.9</v>
      </c>
      <c r="F201">
        <v>1249</v>
      </c>
      <c r="G201">
        <v>672</v>
      </c>
      <c r="H201" s="6">
        <v>0.11</v>
      </c>
      <c r="I201" s="6">
        <v>661</v>
      </c>
      <c r="J201" s="8">
        <v>45160</v>
      </c>
      <c r="K201" s="8" t="str">
        <f t="shared" si="6"/>
        <v>2023Q3</v>
      </c>
      <c r="L201" s="11">
        <f t="shared" si="7"/>
        <v>8</v>
      </c>
    </row>
    <row r="202" spans="1:12" x14ac:dyDescent="0.3">
      <c r="A202">
        <v>952</v>
      </c>
      <c r="B202" t="s">
        <v>123</v>
      </c>
      <c r="C202" t="s">
        <v>121</v>
      </c>
      <c r="D202" s="4">
        <v>499.68</v>
      </c>
      <c r="E202">
        <v>1.8</v>
      </c>
      <c r="F202">
        <v>886</v>
      </c>
      <c r="G202">
        <v>461</v>
      </c>
      <c r="H202" s="6">
        <v>0.34</v>
      </c>
      <c r="I202" s="6">
        <v>1075</v>
      </c>
      <c r="J202" s="8">
        <v>45160</v>
      </c>
      <c r="K202" s="8" t="str">
        <f t="shared" si="6"/>
        <v>2023Q3</v>
      </c>
      <c r="L202" s="11">
        <f t="shared" si="7"/>
        <v>8</v>
      </c>
    </row>
    <row r="203" spans="1:12" x14ac:dyDescent="0.3">
      <c r="A203">
        <v>655</v>
      </c>
      <c r="B203" t="s">
        <v>89</v>
      </c>
      <c r="C203" t="s">
        <v>86</v>
      </c>
      <c r="D203" s="4">
        <v>119.92</v>
      </c>
      <c r="E203">
        <v>1.9</v>
      </c>
      <c r="F203">
        <v>3028</v>
      </c>
      <c r="G203">
        <v>519</v>
      </c>
      <c r="H203" s="6">
        <v>0.47</v>
      </c>
      <c r="I203" s="6">
        <v>719</v>
      </c>
      <c r="J203" s="8">
        <v>45161</v>
      </c>
      <c r="K203" s="8" t="str">
        <f t="shared" si="6"/>
        <v>2023Q3</v>
      </c>
      <c r="L203" s="11">
        <f t="shared" si="7"/>
        <v>8</v>
      </c>
    </row>
    <row r="204" spans="1:12" x14ac:dyDescent="0.3">
      <c r="A204">
        <v>704</v>
      </c>
      <c r="B204" t="s">
        <v>94</v>
      </c>
      <c r="C204" t="s">
        <v>91</v>
      </c>
      <c r="D204" s="4">
        <v>280.66000000000003</v>
      </c>
      <c r="E204">
        <v>3.4</v>
      </c>
      <c r="F204">
        <v>4552</v>
      </c>
      <c r="G204">
        <v>188</v>
      </c>
      <c r="H204" s="6">
        <v>0.28999999999999998</v>
      </c>
      <c r="I204" s="6">
        <v>1788</v>
      </c>
      <c r="J204" s="8">
        <v>45161</v>
      </c>
      <c r="K204" s="8" t="str">
        <f t="shared" si="6"/>
        <v>2023Q3</v>
      </c>
      <c r="L204" s="11">
        <f t="shared" si="7"/>
        <v>8</v>
      </c>
    </row>
    <row r="205" spans="1:12" x14ac:dyDescent="0.3">
      <c r="A205">
        <v>267</v>
      </c>
      <c r="B205" t="s">
        <v>38</v>
      </c>
      <c r="C205" t="s">
        <v>36</v>
      </c>
      <c r="D205" s="4">
        <v>233.86</v>
      </c>
      <c r="E205">
        <v>1.8</v>
      </c>
      <c r="F205">
        <v>2774</v>
      </c>
      <c r="G205">
        <v>171</v>
      </c>
      <c r="H205" s="6">
        <v>0.33</v>
      </c>
      <c r="I205" s="6">
        <v>1232</v>
      </c>
      <c r="J205" s="8">
        <v>45162</v>
      </c>
      <c r="K205" s="8" t="str">
        <f t="shared" si="6"/>
        <v>2023Q3</v>
      </c>
      <c r="L205" s="11">
        <f t="shared" si="7"/>
        <v>8</v>
      </c>
    </row>
    <row r="206" spans="1:12" x14ac:dyDescent="0.3">
      <c r="A206">
        <v>789</v>
      </c>
      <c r="B206" t="s">
        <v>102</v>
      </c>
      <c r="C206" t="s">
        <v>101</v>
      </c>
      <c r="D206" s="4">
        <v>458.75</v>
      </c>
      <c r="E206">
        <v>3.9</v>
      </c>
      <c r="F206">
        <v>1910</v>
      </c>
      <c r="G206">
        <v>914</v>
      </c>
      <c r="H206" s="6">
        <v>0.16</v>
      </c>
      <c r="I206" s="6">
        <v>1505</v>
      </c>
      <c r="J206" s="8">
        <v>45162</v>
      </c>
      <c r="K206" s="8" t="str">
        <f t="shared" si="6"/>
        <v>2023Q3</v>
      </c>
      <c r="L206" s="11">
        <f t="shared" si="7"/>
        <v>8</v>
      </c>
    </row>
    <row r="207" spans="1:12" x14ac:dyDescent="0.3">
      <c r="A207">
        <v>987</v>
      </c>
      <c r="B207" t="s">
        <v>128</v>
      </c>
      <c r="C207" t="s">
        <v>126</v>
      </c>
      <c r="D207" s="4">
        <v>94.47</v>
      </c>
      <c r="E207">
        <v>4.5</v>
      </c>
      <c r="F207">
        <v>3979</v>
      </c>
      <c r="G207">
        <v>559</v>
      </c>
      <c r="H207" s="6">
        <v>0.08</v>
      </c>
      <c r="I207" s="6">
        <v>370</v>
      </c>
      <c r="J207" s="8">
        <v>45162</v>
      </c>
      <c r="K207" s="8" t="str">
        <f t="shared" si="6"/>
        <v>2023Q3</v>
      </c>
      <c r="L207" s="11">
        <f t="shared" si="7"/>
        <v>8</v>
      </c>
    </row>
    <row r="208" spans="1:12" x14ac:dyDescent="0.3">
      <c r="A208">
        <v>295</v>
      </c>
      <c r="B208" t="s">
        <v>44</v>
      </c>
      <c r="C208" t="s">
        <v>41</v>
      </c>
      <c r="D208" s="4">
        <v>422.03</v>
      </c>
      <c r="E208">
        <v>1.2</v>
      </c>
      <c r="F208">
        <v>2279</v>
      </c>
      <c r="G208">
        <v>788</v>
      </c>
      <c r="H208" s="6">
        <v>0.41</v>
      </c>
      <c r="I208" s="6">
        <v>758</v>
      </c>
      <c r="J208" s="8">
        <v>45163</v>
      </c>
      <c r="K208" s="8" t="str">
        <f t="shared" si="6"/>
        <v>2023Q3</v>
      </c>
      <c r="L208" s="11">
        <f t="shared" si="7"/>
        <v>8</v>
      </c>
    </row>
    <row r="209" spans="1:12" x14ac:dyDescent="0.3">
      <c r="A209">
        <v>476</v>
      </c>
      <c r="B209" t="s">
        <v>64</v>
      </c>
      <c r="C209" t="s">
        <v>61</v>
      </c>
      <c r="D209" s="4">
        <v>407.33</v>
      </c>
      <c r="E209">
        <v>4.3</v>
      </c>
      <c r="F209">
        <v>3607</v>
      </c>
      <c r="G209">
        <v>535</v>
      </c>
      <c r="H209" s="6">
        <v>0.33</v>
      </c>
      <c r="I209" s="6">
        <v>1858</v>
      </c>
      <c r="J209" s="8">
        <v>45163</v>
      </c>
      <c r="K209" s="8" t="str">
        <f t="shared" si="6"/>
        <v>2023Q3</v>
      </c>
      <c r="L209" s="11">
        <f t="shared" si="7"/>
        <v>8</v>
      </c>
    </row>
    <row r="210" spans="1:12" x14ac:dyDescent="0.3">
      <c r="A210">
        <v>614</v>
      </c>
      <c r="B210" t="s">
        <v>82</v>
      </c>
      <c r="C210" t="s">
        <v>81</v>
      </c>
      <c r="D210" s="4">
        <v>89.77</v>
      </c>
      <c r="E210">
        <v>3.4</v>
      </c>
      <c r="F210">
        <v>1398</v>
      </c>
      <c r="G210">
        <v>653</v>
      </c>
      <c r="H210" s="6">
        <v>0.22</v>
      </c>
      <c r="I210" s="6">
        <v>1534</v>
      </c>
      <c r="J210" s="8">
        <v>45163</v>
      </c>
      <c r="K210" s="8" t="str">
        <f t="shared" si="6"/>
        <v>2023Q3</v>
      </c>
      <c r="L210" s="11">
        <f t="shared" si="7"/>
        <v>8</v>
      </c>
    </row>
    <row r="211" spans="1:12" x14ac:dyDescent="0.3">
      <c r="A211">
        <v>358</v>
      </c>
      <c r="B211" t="s">
        <v>45</v>
      </c>
      <c r="C211" t="s">
        <v>46</v>
      </c>
      <c r="D211" s="4">
        <v>182.66</v>
      </c>
      <c r="E211">
        <v>4.4000000000000004</v>
      </c>
      <c r="F211">
        <v>1674</v>
      </c>
      <c r="G211">
        <v>861</v>
      </c>
      <c r="H211" s="6">
        <v>0.49</v>
      </c>
      <c r="I211" s="6">
        <v>930</v>
      </c>
      <c r="J211" s="8">
        <v>45164</v>
      </c>
      <c r="K211" s="8" t="str">
        <f t="shared" si="6"/>
        <v>2023Q3</v>
      </c>
      <c r="L211" s="11">
        <f t="shared" si="7"/>
        <v>8</v>
      </c>
    </row>
    <row r="212" spans="1:12" x14ac:dyDescent="0.3">
      <c r="A212">
        <v>490</v>
      </c>
      <c r="B212" t="s">
        <v>68</v>
      </c>
      <c r="C212" t="s">
        <v>66</v>
      </c>
      <c r="D212" s="4">
        <v>198.33</v>
      </c>
      <c r="E212">
        <v>1.1000000000000001</v>
      </c>
      <c r="F212">
        <v>1907</v>
      </c>
      <c r="G212">
        <v>418</v>
      </c>
      <c r="H212" s="6">
        <v>0.01</v>
      </c>
      <c r="I212" s="6">
        <v>825</v>
      </c>
      <c r="J212" s="8">
        <v>45164</v>
      </c>
      <c r="K212" s="8" t="str">
        <f t="shared" si="6"/>
        <v>2023Q3</v>
      </c>
      <c r="L212" s="11">
        <f t="shared" si="7"/>
        <v>8</v>
      </c>
    </row>
    <row r="213" spans="1:12" x14ac:dyDescent="0.3">
      <c r="A213">
        <v>731</v>
      </c>
      <c r="B213" t="s">
        <v>98</v>
      </c>
      <c r="C213" t="s">
        <v>96</v>
      </c>
      <c r="D213" s="4">
        <v>18.170000000000002</v>
      </c>
      <c r="E213">
        <v>1.8</v>
      </c>
      <c r="F213">
        <v>4534</v>
      </c>
      <c r="G213">
        <v>731</v>
      </c>
      <c r="H213" s="6">
        <v>0.21</v>
      </c>
      <c r="I213" s="6">
        <v>698</v>
      </c>
      <c r="J213" s="8">
        <v>45164</v>
      </c>
      <c r="K213" s="8" t="str">
        <f t="shared" si="6"/>
        <v>2023Q3</v>
      </c>
      <c r="L213" s="11">
        <f t="shared" si="7"/>
        <v>8</v>
      </c>
    </row>
    <row r="214" spans="1:12" x14ac:dyDescent="0.3">
      <c r="A214">
        <v>835</v>
      </c>
      <c r="B214" t="s">
        <v>107</v>
      </c>
      <c r="C214" t="s">
        <v>106</v>
      </c>
      <c r="D214" s="4">
        <v>169.06</v>
      </c>
      <c r="E214">
        <v>3.7</v>
      </c>
      <c r="F214">
        <v>69</v>
      </c>
      <c r="G214">
        <v>852</v>
      </c>
      <c r="H214" s="6">
        <v>0.14000000000000001</v>
      </c>
      <c r="I214" s="6">
        <v>38</v>
      </c>
      <c r="J214" s="8">
        <v>45164</v>
      </c>
      <c r="K214" s="8" t="str">
        <f t="shared" si="6"/>
        <v>2023Q3</v>
      </c>
      <c r="L214" s="11">
        <f t="shared" si="7"/>
        <v>8</v>
      </c>
    </row>
    <row r="215" spans="1:12" x14ac:dyDescent="0.3">
      <c r="A215">
        <v>953</v>
      </c>
      <c r="B215" t="s">
        <v>123</v>
      </c>
      <c r="C215" t="s">
        <v>121</v>
      </c>
      <c r="D215" s="4">
        <v>256.41000000000003</v>
      </c>
      <c r="E215">
        <v>4.2</v>
      </c>
      <c r="F215">
        <v>926</v>
      </c>
      <c r="G215">
        <v>556</v>
      </c>
      <c r="H215" s="6">
        <v>0.48</v>
      </c>
      <c r="I215" s="6">
        <v>1055</v>
      </c>
      <c r="J215" s="8">
        <v>45164</v>
      </c>
      <c r="K215" s="8" t="str">
        <f t="shared" si="6"/>
        <v>2023Q3</v>
      </c>
      <c r="L215" s="11">
        <f t="shared" si="7"/>
        <v>8</v>
      </c>
    </row>
    <row r="216" spans="1:12" x14ac:dyDescent="0.3">
      <c r="A216">
        <v>88</v>
      </c>
      <c r="B216" t="s">
        <v>19</v>
      </c>
      <c r="C216" t="s">
        <v>16</v>
      </c>
      <c r="D216" s="4">
        <v>195.15</v>
      </c>
      <c r="E216">
        <v>2</v>
      </c>
      <c r="F216">
        <v>2048</v>
      </c>
      <c r="G216">
        <v>50</v>
      </c>
      <c r="H216" s="6">
        <v>0.14000000000000001</v>
      </c>
      <c r="I216" s="6">
        <v>1795</v>
      </c>
      <c r="J216" s="8">
        <v>45165</v>
      </c>
      <c r="K216" s="8" t="str">
        <f t="shared" si="6"/>
        <v>2023Q3</v>
      </c>
      <c r="L216" s="11">
        <f t="shared" si="7"/>
        <v>8</v>
      </c>
    </row>
    <row r="217" spans="1:12" x14ac:dyDescent="0.3">
      <c r="A217">
        <v>142</v>
      </c>
      <c r="B217" t="s">
        <v>20</v>
      </c>
      <c r="C217" t="s">
        <v>21</v>
      </c>
      <c r="D217" s="4">
        <v>284.22000000000003</v>
      </c>
      <c r="E217">
        <v>1.6</v>
      </c>
      <c r="F217">
        <v>3335</v>
      </c>
      <c r="G217">
        <v>924</v>
      </c>
      <c r="H217" s="6">
        <v>0.04</v>
      </c>
      <c r="I217" s="6">
        <v>1666</v>
      </c>
      <c r="J217" s="8">
        <v>45165</v>
      </c>
      <c r="K217" s="8" t="str">
        <f t="shared" si="6"/>
        <v>2023Q3</v>
      </c>
      <c r="L217" s="11">
        <f t="shared" si="7"/>
        <v>8</v>
      </c>
    </row>
    <row r="218" spans="1:12" x14ac:dyDescent="0.3">
      <c r="A218">
        <v>143</v>
      </c>
      <c r="B218" t="s">
        <v>20</v>
      </c>
      <c r="C218" t="s">
        <v>21</v>
      </c>
      <c r="D218" s="4">
        <v>142.66</v>
      </c>
      <c r="E218">
        <v>3.6</v>
      </c>
      <c r="F218">
        <v>3451</v>
      </c>
      <c r="G218">
        <v>992</v>
      </c>
      <c r="H218" s="6">
        <v>0.01</v>
      </c>
      <c r="I218" s="6">
        <v>1499</v>
      </c>
      <c r="J218" s="8">
        <v>45165</v>
      </c>
      <c r="K218" s="8" t="str">
        <f t="shared" si="6"/>
        <v>2023Q3</v>
      </c>
      <c r="L218" s="11">
        <f t="shared" si="7"/>
        <v>8</v>
      </c>
    </row>
    <row r="219" spans="1:12" x14ac:dyDescent="0.3">
      <c r="A219">
        <v>306</v>
      </c>
      <c r="B219" t="s">
        <v>42</v>
      </c>
      <c r="C219" t="s">
        <v>41</v>
      </c>
      <c r="D219" s="4">
        <v>200.44</v>
      </c>
      <c r="E219">
        <v>1.7</v>
      </c>
      <c r="F219">
        <v>4083</v>
      </c>
      <c r="G219">
        <v>413</v>
      </c>
      <c r="H219" s="6">
        <v>0.46</v>
      </c>
      <c r="I219" s="6">
        <v>1195</v>
      </c>
      <c r="J219" s="8">
        <v>45165</v>
      </c>
      <c r="K219" s="8" t="str">
        <f t="shared" si="6"/>
        <v>2023Q3</v>
      </c>
      <c r="L219" s="11">
        <f t="shared" si="7"/>
        <v>8</v>
      </c>
    </row>
    <row r="220" spans="1:12" x14ac:dyDescent="0.3">
      <c r="A220">
        <v>509</v>
      </c>
      <c r="B220" t="s">
        <v>69</v>
      </c>
      <c r="C220" t="s">
        <v>66</v>
      </c>
      <c r="D220" s="4">
        <v>275.58</v>
      </c>
      <c r="E220">
        <v>4.8</v>
      </c>
      <c r="F220">
        <v>3491</v>
      </c>
      <c r="G220">
        <v>72</v>
      </c>
      <c r="H220" s="6">
        <v>0.42</v>
      </c>
      <c r="I220" s="6">
        <v>617</v>
      </c>
      <c r="J220" s="8">
        <v>45165</v>
      </c>
      <c r="K220" s="8" t="str">
        <f t="shared" si="6"/>
        <v>2023Q3</v>
      </c>
      <c r="L220" s="11">
        <f t="shared" si="7"/>
        <v>8</v>
      </c>
    </row>
    <row r="221" spans="1:12" x14ac:dyDescent="0.3">
      <c r="A221">
        <v>939</v>
      </c>
      <c r="B221" t="s">
        <v>122</v>
      </c>
      <c r="C221" t="s">
        <v>121</v>
      </c>
      <c r="D221" s="4">
        <v>454.42</v>
      </c>
      <c r="E221">
        <v>1.7</v>
      </c>
      <c r="F221">
        <v>1667</v>
      </c>
      <c r="G221">
        <v>275</v>
      </c>
      <c r="H221" s="6">
        <v>0.23</v>
      </c>
      <c r="I221" s="6">
        <v>675</v>
      </c>
      <c r="J221" s="8">
        <v>45165</v>
      </c>
      <c r="K221" s="8" t="str">
        <f t="shared" si="6"/>
        <v>2023Q3</v>
      </c>
      <c r="L221" s="11">
        <f t="shared" si="7"/>
        <v>8</v>
      </c>
    </row>
    <row r="222" spans="1:12" x14ac:dyDescent="0.3">
      <c r="A222">
        <v>283</v>
      </c>
      <c r="B222" t="s">
        <v>43</v>
      </c>
      <c r="C222" t="s">
        <v>41</v>
      </c>
      <c r="D222" s="4">
        <v>324</v>
      </c>
      <c r="E222">
        <v>1.9</v>
      </c>
      <c r="F222">
        <v>4349</v>
      </c>
      <c r="G222">
        <v>129</v>
      </c>
      <c r="H222" s="6">
        <v>0.33</v>
      </c>
      <c r="I222" s="6">
        <v>466</v>
      </c>
      <c r="J222" s="8">
        <v>45166</v>
      </c>
      <c r="K222" s="8" t="str">
        <f t="shared" si="6"/>
        <v>2023Q3</v>
      </c>
      <c r="L222" s="11">
        <f t="shared" si="7"/>
        <v>8</v>
      </c>
    </row>
    <row r="223" spans="1:12" x14ac:dyDescent="0.3">
      <c r="A223">
        <v>119</v>
      </c>
      <c r="B223" t="s">
        <v>18</v>
      </c>
      <c r="C223" t="s">
        <v>16</v>
      </c>
      <c r="D223" s="4">
        <v>373.15</v>
      </c>
      <c r="E223">
        <v>3.3</v>
      </c>
      <c r="F223">
        <v>3850</v>
      </c>
      <c r="G223">
        <v>872</v>
      </c>
      <c r="H223" s="6">
        <v>0.38</v>
      </c>
      <c r="I223" s="6">
        <v>1851</v>
      </c>
      <c r="J223" s="8">
        <v>45167</v>
      </c>
      <c r="K223" s="8" t="str">
        <f t="shared" si="6"/>
        <v>2023Q3</v>
      </c>
      <c r="L223" s="11">
        <f t="shared" si="7"/>
        <v>8</v>
      </c>
    </row>
    <row r="224" spans="1:12" x14ac:dyDescent="0.3">
      <c r="A224">
        <v>367</v>
      </c>
      <c r="B224" t="s">
        <v>54</v>
      </c>
      <c r="C224" t="s">
        <v>51</v>
      </c>
      <c r="D224" s="4">
        <v>321.19</v>
      </c>
      <c r="E224">
        <v>2.8</v>
      </c>
      <c r="F224">
        <v>1143</v>
      </c>
      <c r="G224">
        <v>933</v>
      </c>
      <c r="H224" s="6">
        <v>0.06</v>
      </c>
      <c r="I224" s="6">
        <v>675</v>
      </c>
      <c r="J224" s="8">
        <v>45167</v>
      </c>
      <c r="K224" s="8" t="str">
        <f t="shared" si="6"/>
        <v>2023Q3</v>
      </c>
      <c r="L224" s="11">
        <f t="shared" si="7"/>
        <v>8</v>
      </c>
    </row>
    <row r="225" spans="1:12" x14ac:dyDescent="0.3">
      <c r="A225">
        <v>954</v>
      </c>
      <c r="B225" t="s">
        <v>122</v>
      </c>
      <c r="C225" t="s">
        <v>121</v>
      </c>
      <c r="D225" s="4">
        <v>265.64999999999998</v>
      </c>
      <c r="E225">
        <v>1.9</v>
      </c>
      <c r="F225">
        <v>1052</v>
      </c>
      <c r="G225">
        <v>642</v>
      </c>
      <c r="H225" s="6">
        <v>0.1</v>
      </c>
      <c r="I225" s="6">
        <v>252</v>
      </c>
      <c r="J225" s="8">
        <v>45167</v>
      </c>
      <c r="K225" s="8" t="str">
        <f t="shared" si="6"/>
        <v>2023Q3</v>
      </c>
      <c r="L225" s="11">
        <f t="shared" si="7"/>
        <v>8</v>
      </c>
    </row>
    <row r="226" spans="1:12" x14ac:dyDescent="0.3">
      <c r="A226">
        <v>387</v>
      </c>
      <c r="B226" t="s">
        <v>52</v>
      </c>
      <c r="C226" t="s">
        <v>51</v>
      </c>
      <c r="D226" s="4">
        <v>44.79</v>
      </c>
      <c r="E226">
        <v>1.3</v>
      </c>
      <c r="F226">
        <v>2702</v>
      </c>
      <c r="G226">
        <v>40</v>
      </c>
      <c r="H226" s="6">
        <v>0.47</v>
      </c>
      <c r="I226" s="6">
        <v>958</v>
      </c>
      <c r="J226" s="8">
        <v>45168</v>
      </c>
      <c r="K226" s="8" t="str">
        <f t="shared" si="6"/>
        <v>2023Q3</v>
      </c>
      <c r="L226" s="11">
        <f t="shared" si="7"/>
        <v>8</v>
      </c>
    </row>
    <row r="227" spans="1:12" x14ac:dyDescent="0.3">
      <c r="A227">
        <v>761</v>
      </c>
      <c r="B227" t="s">
        <v>100</v>
      </c>
      <c r="C227" t="s">
        <v>101</v>
      </c>
      <c r="D227" s="4">
        <v>394.69</v>
      </c>
      <c r="E227">
        <v>2.1</v>
      </c>
      <c r="F227">
        <v>4613</v>
      </c>
      <c r="G227">
        <v>919</v>
      </c>
      <c r="H227" s="6">
        <v>0.05</v>
      </c>
      <c r="I227" s="6">
        <v>133</v>
      </c>
      <c r="J227" s="8">
        <v>45168</v>
      </c>
      <c r="K227" s="8" t="str">
        <f t="shared" si="6"/>
        <v>2023Q3</v>
      </c>
      <c r="L227" s="11">
        <f t="shared" si="7"/>
        <v>8</v>
      </c>
    </row>
    <row r="228" spans="1:12" x14ac:dyDescent="0.3">
      <c r="A228">
        <v>943</v>
      </c>
      <c r="B228" t="s">
        <v>122</v>
      </c>
      <c r="C228" t="s">
        <v>121</v>
      </c>
      <c r="D228" s="4">
        <v>273.27</v>
      </c>
      <c r="E228">
        <v>3.7</v>
      </c>
      <c r="F228">
        <v>2431</v>
      </c>
      <c r="G228">
        <v>811</v>
      </c>
      <c r="H228" s="6">
        <v>0.31</v>
      </c>
      <c r="I228" s="6">
        <v>38</v>
      </c>
      <c r="J228" s="8">
        <v>45168</v>
      </c>
      <c r="K228" s="8" t="str">
        <f t="shared" si="6"/>
        <v>2023Q3</v>
      </c>
      <c r="L228" s="11">
        <f t="shared" si="7"/>
        <v>8</v>
      </c>
    </row>
    <row r="229" spans="1:12" x14ac:dyDescent="0.3">
      <c r="A229">
        <v>517</v>
      </c>
      <c r="B229" t="s">
        <v>65</v>
      </c>
      <c r="C229" t="s">
        <v>66</v>
      </c>
      <c r="D229" s="4">
        <v>152.83000000000001</v>
      </c>
      <c r="E229">
        <v>4.0999999999999996</v>
      </c>
      <c r="F229">
        <v>2556</v>
      </c>
      <c r="G229">
        <v>389</v>
      </c>
      <c r="H229" s="6">
        <v>0.4</v>
      </c>
      <c r="I229" s="6">
        <v>294</v>
      </c>
      <c r="J229" s="8">
        <v>45169</v>
      </c>
      <c r="K229" s="8" t="str">
        <f t="shared" si="6"/>
        <v>2023Q3</v>
      </c>
      <c r="L229" s="11">
        <f t="shared" si="7"/>
        <v>8</v>
      </c>
    </row>
    <row r="230" spans="1:12" x14ac:dyDescent="0.3">
      <c r="A230">
        <v>762</v>
      </c>
      <c r="B230" t="s">
        <v>102</v>
      </c>
      <c r="C230" t="s">
        <v>101</v>
      </c>
      <c r="D230" s="4">
        <v>172.49</v>
      </c>
      <c r="E230">
        <v>3</v>
      </c>
      <c r="F230">
        <v>2378</v>
      </c>
      <c r="G230">
        <v>537</v>
      </c>
      <c r="H230" s="6">
        <v>0.12</v>
      </c>
      <c r="I230" s="6">
        <v>893</v>
      </c>
      <c r="J230" s="8">
        <v>45169</v>
      </c>
      <c r="K230" s="8" t="str">
        <f t="shared" si="6"/>
        <v>2023Q3</v>
      </c>
      <c r="L230" s="11">
        <f t="shared" si="7"/>
        <v>8</v>
      </c>
    </row>
    <row r="231" spans="1:12" x14ac:dyDescent="0.3">
      <c r="A231">
        <v>310</v>
      </c>
      <c r="B231" t="s">
        <v>44</v>
      </c>
      <c r="C231" t="s">
        <v>41</v>
      </c>
      <c r="D231" s="4">
        <v>469.32</v>
      </c>
      <c r="E231">
        <v>1.2</v>
      </c>
      <c r="F231">
        <v>3537</v>
      </c>
      <c r="G231">
        <v>769</v>
      </c>
      <c r="H231" s="6">
        <v>7.0000000000000007E-2</v>
      </c>
      <c r="I231" s="6">
        <v>462</v>
      </c>
      <c r="J231" s="8">
        <v>45170</v>
      </c>
      <c r="K231" s="8" t="str">
        <f t="shared" si="6"/>
        <v>2023Q3</v>
      </c>
      <c r="L231" s="11">
        <f t="shared" si="7"/>
        <v>9</v>
      </c>
    </row>
    <row r="232" spans="1:12" x14ac:dyDescent="0.3">
      <c r="A232">
        <v>630</v>
      </c>
      <c r="B232" t="s">
        <v>84</v>
      </c>
      <c r="C232" t="s">
        <v>81</v>
      </c>
      <c r="D232" s="4">
        <v>422.05</v>
      </c>
      <c r="E232">
        <v>1.9</v>
      </c>
      <c r="F232">
        <v>1262</v>
      </c>
      <c r="G232">
        <v>71</v>
      </c>
      <c r="H232" s="6">
        <v>0.4</v>
      </c>
      <c r="I232" s="6">
        <v>1845</v>
      </c>
      <c r="J232" s="8">
        <v>45170</v>
      </c>
      <c r="K232" s="8" t="str">
        <f t="shared" si="6"/>
        <v>2023Q3</v>
      </c>
      <c r="L232" s="11">
        <f t="shared" si="7"/>
        <v>9</v>
      </c>
    </row>
    <row r="233" spans="1:12" x14ac:dyDescent="0.3">
      <c r="A233">
        <v>836</v>
      </c>
      <c r="B233" t="s">
        <v>109</v>
      </c>
      <c r="C233" t="s">
        <v>106</v>
      </c>
      <c r="D233" s="4">
        <v>393.67</v>
      </c>
      <c r="E233">
        <v>4</v>
      </c>
      <c r="F233">
        <v>755</v>
      </c>
      <c r="G233">
        <v>351</v>
      </c>
      <c r="H233" s="6">
        <v>0.42</v>
      </c>
      <c r="I233" s="6">
        <v>1321</v>
      </c>
      <c r="J233" s="8">
        <v>45170</v>
      </c>
      <c r="K233" s="8" t="str">
        <f t="shared" si="6"/>
        <v>2023Q3</v>
      </c>
      <c r="L233" s="11">
        <f t="shared" si="7"/>
        <v>9</v>
      </c>
    </row>
    <row r="234" spans="1:12" x14ac:dyDescent="0.3">
      <c r="A234">
        <v>157</v>
      </c>
      <c r="B234" t="s">
        <v>20</v>
      </c>
      <c r="C234" t="s">
        <v>21</v>
      </c>
      <c r="D234" s="4">
        <v>216.8</v>
      </c>
      <c r="E234">
        <v>2.4</v>
      </c>
      <c r="F234">
        <v>1386</v>
      </c>
      <c r="G234">
        <v>704</v>
      </c>
      <c r="H234" s="6">
        <v>0.04</v>
      </c>
      <c r="I234" s="6">
        <v>1315</v>
      </c>
      <c r="J234" s="8">
        <v>45171</v>
      </c>
      <c r="K234" s="8" t="str">
        <f t="shared" si="6"/>
        <v>2023Q3</v>
      </c>
      <c r="L234" s="11">
        <f t="shared" si="7"/>
        <v>9</v>
      </c>
    </row>
    <row r="235" spans="1:12" x14ac:dyDescent="0.3">
      <c r="A235">
        <v>965</v>
      </c>
      <c r="B235" t="s">
        <v>127</v>
      </c>
      <c r="C235" t="s">
        <v>126</v>
      </c>
      <c r="D235" s="4">
        <v>298.33</v>
      </c>
      <c r="E235">
        <v>1.8</v>
      </c>
      <c r="F235">
        <v>2153</v>
      </c>
      <c r="G235">
        <v>731</v>
      </c>
      <c r="H235" s="6">
        <v>0.03</v>
      </c>
      <c r="I235" s="6">
        <v>1712</v>
      </c>
      <c r="J235" s="8">
        <v>45171</v>
      </c>
      <c r="K235" s="8" t="str">
        <f t="shared" si="6"/>
        <v>2023Q3</v>
      </c>
      <c r="L235" s="11">
        <f t="shared" si="7"/>
        <v>9</v>
      </c>
    </row>
    <row r="236" spans="1:12" x14ac:dyDescent="0.3">
      <c r="A236">
        <v>424</v>
      </c>
      <c r="B236" t="s">
        <v>58</v>
      </c>
      <c r="C236" t="s">
        <v>56</v>
      </c>
      <c r="D236" s="4">
        <v>323.83</v>
      </c>
      <c r="E236">
        <v>4.9000000000000004</v>
      </c>
      <c r="F236">
        <v>1556</v>
      </c>
      <c r="G236">
        <v>402</v>
      </c>
      <c r="H236" s="6">
        <v>0.18</v>
      </c>
      <c r="I236" s="6">
        <v>1336</v>
      </c>
      <c r="J236" s="8">
        <v>45172</v>
      </c>
      <c r="K236" s="8" t="str">
        <f t="shared" si="6"/>
        <v>2023Q3</v>
      </c>
      <c r="L236" s="11">
        <f t="shared" si="7"/>
        <v>9</v>
      </c>
    </row>
    <row r="237" spans="1:12" x14ac:dyDescent="0.3">
      <c r="A237">
        <v>593</v>
      </c>
      <c r="B237" t="s">
        <v>78</v>
      </c>
      <c r="C237" t="s">
        <v>76</v>
      </c>
      <c r="D237" s="4">
        <v>261.32</v>
      </c>
      <c r="E237">
        <v>4.5</v>
      </c>
      <c r="F237">
        <v>4405</v>
      </c>
      <c r="G237">
        <v>131</v>
      </c>
      <c r="H237" s="6">
        <v>0.49</v>
      </c>
      <c r="I237" s="6">
        <v>1095</v>
      </c>
      <c r="J237" s="8">
        <v>45172</v>
      </c>
      <c r="K237" s="8" t="str">
        <f t="shared" si="6"/>
        <v>2023Q3</v>
      </c>
      <c r="L237" s="11">
        <f t="shared" si="7"/>
        <v>9</v>
      </c>
    </row>
    <row r="238" spans="1:12" x14ac:dyDescent="0.3">
      <c r="A238">
        <v>658</v>
      </c>
      <c r="B238" t="s">
        <v>85</v>
      </c>
      <c r="C238" t="s">
        <v>86</v>
      </c>
      <c r="D238" s="4">
        <v>290.27999999999997</v>
      </c>
      <c r="E238">
        <v>4.2</v>
      </c>
      <c r="F238">
        <v>2074</v>
      </c>
      <c r="G238">
        <v>310</v>
      </c>
      <c r="H238" s="6">
        <v>0.08</v>
      </c>
      <c r="I238" s="6">
        <v>1683</v>
      </c>
      <c r="J238" s="8">
        <v>45172</v>
      </c>
      <c r="K238" s="8" t="str">
        <f t="shared" si="6"/>
        <v>2023Q3</v>
      </c>
      <c r="L238" s="11">
        <f t="shared" si="7"/>
        <v>9</v>
      </c>
    </row>
    <row r="239" spans="1:12" x14ac:dyDescent="0.3">
      <c r="A239">
        <v>916</v>
      </c>
      <c r="B239" t="s">
        <v>115</v>
      </c>
      <c r="C239" t="s">
        <v>116</v>
      </c>
      <c r="D239" s="4">
        <v>440.87</v>
      </c>
      <c r="E239">
        <v>3.1</v>
      </c>
      <c r="F239">
        <v>3362</v>
      </c>
      <c r="G239">
        <v>670</v>
      </c>
      <c r="H239" s="6">
        <v>0.13</v>
      </c>
      <c r="I239" s="6">
        <v>896</v>
      </c>
      <c r="J239" s="8">
        <v>45172</v>
      </c>
      <c r="K239" s="8" t="str">
        <f t="shared" si="6"/>
        <v>2023Q3</v>
      </c>
      <c r="L239" s="11">
        <f t="shared" si="7"/>
        <v>9</v>
      </c>
    </row>
    <row r="240" spans="1:12" x14ac:dyDescent="0.3">
      <c r="A240">
        <v>675</v>
      </c>
      <c r="B240" t="s">
        <v>85</v>
      </c>
      <c r="C240" t="s">
        <v>86</v>
      </c>
      <c r="D240" s="4">
        <v>483</v>
      </c>
      <c r="E240">
        <v>1.2</v>
      </c>
      <c r="F240">
        <v>2660</v>
      </c>
      <c r="G240">
        <v>155</v>
      </c>
      <c r="H240" s="6">
        <v>0.08</v>
      </c>
      <c r="I240" s="6">
        <v>870</v>
      </c>
      <c r="J240" s="8">
        <v>45173</v>
      </c>
      <c r="K240" s="8" t="str">
        <f t="shared" si="6"/>
        <v>2023Q3</v>
      </c>
      <c r="L240" s="11">
        <f t="shared" si="7"/>
        <v>9</v>
      </c>
    </row>
    <row r="241" spans="1:12" x14ac:dyDescent="0.3">
      <c r="A241">
        <v>50</v>
      </c>
      <c r="B241" t="s">
        <v>13</v>
      </c>
      <c r="C241" t="s">
        <v>11</v>
      </c>
      <c r="D241" s="4">
        <v>205.42</v>
      </c>
      <c r="E241">
        <v>2.7</v>
      </c>
      <c r="F241">
        <v>1369</v>
      </c>
      <c r="G241">
        <v>740</v>
      </c>
      <c r="H241" s="6">
        <v>0.09</v>
      </c>
      <c r="I241" s="6">
        <v>1853</v>
      </c>
      <c r="J241" s="8">
        <v>45174</v>
      </c>
      <c r="K241" s="8" t="str">
        <f t="shared" si="6"/>
        <v>2023Q3</v>
      </c>
      <c r="L241" s="11">
        <f t="shared" si="7"/>
        <v>9</v>
      </c>
    </row>
    <row r="242" spans="1:12" x14ac:dyDescent="0.3">
      <c r="A242">
        <v>391</v>
      </c>
      <c r="B242" t="s">
        <v>52</v>
      </c>
      <c r="C242" t="s">
        <v>51</v>
      </c>
      <c r="D242" s="4">
        <v>205.69</v>
      </c>
      <c r="E242">
        <v>4.5999999999999996</v>
      </c>
      <c r="F242">
        <v>4669</v>
      </c>
      <c r="G242">
        <v>48</v>
      </c>
      <c r="H242" s="6">
        <v>0.11</v>
      </c>
      <c r="I242" s="6">
        <v>920</v>
      </c>
      <c r="J242" s="8">
        <v>45174</v>
      </c>
      <c r="K242" s="8" t="str">
        <f t="shared" si="6"/>
        <v>2023Q3</v>
      </c>
      <c r="L242" s="11">
        <f t="shared" si="7"/>
        <v>9</v>
      </c>
    </row>
    <row r="243" spans="1:12" x14ac:dyDescent="0.3">
      <c r="A243">
        <v>473</v>
      </c>
      <c r="B243" t="s">
        <v>64</v>
      </c>
      <c r="C243" t="s">
        <v>61</v>
      </c>
      <c r="D243" s="4">
        <v>448.11</v>
      </c>
      <c r="E243">
        <v>4.8</v>
      </c>
      <c r="F243">
        <v>4647</v>
      </c>
      <c r="G243">
        <v>644</v>
      </c>
      <c r="H243" s="6">
        <v>0.21</v>
      </c>
      <c r="I243" s="6">
        <v>131</v>
      </c>
      <c r="J243" s="8">
        <v>45174</v>
      </c>
      <c r="K243" s="8" t="str">
        <f t="shared" si="6"/>
        <v>2023Q3</v>
      </c>
      <c r="L243" s="11">
        <f t="shared" si="7"/>
        <v>9</v>
      </c>
    </row>
    <row r="244" spans="1:12" x14ac:dyDescent="0.3">
      <c r="A244">
        <v>723</v>
      </c>
      <c r="B244" t="s">
        <v>97</v>
      </c>
      <c r="C244" t="s">
        <v>96</v>
      </c>
      <c r="D244" s="4">
        <v>492.18</v>
      </c>
      <c r="E244">
        <v>4.2</v>
      </c>
      <c r="F244">
        <v>1517</v>
      </c>
      <c r="G244">
        <v>367</v>
      </c>
      <c r="H244" s="6">
        <v>0.34</v>
      </c>
      <c r="I244" s="6">
        <v>419</v>
      </c>
      <c r="J244" s="8">
        <v>45174</v>
      </c>
      <c r="K244" s="8" t="str">
        <f t="shared" si="6"/>
        <v>2023Q3</v>
      </c>
      <c r="L244" s="11">
        <f t="shared" si="7"/>
        <v>9</v>
      </c>
    </row>
    <row r="245" spans="1:12" x14ac:dyDescent="0.3">
      <c r="A245">
        <v>882</v>
      </c>
      <c r="B245" t="s">
        <v>115</v>
      </c>
      <c r="C245" t="s">
        <v>116</v>
      </c>
      <c r="D245" s="4">
        <v>54.37</v>
      </c>
      <c r="E245">
        <v>3.7</v>
      </c>
      <c r="F245">
        <v>528</v>
      </c>
      <c r="G245">
        <v>797</v>
      </c>
      <c r="H245" s="6">
        <v>0.39</v>
      </c>
      <c r="I245" s="6">
        <v>1634</v>
      </c>
      <c r="J245" s="8">
        <v>45174</v>
      </c>
      <c r="K245" s="8" t="str">
        <f t="shared" si="6"/>
        <v>2023Q3</v>
      </c>
      <c r="L245" s="11">
        <f t="shared" si="7"/>
        <v>9</v>
      </c>
    </row>
    <row r="246" spans="1:12" x14ac:dyDescent="0.3">
      <c r="A246">
        <v>964</v>
      </c>
      <c r="B246" t="s">
        <v>128</v>
      </c>
      <c r="C246" t="s">
        <v>126</v>
      </c>
      <c r="D246" s="4">
        <v>217.12</v>
      </c>
      <c r="E246">
        <v>3.9</v>
      </c>
      <c r="F246">
        <v>4324</v>
      </c>
      <c r="G246">
        <v>978</v>
      </c>
      <c r="H246" s="6">
        <v>0.13</v>
      </c>
      <c r="I246" s="6">
        <v>527</v>
      </c>
      <c r="J246" s="8">
        <v>45174</v>
      </c>
      <c r="K246" s="8" t="str">
        <f t="shared" si="6"/>
        <v>2023Q3</v>
      </c>
      <c r="L246" s="11">
        <f t="shared" si="7"/>
        <v>9</v>
      </c>
    </row>
    <row r="247" spans="1:12" x14ac:dyDescent="0.3">
      <c r="A247">
        <v>585</v>
      </c>
      <c r="B247" t="s">
        <v>75</v>
      </c>
      <c r="C247" t="s">
        <v>76</v>
      </c>
      <c r="D247" s="4">
        <v>81.99</v>
      </c>
      <c r="E247">
        <v>2.4</v>
      </c>
      <c r="F247">
        <v>2430</v>
      </c>
      <c r="G247">
        <v>855</v>
      </c>
      <c r="H247" s="6">
        <v>0.08</v>
      </c>
      <c r="I247" s="6">
        <v>1494</v>
      </c>
      <c r="J247" s="8">
        <v>45175</v>
      </c>
      <c r="K247" s="8" t="str">
        <f t="shared" si="6"/>
        <v>2023Q3</v>
      </c>
      <c r="L247" s="11">
        <f t="shared" si="7"/>
        <v>9</v>
      </c>
    </row>
    <row r="248" spans="1:12" x14ac:dyDescent="0.3">
      <c r="A248">
        <v>588</v>
      </c>
      <c r="B248" t="s">
        <v>77</v>
      </c>
      <c r="C248" t="s">
        <v>76</v>
      </c>
      <c r="D248" s="4">
        <v>492.27</v>
      </c>
      <c r="E248">
        <v>2.6</v>
      </c>
      <c r="F248">
        <v>2153</v>
      </c>
      <c r="G248">
        <v>180</v>
      </c>
      <c r="H248" s="6">
        <v>0.21</v>
      </c>
      <c r="I248" s="6">
        <v>776</v>
      </c>
      <c r="J248" s="8">
        <v>45175</v>
      </c>
      <c r="K248" s="8" t="str">
        <f t="shared" si="6"/>
        <v>2023Q3</v>
      </c>
      <c r="L248" s="11">
        <f t="shared" si="7"/>
        <v>9</v>
      </c>
    </row>
    <row r="249" spans="1:12" x14ac:dyDescent="0.3">
      <c r="A249">
        <v>721</v>
      </c>
      <c r="B249" t="s">
        <v>95</v>
      </c>
      <c r="C249" t="s">
        <v>96</v>
      </c>
      <c r="D249" s="4">
        <v>480.3</v>
      </c>
      <c r="E249">
        <v>1.2</v>
      </c>
      <c r="F249">
        <v>2062</v>
      </c>
      <c r="G249">
        <v>838</v>
      </c>
      <c r="H249" s="6">
        <v>0.02</v>
      </c>
      <c r="I249" s="6">
        <v>1448</v>
      </c>
      <c r="J249" s="8">
        <v>45175</v>
      </c>
      <c r="K249" s="8" t="str">
        <f t="shared" si="6"/>
        <v>2023Q3</v>
      </c>
      <c r="L249" s="11">
        <f t="shared" si="7"/>
        <v>9</v>
      </c>
    </row>
    <row r="250" spans="1:12" x14ac:dyDescent="0.3">
      <c r="A250">
        <v>35</v>
      </c>
      <c r="B250" t="s">
        <v>9</v>
      </c>
      <c r="C250" t="s">
        <v>6</v>
      </c>
      <c r="D250" s="4">
        <v>349.03</v>
      </c>
      <c r="E250">
        <v>3.6</v>
      </c>
      <c r="F250">
        <v>4067</v>
      </c>
      <c r="G250">
        <v>160</v>
      </c>
      <c r="H250" s="6">
        <v>0.01</v>
      </c>
      <c r="I250" s="6">
        <v>397</v>
      </c>
      <c r="J250" s="8">
        <v>45176</v>
      </c>
      <c r="K250" s="8" t="str">
        <f t="shared" si="6"/>
        <v>2023Q3</v>
      </c>
      <c r="L250" s="11">
        <f t="shared" si="7"/>
        <v>9</v>
      </c>
    </row>
    <row r="251" spans="1:12" x14ac:dyDescent="0.3">
      <c r="A251">
        <v>108</v>
      </c>
      <c r="B251" t="s">
        <v>19</v>
      </c>
      <c r="C251" t="s">
        <v>16</v>
      </c>
      <c r="D251" s="4">
        <v>129.72999999999999</v>
      </c>
      <c r="E251">
        <v>3</v>
      </c>
      <c r="F251">
        <v>3812</v>
      </c>
      <c r="G251">
        <v>376</v>
      </c>
      <c r="H251" s="6">
        <v>0.12</v>
      </c>
      <c r="I251" s="6">
        <v>661</v>
      </c>
      <c r="J251" s="8">
        <v>45176</v>
      </c>
      <c r="K251" s="8" t="str">
        <f t="shared" si="6"/>
        <v>2023Q3</v>
      </c>
      <c r="L251" s="11">
        <f t="shared" si="7"/>
        <v>9</v>
      </c>
    </row>
    <row r="252" spans="1:12" x14ac:dyDescent="0.3">
      <c r="A252">
        <v>256</v>
      </c>
      <c r="B252" t="s">
        <v>37</v>
      </c>
      <c r="C252" t="s">
        <v>36</v>
      </c>
      <c r="D252" s="4">
        <v>279.61</v>
      </c>
      <c r="E252">
        <v>1.2</v>
      </c>
      <c r="F252">
        <v>2938</v>
      </c>
      <c r="G252">
        <v>140</v>
      </c>
      <c r="H252" s="6">
        <v>0.3</v>
      </c>
      <c r="I252" s="6">
        <v>1141</v>
      </c>
      <c r="J252" s="8">
        <v>45176</v>
      </c>
      <c r="K252" s="8" t="str">
        <f t="shared" si="6"/>
        <v>2023Q3</v>
      </c>
      <c r="L252" s="11">
        <f t="shared" si="7"/>
        <v>9</v>
      </c>
    </row>
    <row r="253" spans="1:12" x14ac:dyDescent="0.3">
      <c r="A253">
        <v>342</v>
      </c>
      <c r="B253" t="s">
        <v>45</v>
      </c>
      <c r="C253" t="s">
        <v>46</v>
      </c>
      <c r="D253" s="4">
        <v>184.43</v>
      </c>
      <c r="E253">
        <v>4.9000000000000004</v>
      </c>
      <c r="F253">
        <v>2290</v>
      </c>
      <c r="G253">
        <v>830</v>
      </c>
      <c r="H253" s="6">
        <v>0.25</v>
      </c>
      <c r="I253" s="6">
        <v>31</v>
      </c>
      <c r="J253" s="8">
        <v>45176</v>
      </c>
      <c r="K253" s="8" t="str">
        <f t="shared" si="6"/>
        <v>2023Q3</v>
      </c>
      <c r="L253" s="11">
        <f t="shared" si="7"/>
        <v>9</v>
      </c>
    </row>
    <row r="254" spans="1:12" x14ac:dyDescent="0.3">
      <c r="A254">
        <v>874</v>
      </c>
      <c r="B254" t="s">
        <v>113</v>
      </c>
      <c r="C254" t="s">
        <v>111</v>
      </c>
      <c r="D254" s="4">
        <v>259.39</v>
      </c>
      <c r="E254">
        <v>2.8</v>
      </c>
      <c r="F254">
        <v>693</v>
      </c>
      <c r="G254">
        <v>24</v>
      </c>
      <c r="H254" s="6">
        <v>0.48</v>
      </c>
      <c r="I254" s="6">
        <v>631</v>
      </c>
      <c r="J254" s="8">
        <v>45176</v>
      </c>
      <c r="K254" s="8" t="str">
        <f t="shared" si="6"/>
        <v>2023Q3</v>
      </c>
      <c r="L254" s="11">
        <f t="shared" si="7"/>
        <v>9</v>
      </c>
    </row>
    <row r="255" spans="1:12" x14ac:dyDescent="0.3">
      <c r="A255">
        <v>875</v>
      </c>
      <c r="B255" t="s">
        <v>113</v>
      </c>
      <c r="C255" t="s">
        <v>111</v>
      </c>
      <c r="D255" s="4">
        <v>168.92</v>
      </c>
      <c r="E255">
        <v>4.8</v>
      </c>
      <c r="F255">
        <v>4114</v>
      </c>
      <c r="G255">
        <v>383</v>
      </c>
      <c r="H255" s="6">
        <v>0.35</v>
      </c>
      <c r="I255" s="6">
        <v>236</v>
      </c>
      <c r="J255" s="8">
        <v>45176</v>
      </c>
      <c r="K255" s="8" t="str">
        <f t="shared" si="6"/>
        <v>2023Q3</v>
      </c>
      <c r="L255" s="11">
        <f t="shared" si="7"/>
        <v>9</v>
      </c>
    </row>
    <row r="256" spans="1:12" x14ac:dyDescent="0.3">
      <c r="A256">
        <v>896</v>
      </c>
      <c r="B256" t="s">
        <v>119</v>
      </c>
      <c r="C256" t="s">
        <v>116</v>
      </c>
      <c r="D256" s="4">
        <v>114.64</v>
      </c>
      <c r="E256">
        <v>2.6</v>
      </c>
      <c r="F256">
        <v>1993</v>
      </c>
      <c r="G256">
        <v>904</v>
      </c>
      <c r="H256" s="6">
        <v>0.11</v>
      </c>
      <c r="I256" s="6">
        <v>722</v>
      </c>
      <c r="J256" s="8">
        <v>45176</v>
      </c>
      <c r="K256" s="8" t="str">
        <f t="shared" si="6"/>
        <v>2023Q3</v>
      </c>
      <c r="L256" s="11">
        <f t="shared" si="7"/>
        <v>9</v>
      </c>
    </row>
    <row r="257" spans="1:12" x14ac:dyDescent="0.3">
      <c r="A257">
        <v>230</v>
      </c>
      <c r="B257" t="s">
        <v>33</v>
      </c>
      <c r="C257" t="s">
        <v>31</v>
      </c>
      <c r="D257" s="4">
        <v>226.59</v>
      </c>
      <c r="E257">
        <v>2.2999999999999998</v>
      </c>
      <c r="F257">
        <v>2891</v>
      </c>
      <c r="G257">
        <v>861</v>
      </c>
      <c r="H257" s="6">
        <v>7.0000000000000007E-2</v>
      </c>
      <c r="I257" s="6">
        <v>132</v>
      </c>
      <c r="J257" s="8">
        <v>45177</v>
      </c>
      <c r="K257" s="8" t="str">
        <f t="shared" si="6"/>
        <v>2023Q3</v>
      </c>
      <c r="L257" s="11">
        <f t="shared" si="7"/>
        <v>9</v>
      </c>
    </row>
    <row r="258" spans="1:12" x14ac:dyDescent="0.3">
      <c r="A258">
        <v>878</v>
      </c>
      <c r="B258" t="s">
        <v>112</v>
      </c>
      <c r="C258" t="s">
        <v>111</v>
      </c>
      <c r="D258" s="4">
        <v>407.23</v>
      </c>
      <c r="E258">
        <v>4.8</v>
      </c>
      <c r="F258">
        <v>3189</v>
      </c>
      <c r="G258">
        <v>702</v>
      </c>
      <c r="H258" s="6">
        <v>0.31</v>
      </c>
      <c r="I258" s="6">
        <v>314</v>
      </c>
      <c r="J258" s="8">
        <v>45177</v>
      </c>
      <c r="K258" s="8" t="str">
        <f t="shared" si="6"/>
        <v>2023Q3</v>
      </c>
      <c r="L258" s="11">
        <f t="shared" si="7"/>
        <v>9</v>
      </c>
    </row>
    <row r="259" spans="1:12" x14ac:dyDescent="0.3">
      <c r="A259">
        <v>365</v>
      </c>
      <c r="B259" t="s">
        <v>50</v>
      </c>
      <c r="C259" t="s">
        <v>51</v>
      </c>
      <c r="D259" s="4">
        <v>483.46</v>
      </c>
      <c r="E259">
        <v>1.5</v>
      </c>
      <c r="F259">
        <v>4088</v>
      </c>
      <c r="G259">
        <v>82</v>
      </c>
      <c r="H259" s="6">
        <v>0.49</v>
      </c>
      <c r="I259" s="6">
        <v>898</v>
      </c>
      <c r="J259" s="8">
        <v>45178</v>
      </c>
      <c r="K259" s="8" t="str">
        <f t="shared" ref="K259:K322" si="8">YEAR(J259) &amp; "Q" &amp; ROUNDUP(MONTH(J259)/3, 0)</f>
        <v>2023Q3</v>
      </c>
      <c r="L259" s="11">
        <f t="shared" ref="L259:L322" si="9">MONTH(J259)</f>
        <v>9</v>
      </c>
    </row>
    <row r="260" spans="1:12" x14ac:dyDescent="0.3">
      <c r="A260">
        <v>657</v>
      </c>
      <c r="B260" t="s">
        <v>85</v>
      </c>
      <c r="C260" t="s">
        <v>86</v>
      </c>
      <c r="D260" s="4">
        <v>436.61</v>
      </c>
      <c r="E260">
        <v>4</v>
      </c>
      <c r="F260">
        <v>4290</v>
      </c>
      <c r="G260">
        <v>910</v>
      </c>
      <c r="H260" s="6">
        <v>0.2</v>
      </c>
      <c r="I260" s="6">
        <v>1965</v>
      </c>
      <c r="J260" s="8">
        <v>45178</v>
      </c>
      <c r="K260" s="8" t="str">
        <f t="shared" si="8"/>
        <v>2023Q3</v>
      </c>
      <c r="L260" s="11">
        <f t="shared" si="9"/>
        <v>9</v>
      </c>
    </row>
    <row r="261" spans="1:12" x14ac:dyDescent="0.3">
      <c r="A261">
        <v>693</v>
      </c>
      <c r="B261" t="s">
        <v>92</v>
      </c>
      <c r="C261" t="s">
        <v>91</v>
      </c>
      <c r="D261" s="4">
        <v>42.68</v>
      </c>
      <c r="E261">
        <v>1.2</v>
      </c>
      <c r="F261">
        <v>4506</v>
      </c>
      <c r="G261">
        <v>522</v>
      </c>
      <c r="H261" s="6">
        <v>0.02</v>
      </c>
      <c r="I261" s="6">
        <v>426</v>
      </c>
      <c r="J261" s="8">
        <v>45178</v>
      </c>
      <c r="K261" s="8" t="str">
        <f t="shared" si="8"/>
        <v>2023Q3</v>
      </c>
      <c r="L261" s="11">
        <f t="shared" si="9"/>
        <v>9</v>
      </c>
    </row>
    <row r="262" spans="1:12" x14ac:dyDescent="0.3">
      <c r="A262">
        <v>103</v>
      </c>
      <c r="B262" t="s">
        <v>19</v>
      </c>
      <c r="C262" t="s">
        <v>16</v>
      </c>
      <c r="D262" s="4">
        <v>82.39</v>
      </c>
      <c r="E262">
        <v>1.5</v>
      </c>
      <c r="F262">
        <v>1646</v>
      </c>
      <c r="G262">
        <v>918</v>
      </c>
      <c r="H262" s="6">
        <v>0.26</v>
      </c>
      <c r="I262" s="6">
        <v>1774</v>
      </c>
      <c r="J262" s="8">
        <v>45179</v>
      </c>
      <c r="K262" s="8" t="str">
        <f t="shared" si="8"/>
        <v>2023Q3</v>
      </c>
      <c r="L262" s="11">
        <f t="shared" si="9"/>
        <v>9</v>
      </c>
    </row>
    <row r="263" spans="1:12" x14ac:dyDescent="0.3">
      <c r="A263">
        <v>438</v>
      </c>
      <c r="B263" t="s">
        <v>58</v>
      </c>
      <c r="C263" t="s">
        <v>56</v>
      </c>
      <c r="D263" s="4">
        <v>379.47</v>
      </c>
      <c r="E263">
        <v>1.1000000000000001</v>
      </c>
      <c r="F263">
        <v>3976</v>
      </c>
      <c r="G263">
        <v>727</v>
      </c>
      <c r="H263" s="6">
        <v>0.47</v>
      </c>
      <c r="I263" s="6">
        <v>1827</v>
      </c>
      <c r="J263" s="8">
        <v>45179</v>
      </c>
      <c r="K263" s="8" t="str">
        <f t="shared" si="8"/>
        <v>2023Q3</v>
      </c>
      <c r="L263" s="11">
        <f t="shared" si="9"/>
        <v>9</v>
      </c>
    </row>
    <row r="264" spans="1:12" x14ac:dyDescent="0.3">
      <c r="A264">
        <v>747</v>
      </c>
      <c r="B264" t="s">
        <v>99</v>
      </c>
      <c r="C264" t="s">
        <v>96</v>
      </c>
      <c r="D264" s="4">
        <v>49.97</v>
      </c>
      <c r="E264">
        <v>1.4</v>
      </c>
      <c r="F264">
        <v>1001</v>
      </c>
      <c r="G264">
        <v>9</v>
      </c>
      <c r="H264" s="6">
        <v>0.26</v>
      </c>
      <c r="I264" s="6">
        <v>755</v>
      </c>
      <c r="J264" s="8">
        <v>45179</v>
      </c>
      <c r="K264" s="8" t="str">
        <f t="shared" si="8"/>
        <v>2023Q3</v>
      </c>
      <c r="L264" s="11">
        <f t="shared" si="9"/>
        <v>9</v>
      </c>
    </row>
    <row r="265" spans="1:12" x14ac:dyDescent="0.3">
      <c r="A265">
        <v>104</v>
      </c>
      <c r="B265" t="s">
        <v>19</v>
      </c>
      <c r="C265" t="s">
        <v>16</v>
      </c>
      <c r="D265" s="4">
        <v>183.53</v>
      </c>
      <c r="E265">
        <v>2.6</v>
      </c>
      <c r="F265">
        <v>4580</v>
      </c>
      <c r="G265">
        <v>27</v>
      </c>
      <c r="H265" s="6">
        <v>0.01</v>
      </c>
      <c r="I265" s="6">
        <v>1976</v>
      </c>
      <c r="J265" s="8">
        <v>45180</v>
      </c>
      <c r="K265" s="8" t="str">
        <f t="shared" si="8"/>
        <v>2023Q3</v>
      </c>
      <c r="L265" s="11">
        <f t="shared" si="9"/>
        <v>9</v>
      </c>
    </row>
    <row r="266" spans="1:12" x14ac:dyDescent="0.3">
      <c r="A266">
        <v>405</v>
      </c>
      <c r="B266" t="s">
        <v>57</v>
      </c>
      <c r="C266" t="s">
        <v>56</v>
      </c>
      <c r="D266" s="4">
        <v>90.97</v>
      </c>
      <c r="E266">
        <v>3.3</v>
      </c>
      <c r="F266">
        <v>1134</v>
      </c>
      <c r="G266">
        <v>865</v>
      </c>
      <c r="H266" s="6">
        <v>0.24</v>
      </c>
      <c r="I266" s="6">
        <v>434</v>
      </c>
      <c r="J266" s="8">
        <v>45180</v>
      </c>
      <c r="K266" s="8" t="str">
        <f t="shared" si="8"/>
        <v>2023Q3</v>
      </c>
      <c r="L266" s="11">
        <f t="shared" si="9"/>
        <v>9</v>
      </c>
    </row>
    <row r="267" spans="1:12" x14ac:dyDescent="0.3">
      <c r="A267">
        <v>598</v>
      </c>
      <c r="B267" t="s">
        <v>78</v>
      </c>
      <c r="C267" t="s">
        <v>76</v>
      </c>
      <c r="D267" s="4">
        <v>436.63</v>
      </c>
      <c r="E267">
        <v>4.2</v>
      </c>
      <c r="F267">
        <v>275</v>
      </c>
      <c r="G267">
        <v>499</v>
      </c>
      <c r="H267" s="6">
        <v>0.38</v>
      </c>
      <c r="I267" s="6">
        <v>1973</v>
      </c>
      <c r="J267" s="8">
        <v>45180</v>
      </c>
      <c r="K267" s="8" t="str">
        <f t="shared" si="8"/>
        <v>2023Q3</v>
      </c>
      <c r="L267" s="11">
        <f t="shared" si="9"/>
        <v>9</v>
      </c>
    </row>
    <row r="268" spans="1:12" x14ac:dyDescent="0.3">
      <c r="A268">
        <v>699</v>
      </c>
      <c r="B268" t="s">
        <v>90</v>
      </c>
      <c r="C268" t="s">
        <v>91</v>
      </c>
      <c r="D268" s="4">
        <v>409.73</v>
      </c>
      <c r="E268">
        <v>2.9</v>
      </c>
      <c r="F268">
        <v>2829</v>
      </c>
      <c r="G268">
        <v>333</v>
      </c>
      <c r="H268" s="6">
        <v>0.03</v>
      </c>
      <c r="I268" s="6">
        <v>347</v>
      </c>
      <c r="J268" s="8">
        <v>45180</v>
      </c>
      <c r="K268" s="8" t="str">
        <f t="shared" si="8"/>
        <v>2023Q3</v>
      </c>
      <c r="L268" s="11">
        <f t="shared" si="9"/>
        <v>9</v>
      </c>
    </row>
    <row r="269" spans="1:12" x14ac:dyDescent="0.3">
      <c r="A269">
        <v>272</v>
      </c>
      <c r="B269" t="s">
        <v>38</v>
      </c>
      <c r="C269" t="s">
        <v>36</v>
      </c>
      <c r="D269" s="4">
        <v>339.06</v>
      </c>
      <c r="E269">
        <v>1.4</v>
      </c>
      <c r="F269">
        <v>4551</v>
      </c>
      <c r="G269">
        <v>742</v>
      </c>
      <c r="H269" s="6">
        <v>0.43</v>
      </c>
      <c r="I269" s="6">
        <v>1012</v>
      </c>
      <c r="J269" s="8">
        <v>45181</v>
      </c>
      <c r="K269" s="8" t="str">
        <f t="shared" si="8"/>
        <v>2023Q3</v>
      </c>
      <c r="L269" s="11">
        <f t="shared" si="9"/>
        <v>9</v>
      </c>
    </row>
    <row r="270" spans="1:12" x14ac:dyDescent="0.3">
      <c r="A270">
        <v>482</v>
      </c>
      <c r="B270" t="s">
        <v>65</v>
      </c>
      <c r="C270" t="s">
        <v>66</v>
      </c>
      <c r="D270" s="4">
        <v>208.82</v>
      </c>
      <c r="E270">
        <v>1.9</v>
      </c>
      <c r="F270">
        <v>4308</v>
      </c>
      <c r="G270">
        <v>309</v>
      </c>
      <c r="H270" s="6">
        <v>0.3</v>
      </c>
      <c r="I270" s="6">
        <v>752</v>
      </c>
      <c r="J270" s="8">
        <v>45181</v>
      </c>
      <c r="K270" s="8" t="str">
        <f t="shared" si="8"/>
        <v>2023Q3</v>
      </c>
      <c r="L270" s="11">
        <f t="shared" si="9"/>
        <v>9</v>
      </c>
    </row>
    <row r="271" spans="1:12" x14ac:dyDescent="0.3">
      <c r="A271">
        <v>540</v>
      </c>
      <c r="B271" t="s">
        <v>72</v>
      </c>
      <c r="C271" t="s">
        <v>71</v>
      </c>
      <c r="D271" s="4">
        <v>149.9</v>
      </c>
      <c r="E271">
        <v>3.1</v>
      </c>
      <c r="F271">
        <v>3484</v>
      </c>
      <c r="G271">
        <v>338</v>
      </c>
      <c r="H271" s="6">
        <v>0.41</v>
      </c>
      <c r="I271" s="6">
        <v>1960</v>
      </c>
      <c r="J271" s="8">
        <v>45182</v>
      </c>
      <c r="K271" s="8" t="str">
        <f t="shared" si="8"/>
        <v>2023Q3</v>
      </c>
      <c r="L271" s="11">
        <f t="shared" si="9"/>
        <v>9</v>
      </c>
    </row>
    <row r="272" spans="1:12" x14ac:dyDescent="0.3">
      <c r="A272">
        <v>803</v>
      </c>
      <c r="B272" t="s">
        <v>105</v>
      </c>
      <c r="C272" t="s">
        <v>106</v>
      </c>
      <c r="D272" s="4">
        <v>240.94</v>
      </c>
      <c r="E272">
        <v>2.9</v>
      </c>
      <c r="F272">
        <v>4734</v>
      </c>
      <c r="G272">
        <v>291</v>
      </c>
      <c r="H272" s="6">
        <v>0.26</v>
      </c>
      <c r="I272" s="6">
        <v>12</v>
      </c>
      <c r="J272" s="8">
        <v>45182</v>
      </c>
      <c r="K272" s="8" t="str">
        <f t="shared" si="8"/>
        <v>2023Q3</v>
      </c>
      <c r="L272" s="11">
        <f t="shared" si="9"/>
        <v>9</v>
      </c>
    </row>
    <row r="273" spans="1:12" x14ac:dyDescent="0.3">
      <c r="A273">
        <v>364</v>
      </c>
      <c r="B273" t="s">
        <v>53</v>
      </c>
      <c r="C273" t="s">
        <v>51</v>
      </c>
      <c r="D273" s="4">
        <v>212.25</v>
      </c>
      <c r="E273">
        <v>4.2</v>
      </c>
      <c r="F273">
        <v>595</v>
      </c>
      <c r="G273">
        <v>880</v>
      </c>
      <c r="H273" s="6">
        <v>0.02</v>
      </c>
      <c r="I273" s="6">
        <v>855</v>
      </c>
      <c r="J273" s="8">
        <v>45183</v>
      </c>
      <c r="K273" s="8" t="str">
        <f t="shared" si="8"/>
        <v>2023Q3</v>
      </c>
      <c r="L273" s="11">
        <f t="shared" si="9"/>
        <v>9</v>
      </c>
    </row>
    <row r="274" spans="1:12" x14ac:dyDescent="0.3">
      <c r="A274">
        <v>946</v>
      </c>
      <c r="B274" t="s">
        <v>120</v>
      </c>
      <c r="C274" t="s">
        <v>121</v>
      </c>
      <c r="D274" s="4">
        <v>119.57</v>
      </c>
      <c r="E274">
        <v>4.4000000000000004</v>
      </c>
      <c r="F274">
        <v>3665</v>
      </c>
      <c r="G274">
        <v>655</v>
      </c>
      <c r="H274" s="6">
        <v>0.22</v>
      </c>
      <c r="I274" s="6">
        <v>540</v>
      </c>
      <c r="J274" s="8">
        <v>45183</v>
      </c>
      <c r="K274" s="8" t="str">
        <f t="shared" si="8"/>
        <v>2023Q3</v>
      </c>
      <c r="L274" s="11">
        <f t="shared" si="9"/>
        <v>9</v>
      </c>
    </row>
    <row r="275" spans="1:12" x14ac:dyDescent="0.3">
      <c r="A275">
        <v>696</v>
      </c>
      <c r="B275" t="s">
        <v>90</v>
      </c>
      <c r="C275" t="s">
        <v>91</v>
      </c>
      <c r="D275" s="4">
        <v>175.28</v>
      </c>
      <c r="E275">
        <v>4.8</v>
      </c>
      <c r="F275">
        <v>4141</v>
      </c>
      <c r="G275">
        <v>820</v>
      </c>
      <c r="H275" s="6">
        <v>0.16</v>
      </c>
      <c r="I275" s="6">
        <v>1912</v>
      </c>
      <c r="J275" s="8">
        <v>45184</v>
      </c>
      <c r="K275" s="8" t="str">
        <f t="shared" si="8"/>
        <v>2023Q3</v>
      </c>
      <c r="L275" s="11">
        <f t="shared" si="9"/>
        <v>9</v>
      </c>
    </row>
    <row r="276" spans="1:12" x14ac:dyDescent="0.3">
      <c r="A276">
        <v>383</v>
      </c>
      <c r="B276" t="s">
        <v>52</v>
      </c>
      <c r="C276" t="s">
        <v>51</v>
      </c>
      <c r="D276" s="4">
        <v>203.34</v>
      </c>
      <c r="E276">
        <v>2.7</v>
      </c>
      <c r="F276">
        <v>3403</v>
      </c>
      <c r="G276">
        <v>583</v>
      </c>
      <c r="H276" s="6">
        <v>0.45</v>
      </c>
      <c r="I276" s="6">
        <v>1132</v>
      </c>
      <c r="J276" s="8">
        <v>45185</v>
      </c>
      <c r="K276" s="8" t="str">
        <f t="shared" si="8"/>
        <v>2023Q3</v>
      </c>
      <c r="L276" s="11">
        <f t="shared" si="9"/>
        <v>9</v>
      </c>
    </row>
    <row r="277" spans="1:12" x14ac:dyDescent="0.3">
      <c r="A277">
        <v>820</v>
      </c>
      <c r="B277" t="s">
        <v>108</v>
      </c>
      <c r="C277" t="s">
        <v>106</v>
      </c>
      <c r="D277" s="4">
        <v>335.02</v>
      </c>
      <c r="E277">
        <v>4.4000000000000004</v>
      </c>
      <c r="F277">
        <v>1299</v>
      </c>
      <c r="G277">
        <v>698</v>
      </c>
      <c r="H277" s="6">
        <v>0.47</v>
      </c>
      <c r="I277" s="6">
        <v>1206</v>
      </c>
      <c r="J277" s="8">
        <v>45185</v>
      </c>
      <c r="K277" s="8" t="str">
        <f t="shared" si="8"/>
        <v>2023Q3</v>
      </c>
      <c r="L277" s="11">
        <f t="shared" si="9"/>
        <v>9</v>
      </c>
    </row>
    <row r="278" spans="1:12" x14ac:dyDescent="0.3">
      <c r="A278">
        <v>586</v>
      </c>
      <c r="B278" t="s">
        <v>79</v>
      </c>
      <c r="C278" t="s">
        <v>76</v>
      </c>
      <c r="D278" s="4">
        <v>416.36</v>
      </c>
      <c r="E278">
        <v>3.8</v>
      </c>
      <c r="F278">
        <v>3373</v>
      </c>
      <c r="G278">
        <v>95</v>
      </c>
      <c r="H278" s="6">
        <v>0.08</v>
      </c>
      <c r="I278" s="6">
        <v>191</v>
      </c>
      <c r="J278" s="8">
        <v>45187</v>
      </c>
      <c r="K278" s="8" t="str">
        <f t="shared" si="8"/>
        <v>2023Q3</v>
      </c>
      <c r="L278" s="11">
        <f t="shared" si="9"/>
        <v>9</v>
      </c>
    </row>
    <row r="279" spans="1:12" x14ac:dyDescent="0.3">
      <c r="A279">
        <v>649</v>
      </c>
      <c r="B279" t="s">
        <v>87</v>
      </c>
      <c r="C279" t="s">
        <v>86</v>
      </c>
      <c r="D279" s="4">
        <v>59.12</v>
      </c>
      <c r="E279">
        <v>1.1000000000000001</v>
      </c>
      <c r="F279">
        <v>1357</v>
      </c>
      <c r="G279">
        <v>354</v>
      </c>
      <c r="H279" s="6">
        <v>0.3</v>
      </c>
      <c r="I279" s="6">
        <v>1761</v>
      </c>
      <c r="J279" s="8">
        <v>45187</v>
      </c>
      <c r="K279" s="8" t="str">
        <f t="shared" si="8"/>
        <v>2023Q3</v>
      </c>
      <c r="L279" s="11">
        <f t="shared" si="9"/>
        <v>9</v>
      </c>
    </row>
    <row r="280" spans="1:12" x14ac:dyDescent="0.3">
      <c r="A280">
        <v>6</v>
      </c>
      <c r="B280" t="s">
        <v>5</v>
      </c>
      <c r="C280" t="s">
        <v>6</v>
      </c>
      <c r="D280" s="4">
        <v>93.56</v>
      </c>
      <c r="E280">
        <v>1.3</v>
      </c>
      <c r="F280">
        <v>2435</v>
      </c>
      <c r="G280">
        <v>600</v>
      </c>
      <c r="H280" s="6">
        <v>0.48</v>
      </c>
      <c r="I280" s="6">
        <v>241</v>
      </c>
      <c r="J280" s="8">
        <v>45188</v>
      </c>
      <c r="K280" s="8" t="str">
        <f t="shared" si="8"/>
        <v>2023Q3</v>
      </c>
      <c r="L280" s="11">
        <f t="shared" si="9"/>
        <v>9</v>
      </c>
    </row>
    <row r="281" spans="1:12" x14ac:dyDescent="0.3">
      <c r="A281">
        <v>116</v>
      </c>
      <c r="B281" t="s">
        <v>19</v>
      </c>
      <c r="C281" t="s">
        <v>16</v>
      </c>
      <c r="D281" s="4">
        <v>167.95</v>
      </c>
      <c r="E281">
        <v>4.2</v>
      </c>
      <c r="F281">
        <v>320</v>
      </c>
      <c r="G281">
        <v>318</v>
      </c>
      <c r="H281" s="6">
        <v>0.34</v>
      </c>
      <c r="I281" s="6">
        <v>784</v>
      </c>
      <c r="J281" s="8">
        <v>45188</v>
      </c>
      <c r="K281" s="8" t="str">
        <f t="shared" si="8"/>
        <v>2023Q3</v>
      </c>
      <c r="L281" s="11">
        <f t="shared" si="9"/>
        <v>9</v>
      </c>
    </row>
    <row r="282" spans="1:12" x14ac:dyDescent="0.3">
      <c r="A282">
        <v>466</v>
      </c>
      <c r="B282" t="s">
        <v>62</v>
      </c>
      <c r="C282" t="s">
        <v>61</v>
      </c>
      <c r="D282" s="4">
        <v>220.06</v>
      </c>
      <c r="E282">
        <v>1.1000000000000001</v>
      </c>
      <c r="F282">
        <v>3947</v>
      </c>
      <c r="G282">
        <v>652</v>
      </c>
      <c r="H282" s="6">
        <v>0</v>
      </c>
      <c r="I282" s="6">
        <v>739</v>
      </c>
      <c r="J282" s="8">
        <v>45188</v>
      </c>
      <c r="K282" s="8" t="str">
        <f t="shared" si="8"/>
        <v>2023Q3</v>
      </c>
      <c r="L282" s="11">
        <f t="shared" si="9"/>
        <v>9</v>
      </c>
    </row>
    <row r="283" spans="1:12" x14ac:dyDescent="0.3">
      <c r="A283">
        <v>604</v>
      </c>
      <c r="B283" t="s">
        <v>83</v>
      </c>
      <c r="C283" t="s">
        <v>81</v>
      </c>
      <c r="D283" s="4">
        <v>464.91</v>
      </c>
      <c r="E283">
        <v>5</v>
      </c>
      <c r="F283">
        <v>1067</v>
      </c>
      <c r="G283">
        <v>738</v>
      </c>
      <c r="H283" s="6">
        <v>0.38</v>
      </c>
      <c r="I283" s="6">
        <v>1743</v>
      </c>
      <c r="J283" s="8">
        <v>45188</v>
      </c>
      <c r="K283" s="8" t="str">
        <f t="shared" si="8"/>
        <v>2023Q3</v>
      </c>
      <c r="L283" s="11">
        <f t="shared" si="9"/>
        <v>9</v>
      </c>
    </row>
    <row r="284" spans="1:12" x14ac:dyDescent="0.3">
      <c r="A284">
        <v>60</v>
      </c>
      <c r="B284" t="s">
        <v>10</v>
      </c>
      <c r="C284" t="s">
        <v>11</v>
      </c>
      <c r="D284" s="4">
        <v>194.86</v>
      </c>
      <c r="E284">
        <v>1.2</v>
      </c>
      <c r="F284">
        <v>753</v>
      </c>
      <c r="G284">
        <v>34</v>
      </c>
      <c r="H284" s="6">
        <v>0.17</v>
      </c>
      <c r="I284" s="6">
        <v>89</v>
      </c>
      <c r="J284" s="8">
        <v>45189</v>
      </c>
      <c r="K284" s="8" t="str">
        <f t="shared" si="8"/>
        <v>2023Q3</v>
      </c>
      <c r="L284" s="11">
        <f t="shared" si="9"/>
        <v>9</v>
      </c>
    </row>
    <row r="285" spans="1:12" x14ac:dyDescent="0.3">
      <c r="A285">
        <v>145</v>
      </c>
      <c r="B285" t="s">
        <v>24</v>
      </c>
      <c r="C285" t="s">
        <v>21</v>
      </c>
      <c r="D285" s="4">
        <v>301.57</v>
      </c>
      <c r="E285">
        <v>2.4</v>
      </c>
      <c r="F285">
        <v>3300</v>
      </c>
      <c r="G285">
        <v>578</v>
      </c>
      <c r="H285" s="6">
        <v>0.44</v>
      </c>
      <c r="I285" s="6">
        <v>1627</v>
      </c>
      <c r="J285" s="8">
        <v>45189</v>
      </c>
      <c r="K285" s="8" t="str">
        <f t="shared" si="8"/>
        <v>2023Q3</v>
      </c>
      <c r="L285" s="11">
        <f t="shared" si="9"/>
        <v>9</v>
      </c>
    </row>
    <row r="286" spans="1:12" x14ac:dyDescent="0.3">
      <c r="A286">
        <v>255</v>
      </c>
      <c r="B286" t="s">
        <v>35</v>
      </c>
      <c r="C286" t="s">
        <v>36</v>
      </c>
      <c r="D286" s="4">
        <v>154.69</v>
      </c>
      <c r="E286">
        <v>4.2</v>
      </c>
      <c r="F286">
        <v>444</v>
      </c>
      <c r="G286">
        <v>297</v>
      </c>
      <c r="H286" s="6">
        <v>0.46</v>
      </c>
      <c r="I286" s="6">
        <v>1107</v>
      </c>
      <c r="J286" s="8">
        <v>45190</v>
      </c>
      <c r="K286" s="8" t="str">
        <f t="shared" si="8"/>
        <v>2023Q3</v>
      </c>
      <c r="L286" s="11">
        <f t="shared" si="9"/>
        <v>9</v>
      </c>
    </row>
    <row r="287" spans="1:12" x14ac:dyDescent="0.3">
      <c r="A287">
        <v>285</v>
      </c>
      <c r="B287" t="s">
        <v>43</v>
      </c>
      <c r="C287" t="s">
        <v>41</v>
      </c>
      <c r="D287" s="4">
        <v>492</v>
      </c>
      <c r="E287">
        <v>2</v>
      </c>
      <c r="F287">
        <v>4244</v>
      </c>
      <c r="G287">
        <v>328</v>
      </c>
      <c r="H287" s="6">
        <v>0.39</v>
      </c>
      <c r="I287" s="6">
        <v>1517</v>
      </c>
      <c r="J287" s="8">
        <v>45190</v>
      </c>
      <c r="K287" s="8" t="str">
        <f t="shared" si="8"/>
        <v>2023Q3</v>
      </c>
      <c r="L287" s="11">
        <f t="shared" si="9"/>
        <v>9</v>
      </c>
    </row>
    <row r="288" spans="1:12" x14ac:dyDescent="0.3">
      <c r="A288">
        <v>653</v>
      </c>
      <c r="B288" t="s">
        <v>88</v>
      </c>
      <c r="C288" t="s">
        <v>86</v>
      </c>
      <c r="D288" s="4">
        <v>204.87</v>
      </c>
      <c r="E288">
        <v>4.9000000000000004</v>
      </c>
      <c r="F288">
        <v>4922</v>
      </c>
      <c r="G288">
        <v>922</v>
      </c>
      <c r="H288" s="6">
        <v>0.35</v>
      </c>
      <c r="I288" s="6">
        <v>71</v>
      </c>
      <c r="J288" s="8">
        <v>45190</v>
      </c>
      <c r="K288" s="8" t="str">
        <f t="shared" si="8"/>
        <v>2023Q3</v>
      </c>
      <c r="L288" s="11">
        <f t="shared" si="9"/>
        <v>9</v>
      </c>
    </row>
    <row r="289" spans="1:12" x14ac:dyDescent="0.3">
      <c r="A289">
        <v>223</v>
      </c>
      <c r="B289" t="s">
        <v>34</v>
      </c>
      <c r="C289" t="s">
        <v>31</v>
      </c>
      <c r="D289" s="4">
        <v>224.92</v>
      </c>
      <c r="E289">
        <v>3.9</v>
      </c>
      <c r="F289">
        <v>3811</v>
      </c>
      <c r="G289">
        <v>577</v>
      </c>
      <c r="H289" s="6">
        <v>0.3</v>
      </c>
      <c r="I289" s="6">
        <v>931</v>
      </c>
      <c r="J289" s="8">
        <v>45191</v>
      </c>
      <c r="K289" s="8" t="str">
        <f t="shared" si="8"/>
        <v>2023Q3</v>
      </c>
      <c r="L289" s="11">
        <f t="shared" si="9"/>
        <v>9</v>
      </c>
    </row>
    <row r="290" spans="1:12" x14ac:dyDescent="0.3">
      <c r="A290">
        <v>345</v>
      </c>
      <c r="B290" t="s">
        <v>49</v>
      </c>
      <c r="C290" t="s">
        <v>46</v>
      </c>
      <c r="D290" s="4">
        <v>56.13</v>
      </c>
      <c r="E290">
        <v>2.4</v>
      </c>
      <c r="F290">
        <v>1067</v>
      </c>
      <c r="G290">
        <v>96</v>
      </c>
      <c r="H290" s="6">
        <v>0.2</v>
      </c>
      <c r="I290" s="6">
        <v>226</v>
      </c>
      <c r="J290" s="8">
        <v>45191</v>
      </c>
      <c r="K290" s="8" t="str">
        <f t="shared" si="8"/>
        <v>2023Q3</v>
      </c>
      <c r="L290" s="11">
        <f t="shared" si="9"/>
        <v>9</v>
      </c>
    </row>
    <row r="291" spans="1:12" x14ac:dyDescent="0.3">
      <c r="A291">
        <v>829</v>
      </c>
      <c r="B291" t="s">
        <v>108</v>
      </c>
      <c r="C291" t="s">
        <v>106</v>
      </c>
      <c r="D291" s="4">
        <v>485.21</v>
      </c>
      <c r="E291">
        <v>3.9</v>
      </c>
      <c r="F291">
        <v>641</v>
      </c>
      <c r="G291">
        <v>11</v>
      </c>
      <c r="H291" s="6">
        <v>0.38</v>
      </c>
      <c r="I291" s="6">
        <v>865</v>
      </c>
      <c r="J291" s="8">
        <v>45191</v>
      </c>
      <c r="K291" s="8" t="str">
        <f t="shared" si="8"/>
        <v>2023Q3</v>
      </c>
      <c r="L291" s="11">
        <f t="shared" si="9"/>
        <v>9</v>
      </c>
    </row>
    <row r="292" spans="1:12" x14ac:dyDescent="0.3">
      <c r="A292">
        <v>969</v>
      </c>
      <c r="B292" t="s">
        <v>125</v>
      </c>
      <c r="C292" t="s">
        <v>126</v>
      </c>
      <c r="D292" s="4">
        <v>104.23</v>
      </c>
      <c r="E292">
        <v>2.9</v>
      </c>
      <c r="F292">
        <v>3257</v>
      </c>
      <c r="G292">
        <v>69</v>
      </c>
      <c r="H292" s="6">
        <v>0.42</v>
      </c>
      <c r="I292" s="6">
        <v>1269</v>
      </c>
      <c r="J292" s="8">
        <v>45191</v>
      </c>
      <c r="K292" s="8" t="str">
        <f t="shared" si="8"/>
        <v>2023Q3</v>
      </c>
      <c r="L292" s="11">
        <f t="shared" si="9"/>
        <v>9</v>
      </c>
    </row>
    <row r="293" spans="1:12" x14ac:dyDescent="0.3">
      <c r="A293">
        <v>180</v>
      </c>
      <c r="B293" t="s">
        <v>25</v>
      </c>
      <c r="C293" t="s">
        <v>26</v>
      </c>
      <c r="D293" s="4">
        <v>198.2</v>
      </c>
      <c r="E293">
        <v>1.1000000000000001</v>
      </c>
      <c r="F293">
        <v>2553</v>
      </c>
      <c r="G293">
        <v>258</v>
      </c>
      <c r="H293" s="6">
        <v>0.41</v>
      </c>
      <c r="I293" s="6">
        <v>1540</v>
      </c>
      <c r="J293" s="8">
        <v>45192</v>
      </c>
      <c r="K293" s="8" t="str">
        <f t="shared" si="8"/>
        <v>2023Q3</v>
      </c>
      <c r="L293" s="11">
        <f t="shared" si="9"/>
        <v>9</v>
      </c>
    </row>
    <row r="294" spans="1:12" x14ac:dyDescent="0.3">
      <c r="A294">
        <v>184</v>
      </c>
      <c r="B294" t="s">
        <v>28</v>
      </c>
      <c r="C294" t="s">
        <v>26</v>
      </c>
      <c r="D294" s="4">
        <v>31.74</v>
      </c>
      <c r="E294">
        <v>4.4000000000000004</v>
      </c>
      <c r="F294">
        <v>4265</v>
      </c>
      <c r="G294">
        <v>520</v>
      </c>
      <c r="H294" s="6">
        <v>0.16</v>
      </c>
      <c r="I294" s="6">
        <v>1560</v>
      </c>
      <c r="J294" s="8">
        <v>45192</v>
      </c>
      <c r="K294" s="8" t="str">
        <f t="shared" si="8"/>
        <v>2023Q3</v>
      </c>
      <c r="L294" s="11">
        <f t="shared" si="9"/>
        <v>9</v>
      </c>
    </row>
    <row r="295" spans="1:12" x14ac:dyDescent="0.3">
      <c r="A295">
        <v>228</v>
      </c>
      <c r="B295" t="s">
        <v>33</v>
      </c>
      <c r="C295" t="s">
        <v>31</v>
      </c>
      <c r="D295" s="4">
        <v>90.13</v>
      </c>
      <c r="E295">
        <v>2.6</v>
      </c>
      <c r="F295">
        <v>2040</v>
      </c>
      <c r="G295">
        <v>27</v>
      </c>
      <c r="H295" s="6">
        <v>0.13</v>
      </c>
      <c r="I295" s="6">
        <v>1252</v>
      </c>
      <c r="J295" s="8">
        <v>45192</v>
      </c>
      <c r="K295" s="8" t="str">
        <f t="shared" si="8"/>
        <v>2023Q3</v>
      </c>
      <c r="L295" s="11">
        <f t="shared" si="9"/>
        <v>9</v>
      </c>
    </row>
    <row r="296" spans="1:12" x14ac:dyDescent="0.3">
      <c r="A296">
        <v>520</v>
      </c>
      <c r="B296" t="s">
        <v>67</v>
      </c>
      <c r="C296" t="s">
        <v>66</v>
      </c>
      <c r="D296" s="4">
        <v>41.36</v>
      </c>
      <c r="E296">
        <v>4.3</v>
      </c>
      <c r="F296">
        <v>2559</v>
      </c>
      <c r="G296">
        <v>138</v>
      </c>
      <c r="H296" s="6">
        <v>0.3</v>
      </c>
      <c r="I296" s="6">
        <v>1228</v>
      </c>
      <c r="J296" s="8">
        <v>45193</v>
      </c>
      <c r="K296" s="8" t="str">
        <f t="shared" si="8"/>
        <v>2023Q3</v>
      </c>
      <c r="L296" s="11">
        <f t="shared" si="9"/>
        <v>9</v>
      </c>
    </row>
    <row r="297" spans="1:12" x14ac:dyDescent="0.3">
      <c r="A297">
        <v>571</v>
      </c>
      <c r="B297" t="s">
        <v>77</v>
      </c>
      <c r="C297" t="s">
        <v>76</v>
      </c>
      <c r="D297" s="4">
        <v>487.38</v>
      </c>
      <c r="E297">
        <v>1.3</v>
      </c>
      <c r="F297">
        <v>917</v>
      </c>
      <c r="G297">
        <v>850</v>
      </c>
      <c r="H297" s="6">
        <v>0.37</v>
      </c>
      <c r="I297" s="6">
        <v>838</v>
      </c>
      <c r="J297" s="8">
        <v>45193</v>
      </c>
      <c r="K297" s="8" t="str">
        <f t="shared" si="8"/>
        <v>2023Q3</v>
      </c>
      <c r="L297" s="11">
        <f t="shared" si="9"/>
        <v>9</v>
      </c>
    </row>
    <row r="298" spans="1:12" x14ac:dyDescent="0.3">
      <c r="A298">
        <v>857</v>
      </c>
      <c r="B298" t="s">
        <v>112</v>
      </c>
      <c r="C298" t="s">
        <v>111</v>
      </c>
      <c r="D298" s="4">
        <v>426.75</v>
      </c>
      <c r="E298">
        <v>4</v>
      </c>
      <c r="F298">
        <v>3134</v>
      </c>
      <c r="G298">
        <v>632</v>
      </c>
      <c r="H298" s="6">
        <v>0.16</v>
      </c>
      <c r="I298" s="6">
        <v>104</v>
      </c>
      <c r="J298" s="8">
        <v>45193</v>
      </c>
      <c r="K298" s="8" t="str">
        <f t="shared" si="8"/>
        <v>2023Q3</v>
      </c>
      <c r="L298" s="11">
        <f t="shared" si="9"/>
        <v>9</v>
      </c>
    </row>
    <row r="299" spans="1:12" x14ac:dyDescent="0.3">
      <c r="A299">
        <v>949</v>
      </c>
      <c r="B299" t="s">
        <v>124</v>
      </c>
      <c r="C299" t="s">
        <v>121</v>
      </c>
      <c r="D299" s="4">
        <v>320.26</v>
      </c>
      <c r="E299">
        <v>3.9</v>
      </c>
      <c r="F299">
        <v>4727</v>
      </c>
      <c r="G299">
        <v>681</v>
      </c>
      <c r="H299" s="6">
        <v>0.01</v>
      </c>
      <c r="I299" s="6">
        <v>1884</v>
      </c>
      <c r="J299" s="8">
        <v>45193</v>
      </c>
      <c r="K299" s="8" t="str">
        <f t="shared" si="8"/>
        <v>2023Q3</v>
      </c>
      <c r="L299" s="11">
        <f t="shared" si="9"/>
        <v>9</v>
      </c>
    </row>
    <row r="300" spans="1:12" x14ac:dyDescent="0.3">
      <c r="A300">
        <v>21</v>
      </c>
      <c r="B300" t="s">
        <v>9</v>
      </c>
      <c r="C300" t="s">
        <v>6</v>
      </c>
      <c r="D300" s="4">
        <v>63.93</v>
      </c>
      <c r="E300">
        <v>1.9</v>
      </c>
      <c r="F300">
        <v>4029</v>
      </c>
      <c r="G300">
        <v>632</v>
      </c>
      <c r="H300" s="6">
        <v>0.41</v>
      </c>
      <c r="I300" s="6">
        <v>1768</v>
      </c>
      <c r="J300" s="8">
        <v>45194</v>
      </c>
      <c r="K300" s="8" t="str">
        <f t="shared" si="8"/>
        <v>2023Q3</v>
      </c>
      <c r="L300" s="11">
        <f t="shared" si="9"/>
        <v>9</v>
      </c>
    </row>
    <row r="301" spans="1:12" x14ac:dyDescent="0.3">
      <c r="A301">
        <v>902</v>
      </c>
      <c r="B301" t="s">
        <v>117</v>
      </c>
      <c r="C301" t="s">
        <v>116</v>
      </c>
      <c r="D301" s="4">
        <v>308.74</v>
      </c>
      <c r="E301">
        <v>4.7</v>
      </c>
      <c r="F301">
        <v>3957</v>
      </c>
      <c r="G301">
        <v>335</v>
      </c>
      <c r="H301" s="6">
        <v>0.28000000000000003</v>
      </c>
      <c r="I301" s="6">
        <v>1570</v>
      </c>
      <c r="J301" s="8">
        <v>45194</v>
      </c>
      <c r="K301" s="8" t="str">
        <f t="shared" si="8"/>
        <v>2023Q3</v>
      </c>
      <c r="L301" s="11">
        <f t="shared" si="9"/>
        <v>9</v>
      </c>
    </row>
    <row r="302" spans="1:12" x14ac:dyDescent="0.3">
      <c r="A302">
        <v>2</v>
      </c>
      <c r="B302" t="s">
        <v>5</v>
      </c>
      <c r="C302" t="s">
        <v>6</v>
      </c>
      <c r="D302" s="4">
        <v>235.03</v>
      </c>
      <c r="E302">
        <v>2.2999999999999998</v>
      </c>
      <c r="F302">
        <v>2919</v>
      </c>
      <c r="G302">
        <v>663</v>
      </c>
      <c r="H302" s="6">
        <v>0.33</v>
      </c>
      <c r="I302" s="6">
        <v>1332</v>
      </c>
      <c r="J302" s="8">
        <v>45195</v>
      </c>
      <c r="K302" s="8" t="str">
        <f t="shared" si="8"/>
        <v>2023Q3</v>
      </c>
      <c r="L302" s="11">
        <f t="shared" si="9"/>
        <v>9</v>
      </c>
    </row>
    <row r="303" spans="1:12" x14ac:dyDescent="0.3">
      <c r="A303">
        <v>57</v>
      </c>
      <c r="B303" t="s">
        <v>14</v>
      </c>
      <c r="C303" t="s">
        <v>11</v>
      </c>
      <c r="D303" s="4">
        <v>255.51</v>
      </c>
      <c r="E303">
        <v>3.2</v>
      </c>
      <c r="F303">
        <v>4611</v>
      </c>
      <c r="G303">
        <v>15</v>
      </c>
      <c r="H303" s="6">
        <v>0.04</v>
      </c>
      <c r="I303" s="6">
        <v>1782</v>
      </c>
      <c r="J303" s="8">
        <v>45195</v>
      </c>
      <c r="K303" s="8" t="str">
        <f t="shared" si="8"/>
        <v>2023Q3</v>
      </c>
      <c r="L303" s="11">
        <f t="shared" si="9"/>
        <v>9</v>
      </c>
    </row>
    <row r="304" spans="1:12" x14ac:dyDescent="0.3">
      <c r="A304">
        <v>441</v>
      </c>
      <c r="B304" t="s">
        <v>60</v>
      </c>
      <c r="C304" t="s">
        <v>61</v>
      </c>
      <c r="D304" s="4">
        <v>141.12</v>
      </c>
      <c r="E304">
        <v>4.3</v>
      </c>
      <c r="F304">
        <v>4653</v>
      </c>
      <c r="G304">
        <v>524</v>
      </c>
      <c r="H304" s="6">
        <v>0.19</v>
      </c>
      <c r="I304" s="6">
        <v>1815</v>
      </c>
      <c r="J304" s="8">
        <v>45195</v>
      </c>
      <c r="K304" s="8" t="str">
        <f t="shared" si="8"/>
        <v>2023Q3</v>
      </c>
      <c r="L304" s="11">
        <f t="shared" si="9"/>
        <v>9</v>
      </c>
    </row>
    <row r="305" spans="1:12" x14ac:dyDescent="0.3">
      <c r="A305">
        <v>838</v>
      </c>
      <c r="B305" t="s">
        <v>107</v>
      </c>
      <c r="C305" t="s">
        <v>106</v>
      </c>
      <c r="D305" s="4">
        <v>218.23</v>
      </c>
      <c r="E305">
        <v>2.5</v>
      </c>
      <c r="F305">
        <v>2623</v>
      </c>
      <c r="G305">
        <v>454</v>
      </c>
      <c r="H305" s="6">
        <v>0.22</v>
      </c>
      <c r="I305" s="6">
        <v>1236</v>
      </c>
      <c r="J305" s="8">
        <v>45195</v>
      </c>
      <c r="K305" s="8" t="str">
        <f t="shared" si="8"/>
        <v>2023Q3</v>
      </c>
      <c r="L305" s="11">
        <f t="shared" si="9"/>
        <v>9</v>
      </c>
    </row>
    <row r="306" spans="1:12" x14ac:dyDescent="0.3">
      <c r="A306">
        <v>132</v>
      </c>
      <c r="B306" t="s">
        <v>23</v>
      </c>
      <c r="C306" t="s">
        <v>21</v>
      </c>
      <c r="D306" s="4">
        <v>307.29000000000002</v>
      </c>
      <c r="E306">
        <v>2.7</v>
      </c>
      <c r="F306">
        <v>3533</v>
      </c>
      <c r="G306">
        <v>295</v>
      </c>
      <c r="H306" s="6">
        <v>0.42</v>
      </c>
      <c r="I306" s="6">
        <v>778</v>
      </c>
      <c r="J306" s="8">
        <v>45196</v>
      </c>
      <c r="K306" s="8" t="str">
        <f t="shared" si="8"/>
        <v>2023Q3</v>
      </c>
      <c r="L306" s="11">
        <f t="shared" si="9"/>
        <v>9</v>
      </c>
    </row>
    <row r="307" spans="1:12" x14ac:dyDescent="0.3">
      <c r="A307">
        <v>41</v>
      </c>
      <c r="B307" t="s">
        <v>10</v>
      </c>
      <c r="C307" t="s">
        <v>11</v>
      </c>
      <c r="D307" s="4">
        <v>482.17</v>
      </c>
      <c r="E307">
        <v>4.4000000000000004</v>
      </c>
      <c r="F307">
        <v>190</v>
      </c>
      <c r="G307">
        <v>252</v>
      </c>
      <c r="H307" s="6">
        <v>0.19</v>
      </c>
      <c r="I307" s="6">
        <v>1184</v>
      </c>
      <c r="J307" s="8">
        <v>45197</v>
      </c>
      <c r="K307" s="8" t="str">
        <f t="shared" si="8"/>
        <v>2023Q3</v>
      </c>
      <c r="L307" s="11">
        <f t="shared" si="9"/>
        <v>9</v>
      </c>
    </row>
    <row r="308" spans="1:12" x14ac:dyDescent="0.3">
      <c r="A308">
        <v>278</v>
      </c>
      <c r="B308" t="s">
        <v>35</v>
      </c>
      <c r="C308" t="s">
        <v>36</v>
      </c>
      <c r="D308" s="4">
        <v>207.46</v>
      </c>
      <c r="E308">
        <v>1.7</v>
      </c>
      <c r="F308">
        <v>4225</v>
      </c>
      <c r="G308">
        <v>930</v>
      </c>
      <c r="H308" s="6">
        <v>0.17</v>
      </c>
      <c r="I308" s="6">
        <v>1811</v>
      </c>
      <c r="J308" s="8">
        <v>45197</v>
      </c>
      <c r="K308" s="8" t="str">
        <f t="shared" si="8"/>
        <v>2023Q3</v>
      </c>
      <c r="L308" s="11">
        <f t="shared" si="9"/>
        <v>9</v>
      </c>
    </row>
    <row r="309" spans="1:12" x14ac:dyDescent="0.3">
      <c r="A309">
        <v>564</v>
      </c>
      <c r="B309" t="s">
        <v>77</v>
      </c>
      <c r="C309" t="s">
        <v>76</v>
      </c>
      <c r="D309" s="4">
        <v>384.53</v>
      </c>
      <c r="E309">
        <v>3.5</v>
      </c>
      <c r="F309">
        <v>991</v>
      </c>
      <c r="G309">
        <v>355</v>
      </c>
      <c r="H309" s="6">
        <v>0.02</v>
      </c>
      <c r="I309" s="6">
        <v>206</v>
      </c>
      <c r="J309" s="8">
        <v>45197</v>
      </c>
      <c r="K309" s="8" t="str">
        <f t="shared" si="8"/>
        <v>2023Q3</v>
      </c>
      <c r="L309" s="11">
        <f t="shared" si="9"/>
        <v>9</v>
      </c>
    </row>
    <row r="310" spans="1:12" x14ac:dyDescent="0.3">
      <c r="A310">
        <v>647</v>
      </c>
      <c r="B310" t="s">
        <v>89</v>
      </c>
      <c r="C310" t="s">
        <v>86</v>
      </c>
      <c r="D310" s="4">
        <v>469.88</v>
      </c>
      <c r="E310">
        <v>1.7</v>
      </c>
      <c r="F310">
        <v>1106</v>
      </c>
      <c r="G310">
        <v>124</v>
      </c>
      <c r="H310" s="6">
        <v>0.11</v>
      </c>
      <c r="I310" s="6">
        <v>1070</v>
      </c>
      <c r="J310" s="8">
        <v>45197</v>
      </c>
      <c r="K310" s="8" t="str">
        <f t="shared" si="8"/>
        <v>2023Q3</v>
      </c>
      <c r="L310" s="11">
        <f t="shared" si="9"/>
        <v>9</v>
      </c>
    </row>
    <row r="311" spans="1:12" x14ac:dyDescent="0.3">
      <c r="A311">
        <v>681</v>
      </c>
      <c r="B311" t="s">
        <v>90</v>
      </c>
      <c r="C311" t="s">
        <v>91</v>
      </c>
      <c r="D311" s="4">
        <v>460.01</v>
      </c>
      <c r="E311">
        <v>3.6</v>
      </c>
      <c r="F311">
        <v>2156</v>
      </c>
      <c r="G311">
        <v>794</v>
      </c>
      <c r="H311" s="6">
        <v>0.2</v>
      </c>
      <c r="I311" s="6">
        <v>615</v>
      </c>
      <c r="J311" s="8">
        <v>45197</v>
      </c>
      <c r="K311" s="8" t="str">
        <f t="shared" si="8"/>
        <v>2023Q3</v>
      </c>
      <c r="L311" s="11">
        <f t="shared" si="9"/>
        <v>9</v>
      </c>
    </row>
    <row r="312" spans="1:12" x14ac:dyDescent="0.3">
      <c r="A312">
        <v>26</v>
      </c>
      <c r="B312" t="s">
        <v>7</v>
      </c>
      <c r="C312" t="s">
        <v>6</v>
      </c>
      <c r="D312" s="4">
        <v>280.92</v>
      </c>
      <c r="E312">
        <v>3.4</v>
      </c>
      <c r="F312">
        <v>3510</v>
      </c>
      <c r="G312">
        <v>202</v>
      </c>
      <c r="H312" s="6">
        <v>0.18</v>
      </c>
      <c r="I312" s="6">
        <v>400</v>
      </c>
      <c r="J312" s="8">
        <v>45198</v>
      </c>
      <c r="K312" s="8" t="str">
        <f t="shared" si="8"/>
        <v>2023Q3</v>
      </c>
      <c r="L312" s="11">
        <f t="shared" si="9"/>
        <v>9</v>
      </c>
    </row>
    <row r="313" spans="1:12" x14ac:dyDescent="0.3">
      <c r="A313">
        <v>144</v>
      </c>
      <c r="B313" t="s">
        <v>20</v>
      </c>
      <c r="C313" t="s">
        <v>21</v>
      </c>
      <c r="D313" s="4">
        <v>434.83</v>
      </c>
      <c r="E313">
        <v>2.6</v>
      </c>
      <c r="F313">
        <v>4408</v>
      </c>
      <c r="G313">
        <v>758</v>
      </c>
      <c r="H313" s="6">
        <v>0.13</v>
      </c>
      <c r="I313" s="6">
        <v>442</v>
      </c>
      <c r="J313" s="8">
        <v>45198</v>
      </c>
      <c r="K313" s="8" t="str">
        <f t="shared" si="8"/>
        <v>2023Q3</v>
      </c>
      <c r="L313" s="11">
        <f t="shared" si="9"/>
        <v>9</v>
      </c>
    </row>
    <row r="314" spans="1:12" x14ac:dyDescent="0.3">
      <c r="A314">
        <v>464</v>
      </c>
      <c r="B314" t="s">
        <v>62</v>
      </c>
      <c r="C314" t="s">
        <v>61</v>
      </c>
      <c r="D314" s="4">
        <v>305.5</v>
      </c>
      <c r="E314">
        <v>4.3</v>
      </c>
      <c r="F314">
        <v>3619</v>
      </c>
      <c r="G314">
        <v>612</v>
      </c>
      <c r="H314" s="6">
        <v>0.19</v>
      </c>
      <c r="I314" s="6">
        <v>1179</v>
      </c>
      <c r="J314" s="8">
        <v>45198</v>
      </c>
      <c r="K314" s="8" t="str">
        <f t="shared" si="8"/>
        <v>2023Q3</v>
      </c>
      <c r="L314" s="11">
        <f t="shared" si="9"/>
        <v>9</v>
      </c>
    </row>
    <row r="315" spans="1:12" x14ac:dyDescent="0.3">
      <c r="A315">
        <v>559</v>
      </c>
      <c r="B315" t="s">
        <v>70</v>
      </c>
      <c r="C315" t="s">
        <v>71</v>
      </c>
      <c r="D315" s="4">
        <v>336.76</v>
      </c>
      <c r="E315">
        <v>2.2999999999999998</v>
      </c>
      <c r="F315">
        <v>2103</v>
      </c>
      <c r="G315">
        <v>365</v>
      </c>
      <c r="H315" s="6">
        <v>0.44</v>
      </c>
      <c r="I315" s="6">
        <v>1767</v>
      </c>
      <c r="J315" s="8">
        <v>45198</v>
      </c>
      <c r="K315" s="8" t="str">
        <f t="shared" si="8"/>
        <v>2023Q3</v>
      </c>
      <c r="L315" s="11">
        <f t="shared" si="9"/>
        <v>9</v>
      </c>
    </row>
    <row r="316" spans="1:12" x14ac:dyDescent="0.3">
      <c r="A316">
        <v>261</v>
      </c>
      <c r="B316" t="s">
        <v>35</v>
      </c>
      <c r="C316" t="s">
        <v>36</v>
      </c>
      <c r="D316" s="4">
        <v>122.82</v>
      </c>
      <c r="E316">
        <v>1.8</v>
      </c>
      <c r="F316">
        <v>1546</v>
      </c>
      <c r="G316">
        <v>649</v>
      </c>
      <c r="H316" s="6">
        <v>0.13</v>
      </c>
      <c r="I316" s="6">
        <v>1100</v>
      </c>
      <c r="J316" s="8">
        <v>45199</v>
      </c>
      <c r="K316" s="8" t="str">
        <f t="shared" si="8"/>
        <v>2023Q3</v>
      </c>
      <c r="L316" s="11">
        <f t="shared" si="9"/>
        <v>9</v>
      </c>
    </row>
    <row r="317" spans="1:12" x14ac:dyDescent="0.3">
      <c r="A317">
        <v>320</v>
      </c>
      <c r="B317" t="s">
        <v>43</v>
      </c>
      <c r="C317" t="s">
        <v>41</v>
      </c>
      <c r="D317" s="4">
        <v>245.68</v>
      </c>
      <c r="E317">
        <v>3.6</v>
      </c>
      <c r="F317">
        <v>4431</v>
      </c>
      <c r="G317">
        <v>697</v>
      </c>
      <c r="H317" s="6">
        <v>0.28000000000000003</v>
      </c>
      <c r="I317" s="6">
        <v>899</v>
      </c>
      <c r="J317" s="8">
        <v>45199</v>
      </c>
      <c r="K317" s="8" t="str">
        <f t="shared" si="8"/>
        <v>2023Q3</v>
      </c>
      <c r="L317" s="11">
        <f t="shared" si="9"/>
        <v>9</v>
      </c>
    </row>
    <row r="318" spans="1:12" x14ac:dyDescent="0.3">
      <c r="A318">
        <v>709</v>
      </c>
      <c r="B318" t="s">
        <v>90</v>
      </c>
      <c r="C318" t="s">
        <v>91</v>
      </c>
      <c r="D318" s="4">
        <v>363.81</v>
      </c>
      <c r="E318">
        <v>1.2</v>
      </c>
      <c r="F318">
        <v>2645</v>
      </c>
      <c r="G318">
        <v>18</v>
      </c>
      <c r="H318" s="6">
        <v>0.26</v>
      </c>
      <c r="I318" s="6">
        <v>606</v>
      </c>
      <c r="J318" s="8">
        <v>45199</v>
      </c>
      <c r="K318" s="8" t="str">
        <f t="shared" si="8"/>
        <v>2023Q3</v>
      </c>
      <c r="L318" s="11">
        <f t="shared" si="9"/>
        <v>9</v>
      </c>
    </row>
    <row r="319" spans="1:12" x14ac:dyDescent="0.3">
      <c r="A319">
        <v>886</v>
      </c>
      <c r="B319" t="s">
        <v>119</v>
      </c>
      <c r="C319" t="s">
        <v>116</v>
      </c>
      <c r="D319" s="4">
        <v>433.08</v>
      </c>
      <c r="E319">
        <v>1.6</v>
      </c>
      <c r="F319">
        <v>988</v>
      </c>
      <c r="G319">
        <v>81</v>
      </c>
      <c r="H319" s="6">
        <v>0.43</v>
      </c>
      <c r="I319" s="6">
        <v>821</v>
      </c>
      <c r="J319" s="8">
        <v>45199</v>
      </c>
      <c r="K319" s="8" t="str">
        <f t="shared" si="8"/>
        <v>2023Q3</v>
      </c>
      <c r="L319" s="11">
        <f t="shared" si="9"/>
        <v>9</v>
      </c>
    </row>
    <row r="320" spans="1:12" x14ac:dyDescent="0.3">
      <c r="A320">
        <v>920</v>
      </c>
      <c r="B320" t="s">
        <v>117</v>
      </c>
      <c r="C320" t="s">
        <v>116</v>
      </c>
      <c r="D320" s="4">
        <v>377.28</v>
      </c>
      <c r="E320">
        <v>3.8</v>
      </c>
      <c r="F320">
        <v>2302</v>
      </c>
      <c r="G320">
        <v>235</v>
      </c>
      <c r="H320" s="6">
        <v>0.03</v>
      </c>
      <c r="I320" s="6">
        <v>1284</v>
      </c>
      <c r="J320" s="8">
        <v>45199</v>
      </c>
      <c r="K320" s="8" t="str">
        <f t="shared" si="8"/>
        <v>2023Q3</v>
      </c>
      <c r="L320" s="11">
        <f t="shared" si="9"/>
        <v>9</v>
      </c>
    </row>
    <row r="321" spans="1:12" x14ac:dyDescent="0.3">
      <c r="A321">
        <v>990</v>
      </c>
      <c r="B321" t="s">
        <v>125</v>
      </c>
      <c r="C321" t="s">
        <v>126</v>
      </c>
      <c r="D321" s="4">
        <v>409.36</v>
      </c>
      <c r="E321">
        <v>2</v>
      </c>
      <c r="F321">
        <v>550</v>
      </c>
      <c r="G321">
        <v>600</v>
      </c>
      <c r="H321" s="6">
        <v>0.05</v>
      </c>
      <c r="I321" s="6">
        <v>991</v>
      </c>
      <c r="J321" s="8">
        <v>45199</v>
      </c>
      <c r="K321" s="8" t="str">
        <f t="shared" si="8"/>
        <v>2023Q3</v>
      </c>
      <c r="L321" s="11">
        <f t="shared" si="9"/>
        <v>9</v>
      </c>
    </row>
    <row r="322" spans="1:12" x14ac:dyDescent="0.3">
      <c r="A322">
        <v>768</v>
      </c>
      <c r="B322" t="s">
        <v>103</v>
      </c>
      <c r="C322" t="s">
        <v>101</v>
      </c>
      <c r="D322" s="4">
        <v>466.92</v>
      </c>
      <c r="E322">
        <v>4.7</v>
      </c>
      <c r="F322">
        <v>610</v>
      </c>
      <c r="G322">
        <v>115</v>
      </c>
      <c r="H322" s="6">
        <v>0.23</v>
      </c>
      <c r="I322" s="6">
        <v>1391</v>
      </c>
      <c r="J322" s="8">
        <v>45200</v>
      </c>
      <c r="K322" s="8" t="str">
        <f t="shared" si="8"/>
        <v>2023Q4</v>
      </c>
      <c r="L322" s="11">
        <f t="shared" si="9"/>
        <v>10</v>
      </c>
    </row>
    <row r="323" spans="1:12" x14ac:dyDescent="0.3">
      <c r="A323">
        <v>235</v>
      </c>
      <c r="B323" t="s">
        <v>34</v>
      </c>
      <c r="C323" t="s">
        <v>31</v>
      </c>
      <c r="D323" s="4">
        <v>258.55</v>
      </c>
      <c r="E323">
        <v>1.2</v>
      </c>
      <c r="F323">
        <v>4585</v>
      </c>
      <c r="G323">
        <v>275</v>
      </c>
      <c r="H323" s="6">
        <v>0.49</v>
      </c>
      <c r="I323" s="6">
        <v>1239</v>
      </c>
      <c r="J323" s="8">
        <v>45202</v>
      </c>
      <c r="K323" s="8" t="str">
        <f t="shared" ref="K323:K386" si="10">YEAR(J323) &amp; "Q" &amp; ROUNDUP(MONTH(J323)/3, 0)</f>
        <v>2023Q4</v>
      </c>
      <c r="L323" s="11">
        <f t="shared" ref="L323:L386" si="11">MONTH(J323)</f>
        <v>10</v>
      </c>
    </row>
    <row r="324" spans="1:12" x14ac:dyDescent="0.3">
      <c r="A324">
        <v>323</v>
      </c>
      <c r="B324" t="s">
        <v>45</v>
      </c>
      <c r="C324" t="s">
        <v>46</v>
      </c>
      <c r="D324" s="4">
        <v>69.959999999999994</v>
      </c>
      <c r="E324">
        <v>3.9</v>
      </c>
      <c r="F324">
        <v>2528</v>
      </c>
      <c r="G324">
        <v>145</v>
      </c>
      <c r="H324" s="6">
        <v>0.19</v>
      </c>
      <c r="I324" s="6">
        <v>1136</v>
      </c>
      <c r="J324" s="8">
        <v>45202</v>
      </c>
      <c r="K324" s="8" t="str">
        <f t="shared" si="10"/>
        <v>2023Q4</v>
      </c>
      <c r="L324" s="11">
        <f t="shared" si="11"/>
        <v>10</v>
      </c>
    </row>
    <row r="325" spans="1:12" x14ac:dyDescent="0.3">
      <c r="A325">
        <v>537</v>
      </c>
      <c r="B325" t="s">
        <v>70</v>
      </c>
      <c r="C325" t="s">
        <v>71</v>
      </c>
      <c r="D325" s="4">
        <v>258.82</v>
      </c>
      <c r="E325">
        <v>2.7</v>
      </c>
      <c r="F325">
        <v>1776</v>
      </c>
      <c r="G325">
        <v>573</v>
      </c>
      <c r="H325" s="6">
        <v>0.4</v>
      </c>
      <c r="I325" s="6">
        <v>1560</v>
      </c>
      <c r="J325" s="8">
        <v>45202</v>
      </c>
      <c r="K325" s="8" t="str">
        <f t="shared" si="10"/>
        <v>2023Q4</v>
      </c>
      <c r="L325" s="11">
        <f t="shared" si="11"/>
        <v>10</v>
      </c>
    </row>
    <row r="326" spans="1:12" x14ac:dyDescent="0.3">
      <c r="A326">
        <v>166</v>
      </c>
      <c r="B326" t="s">
        <v>27</v>
      </c>
      <c r="C326" t="s">
        <v>26</v>
      </c>
      <c r="D326" s="4">
        <v>31.64</v>
      </c>
      <c r="E326">
        <v>3.4</v>
      </c>
      <c r="F326">
        <v>400</v>
      </c>
      <c r="G326">
        <v>918</v>
      </c>
      <c r="H326" s="6">
        <v>0.28000000000000003</v>
      </c>
      <c r="I326" s="6">
        <v>1109</v>
      </c>
      <c r="J326" s="8">
        <v>45203</v>
      </c>
      <c r="K326" s="8" t="str">
        <f t="shared" si="10"/>
        <v>2023Q4</v>
      </c>
      <c r="L326" s="11">
        <f t="shared" si="11"/>
        <v>10</v>
      </c>
    </row>
    <row r="327" spans="1:12" x14ac:dyDescent="0.3">
      <c r="A327">
        <v>830</v>
      </c>
      <c r="B327" t="s">
        <v>107</v>
      </c>
      <c r="C327" t="s">
        <v>106</v>
      </c>
      <c r="D327" s="4">
        <v>170.91</v>
      </c>
      <c r="E327">
        <v>2.9</v>
      </c>
      <c r="F327">
        <v>2942</v>
      </c>
      <c r="G327">
        <v>651</v>
      </c>
      <c r="H327" s="6">
        <v>0.24</v>
      </c>
      <c r="I327" s="6">
        <v>519</v>
      </c>
      <c r="J327" s="8">
        <v>45203</v>
      </c>
      <c r="K327" s="8" t="str">
        <f t="shared" si="10"/>
        <v>2023Q4</v>
      </c>
      <c r="L327" s="11">
        <f t="shared" si="11"/>
        <v>10</v>
      </c>
    </row>
    <row r="328" spans="1:12" x14ac:dyDescent="0.3">
      <c r="A328">
        <v>92</v>
      </c>
      <c r="B328" t="s">
        <v>15</v>
      </c>
      <c r="C328" t="s">
        <v>16</v>
      </c>
      <c r="D328" s="4">
        <v>490.43</v>
      </c>
      <c r="E328">
        <v>3.4</v>
      </c>
      <c r="F328">
        <v>1358</v>
      </c>
      <c r="G328">
        <v>858</v>
      </c>
      <c r="H328" s="6">
        <v>0.05</v>
      </c>
      <c r="I328" s="6">
        <v>1331</v>
      </c>
      <c r="J328" s="8">
        <v>45204</v>
      </c>
      <c r="K328" s="8" t="str">
        <f t="shared" si="10"/>
        <v>2023Q4</v>
      </c>
      <c r="L328" s="11">
        <f t="shared" si="11"/>
        <v>10</v>
      </c>
    </row>
    <row r="329" spans="1:12" x14ac:dyDescent="0.3">
      <c r="A329">
        <v>627</v>
      </c>
      <c r="B329" t="s">
        <v>84</v>
      </c>
      <c r="C329" t="s">
        <v>81</v>
      </c>
      <c r="D329" s="4">
        <v>349.09</v>
      </c>
      <c r="E329">
        <v>2.8</v>
      </c>
      <c r="F329">
        <v>4647</v>
      </c>
      <c r="G329">
        <v>612</v>
      </c>
      <c r="H329" s="6">
        <v>0.31</v>
      </c>
      <c r="I329" s="6">
        <v>1856</v>
      </c>
      <c r="J329" s="8">
        <v>45204</v>
      </c>
      <c r="K329" s="8" t="str">
        <f t="shared" si="10"/>
        <v>2023Q4</v>
      </c>
      <c r="L329" s="11">
        <f t="shared" si="11"/>
        <v>10</v>
      </c>
    </row>
    <row r="330" spans="1:12" x14ac:dyDescent="0.3">
      <c r="A330">
        <v>899</v>
      </c>
      <c r="B330" t="s">
        <v>117</v>
      </c>
      <c r="C330" t="s">
        <v>116</v>
      </c>
      <c r="D330" s="4">
        <v>186.24</v>
      </c>
      <c r="E330">
        <v>3.7</v>
      </c>
      <c r="F330">
        <v>1767</v>
      </c>
      <c r="G330">
        <v>240</v>
      </c>
      <c r="H330" s="6">
        <v>0.03</v>
      </c>
      <c r="I330" s="6">
        <v>769</v>
      </c>
      <c r="J330" s="8">
        <v>45204</v>
      </c>
      <c r="K330" s="8" t="str">
        <f t="shared" si="10"/>
        <v>2023Q4</v>
      </c>
      <c r="L330" s="11">
        <f t="shared" si="11"/>
        <v>10</v>
      </c>
    </row>
    <row r="331" spans="1:12" x14ac:dyDescent="0.3">
      <c r="A331">
        <v>979</v>
      </c>
      <c r="B331" t="s">
        <v>125</v>
      </c>
      <c r="C331" t="s">
        <v>126</v>
      </c>
      <c r="D331" s="4">
        <v>311.98</v>
      </c>
      <c r="E331">
        <v>1.2</v>
      </c>
      <c r="F331">
        <v>3985</v>
      </c>
      <c r="G331">
        <v>392</v>
      </c>
      <c r="H331" s="6">
        <v>0.31</v>
      </c>
      <c r="I331" s="6">
        <v>1172</v>
      </c>
      <c r="J331" s="8">
        <v>45204</v>
      </c>
      <c r="K331" s="8" t="str">
        <f t="shared" si="10"/>
        <v>2023Q4</v>
      </c>
      <c r="L331" s="11">
        <f t="shared" si="11"/>
        <v>10</v>
      </c>
    </row>
    <row r="332" spans="1:12" x14ac:dyDescent="0.3">
      <c r="A332">
        <v>334</v>
      </c>
      <c r="B332" t="s">
        <v>49</v>
      </c>
      <c r="C332" t="s">
        <v>46</v>
      </c>
      <c r="D332" s="4">
        <v>179.5</v>
      </c>
      <c r="E332">
        <v>2.2999999999999998</v>
      </c>
      <c r="F332">
        <v>3141</v>
      </c>
      <c r="G332">
        <v>638</v>
      </c>
      <c r="H332" s="6">
        <v>0.12</v>
      </c>
      <c r="I332" s="6">
        <v>671</v>
      </c>
      <c r="J332" s="8">
        <v>45205</v>
      </c>
      <c r="K332" s="8" t="str">
        <f t="shared" si="10"/>
        <v>2023Q4</v>
      </c>
      <c r="L332" s="11">
        <f t="shared" si="11"/>
        <v>10</v>
      </c>
    </row>
    <row r="333" spans="1:12" x14ac:dyDescent="0.3">
      <c r="A333">
        <v>507</v>
      </c>
      <c r="B333" t="s">
        <v>65</v>
      </c>
      <c r="C333" t="s">
        <v>66</v>
      </c>
      <c r="D333" s="4">
        <v>230.05</v>
      </c>
      <c r="E333">
        <v>3.4</v>
      </c>
      <c r="F333">
        <v>4757</v>
      </c>
      <c r="G333">
        <v>946</v>
      </c>
      <c r="H333" s="6">
        <v>0.44</v>
      </c>
      <c r="I333" s="6">
        <v>890</v>
      </c>
      <c r="J333" s="8">
        <v>45205</v>
      </c>
      <c r="K333" s="8" t="str">
        <f t="shared" si="10"/>
        <v>2023Q4</v>
      </c>
      <c r="L333" s="11">
        <f t="shared" si="11"/>
        <v>10</v>
      </c>
    </row>
    <row r="334" spans="1:12" x14ac:dyDescent="0.3">
      <c r="A334">
        <v>782</v>
      </c>
      <c r="B334" t="s">
        <v>100</v>
      </c>
      <c r="C334" t="s">
        <v>101</v>
      </c>
      <c r="D334" s="4">
        <v>339.08</v>
      </c>
      <c r="E334">
        <v>1.1000000000000001</v>
      </c>
      <c r="F334">
        <v>4961</v>
      </c>
      <c r="G334">
        <v>825</v>
      </c>
      <c r="H334" s="6">
        <v>0.02</v>
      </c>
      <c r="I334" s="6">
        <v>70</v>
      </c>
      <c r="J334" s="8">
        <v>45205</v>
      </c>
      <c r="K334" s="8" t="str">
        <f t="shared" si="10"/>
        <v>2023Q4</v>
      </c>
      <c r="L334" s="11">
        <f t="shared" si="11"/>
        <v>10</v>
      </c>
    </row>
    <row r="335" spans="1:12" x14ac:dyDescent="0.3">
      <c r="A335">
        <v>981</v>
      </c>
      <c r="B335" t="s">
        <v>127</v>
      </c>
      <c r="C335" t="s">
        <v>126</v>
      </c>
      <c r="D335" s="4">
        <v>347.7</v>
      </c>
      <c r="E335">
        <v>2.4</v>
      </c>
      <c r="F335">
        <v>4994</v>
      </c>
      <c r="G335">
        <v>75</v>
      </c>
      <c r="H335" s="6">
        <v>0.41</v>
      </c>
      <c r="I335" s="6">
        <v>961</v>
      </c>
      <c r="J335" s="8">
        <v>45205</v>
      </c>
      <c r="K335" s="8" t="str">
        <f t="shared" si="10"/>
        <v>2023Q4</v>
      </c>
      <c r="L335" s="11">
        <f t="shared" si="11"/>
        <v>10</v>
      </c>
    </row>
    <row r="336" spans="1:12" x14ac:dyDescent="0.3">
      <c r="A336">
        <v>529</v>
      </c>
      <c r="B336" t="s">
        <v>72</v>
      </c>
      <c r="C336" t="s">
        <v>71</v>
      </c>
      <c r="D336" s="4">
        <v>97.83</v>
      </c>
      <c r="E336">
        <v>3.8</v>
      </c>
      <c r="F336">
        <v>4590</v>
      </c>
      <c r="G336">
        <v>623</v>
      </c>
      <c r="H336" s="6">
        <v>0.06</v>
      </c>
      <c r="I336" s="6">
        <v>1424</v>
      </c>
      <c r="J336" s="8">
        <v>45206</v>
      </c>
      <c r="K336" s="8" t="str">
        <f t="shared" si="10"/>
        <v>2023Q4</v>
      </c>
      <c r="L336" s="11">
        <f t="shared" si="11"/>
        <v>10</v>
      </c>
    </row>
    <row r="337" spans="1:12" x14ac:dyDescent="0.3">
      <c r="A337">
        <v>645</v>
      </c>
      <c r="B337" t="s">
        <v>85</v>
      </c>
      <c r="C337" t="s">
        <v>86</v>
      </c>
      <c r="D337" s="4">
        <v>113.33</v>
      </c>
      <c r="E337">
        <v>4.4000000000000004</v>
      </c>
      <c r="F337">
        <v>2501</v>
      </c>
      <c r="G337">
        <v>290</v>
      </c>
      <c r="H337" s="6">
        <v>0.47</v>
      </c>
      <c r="I337" s="6">
        <v>149</v>
      </c>
      <c r="J337" s="8">
        <v>45206</v>
      </c>
      <c r="K337" s="8" t="str">
        <f t="shared" si="10"/>
        <v>2023Q4</v>
      </c>
      <c r="L337" s="11">
        <f t="shared" si="11"/>
        <v>10</v>
      </c>
    </row>
    <row r="338" spans="1:12" x14ac:dyDescent="0.3">
      <c r="A338">
        <v>810</v>
      </c>
      <c r="B338" t="s">
        <v>109</v>
      </c>
      <c r="C338" t="s">
        <v>106</v>
      </c>
      <c r="D338" s="4">
        <v>371.58</v>
      </c>
      <c r="E338">
        <v>3.4</v>
      </c>
      <c r="F338">
        <v>3276</v>
      </c>
      <c r="G338">
        <v>78</v>
      </c>
      <c r="H338" s="6">
        <v>0.25</v>
      </c>
      <c r="I338" s="6">
        <v>987</v>
      </c>
      <c r="J338" s="8">
        <v>45206</v>
      </c>
      <c r="K338" s="8" t="str">
        <f t="shared" si="10"/>
        <v>2023Q4</v>
      </c>
      <c r="L338" s="11">
        <f t="shared" si="11"/>
        <v>10</v>
      </c>
    </row>
    <row r="339" spans="1:12" x14ac:dyDescent="0.3">
      <c r="A339">
        <v>350</v>
      </c>
      <c r="B339" t="s">
        <v>48</v>
      </c>
      <c r="C339" t="s">
        <v>46</v>
      </c>
      <c r="D339" s="4">
        <v>100.27</v>
      </c>
      <c r="E339">
        <v>4.5999999999999996</v>
      </c>
      <c r="F339">
        <v>687</v>
      </c>
      <c r="G339">
        <v>618</v>
      </c>
      <c r="H339" s="6">
        <v>0.16</v>
      </c>
      <c r="I339" s="6">
        <v>989</v>
      </c>
      <c r="J339" s="8">
        <v>45207</v>
      </c>
      <c r="K339" s="8" t="str">
        <f t="shared" si="10"/>
        <v>2023Q4</v>
      </c>
      <c r="L339" s="11">
        <f t="shared" si="11"/>
        <v>10</v>
      </c>
    </row>
    <row r="340" spans="1:12" x14ac:dyDescent="0.3">
      <c r="A340">
        <v>710</v>
      </c>
      <c r="B340" t="s">
        <v>93</v>
      </c>
      <c r="C340" t="s">
        <v>91</v>
      </c>
      <c r="D340" s="4">
        <v>15.14</v>
      </c>
      <c r="E340">
        <v>4.5999999999999996</v>
      </c>
      <c r="F340">
        <v>1547</v>
      </c>
      <c r="G340">
        <v>629</v>
      </c>
      <c r="H340" s="6">
        <v>0.31</v>
      </c>
      <c r="I340" s="6">
        <v>1446</v>
      </c>
      <c r="J340" s="8">
        <v>45207</v>
      </c>
      <c r="K340" s="8" t="str">
        <f t="shared" si="10"/>
        <v>2023Q4</v>
      </c>
      <c r="L340" s="11">
        <f t="shared" si="11"/>
        <v>10</v>
      </c>
    </row>
    <row r="341" spans="1:12" x14ac:dyDescent="0.3">
      <c r="A341">
        <v>839</v>
      </c>
      <c r="B341" t="s">
        <v>105</v>
      </c>
      <c r="C341" t="s">
        <v>106</v>
      </c>
      <c r="D341" s="4">
        <v>59.28</v>
      </c>
      <c r="E341">
        <v>2.6</v>
      </c>
      <c r="F341">
        <v>595</v>
      </c>
      <c r="G341">
        <v>802</v>
      </c>
      <c r="H341" s="6">
        <v>0.43</v>
      </c>
      <c r="I341" s="6">
        <v>1020</v>
      </c>
      <c r="J341" s="8">
        <v>45207</v>
      </c>
      <c r="K341" s="8" t="str">
        <f t="shared" si="10"/>
        <v>2023Q4</v>
      </c>
      <c r="L341" s="11">
        <f t="shared" si="11"/>
        <v>10</v>
      </c>
    </row>
    <row r="342" spans="1:12" x14ac:dyDescent="0.3">
      <c r="A342">
        <v>173</v>
      </c>
      <c r="B342" t="s">
        <v>27</v>
      </c>
      <c r="C342" t="s">
        <v>26</v>
      </c>
      <c r="D342" s="4">
        <v>44.31</v>
      </c>
      <c r="E342">
        <v>1</v>
      </c>
      <c r="F342">
        <v>4124</v>
      </c>
      <c r="G342">
        <v>957</v>
      </c>
      <c r="H342" s="6">
        <v>0.04</v>
      </c>
      <c r="I342" s="6">
        <v>317</v>
      </c>
      <c r="J342" s="8">
        <v>45208</v>
      </c>
      <c r="K342" s="8" t="str">
        <f t="shared" si="10"/>
        <v>2023Q4</v>
      </c>
      <c r="L342" s="11">
        <f t="shared" si="11"/>
        <v>10</v>
      </c>
    </row>
    <row r="343" spans="1:12" x14ac:dyDescent="0.3">
      <c r="A343">
        <v>327</v>
      </c>
      <c r="B343" t="s">
        <v>49</v>
      </c>
      <c r="C343" t="s">
        <v>46</v>
      </c>
      <c r="D343" s="4">
        <v>297.05</v>
      </c>
      <c r="E343">
        <v>3.3</v>
      </c>
      <c r="F343">
        <v>2757</v>
      </c>
      <c r="G343">
        <v>848</v>
      </c>
      <c r="H343" s="6">
        <v>0.46</v>
      </c>
      <c r="I343" s="6">
        <v>562</v>
      </c>
      <c r="J343" s="8">
        <v>45208</v>
      </c>
      <c r="K343" s="8" t="str">
        <f t="shared" si="10"/>
        <v>2023Q4</v>
      </c>
      <c r="L343" s="11">
        <f t="shared" si="11"/>
        <v>10</v>
      </c>
    </row>
    <row r="344" spans="1:12" x14ac:dyDescent="0.3">
      <c r="A344">
        <v>738</v>
      </c>
      <c r="B344" t="s">
        <v>97</v>
      </c>
      <c r="C344" t="s">
        <v>96</v>
      </c>
      <c r="D344" s="4">
        <v>134.72</v>
      </c>
      <c r="E344">
        <v>2.9</v>
      </c>
      <c r="F344">
        <v>2387</v>
      </c>
      <c r="G344">
        <v>346</v>
      </c>
      <c r="H344" s="6">
        <v>0.13</v>
      </c>
      <c r="I344" s="6">
        <v>648</v>
      </c>
      <c r="J344" s="8">
        <v>45208</v>
      </c>
      <c r="K344" s="8" t="str">
        <f t="shared" si="10"/>
        <v>2023Q4</v>
      </c>
      <c r="L344" s="11">
        <f t="shared" si="11"/>
        <v>10</v>
      </c>
    </row>
    <row r="345" spans="1:12" x14ac:dyDescent="0.3">
      <c r="A345">
        <v>773</v>
      </c>
      <c r="B345" t="s">
        <v>104</v>
      </c>
      <c r="C345" t="s">
        <v>101</v>
      </c>
      <c r="D345" s="4">
        <v>213.77</v>
      </c>
      <c r="E345">
        <v>1.3</v>
      </c>
      <c r="F345">
        <v>3639</v>
      </c>
      <c r="G345">
        <v>93</v>
      </c>
      <c r="H345" s="6">
        <v>0.21</v>
      </c>
      <c r="I345" s="6">
        <v>596</v>
      </c>
      <c r="J345" s="8">
        <v>45208</v>
      </c>
      <c r="K345" s="8" t="str">
        <f t="shared" si="10"/>
        <v>2023Q4</v>
      </c>
      <c r="L345" s="11">
        <f t="shared" si="11"/>
        <v>10</v>
      </c>
    </row>
    <row r="346" spans="1:12" x14ac:dyDescent="0.3">
      <c r="A346">
        <v>510</v>
      </c>
      <c r="B346" t="s">
        <v>65</v>
      </c>
      <c r="C346" t="s">
        <v>66</v>
      </c>
      <c r="D346" s="4">
        <v>488.73</v>
      </c>
      <c r="E346">
        <v>1.4</v>
      </c>
      <c r="F346">
        <v>369</v>
      </c>
      <c r="G346">
        <v>794</v>
      </c>
      <c r="H346" s="6">
        <v>0.22</v>
      </c>
      <c r="I346" s="6">
        <v>1442</v>
      </c>
      <c r="J346" s="8">
        <v>45209</v>
      </c>
      <c r="K346" s="8" t="str">
        <f t="shared" si="10"/>
        <v>2023Q4</v>
      </c>
      <c r="L346" s="11">
        <f t="shared" si="11"/>
        <v>10</v>
      </c>
    </row>
    <row r="347" spans="1:12" x14ac:dyDescent="0.3">
      <c r="A347">
        <v>217</v>
      </c>
      <c r="B347" t="s">
        <v>34</v>
      </c>
      <c r="C347" t="s">
        <v>31</v>
      </c>
      <c r="D347" s="4">
        <v>90.36</v>
      </c>
      <c r="E347">
        <v>2.8</v>
      </c>
      <c r="F347">
        <v>2134</v>
      </c>
      <c r="G347">
        <v>523</v>
      </c>
      <c r="H347" s="6">
        <v>0.08</v>
      </c>
      <c r="I347" s="6">
        <v>1324</v>
      </c>
      <c r="J347" s="8">
        <v>45210</v>
      </c>
      <c r="K347" s="8" t="str">
        <f t="shared" si="10"/>
        <v>2023Q4</v>
      </c>
      <c r="L347" s="11">
        <f t="shared" si="11"/>
        <v>10</v>
      </c>
    </row>
    <row r="348" spans="1:12" x14ac:dyDescent="0.3">
      <c r="A348">
        <v>977</v>
      </c>
      <c r="B348" t="s">
        <v>125</v>
      </c>
      <c r="C348" t="s">
        <v>126</v>
      </c>
      <c r="D348" s="4">
        <v>111.33</v>
      </c>
      <c r="E348">
        <v>4.7</v>
      </c>
      <c r="F348">
        <v>1865</v>
      </c>
      <c r="G348">
        <v>944</v>
      </c>
      <c r="H348" s="6">
        <v>0.48</v>
      </c>
      <c r="I348" s="6">
        <v>63</v>
      </c>
      <c r="J348" s="8">
        <v>45210</v>
      </c>
      <c r="K348" s="8" t="str">
        <f t="shared" si="10"/>
        <v>2023Q4</v>
      </c>
      <c r="L348" s="11">
        <f t="shared" si="11"/>
        <v>10</v>
      </c>
    </row>
    <row r="349" spans="1:12" x14ac:dyDescent="0.3">
      <c r="A349">
        <v>259</v>
      </c>
      <c r="B349" t="s">
        <v>39</v>
      </c>
      <c r="C349" t="s">
        <v>36</v>
      </c>
      <c r="D349" s="4">
        <v>217.63</v>
      </c>
      <c r="E349">
        <v>3.7</v>
      </c>
      <c r="F349">
        <v>145</v>
      </c>
      <c r="G349">
        <v>914</v>
      </c>
      <c r="H349" s="6">
        <v>0.31</v>
      </c>
      <c r="I349" s="6">
        <v>992</v>
      </c>
      <c r="J349" s="8">
        <v>45211</v>
      </c>
      <c r="K349" s="8" t="str">
        <f t="shared" si="10"/>
        <v>2023Q4</v>
      </c>
      <c r="L349" s="11">
        <f t="shared" si="11"/>
        <v>10</v>
      </c>
    </row>
    <row r="350" spans="1:12" x14ac:dyDescent="0.3">
      <c r="A350">
        <v>454</v>
      </c>
      <c r="B350" t="s">
        <v>63</v>
      </c>
      <c r="C350" t="s">
        <v>61</v>
      </c>
      <c r="D350" s="4">
        <v>175.3</v>
      </c>
      <c r="E350">
        <v>3.9</v>
      </c>
      <c r="F350">
        <v>1592</v>
      </c>
      <c r="G350">
        <v>558</v>
      </c>
      <c r="H350" s="6">
        <v>0.03</v>
      </c>
      <c r="I350" s="6">
        <v>685</v>
      </c>
      <c r="J350" s="8">
        <v>45211</v>
      </c>
      <c r="K350" s="8" t="str">
        <f t="shared" si="10"/>
        <v>2023Q4</v>
      </c>
      <c r="L350" s="11">
        <f t="shared" si="11"/>
        <v>10</v>
      </c>
    </row>
    <row r="351" spans="1:12" x14ac:dyDescent="0.3">
      <c r="A351">
        <v>467</v>
      </c>
      <c r="B351" t="s">
        <v>62</v>
      </c>
      <c r="C351" t="s">
        <v>61</v>
      </c>
      <c r="D351" s="4">
        <v>204.94</v>
      </c>
      <c r="E351">
        <v>4.7</v>
      </c>
      <c r="F351">
        <v>2176</v>
      </c>
      <c r="G351">
        <v>671</v>
      </c>
      <c r="H351" s="6">
        <v>0.26</v>
      </c>
      <c r="I351" s="6">
        <v>326</v>
      </c>
      <c r="J351" s="8">
        <v>45212</v>
      </c>
      <c r="K351" s="8" t="str">
        <f t="shared" si="10"/>
        <v>2023Q4</v>
      </c>
      <c r="L351" s="11">
        <f t="shared" si="11"/>
        <v>10</v>
      </c>
    </row>
    <row r="352" spans="1:12" x14ac:dyDescent="0.3">
      <c r="A352">
        <v>742</v>
      </c>
      <c r="B352" t="s">
        <v>97</v>
      </c>
      <c r="C352" t="s">
        <v>96</v>
      </c>
      <c r="D352" s="4">
        <v>73.010000000000005</v>
      </c>
      <c r="E352">
        <v>3.3</v>
      </c>
      <c r="F352">
        <v>1248</v>
      </c>
      <c r="G352">
        <v>663</v>
      </c>
      <c r="H352" s="6">
        <v>0.02</v>
      </c>
      <c r="I352" s="6">
        <v>1983</v>
      </c>
      <c r="J352" s="8">
        <v>45212</v>
      </c>
      <c r="K352" s="8" t="str">
        <f t="shared" si="10"/>
        <v>2023Q4</v>
      </c>
      <c r="L352" s="11">
        <f t="shared" si="11"/>
        <v>10</v>
      </c>
    </row>
    <row r="353" spans="1:12" x14ac:dyDescent="0.3">
      <c r="A353">
        <v>771</v>
      </c>
      <c r="B353" t="s">
        <v>100</v>
      </c>
      <c r="C353" t="s">
        <v>101</v>
      </c>
      <c r="D353" s="4">
        <v>433.11</v>
      </c>
      <c r="E353">
        <v>1.5</v>
      </c>
      <c r="F353">
        <v>351</v>
      </c>
      <c r="G353">
        <v>700</v>
      </c>
      <c r="H353" s="6">
        <v>7.0000000000000007E-2</v>
      </c>
      <c r="I353" s="6">
        <v>1245</v>
      </c>
      <c r="J353" s="8">
        <v>45212</v>
      </c>
      <c r="K353" s="8" t="str">
        <f t="shared" si="10"/>
        <v>2023Q4</v>
      </c>
      <c r="L353" s="11">
        <f t="shared" si="11"/>
        <v>10</v>
      </c>
    </row>
    <row r="354" spans="1:12" x14ac:dyDescent="0.3">
      <c r="A354">
        <v>967</v>
      </c>
      <c r="B354" t="s">
        <v>129</v>
      </c>
      <c r="C354" t="s">
        <v>126</v>
      </c>
      <c r="D354" s="4">
        <v>37.31</v>
      </c>
      <c r="E354">
        <v>4.5999999999999996</v>
      </c>
      <c r="F354">
        <v>3788</v>
      </c>
      <c r="G354">
        <v>550</v>
      </c>
      <c r="H354" s="6">
        <v>0.25</v>
      </c>
      <c r="I354" s="6">
        <v>1711</v>
      </c>
      <c r="J354" s="8">
        <v>45212</v>
      </c>
      <c r="K354" s="8" t="str">
        <f t="shared" si="10"/>
        <v>2023Q4</v>
      </c>
      <c r="L354" s="11">
        <f t="shared" si="11"/>
        <v>10</v>
      </c>
    </row>
    <row r="355" spans="1:12" x14ac:dyDescent="0.3">
      <c r="A355">
        <v>411</v>
      </c>
      <c r="B355" t="s">
        <v>59</v>
      </c>
      <c r="C355" t="s">
        <v>56</v>
      </c>
      <c r="D355" s="4">
        <v>251.24</v>
      </c>
      <c r="E355">
        <v>3.3</v>
      </c>
      <c r="F355">
        <v>3802</v>
      </c>
      <c r="G355">
        <v>81</v>
      </c>
      <c r="H355" s="6">
        <v>0.22</v>
      </c>
      <c r="I355" s="6">
        <v>1710</v>
      </c>
      <c r="J355" s="8">
        <v>45214</v>
      </c>
      <c r="K355" s="8" t="str">
        <f t="shared" si="10"/>
        <v>2023Q4</v>
      </c>
      <c r="L355" s="11">
        <f t="shared" si="11"/>
        <v>10</v>
      </c>
    </row>
    <row r="356" spans="1:12" x14ac:dyDescent="0.3">
      <c r="A356">
        <v>578</v>
      </c>
      <c r="B356" t="s">
        <v>75</v>
      </c>
      <c r="C356" t="s">
        <v>76</v>
      </c>
      <c r="D356" s="4">
        <v>443.45</v>
      </c>
      <c r="E356">
        <v>1.5</v>
      </c>
      <c r="F356">
        <v>4274</v>
      </c>
      <c r="G356">
        <v>211</v>
      </c>
      <c r="H356" s="6">
        <v>0.11</v>
      </c>
      <c r="I356" s="6">
        <v>464</v>
      </c>
      <c r="J356" s="8">
        <v>45214</v>
      </c>
      <c r="K356" s="8" t="str">
        <f t="shared" si="10"/>
        <v>2023Q4</v>
      </c>
      <c r="L356" s="11">
        <f t="shared" si="11"/>
        <v>10</v>
      </c>
    </row>
    <row r="357" spans="1:12" x14ac:dyDescent="0.3">
      <c r="A357">
        <v>636</v>
      </c>
      <c r="B357" t="s">
        <v>82</v>
      </c>
      <c r="C357" t="s">
        <v>81</v>
      </c>
      <c r="D357" s="4">
        <v>481.51</v>
      </c>
      <c r="E357">
        <v>2.8</v>
      </c>
      <c r="F357">
        <v>3212</v>
      </c>
      <c r="G357">
        <v>965</v>
      </c>
      <c r="H357" s="6">
        <v>0.34</v>
      </c>
      <c r="I357" s="6">
        <v>397</v>
      </c>
      <c r="J357" s="8">
        <v>45214</v>
      </c>
      <c r="K357" s="8" t="str">
        <f t="shared" si="10"/>
        <v>2023Q4</v>
      </c>
      <c r="L357" s="11">
        <f t="shared" si="11"/>
        <v>10</v>
      </c>
    </row>
    <row r="358" spans="1:12" x14ac:dyDescent="0.3">
      <c r="A358">
        <v>601</v>
      </c>
      <c r="B358" t="s">
        <v>80</v>
      </c>
      <c r="C358" t="s">
        <v>81</v>
      </c>
      <c r="D358" s="4">
        <v>220.69</v>
      </c>
      <c r="E358">
        <v>3.4</v>
      </c>
      <c r="F358">
        <v>870</v>
      </c>
      <c r="G358">
        <v>12</v>
      </c>
      <c r="H358" s="6">
        <v>0.38</v>
      </c>
      <c r="I358" s="6">
        <v>1756</v>
      </c>
      <c r="J358" s="8">
        <v>45215</v>
      </c>
      <c r="K358" s="8" t="str">
        <f t="shared" si="10"/>
        <v>2023Q4</v>
      </c>
      <c r="L358" s="11">
        <f t="shared" si="11"/>
        <v>10</v>
      </c>
    </row>
    <row r="359" spans="1:12" x14ac:dyDescent="0.3">
      <c r="A359">
        <v>821</v>
      </c>
      <c r="B359" t="s">
        <v>107</v>
      </c>
      <c r="C359" t="s">
        <v>106</v>
      </c>
      <c r="D359" s="4">
        <v>387.18</v>
      </c>
      <c r="E359">
        <v>4.9000000000000004</v>
      </c>
      <c r="F359">
        <v>2831</v>
      </c>
      <c r="G359">
        <v>338</v>
      </c>
      <c r="H359" s="6">
        <v>0.17</v>
      </c>
      <c r="I359" s="6">
        <v>1532</v>
      </c>
      <c r="J359" s="8">
        <v>45215</v>
      </c>
      <c r="K359" s="8" t="str">
        <f t="shared" si="10"/>
        <v>2023Q4</v>
      </c>
      <c r="L359" s="11">
        <f t="shared" si="11"/>
        <v>10</v>
      </c>
    </row>
    <row r="360" spans="1:12" x14ac:dyDescent="0.3">
      <c r="A360">
        <v>10</v>
      </c>
      <c r="B360" t="s">
        <v>7</v>
      </c>
      <c r="C360" t="s">
        <v>6</v>
      </c>
      <c r="D360" s="4">
        <v>170</v>
      </c>
      <c r="E360">
        <v>3.3</v>
      </c>
      <c r="F360">
        <v>1275</v>
      </c>
      <c r="G360">
        <v>701</v>
      </c>
      <c r="H360" s="6">
        <v>0.16</v>
      </c>
      <c r="I360" s="6">
        <v>719</v>
      </c>
      <c r="J360" s="8">
        <v>45216</v>
      </c>
      <c r="K360" s="8" t="str">
        <f t="shared" si="10"/>
        <v>2023Q4</v>
      </c>
      <c r="L360" s="11">
        <f t="shared" si="11"/>
        <v>10</v>
      </c>
    </row>
    <row r="361" spans="1:12" x14ac:dyDescent="0.3">
      <c r="A361">
        <v>120</v>
      </c>
      <c r="B361" t="s">
        <v>17</v>
      </c>
      <c r="C361" t="s">
        <v>16</v>
      </c>
      <c r="D361" s="4">
        <v>90.49</v>
      </c>
      <c r="E361">
        <v>4.3</v>
      </c>
      <c r="F361">
        <v>77</v>
      </c>
      <c r="G361">
        <v>409</v>
      </c>
      <c r="H361" s="6">
        <v>0.45</v>
      </c>
      <c r="I361" s="6">
        <v>600</v>
      </c>
      <c r="J361" s="8">
        <v>45216</v>
      </c>
      <c r="K361" s="8" t="str">
        <f t="shared" si="10"/>
        <v>2023Q4</v>
      </c>
      <c r="L361" s="11">
        <f t="shared" si="11"/>
        <v>10</v>
      </c>
    </row>
    <row r="362" spans="1:12" x14ac:dyDescent="0.3">
      <c r="A362">
        <v>270</v>
      </c>
      <c r="B362" t="s">
        <v>39</v>
      </c>
      <c r="C362" t="s">
        <v>36</v>
      </c>
      <c r="D362" s="4">
        <v>10.61</v>
      </c>
      <c r="E362">
        <v>2.2000000000000002</v>
      </c>
      <c r="F362">
        <v>3719</v>
      </c>
      <c r="G362">
        <v>979</v>
      </c>
      <c r="H362" s="6">
        <v>0.24</v>
      </c>
      <c r="I362" s="6">
        <v>1565</v>
      </c>
      <c r="J362" s="8">
        <v>45216</v>
      </c>
      <c r="K362" s="8" t="str">
        <f t="shared" si="10"/>
        <v>2023Q4</v>
      </c>
      <c r="L362" s="11">
        <f t="shared" si="11"/>
        <v>10</v>
      </c>
    </row>
    <row r="363" spans="1:12" x14ac:dyDescent="0.3">
      <c r="A363">
        <v>273</v>
      </c>
      <c r="B363" t="s">
        <v>39</v>
      </c>
      <c r="C363" t="s">
        <v>36</v>
      </c>
      <c r="D363" s="4">
        <v>393.19</v>
      </c>
      <c r="E363">
        <v>3.8</v>
      </c>
      <c r="F363">
        <v>3725</v>
      </c>
      <c r="G363">
        <v>803</v>
      </c>
      <c r="H363" s="6">
        <v>0.15</v>
      </c>
      <c r="I363" s="6">
        <v>113</v>
      </c>
      <c r="J363" s="8">
        <v>45216</v>
      </c>
      <c r="K363" s="8" t="str">
        <f t="shared" si="10"/>
        <v>2023Q4</v>
      </c>
      <c r="L363" s="11">
        <f t="shared" si="11"/>
        <v>10</v>
      </c>
    </row>
    <row r="364" spans="1:12" x14ac:dyDescent="0.3">
      <c r="A364">
        <v>623</v>
      </c>
      <c r="B364" t="s">
        <v>82</v>
      </c>
      <c r="C364" t="s">
        <v>81</v>
      </c>
      <c r="D364" s="4">
        <v>134.43</v>
      </c>
      <c r="E364">
        <v>4.0999999999999996</v>
      </c>
      <c r="F364">
        <v>3308</v>
      </c>
      <c r="G364">
        <v>692</v>
      </c>
      <c r="H364" s="6">
        <v>0.23</v>
      </c>
      <c r="I364" s="6">
        <v>55</v>
      </c>
      <c r="J364" s="8">
        <v>45216</v>
      </c>
      <c r="K364" s="8" t="str">
        <f t="shared" si="10"/>
        <v>2023Q4</v>
      </c>
      <c r="L364" s="11">
        <f t="shared" si="11"/>
        <v>10</v>
      </c>
    </row>
    <row r="365" spans="1:12" x14ac:dyDescent="0.3">
      <c r="A365">
        <v>708</v>
      </c>
      <c r="B365" t="s">
        <v>93</v>
      </c>
      <c r="C365" t="s">
        <v>91</v>
      </c>
      <c r="D365" s="4">
        <v>105.65</v>
      </c>
      <c r="E365">
        <v>3.7</v>
      </c>
      <c r="F365">
        <v>2430</v>
      </c>
      <c r="G365">
        <v>441</v>
      </c>
      <c r="H365" s="6">
        <v>0.49</v>
      </c>
      <c r="I365" s="6">
        <v>1113</v>
      </c>
      <c r="J365" s="8">
        <v>45216</v>
      </c>
      <c r="K365" s="8" t="str">
        <f t="shared" si="10"/>
        <v>2023Q4</v>
      </c>
      <c r="L365" s="11">
        <f t="shared" si="11"/>
        <v>10</v>
      </c>
    </row>
    <row r="366" spans="1:12" x14ac:dyDescent="0.3">
      <c r="A366">
        <v>3</v>
      </c>
      <c r="B366" t="s">
        <v>7</v>
      </c>
      <c r="C366" t="s">
        <v>6</v>
      </c>
      <c r="D366" s="4">
        <v>417.9</v>
      </c>
      <c r="E366">
        <v>1.8</v>
      </c>
      <c r="F366">
        <v>1184</v>
      </c>
      <c r="G366">
        <v>459</v>
      </c>
      <c r="H366" s="6">
        <v>0.31</v>
      </c>
      <c r="I366" s="6">
        <v>252</v>
      </c>
      <c r="J366" s="8">
        <v>45217</v>
      </c>
      <c r="K366" s="8" t="str">
        <f t="shared" si="10"/>
        <v>2023Q4</v>
      </c>
      <c r="L366" s="11">
        <f t="shared" si="11"/>
        <v>10</v>
      </c>
    </row>
    <row r="367" spans="1:12" x14ac:dyDescent="0.3">
      <c r="A367">
        <v>409</v>
      </c>
      <c r="B367" t="s">
        <v>58</v>
      </c>
      <c r="C367" t="s">
        <v>56</v>
      </c>
      <c r="D367" s="4">
        <v>343.57</v>
      </c>
      <c r="E367">
        <v>2.9</v>
      </c>
      <c r="F367">
        <v>882</v>
      </c>
      <c r="G367">
        <v>146</v>
      </c>
      <c r="H367" s="6">
        <v>0.26</v>
      </c>
      <c r="I367" s="6">
        <v>619</v>
      </c>
      <c r="J367" s="8">
        <v>45217</v>
      </c>
      <c r="K367" s="8" t="str">
        <f t="shared" si="10"/>
        <v>2023Q4</v>
      </c>
      <c r="L367" s="11">
        <f t="shared" si="11"/>
        <v>10</v>
      </c>
    </row>
    <row r="368" spans="1:12" x14ac:dyDescent="0.3">
      <c r="A368">
        <v>69</v>
      </c>
      <c r="B368" t="s">
        <v>14</v>
      </c>
      <c r="C368" t="s">
        <v>11</v>
      </c>
      <c r="D368" s="4">
        <v>487.38</v>
      </c>
      <c r="E368">
        <v>5</v>
      </c>
      <c r="F368">
        <v>4729</v>
      </c>
      <c r="G368">
        <v>132</v>
      </c>
      <c r="H368" s="6">
        <v>0.37</v>
      </c>
      <c r="I368" s="6">
        <v>732</v>
      </c>
      <c r="J368" s="8">
        <v>45218</v>
      </c>
      <c r="K368" s="8" t="str">
        <f t="shared" si="10"/>
        <v>2023Q4</v>
      </c>
      <c r="L368" s="11">
        <f t="shared" si="11"/>
        <v>10</v>
      </c>
    </row>
    <row r="369" spans="1:12" x14ac:dyDescent="0.3">
      <c r="A369">
        <v>152</v>
      </c>
      <c r="B369" t="s">
        <v>20</v>
      </c>
      <c r="C369" t="s">
        <v>21</v>
      </c>
      <c r="D369" s="4">
        <v>373.43</v>
      </c>
      <c r="E369">
        <v>3.8</v>
      </c>
      <c r="F369">
        <v>1304</v>
      </c>
      <c r="G369">
        <v>358</v>
      </c>
      <c r="H369" s="6">
        <v>0.11</v>
      </c>
      <c r="I369" s="6">
        <v>1301</v>
      </c>
      <c r="J369" s="8">
        <v>45218</v>
      </c>
      <c r="K369" s="8" t="str">
        <f t="shared" si="10"/>
        <v>2023Q4</v>
      </c>
      <c r="L369" s="11">
        <f t="shared" si="11"/>
        <v>10</v>
      </c>
    </row>
    <row r="370" spans="1:12" x14ac:dyDescent="0.3">
      <c r="A370">
        <v>309</v>
      </c>
      <c r="B370" t="s">
        <v>42</v>
      </c>
      <c r="C370" t="s">
        <v>41</v>
      </c>
      <c r="D370" s="4">
        <v>283.33</v>
      </c>
      <c r="E370">
        <v>1.7</v>
      </c>
      <c r="F370">
        <v>1759</v>
      </c>
      <c r="G370">
        <v>202</v>
      </c>
      <c r="H370" s="6">
        <v>0.16</v>
      </c>
      <c r="I370" s="6">
        <v>661</v>
      </c>
      <c r="J370" s="8">
        <v>45218</v>
      </c>
      <c r="K370" s="8" t="str">
        <f t="shared" si="10"/>
        <v>2023Q4</v>
      </c>
      <c r="L370" s="11">
        <f t="shared" si="11"/>
        <v>10</v>
      </c>
    </row>
    <row r="371" spans="1:12" x14ac:dyDescent="0.3">
      <c r="A371">
        <v>380</v>
      </c>
      <c r="B371" t="s">
        <v>50</v>
      </c>
      <c r="C371" t="s">
        <v>51</v>
      </c>
      <c r="D371" s="4">
        <v>236.8</v>
      </c>
      <c r="E371">
        <v>2.8</v>
      </c>
      <c r="F371">
        <v>703</v>
      </c>
      <c r="G371">
        <v>317</v>
      </c>
      <c r="H371" s="6">
        <v>0.2</v>
      </c>
      <c r="I371" s="6">
        <v>1845</v>
      </c>
      <c r="J371" s="8">
        <v>45220</v>
      </c>
      <c r="K371" s="8" t="str">
        <f t="shared" si="10"/>
        <v>2023Q4</v>
      </c>
      <c r="L371" s="11">
        <f t="shared" si="11"/>
        <v>10</v>
      </c>
    </row>
    <row r="372" spans="1:12" x14ac:dyDescent="0.3">
      <c r="A372">
        <v>292</v>
      </c>
      <c r="B372" t="s">
        <v>42</v>
      </c>
      <c r="C372" t="s">
        <v>41</v>
      </c>
      <c r="D372" s="4">
        <v>58.06</v>
      </c>
      <c r="E372">
        <v>3</v>
      </c>
      <c r="F372">
        <v>545</v>
      </c>
      <c r="G372">
        <v>563</v>
      </c>
      <c r="H372" s="6">
        <v>0.12</v>
      </c>
      <c r="I372" s="6">
        <v>593</v>
      </c>
      <c r="J372" s="8">
        <v>45221</v>
      </c>
      <c r="K372" s="8" t="str">
        <f t="shared" si="10"/>
        <v>2023Q4</v>
      </c>
      <c r="L372" s="11">
        <f t="shared" si="11"/>
        <v>10</v>
      </c>
    </row>
    <row r="373" spans="1:12" x14ac:dyDescent="0.3">
      <c r="A373">
        <v>298</v>
      </c>
      <c r="B373" t="s">
        <v>43</v>
      </c>
      <c r="C373" t="s">
        <v>41</v>
      </c>
      <c r="D373" s="4">
        <v>332.93</v>
      </c>
      <c r="E373">
        <v>4.2</v>
      </c>
      <c r="F373">
        <v>2711</v>
      </c>
      <c r="G373">
        <v>16</v>
      </c>
      <c r="H373" s="6">
        <v>0.48</v>
      </c>
      <c r="I373" s="6">
        <v>276</v>
      </c>
      <c r="J373" s="8">
        <v>45221</v>
      </c>
      <c r="K373" s="8" t="str">
        <f t="shared" si="10"/>
        <v>2023Q4</v>
      </c>
      <c r="L373" s="11">
        <f t="shared" si="11"/>
        <v>10</v>
      </c>
    </row>
    <row r="374" spans="1:12" x14ac:dyDescent="0.3">
      <c r="A374">
        <v>759</v>
      </c>
      <c r="B374" t="s">
        <v>95</v>
      </c>
      <c r="C374" t="s">
        <v>96</v>
      </c>
      <c r="D374" s="4">
        <v>99.58</v>
      </c>
      <c r="E374">
        <v>4.8</v>
      </c>
      <c r="F374">
        <v>2352</v>
      </c>
      <c r="G374">
        <v>984</v>
      </c>
      <c r="H374" s="6">
        <v>0.45</v>
      </c>
      <c r="I374" s="6">
        <v>1013</v>
      </c>
      <c r="J374" s="8">
        <v>45221</v>
      </c>
      <c r="K374" s="8" t="str">
        <f t="shared" si="10"/>
        <v>2023Q4</v>
      </c>
      <c r="L374" s="11">
        <f t="shared" si="11"/>
        <v>10</v>
      </c>
    </row>
    <row r="375" spans="1:12" x14ac:dyDescent="0.3">
      <c r="A375">
        <v>13</v>
      </c>
      <c r="B375" t="s">
        <v>5</v>
      </c>
      <c r="C375" t="s">
        <v>6</v>
      </c>
      <c r="D375" s="4">
        <v>107.43</v>
      </c>
      <c r="E375">
        <v>3.8</v>
      </c>
      <c r="F375">
        <v>4514</v>
      </c>
      <c r="G375">
        <v>288</v>
      </c>
      <c r="H375" s="6">
        <v>0.3</v>
      </c>
      <c r="I375" s="6">
        <v>1513</v>
      </c>
      <c r="J375" s="8">
        <v>45222</v>
      </c>
      <c r="K375" s="8" t="str">
        <f t="shared" si="10"/>
        <v>2023Q4</v>
      </c>
      <c r="L375" s="11">
        <f t="shared" si="11"/>
        <v>10</v>
      </c>
    </row>
    <row r="376" spans="1:12" x14ac:dyDescent="0.3">
      <c r="A376">
        <v>20</v>
      </c>
      <c r="B376" t="s">
        <v>7</v>
      </c>
      <c r="C376" t="s">
        <v>6</v>
      </c>
      <c r="D376" s="4">
        <v>403.8</v>
      </c>
      <c r="E376">
        <v>1.7</v>
      </c>
      <c r="F376">
        <v>1981</v>
      </c>
      <c r="G376">
        <v>330</v>
      </c>
      <c r="H376" s="6">
        <v>0.16</v>
      </c>
      <c r="I376" s="6">
        <v>1371</v>
      </c>
      <c r="J376" s="8">
        <v>45222</v>
      </c>
      <c r="K376" s="8" t="str">
        <f t="shared" si="10"/>
        <v>2023Q4</v>
      </c>
      <c r="L376" s="11">
        <f t="shared" si="11"/>
        <v>10</v>
      </c>
    </row>
    <row r="377" spans="1:12" x14ac:dyDescent="0.3">
      <c r="A377">
        <v>579</v>
      </c>
      <c r="B377" t="s">
        <v>77</v>
      </c>
      <c r="C377" t="s">
        <v>76</v>
      </c>
      <c r="D377" s="4">
        <v>486.96</v>
      </c>
      <c r="E377">
        <v>2.9</v>
      </c>
      <c r="F377">
        <v>2654</v>
      </c>
      <c r="G377">
        <v>884</v>
      </c>
      <c r="H377" s="6">
        <v>0.03</v>
      </c>
      <c r="I377" s="6">
        <v>275</v>
      </c>
      <c r="J377" s="8">
        <v>45222</v>
      </c>
      <c r="K377" s="8" t="str">
        <f t="shared" si="10"/>
        <v>2023Q4</v>
      </c>
      <c r="L377" s="11">
        <f t="shared" si="11"/>
        <v>10</v>
      </c>
    </row>
    <row r="378" spans="1:12" x14ac:dyDescent="0.3">
      <c r="A378">
        <v>868</v>
      </c>
      <c r="B378" t="s">
        <v>110</v>
      </c>
      <c r="C378" t="s">
        <v>111</v>
      </c>
      <c r="D378" s="4">
        <v>194.17</v>
      </c>
      <c r="E378">
        <v>4.3</v>
      </c>
      <c r="F378">
        <v>4150</v>
      </c>
      <c r="G378">
        <v>777</v>
      </c>
      <c r="H378" s="6">
        <v>0.23</v>
      </c>
      <c r="I378" s="6">
        <v>1320</v>
      </c>
      <c r="J378" s="8">
        <v>45222</v>
      </c>
      <c r="K378" s="8" t="str">
        <f t="shared" si="10"/>
        <v>2023Q4</v>
      </c>
      <c r="L378" s="11">
        <f t="shared" si="11"/>
        <v>10</v>
      </c>
    </row>
    <row r="379" spans="1:12" x14ac:dyDescent="0.3">
      <c r="A379">
        <v>955</v>
      </c>
      <c r="B379" t="s">
        <v>124</v>
      </c>
      <c r="C379" t="s">
        <v>121</v>
      </c>
      <c r="D379" s="4">
        <v>177.69</v>
      </c>
      <c r="E379">
        <v>4.9000000000000004</v>
      </c>
      <c r="F379">
        <v>4525</v>
      </c>
      <c r="G379">
        <v>579</v>
      </c>
      <c r="H379" s="6">
        <v>0.21</v>
      </c>
      <c r="I379" s="6">
        <v>1164</v>
      </c>
      <c r="J379" s="8">
        <v>45222</v>
      </c>
      <c r="K379" s="8" t="str">
        <f t="shared" si="10"/>
        <v>2023Q4</v>
      </c>
      <c r="L379" s="11">
        <f t="shared" si="11"/>
        <v>10</v>
      </c>
    </row>
    <row r="380" spans="1:12" x14ac:dyDescent="0.3">
      <c r="A380">
        <v>995</v>
      </c>
      <c r="B380" t="s">
        <v>129</v>
      </c>
      <c r="C380" t="s">
        <v>126</v>
      </c>
      <c r="D380" s="4">
        <v>269.33999999999997</v>
      </c>
      <c r="E380">
        <v>3.3</v>
      </c>
      <c r="F380">
        <v>2513</v>
      </c>
      <c r="G380">
        <v>662</v>
      </c>
      <c r="H380" s="6">
        <v>0.17</v>
      </c>
      <c r="I380" s="6">
        <v>800</v>
      </c>
      <c r="J380" s="8">
        <v>45222</v>
      </c>
      <c r="K380" s="8" t="str">
        <f t="shared" si="10"/>
        <v>2023Q4</v>
      </c>
      <c r="L380" s="11">
        <f t="shared" si="11"/>
        <v>10</v>
      </c>
    </row>
    <row r="381" spans="1:12" x14ac:dyDescent="0.3">
      <c r="A381">
        <v>436</v>
      </c>
      <c r="B381" t="s">
        <v>59</v>
      </c>
      <c r="C381" t="s">
        <v>56</v>
      </c>
      <c r="D381" s="4">
        <v>190.67</v>
      </c>
      <c r="E381">
        <v>2.5</v>
      </c>
      <c r="F381">
        <v>891</v>
      </c>
      <c r="G381">
        <v>454</v>
      </c>
      <c r="H381" s="6">
        <v>0.38</v>
      </c>
      <c r="I381" s="6">
        <v>209</v>
      </c>
      <c r="J381" s="8">
        <v>45224</v>
      </c>
      <c r="K381" s="8" t="str">
        <f t="shared" si="10"/>
        <v>2023Q4</v>
      </c>
      <c r="L381" s="11">
        <f t="shared" si="11"/>
        <v>10</v>
      </c>
    </row>
    <row r="382" spans="1:12" x14ac:dyDescent="0.3">
      <c r="A382">
        <v>611</v>
      </c>
      <c r="B382" t="s">
        <v>80</v>
      </c>
      <c r="C382" t="s">
        <v>81</v>
      </c>
      <c r="D382" s="4">
        <v>457.34</v>
      </c>
      <c r="E382">
        <v>2.4</v>
      </c>
      <c r="F382">
        <v>307</v>
      </c>
      <c r="G382">
        <v>569</v>
      </c>
      <c r="H382" s="6">
        <v>0.36</v>
      </c>
      <c r="I382" s="6">
        <v>1128</v>
      </c>
      <c r="J382" s="8">
        <v>45225</v>
      </c>
      <c r="K382" s="8" t="str">
        <f t="shared" si="10"/>
        <v>2023Q4</v>
      </c>
      <c r="L382" s="11">
        <f t="shared" si="11"/>
        <v>10</v>
      </c>
    </row>
    <row r="383" spans="1:12" x14ac:dyDescent="0.3">
      <c r="A383">
        <v>999</v>
      </c>
      <c r="B383" t="s">
        <v>129</v>
      </c>
      <c r="C383" t="s">
        <v>126</v>
      </c>
      <c r="D383" s="4">
        <v>152.28</v>
      </c>
      <c r="E383">
        <v>1.3</v>
      </c>
      <c r="F383">
        <v>2850</v>
      </c>
      <c r="G383">
        <v>752</v>
      </c>
      <c r="H383" s="6">
        <v>0.34</v>
      </c>
      <c r="I383" s="6">
        <v>1962</v>
      </c>
      <c r="J383" s="8">
        <v>45225</v>
      </c>
      <c r="K383" s="8" t="str">
        <f t="shared" si="10"/>
        <v>2023Q4</v>
      </c>
      <c r="L383" s="11">
        <f t="shared" si="11"/>
        <v>10</v>
      </c>
    </row>
    <row r="384" spans="1:12" x14ac:dyDescent="0.3">
      <c r="A384">
        <v>621</v>
      </c>
      <c r="B384" t="s">
        <v>84</v>
      </c>
      <c r="C384" t="s">
        <v>81</v>
      </c>
      <c r="D384" s="4">
        <v>32.17</v>
      </c>
      <c r="E384">
        <v>1.9</v>
      </c>
      <c r="F384">
        <v>470</v>
      </c>
      <c r="G384">
        <v>963</v>
      </c>
      <c r="H384" s="6">
        <v>0.28999999999999998</v>
      </c>
      <c r="I384" s="6">
        <v>660</v>
      </c>
      <c r="J384" s="8">
        <v>45226</v>
      </c>
      <c r="K384" s="8" t="str">
        <f t="shared" si="10"/>
        <v>2023Q4</v>
      </c>
      <c r="L384" s="11">
        <f t="shared" si="11"/>
        <v>10</v>
      </c>
    </row>
    <row r="385" spans="1:12" x14ac:dyDescent="0.3">
      <c r="A385">
        <v>998</v>
      </c>
      <c r="B385" t="s">
        <v>125</v>
      </c>
      <c r="C385" t="s">
        <v>126</v>
      </c>
      <c r="D385" s="4">
        <v>92.74</v>
      </c>
      <c r="E385">
        <v>2.8</v>
      </c>
      <c r="F385">
        <v>3454</v>
      </c>
      <c r="G385">
        <v>880</v>
      </c>
      <c r="H385" s="6">
        <v>0.02</v>
      </c>
      <c r="I385" s="6">
        <v>1295</v>
      </c>
      <c r="J385" s="8">
        <v>45226</v>
      </c>
      <c r="K385" s="8" t="str">
        <f t="shared" si="10"/>
        <v>2023Q4</v>
      </c>
      <c r="L385" s="11">
        <f t="shared" si="11"/>
        <v>10</v>
      </c>
    </row>
    <row r="386" spans="1:12" x14ac:dyDescent="0.3">
      <c r="A386">
        <v>37</v>
      </c>
      <c r="B386" t="s">
        <v>9</v>
      </c>
      <c r="C386" t="s">
        <v>6</v>
      </c>
      <c r="D386" s="4">
        <v>299.04000000000002</v>
      </c>
      <c r="E386">
        <v>4.9000000000000004</v>
      </c>
      <c r="F386">
        <v>562</v>
      </c>
      <c r="G386">
        <v>437</v>
      </c>
      <c r="H386" s="6">
        <v>0.45</v>
      </c>
      <c r="I386" s="6">
        <v>26</v>
      </c>
      <c r="J386" s="8">
        <v>45227</v>
      </c>
      <c r="K386" s="8" t="str">
        <f t="shared" si="10"/>
        <v>2023Q4</v>
      </c>
      <c r="L386" s="11">
        <f t="shared" si="11"/>
        <v>10</v>
      </c>
    </row>
    <row r="387" spans="1:12" x14ac:dyDescent="0.3">
      <c r="A387">
        <v>198</v>
      </c>
      <c r="B387" t="s">
        <v>28</v>
      </c>
      <c r="C387" t="s">
        <v>26</v>
      </c>
      <c r="D387" s="4">
        <v>20.84</v>
      </c>
      <c r="E387">
        <v>2.2999999999999998</v>
      </c>
      <c r="F387">
        <v>3999</v>
      </c>
      <c r="G387">
        <v>946</v>
      </c>
      <c r="H387" s="6">
        <v>0.13</v>
      </c>
      <c r="I387" s="6">
        <v>1561</v>
      </c>
      <c r="J387" s="8">
        <v>45227</v>
      </c>
      <c r="K387" s="8" t="str">
        <f t="shared" ref="K387:K450" si="12">YEAR(J387) &amp; "Q" &amp; ROUNDUP(MONTH(J387)/3, 0)</f>
        <v>2023Q4</v>
      </c>
      <c r="L387" s="11">
        <f t="shared" ref="L387:L450" si="13">MONTH(J387)</f>
        <v>10</v>
      </c>
    </row>
    <row r="388" spans="1:12" x14ac:dyDescent="0.3">
      <c r="A388">
        <v>455</v>
      </c>
      <c r="B388" t="s">
        <v>62</v>
      </c>
      <c r="C388" t="s">
        <v>61</v>
      </c>
      <c r="D388" s="4">
        <v>82.18</v>
      </c>
      <c r="E388">
        <v>1</v>
      </c>
      <c r="F388">
        <v>2295</v>
      </c>
      <c r="G388">
        <v>565</v>
      </c>
      <c r="H388" s="6">
        <v>0.21</v>
      </c>
      <c r="I388" s="6">
        <v>421</v>
      </c>
      <c r="J388" s="8">
        <v>45227</v>
      </c>
      <c r="K388" s="8" t="str">
        <f t="shared" si="12"/>
        <v>2023Q4</v>
      </c>
      <c r="L388" s="11">
        <f t="shared" si="13"/>
        <v>10</v>
      </c>
    </row>
    <row r="389" spans="1:12" x14ac:dyDescent="0.3">
      <c r="A389">
        <v>673</v>
      </c>
      <c r="B389" t="s">
        <v>87</v>
      </c>
      <c r="C389" t="s">
        <v>86</v>
      </c>
      <c r="D389" s="4">
        <v>301.13</v>
      </c>
      <c r="E389">
        <v>2.6</v>
      </c>
      <c r="F389">
        <v>4683</v>
      </c>
      <c r="G389">
        <v>857</v>
      </c>
      <c r="H389" s="6">
        <v>0.01</v>
      </c>
      <c r="I389" s="6">
        <v>1887</v>
      </c>
      <c r="J389" s="8">
        <v>45227</v>
      </c>
      <c r="K389" s="8" t="str">
        <f t="shared" si="12"/>
        <v>2023Q4</v>
      </c>
      <c r="L389" s="11">
        <f t="shared" si="13"/>
        <v>10</v>
      </c>
    </row>
    <row r="390" spans="1:12" x14ac:dyDescent="0.3">
      <c r="A390">
        <v>852</v>
      </c>
      <c r="B390" t="s">
        <v>110</v>
      </c>
      <c r="C390" t="s">
        <v>111</v>
      </c>
      <c r="D390" s="4">
        <v>207.49</v>
      </c>
      <c r="E390">
        <v>3.5</v>
      </c>
      <c r="F390">
        <v>4379</v>
      </c>
      <c r="G390">
        <v>311</v>
      </c>
      <c r="H390" s="6">
        <v>0.06</v>
      </c>
      <c r="I390" s="6">
        <v>481</v>
      </c>
      <c r="J390" s="8">
        <v>45227</v>
      </c>
      <c r="K390" s="8" t="str">
        <f t="shared" si="12"/>
        <v>2023Q4</v>
      </c>
      <c r="L390" s="11">
        <f t="shared" si="13"/>
        <v>10</v>
      </c>
    </row>
    <row r="391" spans="1:12" x14ac:dyDescent="0.3">
      <c r="A391">
        <v>736</v>
      </c>
      <c r="B391" t="s">
        <v>98</v>
      </c>
      <c r="C391" t="s">
        <v>96</v>
      </c>
      <c r="D391" s="4">
        <v>247.06</v>
      </c>
      <c r="E391">
        <v>2.7</v>
      </c>
      <c r="F391">
        <v>1181</v>
      </c>
      <c r="G391">
        <v>588</v>
      </c>
      <c r="H391" s="6">
        <v>0.3</v>
      </c>
      <c r="I391" s="6">
        <v>1878</v>
      </c>
      <c r="J391" s="8">
        <v>45228</v>
      </c>
      <c r="K391" s="8" t="str">
        <f t="shared" si="12"/>
        <v>2023Q4</v>
      </c>
      <c r="L391" s="11">
        <f t="shared" si="13"/>
        <v>10</v>
      </c>
    </row>
    <row r="392" spans="1:12" x14ac:dyDescent="0.3">
      <c r="A392">
        <v>986</v>
      </c>
      <c r="B392" t="s">
        <v>125</v>
      </c>
      <c r="C392" t="s">
        <v>126</v>
      </c>
      <c r="D392" s="4">
        <v>345.37</v>
      </c>
      <c r="E392">
        <v>3</v>
      </c>
      <c r="F392">
        <v>2975</v>
      </c>
      <c r="G392">
        <v>25</v>
      </c>
      <c r="H392" s="6">
        <v>0.24</v>
      </c>
      <c r="I392" s="6">
        <v>1346</v>
      </c>
      <c r="J392" s="8">
        <v>45228</v>
      </c>
      <c r="K392" s="8" t="str">
        <f t="shared" si="12"/>
        <v>2023Q4</v>
      </c>
      <c r="L392" s="11">
        <f t="shared" si="13"/>
        <v>10</v>
      </c>
    </row>
    <row r="393" spans="1:12" x14ac:dyDescent="0.3">
      <c r="A393">
        <v>84</v>
      </c>
      <c r="B393" t="s">
        <v>15</v>
      </c>
      <c r="C393" t="s">
        <v>16</v>
      </c>
      <c r="D393" s="4">
        <v>439.56</v>
      </c>
      <c r="E393">
        <v>3.2</v>
      </c>
      <c r="F393">
        <v>1015</v>
      </c>
      <c r="G393">
        <v>800</v>
      </c>
      <c r="H393" s="6">
        <v>0.39</v>
      </c>
      <c r="I393" s="6">
        <v>145</v>
      </c>
      <c r="J393" s="8">
        <v>45229</v>
      </c>
      <c r="K393" s="8" t="str">
        <f t="shared" si="12"/>
        <v>2023Q4</v>
      </c>
      <c r="L393" s="11">
        <f t="shared" si="13"/>
        <v>10</v>
      </c>
    </row>
    <row r="394" spans="1:12" x14ac:dyDescent="0.3">
      <c r="A394">
        <v>553</v>
      </c>
      <c r="B394" t="s">
        <v>74</v>
      </c>
      <c r="C394" t="s">
        <v>71</v>
      </c>
      <c r="D394" s="4">
        <v>47.72</v>
      </c>
      <c r="E394">
        <v>3.8</v>
      </c>
      <c r="F394">
        <v>370</v>
      </c>
      <c r="G394">
        <v>857</v>
      </c>
      <c r="H394" s="6">
        <v>0.23</v>
      </c>
      <c r="I394" s="6">
        <v>1341</v>
      </c>
      <c r="J394" s="8">
        <v>45229</v>
      </c>
      <c r="K394" s="8" t="str">
        <f t="shared" si="12"/>
        <v>2023Q4</v>
      </c>
      <c r="L394" s="11">
        <f t="shared" si="13"/>
        <v>10</v>
      </c>
    </row>
    <row r="395" spans="1:12" x14ac:dyDescent="0.3">
      <c r="A395">
        <v>66</v>
      </c>
      <c r="B395" t="s">
        <v>10</v>
      </c>
      <c r="C395" t="s">
        <v>11</v>
      </c>
      <c r="D395" s="4">
        <v>200.71</v>
      </c>
      <c r="E395">
        <v>1</v>
      </c>
      <c r="F395">
        <v>4171</v>
      </c>
      <c r="G395">
        <v>264</v>
      </c>
      <c r="H395" s="6">
        <v>0.16</v>
      </c>
      <c r="I395" s="6">
        <v>717</v>
      </c>
      <c r="J395" s="8">
        <v>45230</v>
      </c>
      <c r="K395" s="8" t="str">
        <f t="shared" si="12"/>
        <v>2023Q4</v>
      </c>
      <c r="L395" s="11">
        <f t="shared" si="13"/>
        <v>10</v>
      </c>
    </row>
    <row r="396" spans="1:12" x14ac:dyDescent="0.3">
      <c r="A396">
        <v>110</v>
      </c>
      <c r="B396" t="s">
        <v>15</v>
      </c>
      <c r="C396" t="s">
        <v>16</v>
      </c>
      <c r="D396" s="4">
        <v>449.42</v>
      </c>
      <c r="E396">
        <v>1.3</v>
      </c>
      <c r="F396">
        <v>242</v>
      </c>
      <c r="G396">
        <v>542</v>
      </c>
      <c r="H396" s="6">
        <v>0.21</v>
      </c>
      <c r="I396" s="6">
        <v>547</v>
      </c>
      <c r="J396" s="8">
        <v>45230</v>
      </c>
      <c r="K396" s="8" t="str">
        <f t="shared" si="12"/>
        <v>2023Q4</v>
      </c>
      <c r="L396" s="11">
        <f t="shared" si="13"/>
        <v>10</v>
      </c>
    </row>
    <row r="397" spans="1:12" x14ac:dyDescent="0.3">
      <c r="A397">
        <v>827</v>
      </c>
      <c r="B397" t="s">
        <v>107</v>
      </c>
      <c r="C397" t="s">
        <v>106</v>
      </c>
      <c r="D397" s="4">
        <v>55.43</v>
      </c>
      <c r="E397">
        <v>3.1</v>
      </c>
      <c r="F397">
        <v>4729</v>
      </c>
      <c r="G397">
        <v>912</v>
      </c>
      <c r="H397" s="6">
        <v>0.06</v>
      </c>
      <c r="I397" s="6">
        <v>957</v>
      </c>
      <c r="J397" s="8">
        <v>45230</v>
      </c>
      <c r="K397" s="8" t="str">
        <f t="shared" si="12"/>
        <v>2023Q4</v>
      </c>
      <c r="L397" s="11">
        <f t="shared" si="13"/>
        <v>10</v>
      </c>
    </row>
    <row r="398" spans="1:12" x14ac:dyDescent="0.3">
      <c r="A398">
        <v>368</v>
      </c>
      <c r="B398" t="s">
        <v>52</v>
      </c>
      <c r="C398" t="s">
        <v>51</v>
      </c>
      <c r="D398" s="4">
        <v>16.079999999999998</v>
      </c>
      <c r="E398">
        <v>2.9</v>
      </c>
      <c r="F398">
        <v>4916</v>
      </c>
      <c r="G398">
        <v>738</v>
      </c>
      <c r="H398" s="6">
        <v>0.11</v>
      </c>
      <c r="I398" s="6">
        <v>333</v>
      </c>
      <c r="J398" s="8">
        <v>45231</v>
      </c>
      <c r="K398" s="8" t="str">
        <f t="shared" si="12"/>
        <v>2023Q4</v>
      </c>
      <c r="L398" s="11">
        <f t="shared" si="13"/>
        <v>11</v>
      </c>
    </row>
    <row r="399" spans="1:12" x14ac:dyDescent="0.3">
      <c r="A399">
        <v>763</v>
      </c>
      <c r="B399" t="s">
        <v>100</v>
      </c>
      <c r="C399" t="s">
        <v>101</v>
      </c>
      <c r="D399" s="4">
        <v>96.79</v>
      </c>
      <c r="E399">
        <v>1</v>
      </c>
      <c r="F399">
        <v>687</v>
      </c>
      <c r="G399">
        <v>20</v>
      </c>
      <c r="H399" s="6">
        <v>0.34</v>
      </c>
      <c r="I399" s="6">
        <v>1894</v>
      </c>
      <c r="J399" s="8">
        <v>45231</v>
      </c>
      <c r="K399" s="8" t="str">
        <f t="shared" si="12"/>
        <v>2023Q4</v>
      </c>
      <c r="L399" s="11">
        <f t="shared" si="13"/>
        <v>11</v>
      </c>
    </row>
    <row r="400" spans="1:12" x14ac:dyDescent="0.3">
      <c r="A400">
        <v>822</v>
      </c>
      <c r="B400" t="s">
        <v>105</v>
      </c>
      <c r="C400" t="s">
        <v>106</v>
      </c>
      <c r="D400" s="4">
        <v>253.65</v>
      </c>
      <c r="E400">
        <v>1.7</v>
      </c>
      <c r="F400">
        <v>3089</v>
      </c>
      <c r="G400">
        <v>523</v>
      </c>
      <c r="H400" s="6">
        <v>0.42</v>
      </c>
      <c r="I400" s="6">
        <v>1269</v>
      </c>
      <c r="J400" s="8">
        <v>45231</v>
      </c>
      <c r="K400" s="8" t="str">
        <f t="shared" si="12"/>
        <v>2023Q4</v>
      </c>
      <c r="L400" s="11">
        <f t="shared" si="13"/>
        <v>11</v>
      </c>
    </row>
    <row r="401" spans="1:12" x14ac:dyDescent="0.3">
      <c r="A401">
        <v>606</v>
      </c>
      <c r="B401" t="s">
        <v>82</v>
      </c>
      <c r="C401" t="s">
        <v>81</v>
      </c>
      <c r="D401" s="4">
        <v>402.71</v>
      </c>
      <c r="E401">
        <v>2.6</v>
      </c>
      <c r="F401">
        <v>4234</v>
      </c>
      <c r="G401">
        <v>614</v>
      </c>
      <c r="H401" s="6">
        <v>0.06</v>
      </c>
      <c r="I401" s="6">
        <v>272</v>
      </c>
      <c r="J401" s="8">
        <v>45232</v>
      </c>
      <c r="K401" s="8" t="str">
        <f t="shared" si="12"/>
        <v>2023Q4</v>
      </c>
      <c r="L401" s="11">
        <f t="shared" si="13"/>
        <v>11</v>
      </c>
    </row>
    <row r="402" spans="1:12" x14ac:dyDescent="0.3">
      <c r="A402">
        <v>241</v>
      </c>
      <c r="B402" t="s">
        <v>35</v>
      </c>
      <c r="C402" t="s">
        <v>36</v>
      </c>
      <c r="D402" s="4">
        <v>471.03</v>
      </c>
      <c r="E402">
        <v>4.3</v>
      </c>
      <c r="F402">
        <v>1327</v>
      </c>
      <c r="G402">
        <v>68</v>
      </c>
      <c r="H402" s="6">
        <v>0.28999999999999998</v>
      </c>
      <c r="I402" s="6">
        <v>1981</v>
      </c>
      <c r="J402" s="8">
        <v>45233</v>
      </c>
      <c r="K402" s="8" t="str">
        <f t="shared" si="12"/>
        <v>2023Q4</v>
      </c>
      <c r="L402" s="11">
        <f t="shared" si="13"/>
        <v>11</v>
      </c>
    </row>
    <row r="403" spans="1:12" x14ac:dyDescent="0.3">
      <c r="A403">
        <v>331</v>
      </c>
      <c r="B403" t="s">
        <v>45</v>
      </c>
      <c r="C403" t="s">
        <v>46</v>
      </c>
      <c r="D403" s="4">
        <v>331.91</v>
      </c>
      <c r="E403">
        <v>4.8</v>
      </c>
      <c r="F403">
        <v>1431</v>
      </c>
      <c r="G403">
        <v>875</v>
      </c>
      <c r="H403" s="6">
        <v>0.02</v>
      </c>
      <c r="I403" s="6">
        <v>1365</v>
      </c>
      <c r="J403" s="8">
        <v>45233</v>
      </c>
      <c r="K403" s="8" t="str">
        <f t="shared" si="12"/>
        <v>2023Q4</v>
      </c>
      <c r="L403" s="11">
        <f t="shared" si="13"/>
        <v>11</v>
      </c>
    </row>
    <row r="404" spans="1:12" x14ac:dyDescent="0.3">
      <c r="A404">
        <v>625</v>
      </c>
      <c r="B404" t="s">
        <v>80</v>
      </c>
      <c r="C404" t="s">
        <v>81</v>
      </c>
      <c r="D404" s="4">
        <v>433.1</v>
      </c>
      <c r="E404">
        <v>1.9</v>
      </c>
      <c r="F404">
        <v>4006</v>
      </c>
      <c r="G404">
        <v>601</v>
      </c>
      <c r="H404" s="6">
        <v>0.39</v>
      </c>
      <c r="I404" s="6">
        <v>1991</v>
      </c>
      <c r="J404" s="8">
        <v>45233</v>
      </c>
      <c r="K404" s="8" t="str">
        <f t="shared" si="12"/>
        <v>2023Q4</v>
      </c>
      <c r="L404" s="11">
        <f t="shared" si="13"/>
        <v>11</v>
      </c>
    </row>
    <row r="405" spans="1:12" x14ac:dyDescent="0.3">
      <c r="A405">
        <v>362</v>
      </c>
      <c r="B405" t="s">
        <v>52</v>
      </c>
      <c r="C405" t="s">
        <v>51</v>
      </c>
      <c r="D405" s="4">
        <v>396.34</v>
      </c>
      <c r="E405">
        <v>3.7</v>
      </c>
      <c r="F405">
        <v>2257</v>
      </c>
      <c r="G405">
        <v>114</v>
      </c>
      <c r="H405" s="6">
        <v>0.45</v>
      </c>
      <c r="I405" s="6">
        <v>1274</v>
      </c>
      <c r="J405" s="8">
        <v>45234</v>
      </c>
      <c r="K405" s="8" t="str">
        <f t="shared" si="12"/>
        <v>2023Q4</v>
      </c>
      <c r="L405" s="11">
        <f t="shared" si="13"/>
        <v>11</v>
      </c>
    </row>
    <row r="406" spans="1:12" x14ac:dyDescent="0.3">
      <c r="A406">
        <v>501</v>
      </c>
      <c r="B406" t="s">
        <v>69</v>
      </c>
      <c r="C406" t="s">
        <v>66</v>
      </c>
      <c r="D406" s="4">
        <v>60.53</v>
      </c>
      <c r="E406">
        <v>3.2</v>
      </c>
      <c r="F406">
        <v>1341</v>
      </c>
      <c r="G406">
        <v>680</v>
      </c>
      <c r="H406" s="6">
        <v>0.37</v>
      </c>
      <c r="I406" s="6">
        <v>1497</v>
      </c>
      <c r="J406" s="8">
        <v>45234</v>
      </c>
      <c r="K406" s="8" t="str">
        <f t="shared" si="12"/>
        <v>2023Q4</v>
      </c>
      <c r="L406" s="11">
        <f t="shared" si="13"/>
        <v>11</v>
      </c>
    </row>
    <row r="407" spans="1:12" x14ac:dyDescent="0.3">
      <c r="A407">
        <v>684</v>
      </c>
      <c r="B407" t="s">
        <v>93</v>
      </c>
      <c r="C407" t="s">
        <v>91</v>
      </c>
      <c r="D407" s="4">
        <v>281.02</v>
      </c>
      <c r="E407">
        <v>4.2</v>
      </c>
      <c r="F407">
        <v>3861</v>
      </c>
      <c r="G407">
        <v>961</v>
      </c>
      <c r="H407" s="6">
        <v>0.3</v>
      </c>
      <c r="I407" s="6">
        <v>507</v>
      </c>
      <c r="J407" s="8">
        <v>45234</v>
      </c>
      <c r="K407" s="8" t="str">
        <f t="shared" si="12"/>
        <v>2023Q4</v>
      </c>
      <c r="L407" s="11">
        <f t="shared" si="13"/>
        <v>11</v>
      </c>
    </row>
    <row r="408" spans="1:12" x14ac:dyDescent="0.3">
      <c r="A408">
        <v>790</v>
      </c>
      <c r="B408" t="s">
        <v>102</v>
      </c>
      <c r="C408" t="s">
        <v>101</v>
      </c>
      <c r="D408" s="4">
        <v>103.16</v>
      </c>
      <c r="E408">
        <v>4.3</v>
      </c>
      <c r="F408">
        <v>3548</v>
      </c>
      <c r="G408">
        <v>709</v>
      </c>
      <c r="H408" s="6">
        <v>0.04</v>
      </c>
      <c r="I408" s="6">
        <v>178</v>
      </c>
      <c r="J408" s="8">
        <v>45234</v>
      </c>
      <c r="K408" s="8" t="str">
        <f t="shared" si="12"/>
        <v>2023Q4</v>
      </c>
      <c r="L408" s="11">
        <f t="shared" si="13"/>
        <v>11</v>
      </c>
    </row>
    <row r="409" spans="1:12" x14ac:dyDescent="0.3">
      <c r="A409">
        <v>849</v>
      </c>
      <c r="B409" t="s">
        <v>110</v>
      </c>
      <c r="C409" t="s">
        <v>111</v>
      </c>
      <c r="D409" s="4">
        <v>312.14</v>
      </c>
      <c r="E409">
        <v>1.2</v>
      </c>
      <c r="F409">
        <v>1244</v>
      </c>
      <c r="G409">
        <v>852</v>
      </c>
      <c r="H409" s="6">
        <v>0.23</v>
      </c>
      <c r="I409" s="6">
        <v>236</v>
      </c>
      <c r="J409" s="8">
        <v>45234</v>
      </c>
      <c r="K409" s="8" t="str">
        <f t="shared" si="12"/>
        <v>2023Q4</v>
      </c>
      <c r="L409" s="11">
        <f t="shared" si="13"/>
        <v>11</v>
      </c>
    </row>
    <row r="410" spans="1:12" x14ac:dyDescent="0.3">
      <c r="A410">
        <v>25</v>
      </c>
      <c r="B410" t="s">
        <v>9</v>
      </c>
      <c r="C410" t="s">
        <v>6</v>
      </c>
      <c r="D410" s="4">
        <v>256.31</v>
      </c>
      <c r="E410">
        <v>1.2</v>
      </c>
      <c r="F410">
        <v>3474</v>
      </c>
      <c r="G410">
        <v>637</v>
      </c>
      <c r="H410" s="6">
        <v>7.0000000000000007E-2</v>
      </c>
      <c r="I410" s="6">
        <v>1707</v>
      </c>
      <c r="J410" s="8">
        <v>45235</v>
      </c>
      <c r="K410" s="8" t="str">
        <f t="shared" si="12"/>
        <v>2023Q4</v>
      </c>
      <c r="L410" s="11">
        <f t="shared" si="13"/>
        <v>11</v>
      </c>
    </row>
    <row r="411" spans="1:12" x14ac:dyDescent="0.3">
      <c r="A411">
        <v>703</v>
      </c>
      <c r="B411" t="s">
        <v>90</v>
      </c>
      <c r="C411" t="s">
        <v>91</v>
      </c>
      <c r="D411" s="4">
        <v>435.4</v>
      </c>
      <c r="E411">
        <v>2.2000000000000002</v>
      </c>
      <c r="F411">
        <v>1211</v>
      </c>
      <c r="G411">
        <v>929</v>
      </c>
      <c r="H411" s="6">
        <v>0.02</v>
      </c>
      <c r="I411" s="6">
        <v>643</v>
      </c>
      <c r="J411" s="8">
        <v>45235</v>
      </c>
      <c r="K411" s="8" t="str">
        <f t="shared" si="12"/>
        <v>2023Q4</v>
      </c>
      <c r="L411" s="11">
        <f t="shared" si="13"/>
        <v>11</v>
      </c>
    </row>
    <row r="412" spans="1:12" x14ac:dyDescent="0.3">
      <c r="A412">
        <v>919</v>
      </c>
      <c r="B412" t="s">
        <v>115</v>
      </c>
      <c r="C412" t="s">
        <v>116</v>
      </c>
      <c r="D412" s="4">
        <v>466.42</v>
      </c>
      <c r="E412">
        <v>2.4</v>
      </c>
      <c r="F412">
        <v>3055</v>
      </c>
      <c r="G412">
        <v>688</v>
      </c>
      <c r="H412" s="6">
        <v>0.49</v>
      </c>
      <c r="I412" s="6">
        <v>1412</v>
      </c>
      <c r="J412" s="8">
        <v>45235</v>
      </c>
      <c r="K412" s="8" t="str">
        <f t="shared" si="12"/>
        <v>2023Q4</v>
      </c>
      <c r="L412" s="11">
        <f t="shared" si="13"/>
        <v>11</v>
      </c>
    </row>
    <row r="413" spans="1:12" x14ac:dyDescent="0.3">
      <c r="A413">
        <v>677</v>
      </c>
      <c r="B413" t="s">
        <v>87</v>
      </c>
      <c r="C413" t="s">
        <v>86</v>
      </c>
      <c r="D413" s="4">
        <v>80.209999999999994</v>
      </c>
      <c r="E413">
        <v>3.9</v>
      </c>
      <c r="F413">
        <v>2686</v>
      </c>
      <c r="G413">
        <v>847</v>
      </c>
      <c r="H413" s="6">
        <v>0.5</v>
      </c>
      <c r="I413" s="6">
        <v>439</v>
      </c>
      <c r="J413" s="8">
        <v>45236</v>
      </c>
      <c r="K413" s="8" t="str">
        <f t="shared" si="12"/>
        <v>2023Q4</v>
      </c>
      <c r="L413" s="11">
        <f t="shared" si="13"/>
        <v>11</v>
      </c>
    </row>
    <row r="414" spans="1:12" x14ac:dyDescent="0.3">
      <c r="A414">
        <v>701</v>
      </c>
      <c r="B414" t="s">
        <v>90</v>
      </c>
      <c r="C414" t="s">
        <v>91</v>
      </c>
      <c r="D414" s="4">
        <v>310.85000000000002</v>
      </c>
      <c r="E414">
        <v>3.5</v>
      </c>
      <c r="F414">
        <v>243</v>
      </c>
      <c r="G414">
        <v>505</v>
      </c>
      <c r="H414" s="6">
        <v>0.03</v>
      </c>
      <c r="I414" s="6">
        <v>1110</v>
      </c>
      <c r="J414" s="8">
        <v>45236</v>
      </c>
      <c r="K414" s="8" t="str">
        <f t="shared" si="12"/>
        <v>2023Q4</v>
      </c>
      <c r="L414" s="11">
        <f t="shared" si="13"/>
        <v>11</v>
      </c>
    </row>
    <row r="415" spans="1:12" x14ac:dyDescent="0.3">
      <c r="A415">
        <v>940</v>
      </c>
      <c r="B415" t="s">
        <v>123</v>
      </c>
      <c r="C415" t="s">
        <v>121</v>
      </c>
      <c r="D415" s="4">
        <v>265.23</v>
      </c>
      <c r="E415">
        <v>2.9</v>
      </c>
      <c r="F415">
        <v>546</v>
      </c>
      <c r="G415">
        <v>111</v>
      </c>
      <c r="H415" s="6">
        <v>0.41</v>
      </c>
      <c r="I415" s="6">
        <v>35</v>
      </c>
      <c r="J415" s="8">
        <v>45236</v>
      </c>
      <c r="K415" s="8" t="str">
        <f t="shared" si="12"/>
        <v>2023Q4</v>
      </c>
      <c r="L415" s="11">
        <f t="shared" si="13"/>
        <v>11</v>
      </c>
    </row>
    <row r="416" spans="1:12" x14ac:dyDescent="0.3">
      <c r="A416">
        <v>126</v>
      </c>
      <c r="B416" t="s">
        <v>20</v>
      </c>
      <c r="C416" t="s">
        <v>21</v>
      </c>
      <c r="D416" s="4">
        <v>252.05</v>
      </c>
      <c r="E416">
        <v>4</v>
      </c>
      <c r="F416">
        <v>2853</v>
      </c>
      <c r="G416">
        <v>908</v>
      </c>
      <c r="H416" s="6">
        <v>0.06</v>
      </c>
      <c r="I416" s="6">
        <v>227</v>
      </c>
      <c r="J416" s="8">
        <v>45237</v>
      </c>
      <c r="K416" s="8" t="str">
        <f t="shared" si="12"/>
        <v>2023Q4</v>
      </c>
      <c r="L416" s="11">
        <f t="shared" si="13"/>
        <v>11</v>
      </c>
    </row>
    <row r="417" spans="1:12" x14ac:dyDescent="0.3">
      <c r="A417">
        <v>818</v>
      </c>
      <c r="B417" t="s">
        <v>105</v>
      </c>
      <c r="C417" t="s">
        <v>106</v>
      </c>
      <c r="D417" s="4">
        <v>404.75</v>
      </c>
      <c r="E417">
        <v>2.2000000000000002</v>
      </c>
      <c r="F417">
        <v>4825</v>
      </c>
      <c r="G417">
        <v>555</v>
      </c>
      <c r="H417" s="6">
        <v>0.27</v>
      </c>
      <c r="I417" s="6">
        <v>1613</v>
      </c>
      <c r="J417" s="8">
        <v>45237</v>
      </c>
      <c r="K417" s="8" t="str">
        <f t="shared" si="12"/>
        <v>2023Q4</v>
      </c>
      <c r="L417" s="11">
        <f t="shared" si="13"/>
        <v>11</v>
      </c>
    </row>
    <row r="418" spans="1:12" x14ac:dyDescent="0.3">
      <c r="A418">
        <v>1</v>
      </c>
      <c r="B418" t="s">
        <v>5</v>
      </c>
      <c r="C418" t="s">
        <v>6</v>
      </c>
      <c r="D418" s="4">
        <v>400.31</v>
      </c>
      <c r="E418">
        <v>1.7</v>
      </c>
      <c r="F418">
        <v>3772</v>
      </c>
      <c r="G418">
        <v>20</v>
      </c>
      <c r="H418" s="6">
        <v>0.08</v>
      </c>
      <c r="I418" s="6">
        <v>466</v>
      </c>
      <c r="J418" s="8">
        <v>45238</v>
      </c>
      <c r="K418" s="8" t="str">
        <f t="shared" si="12"/>
        <v>2023Q4</v>
      </c>
      <c r="L418" s="11">
        <f t="shared" si="13"/>
        <v>11</v>
      </c>
    </row>
    <row r="419" spans="1:12" x14ac:dyDescent="0.3">
      <c r="A419">
        <v>422</v>
      </c>
      <c r="B419" t="s">
        <v>59</v>
      </c>
      <c r="C419" t="s">
        <v>56</v>
      </c>
      <c r="D419" s="4">
        <v>81.150000000000006</v>
      </c>
      <c r="E419">
        <v>3.8</v>
      </c>
      <c r="F419">
        <v>2158</v>
      </c>
      <c r="G419">
        <v>926</v>
      </c>
      <c r="H419" s="6">
        <v>0.12</v>
      </c>
      <c r="I419" s="6">
        <v>294</v>
      </c>
      <c r="J419" s="8">
        <v>45238</v>
      </c>
      <c r="K419" s="8" t="str">
        <f t="shared" si="12"/>
        <v>2023Q4</v>
      </c>
      <c r="L419" s="11">
        <f t="shared" si="13"/>
        <v>11</v>
      </c>
    </row>
    <row r="420" spans="1:12" x14ac:dyDescent="0.3">
      <c r="A420">
        <v>549</v>
      </c>
      <c r="B420" t="s">
        <v>72</v>
      </c>
      <c r="C420" t="s">
        <v>71</v>
      </c>
      <c r="D420" s="4">
        <v>93.24</v>
      </c>
      <c r="E420">
        <v>1.8</v>
      </c>
      <c r="F420">
        <v>219</v>
      </c>
      <c r="G420">
        <v>901</v>
      </c>
      <c r="H420" s="6">
        <v>0.37</v>
      </c>
      <c r="I420" s="6">
        <v>400</v>
      </c>
      <c r="J420" s="8">
        <v>45238</v>
      </c>
      <c r="K420" s="8" t="str">
        <f t="shared" si="12"/>
        <v>2023Q4</v>
      </c>
      <c r="L420" s="11">
        <f t="shared" si="13"/>
        <v>11</v>
      </c>
    </row>
    <row r="421" spans="1:12" x14ac:dyDescent="0.3">
      <c r="A421">
        <v>577</v>
      </c>
      <c r="B421" t="s">
        <v>77</v>
      </c>
      <c r="C421" t="s">
        <v>76</v>
      </c>
      <c r="D421" s="4">
        <v>113.5</v>
      </c>
      <c r="E421">
        <v>4.5</v>
      </c>
      <c r="F421">
        <v>1262</v>
      </c>
      <c r="G421">
        <v>951</v>
      </c>
      <c r="H421" s="6">
        <v>0.1</v>
      </c>
      <c r="I421" s="6">
        <v>1204</v>
      </c>
      <c r="J421" s="8">
        <v>45238</v>
      </c>
      <c r="K421" s="8" t="str">
        <f t="shared" si="12"/>
        <v>2023Q4</v>
      </c>
      <c r="L421" s="11">
        <f t="shared" si="13"/>
        <v>11</v>
      </c>
    </row>
    <row r="422" spans="1:12" x14ac:dyDescent="0.3">
      <c r="A422">
        <v>928</v>
      </c>
      <c r="B422" t="s">
        <v>123</v>
      </c>
      <c r="C422" t="s">
        <v>121</v>
      </c>
      <c r="D422" s="4">
        <v>483.61</v>
      </c>
      <c r="E422">
        <v>2.8</v>
      </c>
      <c r="F422">
        <v>1840</v>
      </c>
      <c r="G422">
        <v>938</v>
      </c>
      <c r="H422" s="6">
        <v>0.42</v>
      </c>
      <c r="I422" s="6">
        <v>839</v>
      </c>
      <c r="J422" s="8">
        <v>45238</v>
      </c>
      <c r="K422" s="8" t="str">
        <f t="shared" si="12"/>
        <v>2023Q4</v>
      </c>
      <c r="L422" s="11">
        <f t="shared" si="13"/>
        <v>11</v>
      </c>
    </row>
    <row r="423" spans="1:12" x14ac:dyDescent="0.3">
      <c r="A423">
        <v>937</v>
      </c>
      <c r="B423" t="s">
        <v>124</v>
      </c>
      <c r="C423" t="s">
        <v>121</v>
      </c>
      <c r="D423" s="4">
        <v>208.68</v>
      </c>
      <c r="E423">
        <v>4.9000000000000004</v>
      </c>
      <c r="F423">
        <v>1505</v>
      </c>
      <c r="G423">
        <v>102</v>
      </c>
      <c r="H423" s="6">
        <v>0.45</v>
      </c>
      <c r="I423" s="6">
        <v>177</v>
      </c>
      <c r="J423" s="8">
        <v>45238</v>
      </c>
      <c r="K423" s="8" t="str">
        <f t="shared" si="12"/>
        <v>2023Q4</v>
      </c>
      <c r="L423" s="11">
        <f t="shared" si="13"/>
        <v>11</v>
      </c>
    </row>
    <row r="424" spans="1:12" x14ac:dyDescent="0.3">
      <c r="A424">
        <v>209</v>
      </c>
      <c r="B424" t="s">
        <v>30</v>
      </c>
      <c r="C424" t="s">
        <v>31</v>
      </c>
      <c r="D424" s="4">
        <v>152.91</v>
      </c>
      <c r="E424">
        <v>3.8</v>
      </c>
      <c r="F424">
        <v>2043</v>
      </c>
      <c r="G424">
        <v>101</v>
      </c>
      <c r="H424" s="6">
        <v>0.45</v>
      </c>
      <c r="I424" s="6">
        <v>778</v>
      </c>
      <c r="J424" s="8">
        <v>45239</v>
      </c>
      <c r="K424" s="8" t="str">
        <f t="shared" si="12"/>
        <v>2023Q4</v>
      </c>
      <c r="L424" s="11">
        <f t="shared" si="13"/>
        <v>11</v>
      </c>
    </row>
    <row r="425" spans="1:12" x14ac:dyDescent="0.3">
      <c r="A425">
        <v>448</v>
      </c>
      <c r="B425" t="s">
        <v>60</v>
      </c>
      <c r="C425" t="s">
        <v>61</v>
      </c>
      <c r="D425" s="4">
        <v>278.01</v>
      </c>
      <c r="E425">
        <v>4.3</v>
      </c>
      <c r="F425">
        <v>3030</v>
      </c>
      <c r="G425">
        <v>728</v>
      </c>
      <c r="H425" s="6">
        <v>0.15</v>
      </c>
      <c r="I425" s="6">
        <v>1068</v>
      </c>
      <c r="J425" s="8">
        <v>45239</v>
      </c>
      <c r="K425" s="8" t="str">
        <f t="shared" si="12"/>
        <v>2023Q4</v>
      </c>
      <c r="L425" s="11">
        <f t="shared" si="13"/>
        <v>11</v>
      </c>
    </row>
    <row r="426" spans="1:12" x14ac:dyDescent="0.3">
      <c r="A426">
        <v>610</v>
      </c>
      <c r="B426" t="s">
        <v>83</v>
      </c>
      <c r="C426" t="s">
        <v>81</v>
      </c>
      <c r="D426" s="4">
        <v>165.6</v>
      </c>
      <c r="E426">
        <v>4.4000000000000004</v>
      </c>
      <c r="F426">
        <v>3190</v>
      </c>
      <c r="G426">
        <v>292</v>
      </c>
      <c r="H426" s="6">
        <v>0.44</v>
      </c>
      <c r="I426" s="6">
        <v>1603</v>
      </c>
      <c r="J426" s="8">
        <v>45239</v>
      </c>
      <c r="K426" s="8" t="str">
        <f t="shared" si="12"/>
        <v>2023Q4</v>
      </c>
      <c r="L426" s="11">
        <f t="shared" si="13"/>
        <v>11</v>
      </c>
    </row>
    <row r="427" spans="1:12" x14ac:dyDescent="0.3">
      <c r="A427">
        <v>730</v>
      </c>
      <c r="B427" t="s">
        <v>95</v>
      </c>
      <c r="C427" t="s">
        <v>96</v>
      </c>
      <c r="D427" s="4">
        <v>438.41</v>
      </c>
      <c r="E427">
        <v>4.3</v>
      </c>
      <c r="F427">
        <v>1451</v>
      </c>
      <c r="G427">
        <v>727</v>
      </c>
      <c r="H427" s="6">
        <v>0.2</v>
      </c>
      <c r="I427" s="6">
        <v>562</v>
      </c>
      <c r="J427" s="8">
        <v>45239</v>
      </c>
      <c r="K427" s="8" t="str">
        <f t="shared" si="12"/>
        <v>2023Q4</v>
      </c>
      <c r="L427" s="11">
        <f t="shared" si="13"/>
        <v>11</v>
      </c>
    </row>
    <row r="428" spans="1:12" x14ac:dyDescent="0.3">
      <c r="A428">
        <v>734</v>
      </c>
      <c r="B428" t="s">
        <v>97</v>
      </c>
      <c r="C428" t="s">
        <v>96</v>
      </c>
      <c r="D428" s="4">
        <v>320.07</v>
      </c>
      <c r="E428">
        <v>4.0999999999999996</v>
      </c>
      <c r="F428">
        <v>684</v>
      </c>
      <c r="G428">
        <v>557</v>
      </c>
      <c r="H428" s="6">
        <v>0.01</v>
      </c>
      <c r="I428" s="6">
        <v>1462</v>
      </c>
      <c r="J428" s="8">
        <v>45239</v>
      </c>
      <c r="K428" s="8" t="str">
        <f t="shared" si="12"/>
        <v>2023Q4</v>
      </c>
      <c r="L428" s="11">
        <f t="shared" si="13"/>
        <v>11</v>
      </c>
    </row>
    <row r="429" spans="1:12" x14ac:dyDescent="0.3">
      <c r="A429">
        <v>828</v>
      </c>
      <c r="B429" t="s">
        <v>109</v>
      </c>
      <c r="C429" t="s">
        <v>106</v>
      </c>
      <c r="D429" s="4">
        <v>246.31</v>
      </c>
      <c r="E429">
        <v>1.2</v>
      </c>
      <c r="F429">
        <v>2985</v>
      </c>
      <c r="G429">
        <v>396</v>
      </c>
      <c r="H429" s="6">
        <v>0.35</v>
      </c>
      <c r="I429" s="6">
        <v>1108</v>
      </c>
      <c r="J429" s="8">
        <v>45239</v>
      </c>
      <c r="K429" s="8" t="str">
        <f t="shared" si="12"/>
        <v>2023Q4</v>
      </c>
      <c r="L429" s="11">
        <f t="shared" si="13"/>
        <v>11</v>
      </c>
    </row>
    <row r="430" spans="1:12" x14ac:dyDescent="0.3">
      <c r="A430">
        <v>883</v>
      </c>
      <c r="B430" t="s">
        <v>117</v>
      </c>
      <c r="C430" t="s">
        <v>116</v>
      </c>
      <c r="D430" s="4">
        <v>448.91</v>
      </c>
      <c r="E430">
        <v>1.1000000000000001</v>
      </c>
      <c r="F430">
        <v>3336</v>
      </c>
      <c r="G430">
        <v>270</v>
      </c>
      <c r="H430" s="6">
        <v>0.02</v>
      </c>
      <c r="I430" s="6">
        <v>1723</v>
      </c>
      <c r="J430" s="8">
        <v>45239</v>
      </c>
      <c r="K430" s="8" t="str">
        <f t="shared" si="12"/>
        <v>2023Q4</v>
      </c>
      <c r="L430" s="11">
        <f t="shared" si="13"/>
        <v>11</v>
      </c>
    </row>
    <row r="431" spans="1:12" x14ac:dyDescent="0.3">
      <c r="A431">
        <v>343</v>
      </c>
      <c r="B431" t="s">
        <v>45</v>
      </c>
      <c r="C431" t="s">
        <v>46</v>
      </c>
      <c r="D431" s="4">
        <v>276.98</v>
      </c>
      <c r="E431">
        <v>4</v>
      </c>
      <c r="F431">
        <v>4979</v>
      </c>
      <c r="G431">
        <v>213</v>
      </c>
      <c r="H431" s="6">
        <v>0.01</v>
      </c>
      <c r="I431" s="6">
        <v>743</v>
      </c>
      <c r="J431" s="8">
        <v>45240</v>
      </c>
      <c r="K431" s="8" t="str">
        <f t="shared" si="12"/>
        <v>2023Q4</v>
      </c>
      <c r="L431" s="11">
        <f t="shared" si="13"/>
        <v>11</v>
      </c>
    </row>
    <row r="432" spans="1:12" x14ac:dyDescent="0.3">
      <c r="A432">
        <v>512</v>
      </c>
      <c r="B432" t="s">
        <v>67</v>
      </c>
      <c r="C432" t="s">
        <v>66</v>
      </c>
      <c r="D432" s="4">
        <v>14.44</v>
      </c>
      <c r="E432">
        <v>3.4</v>
      </c>
      <c r="F432">
        <v>3856</v>
      </c>
      <c r="G432">
        <v>42</v>
      </c>
      <c r="H432" s="6">
        <v>0.32</v>
      </c>
      <c r="I432" s="6">
        <v>169</v>
      </c>
      <c r="J432" s="8">
        <v>45241</v>
      </c>
      <c r="K432" s="8" t="str">
        <f t="shared" si="12"/>
        <v>2023Q4</v>
      </c>
      <c r="L432" s="11">
        <f t="shared" si="13"/>
        <v>11</v>
      </c>
    </row>
    <row r="433" spans="1:12" x14ac:dyDescent="0.3">
      <c r="A433">
        <v>808</v>
      </c>
      <c r="B433" t="s">
        <v>108</v>
      </c>
      <c r="C433" t="s">
        <v>106</v>
      </c>
      <c r="D433" s="4">
        <v>227.45</v>
      </c>
      <c r="E433">
        <v>2.1</v>
      </c>
      <c r="F433">
        <v>585</v>
      </c>
      <c r="G433">
        <v>876</v>
      </c>
      <c r="H433" s="6">
        <v>0.44</v>
      </c>
      <c r="I433" s="6">
        <v>1577</v>
      </c>
      <c r="J433" s="8">
        <v>45241</v>
      </c>
      <c r="K433" s="8" t="str">
        <f t="shared" si="12"/>
        <v>2023Q4</v>
      </c>
      <c r="L433" s="11">
        <f t="shared" si="13"/>
        <v>11</v>
      </c>
    </row>
    <row r="434" spans="1:12" x14ac:dyDescent="0.3">
      <c r="A434">
        <v>989</v>
      </c>
      <c r="B434" t="s">
        <v>125</v>
      </c>
      <c r="C434" t="s">
        <v>126</v>
      </c>
      <c r="D434" s="4">
        <v>255.92</v>
      </c>
      <c r="E434">
        <v>2.8</v>
      </c>
      <c r="F434">
        <v>1781</v>
      </c>
      <c r="G434">
        <v>160</v>
      </c>
      <c r="H434" s="6">
        <v>7.0000000000000007E-2</v>
      </c>
      <c r="I434" s="6">
        <v>1969</v>
      </c>
      <c r="J434" s="8">
        <v>45241</v>
      </c>
      <c r="K434" s="8" t="str">
        <f t="shared" si="12"/>
        <v>2023Q4</v>
      </c>
      <c r="L434" s="11">
        <f t="shared" si="13"/>
        <v>11</v>
      </c>
    </row>
    <row r="435" spans="1:12" x14ac:dyDescent="0.3">
      <c r="A435">
        <v>139</v>
      </c>
      <c r="B435" t="s">
        <v>24</v>
      </c>
      <c r="C435" t="s">
        <v>21</v>
      </c>
      <c r="D435" s="4">
        <v>100.39</v>
      </c>
      <c r="E435">
        <v>2.2000000000000002</v>
      </c>
      <c r="F435">
        <v>1759</v>
      </c>
      <c r="G435">
        <v>140</v>
      </c>
      <c r="H435" s="6">
        <v>0.2</v>
      </c>
      <c r="I435" s="6">
        <v>434</v>
      </c>
      <c r="J435" s="8">
        <v>45242</v>
      </c>
      <c r="K435" s="8" t="str">
        <f t="shared" si="12"/>
        <v>2023Q4</v>
      </c>
      <c r="L435" s="11">
        <f t="shared" si="13"/>
        <v>11</v>
      </c>
    </row>
    <row r="436" spans="1:12" x14ac:dyDescent="0.3">
      <c r="A436">
        <v>321</v>
      </c>
      <c r="B436" t="s">
        <v>45</v>
      </c>
      <c r="C436" t="s">
        <v>46</v>
      </c>
      <c r="D436" s="4">
        <v>341.47</v>
      </c>
      <c r="E436">
        <v>4.2</v>
      </c>
      <c r="F436">
        <v>3259</v>
      </c>
      <c r="G436">
        <v>59</v>
      </c>
      <c r="H436" s="6">
        <v>0.16</v>
      </c>
      <c r="I436" s="6">
        <v>1342</v>
      </c>
      <c r="J436" s="8">
        <v>45242</v>
      </c>
      <c r="K436" s="8" t="str">
        <f t="shared" si="12"/>
        <v>2023Q4</v>
      </c>
      <c r="L436" s="11">
        <f t="shared" si="13"/>
        <v>11</v>
      </c>
    </row>
    <row r="437" spans="1:12" x14ac:dyDescent="0.3">
      <c r="A437">
        <v>434</v>
      </c>
      <c r="B437" t="s">
        <v>59</v>
      </c>
      <c r="C437" t="s">
        <v>56</v>
      </c>
      <c r="D437" s="4">
        <v>73.5</v>
      </c>
      <c r="E437">
        <v>3.7</v>
      </c>
      <c r="F437">
        <v>4888</v>
      </c>
      <c r="G437">
        <v>605</v>
      </c>
      <c r="H437" s="6">
        <v>0.13</v>
      </c>
      <c r="I437" s="6">
        <v>1875</v>
      </c>
      <c r="J437" s="8">
        <v>45242</v>
      </c>
      <c r="K437" s="8" t="str">
        <f t="shared" si="12"/>
        <v>2023Q4</v>
      </c>
      <c r="L437" s="11">
        <f t="shared" si="13"/>
        <v>11</v>
      </c>
    </row>
    <row r="438" spans="1:12" x14ac:dyDescent="0.3">
      <c r="A438">
        <v>135</v>
      </c>
      <c r="B438" t="s">
        <v>20</v>
      </c>
      <c r="C438" t="s">
        <v>21</v>
      </c>
      <c r="D438" s="4">
        <v>173.41</v>
      </c>
      <c r="E438">
        <v>2.6</v>
      </c>
      <c r="F438">
        <v>536</v>
      </c>
      <c r="G438">
        <v>601</v>
      </c>
      <c r="H438" s="6">
        <v>0.46</v>
      </c>
      <c r="I438" s="6">
        <v>385</v>
      </c>
      <c r="J438" s="8">
        <v>45243</v>
      </c>
      <c r="K438" s="8" t="str">
        <f t="shared" si="12"/>
        <v>2023Q4</v>
      </c>
      <c r="L438" s="11">
        <f t="shared" si="13"/>
        <v>11</v>
      </c>
    </row>
    <row r="439" spans="1:12" x14ac:dyDescent="0.3">
      <c r="A439">
        <v>196</v>
      </c>
      <c r="B439" t="s">
        <v>28</v>
      </c>
      <c r="C439" t="s">
        <v>26</v>
      </c>
      <c r="D439" s="4">
        <v>387.78</v>
      </c>
      <c r="E439">
        <v>3.8</v>
      </c>
      <c r="F439">
        <v>885</v>
      </c>
      <c r="G439">
        <v>704</v>
      </c>
      <c r="H439" s="6">
        <v>0.03</v>
      </c>
      <c r="I439" s="6">
        <v>1143</v>
      </c>
      <c r="J439" s="8">
        <v>45243</v>
      </c>
      <c r="K439" s="8" t="str">
        <f t="shared" si="12"/>
        <v>2023Q4</v>
      </c>
      <c r="L439" s="11">
        <f t="shared" si="13"/>
        <v>11</v>
      </c>
    </row>
    <row r="440" spans="1:12" x14ac:dyDescent="0.3">
      <c r="A440">
        <v>456</v>
      </c>
      <c r="B440" t="s">
        <v>64</v>
      </c>
      <c r="C440" t="s">
        <v>61</v>
      </c>
      <c r="D440" s="4">
        <v>183.59</v>
      </c>
      <c r="E440">
        <v>4.8</v>
      </c>
      <c r="F440">
        <v>2500</v>
      </c>
      <c r="G440">
        <v>389</v>
      </c>
      <c r="H440" s="6">
        <v>0.14000000000000001</v>
      </c>
      <c r="I440" s="6">
        <v>597</v>
      </c>
      <c r="J440" s="8">
        <v>45243</v>
      </c>
      <c r="K440" s="8" t="str">
        <f t="shared" si="12"/>
        <v>2023Q4</v>
      </c>
      <c r="L440" s="11">
        <f t="shared" si="13"/>
        <v>11</v>
      </c>
    </row>
    <row r="441" spans="1:12" x14ac:dyDescent="0.3">
      <c r="A441">
        <v>612</v>
      </c>
      <c r="B441" t="s">
        <v>82</v>
      </c>
      <c r="C441" t="s">
        <v>81</v>
      </c>
      <c r="D441" s="4">
        <v>223.47</v>
      </c>
      <c r="E441">
        <v>4.2</v>
      </c>
      <c r="F441">
        <v>1378</v>
      </c>
      <c r="G441">
        <v>749</v>
      </c>
      <c r="H441" s="6">
        <v>0.04</v>
      </c>
      <c r="I441" s="6">
        <v>795</v>
      </c>
      <c r="J441" s="8">
        <v>45243</v>
      </c>
      <c r="K441" s="8" t="str">
        <f t="shared" si="12"/>
        <v>2023Q4</v>
      </c>
      <c r="L441" s="11">
        <f t="shared" si="13"/>
        <v>11</v>
      </c>
    </row>
    <row r="442" spans="1:12" x14ac:dyDescent="0.3">
      <c r="A442">
        <v>151</v>
      </c>
      <c r="B442" t="s">
        <v>20</v>
      </c>
      <c r="C442" t="s">
        <v>21</v>
      </c>
      <c r="D442" s="4">
        <v>248.84</v>
      </c>
      <c r="E442">
        <v>4.5999999999999996</v>
      </c>
      <c r="F442">
        <v>4223</v>
      </c>
      <c r="G442">
        <v>735</v>
      </c>
      <c r="H442" s="6">
        <v>0.21</v>
      </c>
      <c r="I442" s="6">
        <v>1138</v>
      </c>
      <c r="J442" s="8">
        <v>45244</v>
      </c>
      <c r="K442" s="8" t="str">
        <f t="shared" si="12"/>
        <v>2023Q4</v>
      </c>
      <c r="L442" s="11">
        <f t="shared" si="13"/>
        <v>11</v>
      </c>
    </row>
    <row r="443" spans="1:12" x14ac:dyDescent="0.3">
      <c r="A443">
        <v>530</v>
      </c>
      <c r="B443" t="s">
        <v>74</v>
      </c>
      <c r="C443" t="s">
        <v>71</v>
      </c>
      <c r="D443" s="4">
        <v>432.86</v>
      </c>
      <c r="E443">
        <v>3.1</v>
      </c>
      <c r="F443">
        <v>3089</v>
      </c>
      <c r="G443">
        <v>605</v>
      </c>
      <c r="H443" s="6">
        <v>0.08</v>
      </c>
      <c r="I443" s="6">
        <v>288</v>
      </c>
      <c r="J443" s="8">
        <v>45244</v>
      </c>
      <c r="K443" s="8" t="str">
        <f t="shared" si="12"/>
        <v>2023Q4</v>
      </c>
      <c r="L443" s="11">
        <f t="shared" si="13"/>
        <v>11</v>
      </c>
    </row>
    <row r="444" spans="1:12" x14ac:dyDescent="0.3">
      <c r="A444">
        <v>932</v>
      </c>
      <c r="B444" t="s">
        <v>123</v>
      </c>
      <c r="C444" t="s">
        <v>121</v>
      </c>
      <c r="D444" s="4">
        <v>339.69</v>
      </c>
      <c r="E444">
        <v>3</v>
      </c>
      <c r="F444">
        <v>4631</v>
      </c>
      <c r="G444">
        <v>367</v>
      </c>
      <c r="H444" s="6">
        <v>0.15</v>
      </c>
      <c r="I444" s="6">
        <v>1984</v>
      </c>
      <c r="J444" s="8">
        <v>45244</v>
      </c>
      <c r="K444" s="8" t="str">
        <f t="shared" si="12"/>
        <v>2023Q4</v>
      </c>
      <c r="L444" s="11">
        <f t="shared" si="13"/>
        <v>11</v>
      </c>
    </row>
    <row r="445" spans="1:12" x14ac:dyDescent="0.3">
      <c r="A445">
        <v>32</v>
      </c>
      <c r="B445" t="s">
        <v>8</v>
      </c>
      <c r="C445" t="s">
        <v>6</v>
      </c>
      <c r="D445" s="4">
        <v>451.2</v>
      </c>
      <c r="E445">
        <v>3.5</v>
      </c>
      <c r="F445">
        <v>2056</v>
      </c>
      <c r="G445">
        <v>232</v>
      </c>
      <c r="H445" s="6">
        <v>0.17</v>
      </c>
      <c r="I445" s="6">
        <v>815</v>
      </c>
      <c r="J445" s="8">
        <v>45245</v>
      </c>
      <c r="K445" s="8" t="str">
        <f t="shared" si="12"/>
        <v>2023Q4</v>
      </c>
      <c r="L445" s="11">
        <f t="shared" si="13"/>
        <v>11</v>
      </c>
    </row>
    <row r="446" spans="1:12" x14ac:dyDescent="0.3">
      <c r="A446">
        <v>671</v>
      </c>
      <c r="B446" t="s">
        <v>88</v>
      </c>
      <c r="C446" t="s">
        <v>86</v>
      </c>
      <c r="D446" s="4">
        <v>168.67</v>
      </c>
      <c r="E446">
        <v>3.6</v>
      </c>
      <c r="F446">
        <v>1397</v>
      </c>
      <c r="G446">
        <v>553</v>
      </c>
      <c r="H446" s="6">
        <v>0.13</v>
      </c>
      <c r="I446" s="6">
        <v>1269</v>
      </c>
      <c r="J446" s="8">
        <v>45245</v>
      </c>
      <c r="K446" s="8" t="str">
        <f t="shared" si="12"/>
        <v>2023Q4</v>
      </c>
      <c r="L446" s="11">
        <f t="shared" si="13"/>
        <v>11</v>
      </c>
    </row>
    <row r="447" spans="1:12" x14ac:dyDescent="0.3">
      <c r="A447">
        <v>921</v>
      </c>
      <c r="B447" t="s">
        <v>120</v>
      </c>
      <c r="C447" t="s">
        <v>121</v>
      </c>
      <c r="D447" s="4">
        <v>331.2</v>
      </c>
      <c r="E447">
        <v>1.2</v>
      </c>
      <c r="F447">
        <v>258</v>
      </c>
      <c r="G447">
        <v>947</v>
      </c>
      <c r="H447" s="6">
        <v>0.36</v>
      </c>
      <c r="I447" s="6">
        <v>524</v>
      </c>
      <c r="J447" s="8">
        <v>45245</v>
      </c>
      <c r="K447" s="8" t="str">
        <f t="shared" si="12"/>
        <v>2023Q4</v>
      </c>
      <c r="L447" s="11">
        <f t="shared" si="13"/>
        <v>11</v>
      </c>
    </row>
    <row r="448" spans="1:12" x14ac:dyDescent="0.3">
      <c r="A448">
        <v>975</v>
      </c>
      <c r="B448" t="s">
        <v>125</v>
      </c>
      <c r="C448" t="s">
        <v>126</v>
      </c>
      <c r="D448" s="4">
        <v>311.10000000000002</v>
      </c>
      <c r="E448">
        <v>4.5999999999999996</v>
      </c>
      <c r="F448">
        <v>332</v>
      </c>
      <c r="G448">
        <v>296</v>
      </c>
      <c r="H448" s="6">
        <v>0.17</v>
      </c>
      <c r="I448" s="6">
        <v>1196</v>
      </c>
      <c r="J448" s="8">
        <v>45245</v>
      </c>
      <c r="K448" s="8" t="str">
        <f t="shared" si="12"/>
        <v>2023Q4</v>
      </c>
      <c r="L448" s="11">
        <f t="shared" si="13"/>
        <v>11</v>
      </c>
    </row>
    <row r="449" spans="1:12" x14ac:dyDescent="0.3">
      <c r="A449">
        <v>16</v>
      </c>
      <c r="B449" t="s">
        <v>5</v>
      </c>
      <c r="C449" t="s">
        <v>6</v>
      </c>
      <c r="D449" s="4">
        <v>359.49</v>
      </c>
      <c r="E449">
        <v>4</v>
      </c>
      <c r="F449">
        <v>502</v>
      </c>
      <c r="G449">
        <v>766</v>
      </c>
      <c r="H449" s="6">
        <v>0.13</v>
      </c>
      <c r="I449" s="6">
        <v>794</v>
      </c>
      <c r="J449" s="8">
        <v>45246</v>
      </c>
      <c r="K449" s="8" t="str">
        <f t="shared" si="12"/>
        <v>2023Q4</v>
      </c>
      <c r="L449" s="11">
        <f t="shared" si="13"/>
        <v>11</v>
      </c>
    </row>
    <row r="450" spans="1:12" x14ac:dyDescent="0.3">
      <c r="A450">
        <v>101</v>
      </c>
      <c r="B450" t="s">
        <v>18</v>
      </c>
      <c r="C450" t="s">
        <v>16</v>
      </c>
      <c r="D450" s="4">
        <v>11.27</v>
      </c>
      <c r="E450">
        <v>4.5</v>
      </c>
      <c r="F450">
        <v>2055</v>
      </c>
      <c r="G450">
        <v>624</v>
      </c>
      <c r="H450" s="6">
        <v>0.3</v>
      </c>
      <c r="I450" s="6">
        <v>1715</v>
      </c>
      <c r="J450" s="8">
        <v>45246</v>
      </c>
      <c r="K450" s="8" t="str">
        <f t="shared" si="12"/>
        <v>2023Q4</v>
      </c>
      <c r="L450" s="11">
        <f t="shared" si="13"/>
        <v>11</v>
      </c>
    </row>
    <row r="451" spans="1:12" x14ac:dyDescent="0.3">
      <c r="A451">
        <v>546</v>
      </c>
      <c r="B451" t="s">
        <v>70</v>
      </c>
      <c r="C451" t="s">
        <v>71</v>
      </c>
      <c r="D451" s="4">
        <v>116.66</v>
      </c>
      <c r="E451">
        <v>3.6</v>
      </c>
      <c r="F451">
        <v>670</v>
      </c>
      <c r="G451">
        <v>123</v>
      </c>
      <c r="H451" s="6">
        <v>0.05</v>
      </c>
      <c r="I451" s="6">
        <v>1527</v>
      </c>
      <c r="J451" s="8">
        <v>45246</v>
      </c>
      <c r="K451" s="8" t="str">
        <f t="shared" ref="K451:K514" si="14">YEAR(J451) &amp; "Q" &amp; ROUNDUP(MONTH(J451)/3, 0)</f>
        <v>2023Q4</v>
      </c>
      <c r="L451" s="11">
        <f t="shared" ref="L451:L514" si="15">MONTH(J451)</f>
        <v>11</v>
      </c>
    </row>
    <row r="452" spans="1:12" x14ac:dyDescent="0.3">
      <c r="A452">
        <v>552</v>
      </c>
      <c r="B452" t="s">
        <v>74</v>
      </c>
      <c r="C452" t="s">
        <v>71</v>
      </c>
      <c r="D452" s="4">
        <v>303.89</v>
      </c>
      <c r="E452">
        <v>4.4000000000000004</v>
      </c>
      <c r="F452">
        <v>2781</v>
      </c>
      <c r="G452">
        <v>715</v>
      </c>
      <c r="H452" s="6">
        <v>0.36</v>
      </c>
      <c r="I452" s="6">
        <v>394</v>
      </c>
      <c r="J452" s="8">
        <v>45246</v>
      </c>
      <c r="K452" s="8" t="str">
        <f t="shared" si="14"/>
        <v>2023Q4</v>
      </c>
      <c r="L452" s="11">
        <f t="shared" si="15"/>
        <v>11</v>
      </c>
    </row>
    <row r="453" spans="1:12" x14ac:dyDescent="0.3">
      <c r="A453">
        <v>692</v>
      </c>
      <c r="B453" t="s">
        <v>93</v>
      </c>
      <c r="C453" t="s">
        <v>91</v>
      </c>
      <c r="D453" s="4">
        <v>275.27</v>
      </c>
      <c r="E453">
        <v>1.3</v>
      </c>
      <c r="F453">
        <v>4306</v>
      </c>
      <c r="G453">
        <v>751</v>
      </c>
      <c r="H453" s="6">
        <v>0.05</v>
      </c>
      <c r="I453" s="6">
        <v>779</v>
      </c>
      <c r="J453" s="8">
        <v>45246</v>
      </c>
      <c r="K453" s="8" t="str">
        <f t="shared" si="14"/>
        <v>2023Q4</v>
      </c>
      <c r="L453" s="11">
        <f t="shared" si="15"/>
        <v>11</v>
      </c>
    </row>
    <row r="454" spans="1:12" x14ac:dyDescent="0.3">
      <c r="A454">
        <v>788</v>
      </c>
      <c r="B454" t="s">
        <v>102</v>
      </c>
      <c r="C454" t="s">
        <v>101</v>
      </c>
      <c r="D454" s="4">
        <v>421.6</v>
      </c>
      <c r="E454">
        <v>2.4</v>
      </c>
      <c r="F454">
        <v>2449</v>
      </c>
      <c r="G454">
        <v>758</v>
      </c>
      <c r="H454" s="6">
        <v>0.5</v>
      </c>
      <c r="I454" s="6">
        <v>1317</v>
      </c>
      <c r="J454" s="8">
        <v>45246</v>
      </c>
      <c r="K454" s="8" t="str">
        <f t="shared" si="14"/>
        <v>2023Q4</v>
      </c>
      <c r="L454" s="11">
        <f t="shared" si="15"/>
        <v>11</v>
      </c>
    </row>
    <row r="455" spans="1:12" x14ac:dyDescent="0.3">
      <c r="A455">
        <v>935</v>
      </c>
      <c r="B455" t="s">
        <v>123</v>
      </c>
      <c r="C455" t="s">
        <v>121</v>
      </c>
      <c r="D455" s="4">
        <v>255.3</v>
      </c>
      <c r="E455">
        <v>4.5999999999999996</v>
      </c>
      <c r="F455">
        <v>2063</v>
      </c>
      <c r="G455">
        <v>570</v>
      </c>
      <c r="H455" s="6">
        <v>0.32</v>
      </c>
      <c r="I455" s="6">
        <v>1973</v>
      </c>
      <c r="J455" s="8">
        <v>45246</v>
      </c>
      <c r="K455" s="8" t="str">
        <f t="shared" si="14"/>
        <v>2023Q4</v>
      </c>
      <c r="L455" s="11">
        <f t="shared" si="15"/>
        <v>11</v>
      </c>
    </row>
    <row r="456" spans="1:12" x14ac:dyDescent="0.3">
      <c r="A456">
        <v>595</v>
      </c>
      <c r="B456" t="s">
        <v>78</v>
      </c>
      <c r="C456" t="s">
        <v>76</v>
      </c>
      <c r="D456" s="4">
        <v>209.21</v>
      </c>
      <c r="E456">
        <v>4.5999999999999996</v>
      </c>
      <c r="F456">
        <v>2294</v>
      </c>
      <c r="G456">
        <v>71</v>
      </c>
      <c r="H456" s="6">
        <v>0.19</v>
      </c>
      <c r="I456" s="6">
        <v>5</v>
      </c>
      <c r="J456" s="8">
        <v>45247</v>
      </c>
      <c r="K456" s="8" t="str">
        <f t="shared" si="14"/>
        <v>2023Q4</v>
      </c>
      <c r="L456" s="11">
        <f t="shared" si="15"/>
        <v>11</v>
      </c>
    </row>
    <row r="457" spans="1:12" x14ac:dyDescent="0.3">
      <c r="A457">
        <v>769</v>
      </c>
      <c r="B457" t="s">
        <v>104</v>
      </c>
      <c r="C457" t="s">
        <v>101</v>
      </c>
      <c r="D457" s="4">
        <v>187.86</v>
      </c>
      <c r="E457">
        <v>4.5</v>
      </c>
      <c r="F457">
        <v>3699</v>
      </c>
      <c r="G457">
        <v>662</v>
      </c>
      <c r="H457" s="6">
        <v>0.31</v>
      </c>
      <c r="I457" s="6">
        <v>1525</v>
      </c>
      <c r="J457" s="8">
        <v>45247</v>
      </c>
      <c r="K457" s="8" t="str">
        <f t="shared" si="14"/>
        <v>2023Q4</v>
      </c>
      <c r="L457" s="11">
        <f t="shared" si="15"/>
        <v>11</v>
      </c>
    </row>
    <row r="458" spans="1:12" x14ac:dyDescent="0.3">
      <c r="A458">
        <v>866</v>
      </c>
      <c r="B458" t="s">
        <v>112</v>
      </c>
      <c r="C458" t="s">
        <v>111</v>
      </c>
      <c r="D458" s="4">
        <v>206.83</v>
      </c>
      <c r="E458">
        <v>3</v>
      </c>
      <c r="F458">
        <v>2084</v>
      </c>
      <c r="G458">
        <v>332</v>
      </c>
      <c r="H458" s="6">
        <v>0.33</v>
      </c>
      <c r="I458" s="6">
        <v>44</v>
      </c>
      <c r="J458" s="8">
        <v>45247</v>
      </c>
      <c r="K458" s="8" t="str">
        <f t="shared" si="14"/>
        <v>2023Q4</v>
      </c>
      <c r="L458" s="11">
        <f t="shared" si="15"/>
        <v>11</v>
      </c>
    </row>
    <row r="459" spans="1:12" x14ac:dyDescent="0.3">
      <c r="A459">
        <v>449</v>
      </c>
      <c r="B459" t="s">
        <v>64</v>
      </c>
      <c r="C459" t="s">
        <v>61</v>
      </c>
      <c r="D459" s="4">
        <v>158.43</v>
      </c>
      <c r="E459">
        <v>1.3</v>
      </c>
      <c r="F459">
        <v>488</v>
      </c>
      <c r="G459">
        <v>156</v>
      </c>
      <c r="H459" s="6">
        <v>0.12</v>
      </c>
      <c r="I459" s="6">
        <v>411</v>
      </c>
      <c r="J459" s="8">
        <v>45248</v>
      </c>
      <c r="K459" s="8" t="str">
        <f t="shared" si="14"/>
        <v>2023Q4</v>
      </c>
      <c r="L459" s="11">
        <f t="shared" si="15"/>
        <v>11</v>
      </c>
    </row>
    <row r="460" spans="1:12" x14ac:dyDescent="0.3">
      <c r="A460">
        <v>54</v>
      </c>
      <c r="B460" t="s">
        <v>13</v>
      </c>
      <c r="C460" t="s">
        <v>11</v>
      </c>
      <c r="D460" s="4">
        <v>66.88</v>
      </c>
      <c r="E460">
        <v>1.2</v>
      </c>
      <c r="F460">
        <v>2141</v>
      </c>
      <c r="G460">
        <v>749</v>
      </c>
      <c r="H460" s="6">
        <v>0.49</v>
      </c>
      <c r="I460" s="6">
        <v>452</v>
      </c>
      <c r="J460" s="8">
        <v>45249</v>
      </c>
      <c r="K460" s="8" t="str">
        <f t="shared" si="14"/>
        <v>2023Q4</v>
      </c>
      <c r="L460" s="11">
        <f t="shared" si="15"/>
        <v>11</v>
      </c>
    </row>
    <row r="461" spans="1:12" x14ac:dyDescent="0.3">
      <c r="A461">
        <v>214</v>
      </c>
      <c r="B461" t="s">
        <v>33</v>
      </c>
      <c r="C461" t="s">
        <v>31</v>
      </c>
      <c r="D461" s="4">
        <v>449.15</v>
      </c>
      <c r="E461">
        <v>3.4</v>
      </c>
      <c r="F461">
        <v>3144</v>
      </c>
      <c r="G461">
        <v>358</v>
      </c>
      <c r="H461" s="6">
        <v>0.31</v>
      </c>
      <c r="I461" s="6">
        <v>552</v>
      </c>
      <c r="J461" s="8">
        <v>45249</v>
      </c>
      <c r="K461" s="8" t="str">
        <f t="shared" si="14"/>
        <v>2023Q4</v>
      </c>
      <c r="L461" s="11">
        <f t="shared" si="15"/>
        <v>11</v>
      </c>
    </row>
    <row r="462" spans="1:12" x14ac:dyDescent="0.3">
      <c r="A462">
        <v>888</v>
      </c>
      <c r="B462" t="s">
        <v>118</v>
      </c>
      <c r="C462" t="s">
        <v>116</v>
      </c>
      <c r="D462" s="4">
        <v>279.67</v>
      </c>
      <c r="E462">
        <v>3.1</v>
      </c>
      <c r="F462">
        <v>2205</v>
      </c>
      <c r="G462">
        <v>3</v>
      </c>
      <c r="H462" s="6">
        <v>0.42</v>
      </c>
      <c r="I462" s="6">
        <v>959</v>
      </c>
      <c r="J462" s="8">
        <v>45249</v>
      </c>
      <c r="K462" s="8" t="str">
        <f t="shared" si="14"/>
        <v>2023Q4</v>
      </c>
      <c r="L462" s="11">
        <f t="shared" si="15"/>
        <v>11</v>
      </c>
    </row>
    <row r="463" spans="1:12" x14ac:dyDescent="0.3">
      <c r="A463">
        <v>959</v>
      </c>
      <c r="B463" t="s">
        <v>124</v>
      </c>
      <c r="C463" t="s">
        <v>121</v>
      </c>
      <c r="D463" s="4">
        <v>26.86</v>
      </c>
      <c r="E463">
        <v>3.5</v>
      </c>
      <c r="F463">
        <v>810</v>
      </c>
      <c r="G463">
        <v>187</v>
      </c>
      <c r="H463" s="6">
        <v>0.3</v>
      </c>
      <c r="I463" s="6">
        <v>809</v>
      </c>
      <c r="J463" s="8">
        <v>45249</v>
      </c>
      <c r="K463" s="8" t="str">
        <f t="shared" si="14"/>
        <v>2023Q4</v>
      </c>
      <c r="L463" s="11">
        <f t="shared" si="15"/>
        <v>11</v>
      </c>
    </row>
    <row r="464" spans="1:12" x14ac:dyDescent="0.3">
      <c r="A464">
        <v>77</v>
      </c>
      <c r="B464" t="s">
        <v>12</v>
      </c>
      <c r="C464" t="s">
        <v>11</v>
      </c>
      <c r="D464" s="4">
        <v>489.17</v>
      </c>
      <c r="E464">
        <v>3.2</v>
      </c>
      <c r="F464">
        <v>4910</v>
      </c>
      <c r="G464">
        <v>148</v>
      </c>
      <c r="H464" s="6">
        <v>0.02</v>
      </c>
      <c r="I464" s="6">
        <v>1236</v>
      </c>
      <c r="J464" s="8">
        <v>45250</v>
      </c>
      <c r="K464" s="8" t="str">
        <f t="shared" si="14"/>
        <v>2023Q4</v>
      </c>
      <c r="L464" s="11">
        <f t="shared" si="15"/>
        <v>11</v>
      </c>
    </row>
    <row r="465" spans="1:12" x14ac:dyDescent="0.3">
      <c r="A465">
        <v>410</v>
      </c>
      <c r="B465" t="s">
        <v>59</v>
      </c>
      <c r="C465" t="s">
        <v>56</v>
      </c>
      <c r="D465" s="4">
        <v>433.14</v>
      </c>
      <c r="E465">
        <v>3.4</v>
      </c>
      <c r="F465">
        <v>1610</v>
      </c>
      <c r="G465">
        <v>416</v>
      </c>
      <c r="H465" s="6">
        <v>0.28000000000000003</v>
      </c>
      <c r="I465" s="6">
        <v>406</v>
      </c>
      <c r="J465" s="8">
        <v>45250</v>
      </c>
      <c r="K465" s="8" t="str">
        <f t="shared" si="14"/>
        <v>2023Q4</v>
      </c>
      <c r="L465" s="11">
        <f t="shared" si="15"/>
        <v>11</v>
      </c>
    </row>
    <row r="466" spans="1:12" x14ac:dyDescent="0.3">
      <c r="A466">
        <v>914</v>
      </c>
      <c r="B466" t="s">
        <v>118</v>
      </c>
      <c r="C466" t="s">
        <v>116</v>
      </c>
      <c r="D466" s="4">
        <v>498.86</v>
      </c>
      <c r="E466">
        <v>2.1</v>
      </c>
      <c r="F466">
        <v>4124</v>
      </c>
      <c r="G466">
        <v>371</v>
      </c>
      <c r="H466" s="6">
        <v>0.33</v>
      </c>
      <c r="I466" s="6">
        <v>1893</v>
      </c>
      <c r="J466" s="8">
        <v>45250</v>
      </c>
      <c r="K466" s="8" t="str">
        <f t="shared" si="14"/>
        <v>2023Q4</v>
      </c>
      <c r="L466" s="11">
        <f t="shared" si="15"/>
        <v>11</v>
      </c>
    </row>
    <row r="467" spans="1:12" x14ac:dyDescent="0.3">
      <c r="A467">
        <v>87</v>
      </c>
      <c r="B467" t="s">
        <v>15</v>
      </c>
      <c r="C467" t="s">
        <v>16</v>
      </c>
      <c r="D467" s="4">
        <v>408.32</v>
      </c>
      <c r="E467">
        <v>5</v>
      </c>
      <c r="F467">
        <v>1460</v>
      </c>
      <c r="G467">
        <v>22</v>
      </c>
      <c r="H467" s="6">
        <v>0.38</v>
      </c>
      <c r="I467" s="6">
        <v>676</v>
      </c>
      <c r="J467" s="8">
        <v>45251</v>
      </c>
      <c r="K467" s="8" t="str">
        <f t="shared" si="14"/>
        <v>2023Q4</v>
      </c>
      <c r="L467" s="11">
        <f t="shared" si="15"/>
        <v>11</v>
      </c>
    </row>
    <row r="468" spans="1:12" x14ac:dyDescent="0.3">
      <c r="A468">
        <v>150</v>
      </c>
      <c r="B468" t="s">
        <v>24</v>
      </c>
      <c r="C468" t="s">
        <v>21</v>
      </c>
      <c r="D468" s="4">
        <v>179.14</v>
      </c>
      <c r="E468">
        <v>4.0999999999999996</v>
      </c>
      <c r="F468">
        <v>3577</v>
      </c>
      <c r="G468">
        <v>853</v>
      </c>
      <c r="H468" s="6">
        <v>0.39</v>
      </c>
      <c r="I468" s="6">
        <v>592</v>
      </c>
      <c r="J468" s="8">
        <v>45251</v>
      </c>
      <c r="K468" s="8" t="str">
        <f t="shared" si="14"/>
        <v>2023Q4</v>
      </c>
      <c r="L468" s="11">
        <f t="shared" si="15"/>
        <v>11</v>
      </c>
    </row>
    <row r="469" spans="1:12" x14ac:dyDescent="0.3">
      <c r="A469">
        <v>500</v>
      </c>
      <c r="B469" t="s">
        <v>68</v>
      </c>
      <c r="C469" t="s">
        <v>66</v>
      </c>
      <c r="D469" s="4">
        <v>145.4</v>
      </c>
      <c r="E469">
        <v>2.7</v>
      </c>
      <c r="F469">
        <v>4664</v>
      </c>
      <c r="G469">
        <v>391</v>
      </c>
      <c r="H469" s="6">
        <v>0.03</v>
      </c>
      <c r="I469" s="6">
        <v>1692</v>
      </c>
      <c r="J469" s="8">
        <v>45251</v>
      </c>
      <c r="K469" s="8" t="str">
        <f t="shared" si="14"/>
        <v>2023Q4</v>
      </c>
      <c r="L469" s="11">
        <f t="shared" si="15"/>
        <v>11</v>
      </c>
    </row>
    <row r="470" spans="1:12" x14ac:dyDescent="0.3">
      <c r="A470">
        <v>160</v>
      </c>
      <c r="B470" t="s">
        <v>23</v>
      </c>
      <c r="C470" t="s">
        <v>21</v>
      </c>
      <c r="D470" s="4">
        <v>138.51</v>
      </c>
      <c r="E470">
        <v>3.4</v>
      </c>
      <c r="F470">
        <v>3920</v>
      </c>
      <c r="G470">
        <v>957</v>
      </c>
      <c r="H470" s="6">
        <v>0.48</v>
      </c>
      <c r="I470" s="6">
        <v>481</v>
      </c>
      <c r="J470" s="8">
        <v>45252</v>
      </c>
      <c r="K470" s="8" t="str">
        <f t="shared" si="14"/>
        <v>2023Q4</v>
      </c>
      <c r="L470" s="11">
        <f t="shared" si="15"/>
        <v>11</v>
      </c>
    </row>
    <row r="471" spans="1:12" x14ac:dyDescent="0.3">
      <c r="A471">
        <v>359</v>
      </c>
      <c r="B471" t="s">
        <v>45</v>
      </c>
      <c r="C471" t="s">
        <v>46</v>
      </c>
      <c r="D471" s="4">
        <v>372.25</v>
      </c>
      <c r="E471">
        <v>1.4</v>
      </c>
      <c r="F471">
        <v>4578</v>
      </c>
      <c r="G471">
        <v>935</v>
      </c>
      <c r="H471" s="6">
        <v>0</v>
      </c>
      <c r="I471" s="6">
        <v>1070</v>
      </c>
      <c r="J471" s="8">
        <v>45252</v>
      </c>
      <c r="K471" s="8" t="str">
        <f t="shared" si="14"/>
        <v>2023Q4</v>
      </c>
      <c r="L471" s="11">
        <f t="shared" si="15"/>
        <v>11</v>
      </c>
    </row>
    <row r="472" spans="1:12" x14ac:dyDescent="0.3">
      <c r="A472">
        <v>371</v>
      </c>
      <c r="B472" t="s">
        <v>52</v>
      </c>
      <c r="C472" t="s">
        <v>51</v>
      </c>
      <c r="D472" s="4">
        <v>265.51</v>
      </c>
      <c r="E472">
        <v>1.3</v>
      </c>
      <c r="F472">
        <v>1299</v>
      </c>
      <c r="G472">
        <v>868</v>
      </c>
      <c r="H472" s="6">
        <v>0.3</v>
      </c>
      <c r="I472" s="6">
        <v>1952</v>
      </c>
      <c r="J472" s="8">
        <v>45252</v>
      </c>
      <c r="K472" s="8" t="str">
        <f t="shared" si="14"/>
        <v>2023Q4</v>
      </c>
      <c r="L472" s="11">
        <f t="shared" si="15"/>
        <v>11</v>
      </c>
    </row>
    <row r="473" spans="1:12" x14ac:dyDescent="0.3">
      <c r="A473">
        <v>590</v>
      </c>
      <c r="B473" t="s">
        <v>78</v>
      </c>
      <c r="C473" t="s">
        <v>76</v>
      </c>
      <c r="D473" s="4">
        <v>494.83</v>
      </c>
      <c r="E473">
        <v>4.5999999999999996</v>
      </c>
      <c r="F473">
        <v>3802</v>
      </c>
      <c r="G473">
        <v>980</v>
      </c>
      <c r="H473" s="6">
        <v>0.24</v>
      </c>
      <c r="I473" s="6">
        <v>1743</v>
      </c>
      <c r="J473" s="8">
        <v>45252</v>
      </c>
      <c r="K473" s="8" t="str">
        <f t="shared" si="14"/>
        <v>2023Q4</v>
      </c>
      <c r="L473" s="11">
        <f t="shared" si="15"/>
        <v>11</v>
      </c>
    </row>
    <row r="474" spans="1:12" x14ac:dyDescent="0.3">
      <c r="A474">
        <v>622</v>
      </c>
      <c r="B474" t="s">
        <v>80</v>
      </c>
      <c r="C474" t="s">
        <v>81</v>
      </c>
      <c r="D474" s="4">
        <v>266.33999999999997</v>
      </c>
      <c r="E474">
        <v>3.8</v>
      </c>
      <c r="F474">
        <v>3623</v>
      </c>
      <c r="G474">
        <v>241</v>
      </c>
      <c r="H474" s="6">
        <v>0.28000000000000003</v>
      </c>
      <c r="I474" s="6">
        <v>1203</v>
      </c>
      <c r="J474" s="8">
        <v>45253</v>
      </c>
      <c r="K474" s="8" t="str">
        <f t="shared" si="14"/>
        <v>2023Q4</v>
      </c>
      <c r="L474" s="11">
        <f t="shared" si="15"/>
        <v>11</v>
      </c>
    </row>
    <row r="475" spans="1:12" x14ac:dyDescent="0.3">
      <c r="A475">
        <v>923</v>
      </c>
      <c r="B475" t="s">
        <v>122</v>
      </c>
      <c r="C475" t="s">
        <v>121</v>
      </c>
      <c r="D475" s="4">
        <v>469.45</v>
      </c>
      <c r="E475">
        <v>2.4</v>
      </c>
      <c r="F475">
        <v>4724</v>
      </c>
      <c r="G475">
        <v>198</v>
      </c>
      <c r="H475" s="6">
        <v>0.1</v>
      </c>
      <c r="I475" s="6">
        <v>532</v>
      </c>
      <c r="J475" s="8">
        <v>45253</v>
      </c>
      <c r="K475" s="8" t="str">
        <f t="shared" si="14"/>
        <v>2023Q4</v>
      </c>
      <c r="L475" s="11">
        <f t="shared" si="15"/>
        <v>11</v>
      </c>
    </row>
    <row r="476" spans="1:12" x14ac:dyDescent="0.3">
      <c r="A476">
        <v>178</v>
      </c>
      <c r="B476" t="s">
        <v>27</v>
      </c>
      <c r="C476" t="s">
        <v>26</v>
      </c>
      <c r="D476" s="4">
        <v>440.77</v>
      </c>
      <c r="E476">
        <v>4.8</v>
      </c>
      <c r="F476">
        <v>10</v>
      </c>
      <c r="G476">
        <v>61</v>
      </c>
      <c r="H476" s="6">
        <v>0.31</v>
      </c>
      <c r="I476" s="6">
        <v>1176</v>
      </c>
      <c r="J476" s="8">
        <v>45254</v>
      </c>
      <c r="K476" s="8" t="str">
        <f t="shared" si="14"/>
        <v>2023Q4</v>
      </c>
      <c r="L476" s="11">
        <f t="shared" si="15"/>
        <v>11</v>
      </c>
    </row>
    <row r="477" spans="1:12" x14ac:dyDescent="0.3">
      <c r="A477">
        <v>816</v>
      </c>
      <c r="B477" t="s">
        <v>107</v>
      </c>
      <c r="C477" t="s">
        <v>106</v>
      </c>
      <c r="D477" s="4">
        <v>245.34</v>
      </c>
      <c r="E477">
        <v>3.6</v>
      </c>
      <c r="F477">
        <v>1357</v>
      </c>
      <c r="G477">
        <v>810</v>
      </c>
      <c r="H477" s="6">
        <v>0.06</v>
      </c>
      <c r="I477" s="6">
        <v>1357</v>
      </c>
      <c r="J477" s="8">
        <v>45254</v>
      </c>
      <c r="K477" s="8" t="str">
        <f t="shared" si="14"/>
        <v>2023Q4</v>
      </c>
      <c r="L477" s="11">
        <f t="shared" si="15"/>
        <v>11</v>
      </c>
    </row>
    <row r="478" spans="1:12" x14ac:dyDescent="0.3">
      <c r="A478">
        <v>177</v>
      </c>
      <c r="B478" t="s">
        <v>28</v>
      </c>
      <c r="C478" t="s">
        <v>26</v>
      </c>
      <c r="D478" s="4">
        <v>343.03</v>
      </c>
      <c r="E478">
        <v>1.9</v>
      </c>
      <c r="F478">
        <v>2041</v>
      </c>
      <c r="G478">
        <v>804</v>
      </c>
      <c r="H478" s="6">
        <v>0.39</v>
      </c>
      <c r="I478" s="6">
        <v>938</v>
      </c>
      <c r="J478" s="8">
        <v>45255</v>
      </c>
      <c r="K478" s="8" t="str">
        <f t="shared" si="14"/>
        <v>2023Q4</v>
      </c>
      <c r="L478" s="11">
        <f t="shared" si="15"/>
        <v>11</v>
      </c>
    </row>
    <row r="479" spans="1:12" x14ac:dyDescent="0.3">
      <c r="A479">
        <v>324</v>
      </c>
      <c r="B479" t="s">
        <v>45</v>
      </c>
      <c r="C479" t="s">
        <v>46</v>
      </c>
      <c r="D479" s="4">
        <v>370.47</v>
      </c>
      <c r="E479">
        <v>5</v>
      </c>
      <c r="F479">
        <v>1019</v>
      </c>
      <c r="G479">
        <v>117</v>
      </c>
      <c r="H479" s="6">
        <v>0.32</v>
      </c>
      <c r="I479" s="6">
        <v>400</v>
      </c>
      <c r="J479" s="8">
        <v>45255</v>
      </c>
      <c r="K479" s="8" t="str">
        <f t="shared" si="14"/>
        <v>2023Q4</v>
      </c>
      <c r="L479" s="11">
        <f t="shared" si="15"/>
        <v>11</v>
      </c>
    </row>
    <row r="480" spans="1:12" x14ac:dyDescent="0.3">
      <c r="A480">
        <v>339</v>
      </c>
      <c r="B480" t="s">
        <v>47</v>
      </c>
      <c r="C480" t="s">
        <v>46</v>
      </c>
      <c r="D480" s="4">
        <v>207.95</v>
      </c>
      <c r="E480">
        <v>3.2</v>
      </c>
      <c r="F480">
        <v>3669</v>
      </c>
      <c r="G480">
        <v>176</v>
      </c>
      <c r="H480" s="6">
        <v>0.27</v>
      </c>
      <c r="I480" s="6">
        <v>965</v>
      </c>
      <c r="J480" s="8">
        <v>45255</v>
      </c>
      <c r="K480" s="8" t="str">
        <f t="shared" si="14"/>
        <v>2023Q4</v>
      </c>
      <c r="L480" s="11">
        <f t="shared" si="15"/>
        <v>11</v>
      </c>
    </row>
    <row r="481" spans="1:12" x14ac:dyDescent="0.3">
      <c r="A481">
        <v>892</v>
      </c>
      <c r="B481" t="s">
        <v>119</v>
      </c>
      <c r="C481" t="s">
        <v>116</v>
      </c>
      <c r="D481" s="4">
        <v>208.5</v>
      </c>
      <c r="E481">
        <v>1</v>
      </c>
      <c r="F481">
        <v>2042</v>
      </c>
      <c r="G481">
        <v>502</v>
      </c>
      <c r="H481" s="6">
        <v>0.25</v>
      </c>
      <c r="I481" s="6">
        <v>1697</v>
      </c>
      <c r="J481" s="8">
        <v>45255</v>
      </c>
      <c r="K481" s="8" t="str">
        <f t="shared" si="14"/>
        <v>2023Q4</v>
      </c>
      <c r="L481" s="11">
        <f t="shared" si="15"/>
        <v>11</v>
      </c>
    </row>
    <row r="482" spans="1:12" x14ac:dyDescent="0.3">
      <c r="A482">
        <v>471</v>
      </c>
      <c r="B482" t="s">
        <v>60</v>
      </c>
      <c r="C482" t="s">
        <v>61</v>
      </c>
      <c r="D482" s="4">
        <v>122.06</v>
      </c>
      <c r="E482">
        <v>4.8</v>
      </c>
      <c r="F482">
        <v>2401</v>
      </c>
      <c r="G482">
        <v>748</v>
      </c>
      <c r="H482" s="6">
        <v>0.11</v>
      </c>
      <c r="I482" s="6">
        <v>1603</v>
      </c>
      <c r="J482" s="8">
        <v>45256</v>
      </c>
      <c r="K482" s="8" t="str">
        <f t="shared" si="14"/>
        <v>2023Q4</v>
      </c>
      <c r="L482" s="11">
        <f t="shared" si="15"/>
        <v>11</v>
      </c>
    </row>
    <row r="483" spans="1:12" x14ac:dyDescent="0.3">
      <c r="A483">
        <v>567</v>
      </c>
      <c r="B483" t="s">
        <v>75</v>
      </c>
      <c r="C483" t="s">
        <v>76</v>
      </c>
      <c r="D483" s="4">
        <v>289.05</v>
      </c>
      <c r="E483">
        <v>4.5</v>
      </c>
      <c r="F483">
        <v>650</v>
      </c>
      <c r="G483">
        <v>621</v>
      </c>
      <c r="H483" s="6">
        <v>0.19</v>
      </c>
      <c r="I483" s="6">
        <v>539</v>
      </c>
      <c r="J483" s="8">
        <v>45256</v>
      </c>
      <c r="K483" s="8" t="str">
        <f t="shared" si="14"/>
        <v>2023Q4</v>
      </c>
      <c r="L483" s="11">
        <f t="shared" si="15"/>
        <v>11</v>
      </c>
    </row>
    <row r="484" spans="1:12" x14ac:dyDescent="0.3">
      <c r="A484">
        <v>640</v>
      </c>
      <c r="B484" t="s">
        <v>80</v>
      </c>
      <c r="C484" t="s">
        <v>81</v>
      </c>
      <c r="D484" s="4">
        <v>165.13</v>
      </c>
      <c r="E484">
        <v>2.1</v>
      </c>
      <c r="F484">
        <v>2845</v>
      </c>
      <c r="G484">
        <v>457</v>
      </c>
      <c r="H484" s="6">
        <v>0.16</v>
      </c>
      <c r="I484" s="6">
        <v>881</v>
      </c>
      <c r="J484" s="8">
        <v>45256</v>
      </c>
      <c r="K484" s="8" t="str">
        <f t="shared" si="14"/>
        <v>2023Q4</v>
      </c>
      <c r="L484" s="11">
        <f t="shared" si="15"/>
        <v>11</v>
      </c>
    </row>
    <row r="485" spans="1:12" x14ac:dyDescent="0.3">
      <c r="A485">
        <v>754</v>
      </c>
      <c r="B485" t="s">
        <v>97</v>
      </c>
      <c r="C485" t="s">
        <v>96</v>
      </c>
      <c r="D485" s="4">
        <v>112.75</v>
      </c>
      <c r="E485">
        <v>4.9000000000000004</v>
      </c>
      <c r="F485">
        <v>1174</v>
      </c>
      <c r="G485">
        <v>668</v>
      </c>
      <c r="H485" s="6">
        <v>0.15</v>
      </c>
      <c r="I485" s="6">
        <v>178</v>
      </c>
      <c r="J485" s="8">
        <v>45256</v>
      </c>
      <c r="K485" s="8" t="str">
        <f t="shared" si="14"/>
        <v>2023Q4</v>
      </c>
      <c r="L485" s="11">
        <f t="shared" si="15"/>
        <v>11</v>
      </c>
    </row>
    <row r="486" spans="1:12" x14ac:dyDescent="0.3">
      <c r="A486">
        <v>880</v>
      </c>
      <c r="B486" t="s">
        <v>114</v>
      </c>
      <c r="C486" t="s">
        <v>111</v>
      </c>
      <c r="D486" s="4">
        <v>434.92</v>
      </c>
      <c r="E486">
        <v>4.8</v>
      </c>
      <c r="F486">
        <v>1104</v>
      </c>
      <c r="G486">
        <v>550</v>
      </c>
      <c r="H486" s="6">
        <v>0.2</v>
      </c>
      <c r="I486" s="6">
        <v>428</v>
      </c>
      <c r="J486" s="8">
        <v>45256</v>
      </c>
      <c r="K486" s="8" t="str">
        <f t="shared" si="14"/>
        <v>2023Q4</v>
      </c>
      <c r="L486" s="11">
        <f t="shared" si="15"/>
        <v>11</v>
      </c>
    </row>
    <row r="487" spans="1:12" x14ac:dyDescent="0.3">
      <c r="A487">
        <v>395</v>
      </c>
      <c r="B487" t="s">
        <v>54</v>
      </c>
      <c r="C487" t="s">
        <v>51</v>
      </c>
      <c r="D487" s="4">
        <v>202.56</v>
      </c>
      <c r="E487">
        <v>3.1</v>
      </c>
      <c r="F487">
        <v>3361</v>
      </c>
      <c r="G487">
        <v>439</v>
      </c>
      <c r="H487" s="6">
        <v>0.08</v>
      </c>
      <c r="I487" s="6">
        <v>6</v>
      </c>
      <c r="J487" s="8">
        <v>45257</v>
      </c>
      <c r="K487" s="8" t="str">
        <f t="shared" si="14"/>
        <v>2023Q4</v>
      </c>
      <c r="L487" s="11">
        <f t="shared" si="15"/>
        <v>11</v>
      </c>
    </row>
    <row r="488" spans="1:12" x14ac:dyDescent="0.3">
      <c r="A488">
        <v>475</v>
      </c>
      <c r="B488" t="s">
        <v>63</v>
      </c>
      <c r="C488" t="s">
        <v>61</v>
      </c>
      <c r="D488" s="4">
        <v>428.96</v>
      </c>
      <c r="E488">
        <v>1.8</v>
      </c>
      <c r="F488">
        <v>3576</v>
      </c>
      <c r="G488">
        <v>474</v>
      </c>
      <c r="H488" s="6">
        <v>0.03</v>
      </c>
      <c r="I488" s="6">
        <v>270</v>
      </c>
      <c r="J488" s="8">
        <v>45258</v>
      </c>
      <c r="K488" s="8" t="str">
        <f t="shared" si="14"/>
        <v>2023Q4</v>
      </c>
      <c r="L488" s="11">
        <f t="shared" si="15"/>
        <v>11</v>
      </c>
    </row>
    <row r="489" spans="1:12" x14ac:dyDescent="0.3">
      <c r="A489">
        <v>418</v>
      </c>
      <c r="B489" t="s">
        <v>58</v>
      </c>
      <c r="C489" t="s">
        <v>56</v>
      </c>
      <c r="D489" s="4">
        <v>379.18</v>
      </c>
      <c r="E489">
        <v>4.0999999999999996</v>
      </c>
      <c r="F489">
        <v>200</v>
      </c>
      <c r="G489">
        <v>126</v>
      </c>
      <c r="H489" s="6">
        <v>0.44</v>
      </c>
      <c r="I489" s="6">
        <v>546</v>
      </c>
      <c r="J489" s="8">
        <v>45259</v>
      </c>
      <c r="K489" s="8" t="str">
        <f t="shared" si="14"/>
        <v>2023Q4</v>
      </c>
      <c r="L489" s="11">
        <f t="shared" si="15"/>
        <v>11</v>
      </c>
    </row>
    <row r="490" spans="1:12" x14ac:dyDescent="0.3">
      <c r="A490">
        <v>238</v>
      </c>
      <c r="B490" t="s">
        <v>30</v>
      </c>
      <c r="C490" t="s">
        <v>31</v>
      </c>
      <c r="D490" s="4">
        <v>102.29</v>
      </c>
      <c r="E490">
        <v>3.9</v>
      </c>
      <c r="F490">
        <v>4612</v>
      </c>
      <c r="G490">
        <v>494</v>
      </c>
      <c r="H490" s="6">
        <v>0.09</v>
      </c>
      <c r="I490" s="6">
        <v>1825</v>
      </c>
      <c r="J490" s="8">
        <v>45260</v>
      </c>
      <c r="K490" s="8" t="str">
        <f t="shared" si="14"/>
        <v>2023Q4</v>
      </c>
      <c r="L490" s="11">
        <f t="shared" si="15"/>
        <v>11</v>
      </c>
    </row>
    <row r="491" spans="1:12" x14ac:dyDescent="0.3">
      <c r="A491">
        <v>869</v>
      </c>
      <c r="B491" t="s">
        <v>112</v>
      </c>
      <c r="C491" t="s">
        <v>111</v>
      </c>
      <c r="D491" s="4">
        <v>230.62</v>
      </c>
      <c r="E491">
        <v>2</v>
      </c>
      <c r="F491">
        <v>1467</v>
      </c>
      <c r="G491">
        <v>127</v>
      </c>
      <c r="H491" s="6">
        <v>0.03</v>
      </c>
      <c r="I491" s="6">
        <v>391</v>
      </c>
      <c r="J491" s="8">
        <v>45260</v>
      </c>
      <c r="K491" s="8" t="str">
        <f t="shared" si="14"/>
        <v>2023Q4</v>
      </c>
      <c r="L491" s="11">
        <f t="shared" si="15"/>
        <v>11</v>
      </c>
    </row>
    <row r="492" spans="1:12" x14ac:dyDescent="0.3">
      <c r="A492">
        <v>81</v>
      </c>
      <c r="B492" t="s">
        <v>15</v>
      </c>
      <c r="C492" t="s">
        <v>16</v>
      </c>
      <c r="D492" s="4">
        <v>326.95999999999998</v>
      </c>
      <c r="E492">
        <v>2.6</v>
      </c>
      <c r="F492">
        <v>539</v>
      </c>
      <c r="G492">
        <v>731</v>
      </c>
      <c r="H492" s="6">
        <v>0.18</v>
      </c>
      <c r="I492" s="6">
        <v>739</v>
      </c>
      <c r="J492" s="8">
        <v>45261</v>
      </c>
      <c r="K492" s="8" t="str">
        <f t="shared" si="14"/>
        <v>2023Q4</v>
      </c>
      <c r="L492" s="11">
        <f t="shared" si="15"/>
        <v>12</v>
      </c>
    </row>
    <row r="493" spans="1:12" x14ac:dyDescent="0.3">
      <c r="A493">
        <v>91</v>
      </c>
      <c r="B493" t="s">
        <v>17</v>
      </c>
      <c r="C493" t="s">
        <v>16</v>
      </c>
      <c r="D493" s="4">
        <v>24.1</v>
      </c>
      <c r="E493">
        <v>4</v>
      </c>
      <c r="F493">
        <v>3981</v>
      </c>
      <c r="G493">
        <v>577</v>
      </c>
      <c r="H493" s="6">
        <v>0.4</v>
      </c>
      <c r="I493" s="6">
        <v>102</v>
      </c>
      <c r="J493" s="8">
        <v>45261</v>
      </c>
      <c r="K493" s="8" t="str">
        <f t="shared" si="14"/>
        <v>2023Q4</v>
      </c>
      <c r="L493" s="11">
        <f t="shared" si="15"/>
        <v>12</v>
      </c>
    </row>
    <row r="494" spans="1:12" x14ac:dyDescent="0.3">
      <c r="A494">
        <v>195</v>
      </c>
      <c r="B494" t="s">
        <v>25</v>
      </c>
      <c r="C494" t="s">
        <v>26</v>
      </c>
      <c r="D494" s="4">
        <v>379.31</v>
      </c>
      <c r="E494">
        <v>4.2</v>
      </c>
      <c r="F494">
        <v>1887</v>
      </c>
      <c r="G494">
        <v>483</v>
      </c>
      <c r="H494" s="6">
        <v>0.03</v>
      </c>
      <c r="I494" s="6">
        <v>730</v>
      </c>
      <c r="J494" s="8">
        <v>45261</v>
      </c>
      <c r="K494" s="8" t="str">
        <f t="shared" si="14"/>
        <v>2023Q4</v>
      </c>
      <c r="L494" s="11">
        <f t="shared" si="15"/>
        <v>12</v>
      </c>
    </row>
    <row r="495" spans="1:12" x14ac:dyDescent="0.3">
      <c r="A495">
        <v>607</v>
      </c>
      <c r="B495" t="s">
        <v>84</v>
      </c>
      <c r="C495" t="s">
        <v>81</v>
      </c>
      <c r="D495" s="4">
        <v>287.23</v>
      </c>
      <c r="E495">
        <v>4.7</v>
      </c>
      <c r="F495">
        <v>4485</v>
      </c>
      <c r="G495">
        <v>341</v>
      </c>
      <c r="H495" s="6">
        <v>0.03</v>
      </c>
      <c r="I495" s="6">
        <v>1956</v>
      </c>
      <c r="J495" s="8">
        <v>45261</v>
      </c>
      <c r="K495" s="8" t="str">
        <f t="shared" si="14"/>
        <v>2023Q4</v>
      </c>
      <c r="L495" s="11">
        <f t="shared" si="15"/>
        <v>12</v>
      </c>
    </row>
    <row r="496" spans="1:12" x14ac:dyDescent="0.3">
      <c r="A496">
        <v>772</v>
      </c>
      <c r="B496" t="s">
        <v>104</v>
      </c>
      <c r="C496" t="s">
        <v>101</v>
      </c>
      <c r="D496" s="4">
        <v>488.13</v>
      </c>
      <c r="E496">
        <v>2.5</v>
      </c>
      <c r="F496">
        <v>2381</v>
      </c>
      <c r="G496">
        <v>888</v>
      </c>
      <c r="H496" s="6">
        <v>0.09</v>
      </c>
      <c r="I496" s="6">
        <v>1105</v>
      </c>
      <c r="J496" s="8">
        <v>45261</v>
      </c>
      <c r="K496" s="8" t="str">
        <f t="shared" si="14"/>
        <v>2023Q4</v>
      </c>
      <c r="L496" s="11">
        <f t="shared" si="15"/>
        <v>12</v>
      </c>
    </row>
    <row r="497" spans="1:12" x14ac:dyDescent="0.3">
      <c r="A497">
        <v>287</v>
      </c>
      <c r="B497" t="s">
        <v>44</v>
      </c>
      <c r="C497" t="s">
        <v>41</v>
      </c>
      <c r="D497" s="4">
        <v>315.70999999999998</v>
      </c>
      <c r="E497">
        <v>3.1</v>
      </c>
      <c r="F497">
        <v>3302</v>
      </c>
      <c r="G497">
        <v>689</v>
      </c>
      <c r="H497" s="6">
        <v>7.0000000000000007E-2</v>
      </c>
      <c r="I497" s="6">
        <v>1651</v>
      </c>
      <c r="J497" s="8">
        <v>45262</v>
      </c>
      <c r="K497" s="8" t="str">
        <f t="shared" si="14"/>
        <v>2023Q4</v>
      </c>
      <c r="L497" s="11">
        <f t="shared" si="15"/>
        <v>12</v>
      </c>
    </row>
    <row r="498" spans="1:12" x14ac:dyDescent="0.3">
      <c r="A498">
        <v>4</v>
      </c>
      <c r="B498" t="s">
        <v>8</v>
      </c>
      <c r="C498" t="s">
        <v>6</v>
      </c>
      <c r="D498" s="4">
        <v>152.69999999999999</v>
      </c>
      <c r="E498">
        <v>3.4</v>
      </c>
      <c r="F498">
        <v>2047</v>
      </c>
      <c r="G498">
        <v>475</v>
      </c>
      <c r="H498" s="6">
        <v>0.49</v>
      </c>
      <c r="I498" s="6">
        <v>1806</v>
      </c>
      <c r="J498" s="8">
        <v>45263</v>
      </c>
      <c r="K498" s="8" t="str">
        <f t="shared" si="14"/>
        <v>2023Q4</v>
      </c>
      <c r="L498" s="11">
        <f t="shared" si="15"/>
        <v>12</v>
      </c>
    </row>
    <row r="499" spans="1:12" x14ac:dyDescent="0.3">
      <c r="A499">
        <v>156</v>
      </c>
      <c r="B499" t="s">
        <v>23</v>
      </c>
      <c r="C499" t="s">
        <v>21</v>
      </c>
      <c r="D499" s="4">
        <v>302.73</v>
      </c>
      <c r="E499">
        <v>3.4</v>
      </c>
      <c r="F499">
        <v>454</v>
      </c>
      <c r="G499">
        <v>905</v>
      </c>
      <c r="H499" s="6">
        <v>0.46</v>
      </c>
      <c r="I499" s="6">
        <v>921</v>
      </c>
      <c r="J499" s="8">
        <v>45263</v>
      </c>
      <c r="K499" s="8" t="str">
        <f t="shared" si="14"/>
        <v>2023Q4</v>
      </c>
      <c r="L499" s="11">
        <f t="shared" si="15"/>
        <v>12</v>
      </c>
    </row>
    <row r="500" spans="1:12" x14ac:dyDescent="0.3">
      <c r="A500">
        <v>363</v>
      </c>
      <c r="B500" t="s">
        <v>53</v>
      </c>
      <c r="C500" t="s">
        <v>51</v>
      </c>
      <c r="D500" s="4">
        <v>92.85</v>
      </c>
      <c r="E500">
        <v>2.6</v>
      </c>
      <c r="F500">
        <v>2597</v>
      </c>
      <c r="G500">
        <v>141</v>
      </c>
      <c r="H500" s="6">
        <v>0.43</v>
      </c>
      <c r="I500" s="6">
        <v>839</v>
      </c>
      <c r="J500" s="8">
        <v>45263</v>
      </c>
      <c r="K500" s="8" t="str">
        <f t="shared" si="14"/>
        <v>2023Q4</v>
      </c>
      <c r="L500" s="11">
        <f t="shared" si="15"/>
        <v>12</v>
      </c>
    </row>
    <row r="501" spans="1:12" x14ac:dyDescent="0.3">
      <c r="A501">
        <v>770</v>
      </c>
      <c r="B501" t="s">
        <v>102</v>
      </c>
      <c r="C501" t="s">
        <v>101</v>
      </c>
      <c r="D501" s="4">
        <v>33.130000000000003</v>
      </c>
      <c r="E501">
        <v>4.8</v>
      </c>
      <c r="F501">
        <v>4657</v>
      </c>
      <c r="G501">
        <v>803</v>
      </c>
      <c r="H501" s="6">
        <v>0.12</v>
      </c>
      <c r="I501" s="6">
        <v>1614</v>
      </c>
      <c r="J501" s="8">
        <v>45263</v>
      </c>
      <c r="K501" s="8" t="str">
        <f t="shared" si="14"/>
        <v>2023Q4</v>
      </c>
      <c r="L501" s="11">
        <f t="shared" si="15"/>
        <v>12</v>
      </c>
    </row>
    <row r="502" spans="1:12" x14ac:dyDescent="0.3">
      <c r="A502">
        <v>311</v>
      </c>
      <c r="B502" t="s">
        <v>40</v>
      </c>
      <c r="C502" t="s">
        <v>41</v>
      </c>
      <c r="D502" s="4">
        <v>114.62</v>
      </c>
      <c r="E502">
        <v>3</v>
      </c>
      <c r="F502">
        <v>4183</v>
      </c>
      <c r="G502">
        <v>43</v>
      </c>
      <c r="H502" s="6">
        <v>0.37</v>
      </c>
      <c r="I502" s="6">
        <v>1706</v>
      </c>
      <c r="J502" s="8">
        <v>45264</v>
      </c>
      <c r="K502" s="8" t="str">
        <f t="shared" si="14"/>
        <v>2023Q4</v>
      </c>
      <c r="L502" s="11">
        <f t="shared" si="15"/>
        <v>12</v>
      </c>
    </row>
    <row r="503" spans="1:12" x14ac:dyDescent="0.3">
      <c r="A503">
        <v>413</v>
      </c>
      <c r="B503" t="s">
        <v>58</v>
      </c>
      <c r="C503" t="s">
        <v>56</v>
      </c>
      <c r="D503" s="4">
        <v>425.01</v>
      </c>
      <c r="E503">
        <v>4.5999999999999996</v>
      </c>
      <c r="F503">
        <v>2490</v>
      </c>
      <c r="G503">
        <v>836</v>
      </c>
      <c r="H503" s="6">
        <v>0.26</v>
      </c>
      <c r="I503" s="6">
        <v>1517</v>
      </c>
      <c r="J503" s="8">
        <v>45264</v>
      </c>
      <c r="K503" s="8" t="str">
        <f t="shared" si="14"/>
        <v>2023Q4</v>
      </c>
      <c r="L503" s="11">
        <f t="shared" si="15"/>
        <v>12</v>
      </c>
    </row>
    <row r="504" spans="1:12" x14ac:dyDescent="0.3">
      <c r="A504">
        <v>472</v>
      </c>
      <c r="B504" t="s">
        <v>63</v>
      </c>
      <c r="C504" t="s">
        <v>61</v>
      </c>
      <c r="D504" s="4">
        <v>223.94</v>
      </c>
      <c r="E504">
        <v>3.3</v>
      </c>
      <c r="F504">
        <v>2635</v>
      </c>
      <c r="G504">
        <v>281</v>
      </c>
      <c r="H504" s="6">
        <v>0.42</v>
      </c>
      <c r="I504" s="6">
        <v>1132</v>
      </c>
      <c r="J504" s="8">
        <v>45265</v>
      </c>
      <c r="K504" s="8" t="str">
        <f t="shared" si="14"/>
        <v>2023Q4</v>
      </c>
      <c r="L504" s="11">
        <f t="shared" si="15"/>
        <v>12</v>
      </c>
    </row>
    <row r="505" spans="1:12" x14ac:dyDescent="0.3">
      <c r="A505">
        <v>779</v>
      </c>
      <c r="B505" t="s">
        <v>100</v>
      </c>
      <c r="C505" t="s">
        <v>101</v>
      </c>
      <c r="D505" s="4">
        <v>193.66</v>
      </c>
      <c r="E505">
        <v>3.5</v>
      </c>
      <c r="F505">
        <v>2331</v>
      </c>
      <c r="G505">
        <v>105</v>
      </c>
      <c r="H505" s="6">
        <v>0.06</v>
      </c>
      <c r="I505" s="6">
        <v>227</v>
      </c>
      <c r="J505" s="8">
        <v>45265</v>
      </c>
      <c r="K505" s="8" t="str">
        <f t="shared" si="14"/>
        <v>2023Q4</v>
      </c>
      <c r="L505" s="11">
        <f t="shared" si="15"/>
        <v>12</v>
      </c>
    </row>
    <row r="506" spans="1:12" x14ac:dyDescent="0.3">
      <c r="A506">
        <v>65</v>
      </c>
      <c r="B506" t="s">
        <v>13</v>
      </c>
      <c r="C506" t="s">
        <v>11</v>
      </c>
      <c r="D506" s="4">
        <v>195.09</v>
      </c>
      <c r="E506">
        <v>3.1</v>
      </c>
      <c r="F506">
        <v>595</v>
      </c>
      <c r="G506">
        <v>879</v>
      </c>
      <c r="H506" s="6">
        <v>0.19</v>
      </c>
      <c r="I506" s="6">
        <v>396</v>
      </c>
      <c r="J506" s="8">
        <v>45266</v>
      </c>
      <c r="K506" s="8" t="str">
        <f t="shared" si="14"/>
        <v>2023Q4</v>
      </c>
      <c r="L506" s="11">
        <f t="shared" si="15"/>
        <v>12</v>
      </c>
    </row>
    <row r="507" spans="1:12" x14ac:dyDescent="0.3">
      <c r="A507">
        <v>562</v>
      </c>
      <c r="B507" t="s">
        <v>77</v>
      </c>
      <c r="C507" t="s">
        <v>76</v>
      </c>
      <c r="D507" s="4">
        <v>289.87</v>
      </c>
      <c r="E507">
        <v>2.2000000000000002</v>
      </c>
      <c r="F507">
        <v>2828</v>
      </c>
      <c r="G507">
        <v>880</v>
      </c>
      <c r="H507" s="6">
        <v>0.48</v>
      </c>
      <c r="I507" s="6">
        <v>458</v>
      </c>
      <c r="J507" s="8">
        <v>45266</v>
      </c>
      <c r="K507" s="8" t="str">
        <f t="shared" si="14"/>
        <v>2023Q4</v>
      </c>
      <c r="L507" s="11">
        <f t="shared" si="15"/>
        <v>12</v>
      </c>
    </row>
    <row r="508" spans="1:12" x14ac:dyDescent="0.3">
      <c r="A508">
        <v>678</v>
      </c>
      <c r="B508" t="s">
        <v>88</v>
      </c>
      <c r="C508" t="s">
        <v>86</v>
      </c>
      <c r="D508" s="4">
        <v>341.42</v>
      </c>
      <c r="E508">
        <v>3.7</v>
      </c>
      <c r="F508">
        <v>194</v>
      </c>
      <c r="G508">
        <v>662</v>
      </c>
      <c r="H508" s="6">
        <v>0</v>
      </c>
      <c r="I508" s="6">
        <v>122</v>
      </c>
      <c r="J508" s="8">
        <v>45266</v>
      </c>
      <c r="K508" s="8" t="str">
        <f t="shared" si="14"/>
        <v>2023Q4</v>
      </c>
      <c r="L508" s="11">
        <f t="shared" si="15"/>
        <v>12</v>
      </c>
    </row>
    <row r="509" spans="1:12" x14ac:dyDescent="0.3">
      <c r="A509">
        <v>444</v>
      </c>
      <c r="B509" t="s">
        <v>62</v>
      </c>
      <c r="C509" t="s">
        <v>61</v>
      </c>
      <c r="D509" s="4">
        <v>383.53</v>
      </c>
      <c r="E509">
        <v>2.8</v>
      </c>
      <c r="F509">
        <v>2831</v>
      </c>
      <c r="G509">
        <v>686</v>
      </c>
      <c r="H509" s="6">
        <v>0.11</v>
      </c>
      <c r="I509" s="6">
        <v>1627</v>
      </c>
      <c r="J509" s="8">
        <v>45267</v>
      </c>
      <c r="K509" s="8" t="str">
        <f t="shared" si="14"/>
        <v>2023Q4</v>
      </c>
      <c r="L509" s="11">
        <f t="shared" si="15"/>
        <v>12</v>
      </c>
    </row>
    <row r="510" spans="1:12" x14ac:dyDescent="0.3">
      <c r="A510">
        <v>712</v>
      </c>
      <c r="B510" t="s">
        <v>92</v>
      </c>
      <c r="C510" t="s">
        <v>91</v>
      </c>
      <c r="D510" s="4">
        <v>196.67</v>
      </c>
      <c r="E510">
        <v>1.2</v>
      </c>
      <c r="F510">
        <v>2306</v>
      </c>
      <c r="G510">
        <v>134</v>
      </c>
      <c r="H510" s="6">
        <v>0.45</v>
      </c>
      <c r="I510" s="6">
        <v>1771</v>
      </c>
      <c r="J510" s="8">
        <v>45267</v>
      </c>
      <c r="K510" s="8" t="str">
        <f t="shared" si="14"/>
        <v>2023Q4</v>
      </c>
      <c r="L510" s="11">
        <f t="shared" si="15"/>
        <v>12</v>
      </c>
    </row>
    <row r="511" spans="1:12" x14ac:dyDescent="0.3">
      <c r="A511">
        <v>994</v>
      </c>
      <c r="B511" t="s">
        <v>128</v>
      </c>
      <c r="C511" t="s">
        <v>126</v>
      </c>
      <c r="D511" s="4">
        <v>61.84</v>
      </c>
      <c r="E511">
        <v>3</v>
      </c>
      <c r="F511">
        <v>1176</v>
      </c>
      <c r="G511">
        <v>788</v>
      </c>
      <c r="H511" s="6">
        <v>0.47</v>
      </c>
      <c r="I511" s="6">
        <v>56</v>
      </c>
      <c r="J511" s="8">
        <v>45267</v>
      </c>
      <c r="K511" s="8" t="str">
        <f t="shared" si="14"/>
        <v>2023Q4</v>
      </c>
      <c r="L511" s="11">
        <f t="shared" si="15"/>
        <v>12</v>
      </c>
    </row>
    <row r="512" spans="1:12" x14ac:dyDescent="0.3">
      <c r="A512">
        <v>53</v>
      </c>
      <c r="B512" t="s">
        <v>14</v>
      </c>
      <c r="C512" t="s">
        <v>11</v>
      </c>
      <c r="D512" s="4">
        <v>367.72</v>
      </c>
      <c r="E512">
        <v>1.2</v>
      </c>
      <c r="F512">
        <v>4249</v>
      </c>
      <c r="G512">
        <v>655</v>
      </c>
      <c r="H512" s="6">
        <v>0.08</v>
      </c>
      <c r="I512" s="6">
        <v>1109</v>
      </c>
      <c r="J512" s="8">
        <v>45268</v>
      </c>
      <c r="K512" s="8" t="str">
        <f t="shared" si="14"/>
        <v>2023Q4</v>
      </c>
      <c r="L512" s="11">
        <f t="shared" si="15"/>
        <v>12</v>
      </c>
    </row>
    <row r="513" spans="1:12" x14ac:dyDescent="0.3">
      <c r="A513">
        <v>714</v>
      </c>
      <c r="B513" t="s">
        <v>93</v>
      </c>
      <c r="C513" t="s">
        <v>91</v>
      </c>
      <c r="D513" s="4">
        <v>43.37</v>
      </c>
      <c r="E513">
        <v>1.9</v>
      </c>
      <c r="F513">
        <v>4478</v>
      </c>
      <c r="G513">
        <v>133</v>
      </c>
      <c r="H513" s="6">
        <v>0.23</v>
      </c>
      <c r="I513" s="6">
        <v>502</v>
      </c>
      <c r="J513" s="8">
        <v>45268</v>
      </c>
      <c r="K513" s="8" t="str">
        <f t="shared" si="14"/>
        <v>2023Q4</v>
      </c>
      <c r="L513" s="11">
        <f t="shared" si="15"/>
        <v>12</v>
      </c>
    </row>
    <row r="514" spans="1:12" x14ac:dyDescent="0.3">
      <c r="A514">
        <v>776</v>
      </c>
      <c r="B514" t="s">
        <v>104</v>
      </c>
      <c r="C514" t="s">
        <v>101</v>
      </c>
      <c r="D514" s="4">
        <v>461.14</v>
      </c>
      <c r="E514">
        <v>2.4</v>
      </c>
      <c r="F514">
        <v>3236</v>
      </c>
      <c r="G514">
        <v>487</v>
      </c>
      <c r="H514" s="6">
        <v>0.24</v>
      </c>
      <c r="I514" s="6">
        <v>1449</v>
      </c>
      <c r="J514" s="8">
        <v>45268</v>
      </c>
      <c r="K514" s="8" t="str">
        <f t="shared" si="14"/>
        <v>2023Q4</v>
      </c>
      <c r="L514" s="11">
        <f t="shared" si="15"/>
        <v>12</v>
      </c>
    </row>
    <row r="515" spans="1:12" x14ac:dyDescent="0.3">
      <c r="A515">
        <v>862</v>
      </c>
      <c r="B515" t="s">
        <v>110</v>
      </c>
      <c r="C515" t="s">
        <v>111</v>
      </c>
      <c r="D515" s="4">
        <v>216.16</v>
      </c>
      <c r="E515">
        <v>3</v>
      </c>
      <c r="F515">
        <v>3799</v>
      </c>
      <c r="G515">
        <v>688</v>
      </c>
      <c r="H515" s="6">
        <v>0.36</v>
      </c>
      <c r="I515" s="6">
        <v>1103</v>
      </c>
      <c r="J515" s="8">
        <v>45268</v>
      </c>
      <c r="K515" s="8" t="str">
        <f t="shared" ref="K515:K578" si="16">YEAR(J515) &amp; "Q" &amp; ROUNDUP(MONTH(J515)/3, 0)</f>
        <v>2023Q4</v>
      </c>
      <c r="L515" s="11">
        <f t="shared" ref="L515:L578" si="17">MONTH(J515)</f>
        <v>12</v>
      </c>
    </row>
    <row r="516" spans="1:12" x14ac:dyDescent="0.3">
      <c r="A516">
        <v>870</v>
      </c>
      <c r="B516" t="s">
        <v>110</v>
      </c>
      <c r="C516" t="s">
        <v>111</v>
      </c>
      <c r="D516" s="4">
        <v>481.09</v>
      </c>
      <c r="E516">
        <v>3.5</v>
      </c>
      <c r="F516">
        <v>4144</v>
      </c>
      <c r="G516">
        <v>776</v>
      </c>
      <c r="H516" s="6">
        <v>0.02</v>
      </c>
      <c r="I516" s="6">
        <v>1081</v>
      </c>
      <c r="J516" s="8">
        <v>45268</v>
      </c>
      <c r="K516" s="8" t="str">
        <f t="shared" si="16"/>
        <v>2023Q4</v>
      </c>
      <c r="L516" s="11">
        <f t="shared" si="17"/>
        <v>12</v>
      </c>
    </row>
    <row r="517" spans="1:12" x14ac:dyDescent="0.3">
      <c r="A517">
        <v>948</v>
      </c>
      <c r="B517" t="s">
        <v>124</v>
      </c>
      <c r="C517" t="s">
        <v>121</v>
      </c>
      <c r="D517" s="4">
        <v>438.62</v>
      </c>
      <c r="E517">
        <v>3.9</v>
      </c>
      <c r="F517">
        <v>4067</v>
      </c>
      <c r="G517">
        <v>99</v>
      </c>
      <c r="H517" s="6">
        <v>0.44</v>
      </c>
      <c r="I517" s="6">
        <v>1597</v>
      </c>
      <c r="J517" s="8">
        <v>45268</v>
      </c>
      <c r="K517" s="8" t="str">
        <f t="shared" si="16"/>
        <v>2023Q4</v>
      </c>
      <c r="L517" s="11">
        <f t="shared" si="17"/>
        <v>12</v>
      </c>
    </row>
    <row r="518" spans="1:12" x14ac:dyDescent="0.3">
      <c r="A518">
        <v>96</v>
      </c>
      <c r="B518" t="s">
        <v>18</v>
      </c>
      <c r="C518" t="s">
        <v>16</v>
      </c>
      <c r="D518" s="4">
        <v>235.46</v>
      </c>
      <c r="E518">
        <v>3.3</v>
      </c>
      <c r="F518">
        <v>3445</v>
      </c>
      <c r="G518">
        <v>911</v>
      </c>
      <c r="H518" s="6">
        <v>0.32</v>
      </c>
      <c r="I518" s="6">
        <v>359</v>
      </c>
      <c r="J518" s="8">
        <v>45269</v>
      </c>
      <c r="K518" s="8" t="str">
        <f t="shared" si="16"/>
        <v>2023Q4</v>
      </c>
      <c r="L518" s="11">
        <f t="shared" si="17"/>
        <v>12</v>
      </c>
    </row>
    <row r="519" spans="1:12" x14ac:dyDescent="0.3">
      <c r="A519">
        <v>218</v>
      </c>
      <c r="B519" t="s">
        <v>30</v>
      </c>
      <c r="C519" t="s">
        <v>31</v>
      </c>
      <c r="D519" s="4">
        <v>171.22</v>
      </c>
      <c r="E519">
        <v>2.9</v>
      </c>
      <c r="F519">
        <v>4780</v>
      </c>
      <c r="G519">
        <v>903</v>
      </c>
      <c r="H519" s="6">
        <v>0.44</v>
      </c>
      <c r="I519" s="6">
        <v>308</v>
      </c>
      <c r="J519" s="8">
        <v>45270</v>
      </c>
      <c r="K519" s="8" t="str">
        <f t="shared" si="16"/>
        <v>2023Q4</v>
      </c>
      <c r="L519" s="11">
        <f t="shared" si="17"/>
        <v>12</v>
      </c>
    </row>
    <row r="520" spans="1:12" x14ac:dyDescent="0.3">
      <c r="A520">
        <v>381</v>
      </c>
      <c r="B520" t="s">
        <v>52</v>
      </c>
      <c r="C520" t="s">
        <v>51</v>
      </c>
      <c r="D520" s="4">
        <v>410.17</v>
      </c>
      <c r="E520">
        <v>2.1</v>
      </c>
      <c r="F520">
        <v>855</v>
      </c>
      <c r="G520">
        <v>788</v>
      </c>
      <c r="H520" s="6">
        <v>0.17</v>
      </c>
      <c r="I520" s="6">
        <v>1958</v>
      </c>
      <c r="J520" s="8">
        <v>45270</v>
      </c>
      <c r="K520" s="8" t="str">
        <f t="shared" si="16"/>
        <v>2023Q4</v>
      </c>
      <c r="L520" s="11">
        <f t="shared" si="17"/>
        <v>12</v>
      </c>
    </row>
    <row r="521" spans="1:12" x14ac:dyDescent="0.3">
      <c r="A521">
        <v>758</v>
      </c>
      <c r="B521" t="s">
        <v>97</v>
      </c>
      <c r="C521" t="s">
        <v>96</v>
      </c>
      <c r="D521" s="4">
        <v>407.92</v>
      </c>
      <c r="E521">
        <v>4.3</v>
      </c>
      <c r="F521">
        <v>3086</v>
      </c>
      <c r="G521">
        <v>216</v>
      </c>
      <c r="H521" s="6">
        <v>0.16</v>
      </c>
      <c r="I521" s="6">
        <v>1570</v>
      </c>
      <c r="J521" s="8">
        <v>45270</v>
      </c>
      <c r="K521" s="8" t="str">
        <f t="shared" si="16"/>
        <v>2023Q4</v>
      </c>
      <c r="L521" s="11">
        <f t="shared" si="17"/>
        <v>12</v>
      </c>
    </row>
    <row r="522" spans="1:12" x14ac:dyDescent="0.3">
      <c r="A522">
        <v>843</v>
      </c>
      <c r="B522" t="s">
        <v>110</v>
      </c>
      <c r="C522" t="s">
        <v>111</v>
      </c>
      <c r="D522" s="4">
        <v>165.84</v>
      </c>
      <c r="E522">
        <v>4.7</v>
      </c>
      <c r="F522">
        <v>1927</v>
      </c>
      <c r="G522">
        <v>529</v>
      </c>
      <c r="H522" s="6">
        <v>0.46</v>
      </c>
      <c r="I522" s="6">
        <v>4</v>
      </c>
      <c r="J522" s="8">
        <v>45271</v>
      </c>
      <c r="K522" s="8" t="str">
        <f t="shared" si="16"/>
        <v>2023Q4</v>
      </c>
      <c r="L522" s="11">
        <f t="shared" si="17"/>
        <v>12</v>
      </c>
    </row>
    <row r="523" spans="1:12" x14ac:dyDescent="0.3">
      <c r="A523">
        <v>40</v>
      </c>
      <c r="B523" t="s">
        <v>8</v>
      </c>
      <c r="C523" t="s">
        <v>6</v>
      </c>
      <c r="D523" s="4">
        <v>442.91</v>
      </c>
      <c r="E523">
        <v>4</v>
      </c>
      <c r="F523">
        <v>1060</v>
      </c>
      <c r="G523">
        <v>279</v>
      </c>
      <c r="H523" s="6">
        <v>0.17</v>
      </c>
      <c r="I523" s="6">
        <v>301</v>
      </c>
      <c r="J523" s="8">
        <v>45272</v>
      </c>
      <c r="K523" s="8" t="str">
        <f t="shared" si="16"/>
        <v>2023Q4</v>
      </c>
      <c r="L523" s="11">
        <f t="shared" si="17"/>
        <v>12</v>
      </c>
    </row>
    <row r="524" spans="1:12" x14ac:dyDescent="0.3">
      <c r="A524">
        <v>68</v>
      </c>
      <c r="B524" t="s">
        <v>12</v>
      </c>
      <c r="C524" t="s">
        <v>11</v>
      </c>
      <c r="D524" s="4">
        <v>339.53</v>
      </c>
      <c r="E524">
        <v>4</v>
      </c>
      <c r="F524">
        <v>3222</v>
      </c>
      <c r="G524">
        <v>143</v>
      </c>
      <c r="H524" s="6">
        <v>0.39</v>
      </c>
      <c r="I524" s="6">
        <v>108</v>
      </c>
      <c r="J524" s="8">
        <v>45272</v>
      </c>
      <c r="K524" s="8" t="str">
        <f t="shared" si="16"/>
        <v>2023Q4</v>
      </c>
      <c r="L524" s="11">
        <f t="shared" si="17"/>
        <v>12</v>
      </c>
    </row>
    <row r="525" spans="1:12" x14ac:dyDescent="0.3">
      <c r="A525">
        <v>189</v>
      </c>
      <c r="B525" t="s">
        <v>29</v>
      </c>
      <c r="C525" t="s">
        <v>26</v>
      </c>
      <c r="D525" s="4">
        <v>426.79</v>
      </c>
      <c r="E525">
        <v>4.5</v>
      </c>
      <c r="F525">
        <v>1704</v>
      </c>
      <c r="G525">
        <v>780</v>
      </c>
      <c r="H525" s="6">
        <v>0.42</v>
      </c>
      <c r="I525" s="6">
        <v>1368</v>
      </c>
      <c r="J525" s="8">
        <v>45272</v>
      </c>
      <c r="K525" s="8" t="str">
        <f t="shared" si="16"/>
        <v>2023Q4</v>
      </c>
      <c r="L525" s="11">
        <f t="shared" si="17"/>
        <v>12</v>
      </c>
    </row>
    <row r="526" spans="1:12" x14ac:dyDescent="0.3">
      <c r="A526">
        <v>477</v>
      </c>
      <c r="B526" t="s">
        <v>60</v>
      </c>
      <c r="C526" t="s">
        <v>61</v>
      </c>
      <c r="D526" s="4">
        <v>237.01</v>
      </c>
      <c r="E526">
        <v>1.2</v>
      </c>
      <c r="F526">
        <v>278</v>
      </c>
      <c r="G526">
        <v>876</v>
      </c>
      <c r="H526" s="6">
        <v>0.02</v>
      </c>
      <c r="I526" s="6">
        <v>253</v>
      </c>
      <c r="J526" s="8">
        <v>45272</v>
      </c>
      <c r="K526" s="8" t="str">
        <f t="shared" si="16"/>
        <v>2023Q4</v>
      </c>
      <c r="L526" s="11">
        <f t="shared" si="17"/>
        <v>12</v>
      </c>
    </row>
    <row r="527" spans="1:12" x14ac:dyDescent="0.3">
      <c r="A527">
        <v>792</v>
      </c>
      <c r="B527" t="s">
        <v>103</v>
      </c>
      <c r="C527" t="s">
        <v>101</v>
      </c>
      <c r="D527" s="4">
        <v>468.05</v>
      </c>
      <c r="E527">
        <v>4.5999999999999996</v>
      </c>
      <c r="F527">
        <v>3960</v>
      </c>
      <c r="G527">
        <v>698</v>
      </c>
      <c r="H527" s="6">
        <v>0.44</v>
      </c>
      <c r="I527" s="6">
        <v>1963</v>
      </c>
      <c r="J527" s="8">
        <v>45272</v>
      </c>
      <c r="K527" s="8" t="str">
        <f t="shared" si="16"/>
        <v>2023Q4</v>
      </c>
      <c r="L527" s="11">
        <f t="shared" si="17"/>
        <v>12</v>
      </c>
    </row>
    <row r="528" spans="1:12" x14ac:dyDescent="0.3">
      <c r="A528">
        <v>901</v>
      </c>
      <c r="B528" t="s">
        <v>118</v>
      </c>
      <c r="C528" t="s">
        <v>116</v>
      </c>
      <c r="D528" s="4">
        <v>409.89</v>
      </c>
      <c r="E528">
        <v>4.9000000000000004</v>
      </c>
      <c r="F528">
        <v>3686</v>
      </c>
      <c r="G528">
        <v>550</v>
      </c>
      <c r="H528" s="6">
        <v>0.03</v>
      </c>
      <c r="I528" s="6">
        <v>1848</v>
      </c>
      <c r="J528" s="8">
        <v>45272</v>
      </c>
      <c r="K528" s="8" t="str">
        <f t="shared" si="16"/>
        <v>2023Q4</v>
      </c>
      <c r="L528" s="11">
        <f t="shared" si="17"/>
        <v>12</v>
      </c>
    </row>
    <row r="529" spans="1:12" x14ac:dyDescent="0.3">
      <c r="A529">
        <v>711</v>
      </c>
      <c r="B529" t="s">
        <v>93</v>
      </c>
      <c r="C529" t="s">
        <v>91</v>
      </c>
      <c r="D529" s="4">
        <v>16.32</v>
      </c>
      <c r="E529">
        <v>1.9</v>
      </c>
      <c r="F529">
        <v>746</v>
      </c>
      <c r="G529">
        <v>701</v>
      </c>
      <c r="H529" s="6">
        <v>0.18</v>
      </c>
      <c r="I529" s="6">
        <v>769</v>
      </c>
      <c r="J529" s="8">
        <v>45273</v>
      </c>
      <c r="K529" s="8" t="str">
        <f t="shared" si="16"/>
        <v>2023Q4</v>
      </c>
      <c r="L529" s="11">
        <f t="shared" si="17"/>
        <v>12</v>
      </c>
    </row>
    <row r="530" spans="1:12" x14ac:dyDescent="0.3">
      <c r="A530">
        <v>431</v>
      </c>
      <c r="B530" t="s">
        <v>55</v>
      </c>
      <c r="C530" t="s">
        <v>56</v>
      </c>
      <c r="D530" s="4">
        <v>447.02</v>
      </c>
      <c r="E530">
        <v>2.7</v>
      </c>
      <c r="F530">
        <v>2224</v>
      </c>
      <c r="G530">
        <v>197</v>
      </c>
      <c r="H530" s="6">
        <v>0.19</v>
      </c>
      <c r="I530" s="6">
        <v>1995</v>
      </c>
      <c r="J530" s="8">
        <v>45274</v>
      </c>
      <c r="K530" s="8" t="str">
        <f t="shared" si="16"/>
        <v>2023Q4</v>
      </c>
      <c r="L530" s="11">
        <f t="shared" si="17"/>
        <v>12</v>
      </c>
    </row>
    <row r="531" spans="1:12" x14ac:dyDescent="0.3">
      <c r="A531">
        <v>715</v>
      </c>
      <c r="B531" t="s">
        <v>93</v>
      </c>
      <c r="C531" t="s">
        <v>91</v>
      </c>
      <c r="D531" s="4">
        <v>212.93</v>
      </c>
      <c r="E531">
        <v>4.8</v>
      </c>
      <c r="F531">
        <v>3981</v>
      </c>
      <c r="G531">
        <v>678</v>
      </c>
      <c r="H531" s="6">
        <v>0.3</v>
      </c>
      <c r="I531" s="6">
        <v>219</v>
      </c>
      <c r="J531" s="8">
        <v>45274</v>
      </c>
      <c r="K531" s="8" t="str">
        <f t="shared" si="16"/>
        <v>2023Q4</v>
      </c>
      <c r="L531" s="11">
        <f t="shared" si="17"/>
        <v>12</v>
      </c>
    </row>
    <row r="532" spans="1:12" x14ac:dyDescent="0.3">
      <c r="A532">
        <v>887</v>
      </c>
      <c r="B532" t="s">
        <v>115</v>
      </c>
      <c r="C532" t="s">
        <v>116</v>
      </c>
      <c r="D532" s="4">
        <v>192.3</v>
      </c>
      <c r="E532">
        <v>1.4</v>
      </c>
      <c r="F532">
        <v>2440</v>
      </c>
      <c r="G532">
        <v>712</v>
      </c>
      <c r="H532" s="6">
        <v>0.12</v>
      </c>
      <c r="I532" s="6">
        <v>1278</v>
      </c>
      <c r="J532" s="8">
        <v>45274</v>
      </c>
      <c r="K532" s="8" t="str">
        <f t="shared" si="16"/>
        <v>2023Q4</v>
      </c>
      <c r="L532" s="11">
        <f t="shared" si="17"/>
        <v>12</v>
      </c>
    </row>
    <row r="533" spans="1:12" x14ac:dyDescent="0.3">
      <c r="A533">
        <v>913</v>
      </c>
      <c r="B533" t="s">
        <v>118</v>
      </c>
      <c r="C533" t="s">
        <v>116</v>
      </c>
      <c r="D533" s="4">
        <v>232.42</v>
      </c>
      <c r="E533">
        <v>3</v>
      </c>
      <c r="F533">
        <v>1928</v>
      </c>
      <c r="G533">
        <v>575</v>
      </c>
      <c r="H533" s="6">
        <v>0.14000000000000001</v>
      </c>
      <c r="I533" s="6">
        <v>636</v>
      </c>
      <c r="J533" s="8">
        <v>45274</v>
      </c>
      <c r="K533" s="8" t="str">
        <f t="shared" si="16"/>
        <v>2023Q4</v>
      </c>
      <c r="L533" s="11">
        <f t="shared" si="17"/>
        <v>12</v>
      </c>
    </row>
    <row r="534" spans="1:12" x14ac:dyDescent="0.3">
      <c r="A534">
        <v>181</v>
      </c>
      <c r="B534" t="s">
        <v>25</v>
      </c>
      <c r="C534" t="s">
        <v>26</v>
      </c>
      <c r="D534" s="4">
        <v>484.86</v>
      </c>
      <c r="E534">
        <v>4.5</v>
      </c>
      <c r="F534">
        <v>3170</v>
      </c>
      <c r="G534">
        <v>19</v>
      </c>
      <c r="H534" s="6">
        <v>0.5</v>
      </c>
      <c r="I534" s="6">
        <v>1596</v>
      </c>
      <c r="J534" s="8">
        <v>45275</v>
      </c>
      <c r="K534" s="8" t="str">
        <f t="shared" si="16"/>
        <v>2023Q4</v>
      </c>
      <c r="L534" s="11">
        <f t="shared" si="17"/>
        <v>12</v>
      </c>
    </row>
    <row r="535" spans="1:12" x14ac:dyDescent="0.3">
      <c r="A535">
        <v>236</v>
      </c>
      <c r="B535" t="s">
        <v>33</v>
      </c>
      <c r="C535" t="s">
        <v>31</v>
      </c>
      <c r="D535" s="4">
        <v>18.52</v>
      </c>
      <c r="E535">
        <v>2.2999999999999998</v>
      </c>
      <c r="F535">
        <v>3868</v>
      </c>
      <c r="G535">
        <v>184</v>
      </c>
      <c r="H535" s="6">
        <v>0.28999999999999998</v>
      </c>
      <c r="I535" s="6">
        <v>1207</v>
      </c>
      <c r="J535" s="8">
        <v>45275</v>
      </c>
      <c r="K535" s="8" t="str">
        <f t="shared" si="16"/>
        <v>2023Q4</v>
      </c>
      <c r="L535" s="11">
        <f t="shared" si="17"/>
        <v>12</v>
      </c>
    </row>
    <row r="536" spans="1:12" x14ac:dyDescent="0.3">
      <c r="A536">
        <v>893</v>
      </c>
      <c r="B536" t="s">
        <v>115</v>
      </c>
      <c r="C536" t="s">
        <v>116</v>
      </c>
      <c r="D536" s="4">
        <v>302.11</v>
      </c>
      <c r="E536">
        <v>4</v>
      </c>
      <c r="F536">
        <v>417</v>
      </c>
      <c r="G536">
        <v>555</v>
      </c>
      <c r="H536" s="6">
        <v>0.34</v>
      </c>
      <c r="I536" s="6">
        <v>325</v>
      </c>
      <c r="J536" s="8">
        <v>45275</v>
      </c>
      <c r="K536" s="8" t="str">
        <f t="shared" si="16"/>
        <v>2023Q4</v>
      </c>
      <c r="L536" s="11">
        <f t="shared" si="17"/>
        <v>12</v>
      </c>
    </row>
    <row r="537" spans="1:12" x14ac:dyDescent="0.3">
      <c r="A537">
        <v>85</v>
      </c>
      <c r="B537" t="s">
        <v>17</v>
      </c>
      <c r="C537" t="s">
        <v>16</v>
      </c>
      <c r="D537" s="4">
        <v>83.7</v>
      </c>
      <c r="E537">
        <v>3.4</v>
      </c>
      <c r="F537">
        <v>4158</v>
      </c>
      <c r="G537">
        <v>216</v>
      </c>
      <c r="H537" s="6">
        <v>0.48</v>
      </c>
      <c r="I537" s="6">
        <v>794</v>
      </c>
      <c r="J537" s="8">
        <v>45276</v>
      </c>
      <c r="K537" s="8" t="str">
        <f t="shared" si="16"/>
        <v>2023Q4</v>
      </c>
      <c r="L537" s="11">
        <f t="shared" si="17"/>
        <v>12</v>
      </c>
    </row>
    <row r="538" spans="1:12" x14ac:dyDescent="0.3">
      <c r="A538">
        <v>185</v>
      </c>
      <c r="B538" t="s">
        <v>27</v>
      </c>
      <c r="C538" t="s">
        <v>26</v>
      </c>
      <c r="D538" s="4">
        <v>52.62</v>
      </c>
      <c r="E538">
        <v>2.6</v>
      </c>
      <c r="F538">
        <v>974</v>
      </c>
      <c r="G538">
        <v>37</v>
      </c>
      <c r="H538" s="6">
        <v>0.13</v>
      </c>
      <c r="I538" s="6">
        <v>1924</v>
      </c>
      <c r="J538" s="8">
        <v>45277</v>
      </c>
      <c r="K538" s="8" t="str">
        <f t="shared" si="16"/>
        <v>2023Q4</v>
      </c>
      <c r="L538" s="11">
        <f t="shared" si="17"/>
        <v>12</v>
      </c>
    </row>
    <row r="539" spans="1:12" x14ac:dyDescent="0.3">
      <c r="A539">
        <v>357</v>
      </c>
      <c r="B539" t="s">
        <v>45</v>
      </c>
      <c r="C539" t="s">
        <v>46</v>
      </c>
      <c r="D539" s="4">
        <v>453.63</v>
      </c>
      <c r="E539">
        <v>4</v>
      </c>
      <c r="F539">
        <v>4433</v>
      </c>
      <c r="G539">
        <v>313</v>
      </c>
      <c r="H539" s="6">
        <v>0.31</v>
      </c>
      <c r="I539" s="6">
        <v>278</v>
      </c>
      <c r="J539" s="8">
        <v>45277</v>
      </c>
      <c r="K539" s="8" t="str">
        <f t="shared" si="16"/>
        <v>2023Q4</v>
      </c>
      <c r="L539" s="11">
        <f t="shared" si="17"/>
        <v>12</v>
      </c>
    </row>
    <row r="540" spans="1:12" x14ac:dyDescent="0.3">
      <c r="A540">
        <v>897</v>
      </c>
      <c r="B540" t="s">
        <v>119</v>
      </c>
      <c r="C540" t="s">
        <v>116</v>
      </c>
      <c r="D540" s="4">
        <v>434.45</v>
      </c>
      <c r="E540">
        <v>4.5</v>
      </c>
      <c r="F540">
        <v>4354</v>
      </c>
      <c r="G540">
        <v>323</v>
      </c>
      <c r="H540" s="6">
        <v>0.12</v>
      </c>
      <c r="I540" s="6">
        <v>1191</v>
      </c>
      <c r="J540" s="8">
        <v>45277</v>
      </c>
      <c r="K540" s="8" t="str">
        <f t="shared" si="16"/>
        <v>2023Q4</v>
      </c>
      <c r="L540" s="11">
        <f t="shared" si="17"/>
        <v>12</v>
      </c>
    </row>
    <row r="541" spans="1:12" x14ac:dyDescent="0.3">
      <c r="A541">
        <v>453</v>
      </c>
      <c r="B541" t="s">
        <v>64</v>
      </c>
      <c r="C541" t="s">
        <v>61</v>
      </c>
      <c r="D541" s="4">
        <v>491.01</v>
      </c>
      <c r="E541">
        <v>3.1</v>
      </c>
      <c r="F541">
        <v>3483</v>
      </c>
      <c r="G541">
        <v>970</v>
      </c>
      <c r="H541" s="6">
        <v>0.13</v>
      </c>
      <c r="I541" s="6">
        <v>1072</v>
      </c>
      <c r="J541" s="8">
        <v>45278</v>
      </c>
      <c r="K541" s="8" t="str">
        <f t="shared" si="16"/>
        <v>2023Q4</v>
      </c>
      <c r="L541" s="11">
        <f t="shared" si="17"/>
        <v>12</v>
      </c>
    </row>
    <row r="542" spans="1:12" x14ac:dyDescent="0.3">
      <c r="A542">
        <v>488</v>
      </c>
      <c r="B542" t="s">
        <v>65</v>
      </c>
      <c r="C542" t="s">
        <v>66</v>
      </c>
      <c r="D542" s="4">
        <v>335.92</v>
      </c>
      <c r="E542">
        <v>1.6</v>
      </c>
      <c r="F542">
        <v>3408</v>
      </c>
      <c r="G542">
        <v>574</v>
      </c>
      <c r="H542" s="6">
        <v>0.38</v>
      </c>
      <c r="I542" s="6">
        <v>1903</v>
      </c>
      <c r="J542" s="8">
        <v>45278</v>
      </c>
      <c r="K542" s="8" t="str">
        <f t="shared" si="16"/>
        <v>2023Q4</v>
      </c>
      <c r="L542" s="11">
        <f t="shared" si="17"/>
        <v>12</v>
      </c>
    </row>
    <row r="543" spans="1:12" x14ac:dyDescent="0.3">
      <c r="A543">
        <v>719</v>
      </c>
      <c r="B543" t="s">
        <v>90</v>
      </c>
      <c r="C543" t="s">
        <v>91</v>
      </c>
      <c r="D543" s="4">
        <v>260.74</v>
      </c>
      <c r="E543">
        <v>2.9</v>
      </c>
      <c r="F543">
        <v>903</v>
      </c>
      <c r="G543">
        <v>519</v>
      </c>
      <c r="H543" s="6">
        <v>0.42</v>
      </c>
      <c r="I543" s="6">
        <v>339</v>
      </c>
      <c r="J543" s="8">
        <v>45278</v>
      </c>
      <c r="K543" s="8" t="str">
        <f t="shared" si="16"/>
        <v>2023Q4</v>
      </c>
      <c r="L543" s="11">
        <f t="shared" si="17"/>
        <v>12</v>
      </c>
    </row>
    <row r="544" spans="1:12" x14ac:dyDescent="0.3">
      <c r="A544">
        <v>859</v>
      </c>
      <c r="B544" t="s">
        <v>113</v>
      </c>
      <c r="C544" t="s">
        <v>111</v>
      </c>
      <c r="D544" s="4">
        <v>242.41</v>
      </c>
      <c r="E544">
        <v>1.7</v>
      </c>
      <c r="F544">
        <v>2415</v>
      </c>
      <c r="G544">
        <v>250</v>
      </c>
      <c r="H544" s="6">
        <v>0.03</v>
      </c>
      <c r="I544" s="6">
        <v>1954</v>
      </c>
      <c r="J544" s="8">
        <v>45279</v>
      </c>
      <c r="K544" s="8" t="str">
        <f t="shared" si="16"/>
        <v>2023Q4</v>
      </c>
      <c r="L544" s="11">
        <f t="shared" si="17"/>
        <v>12</v>
      </c>
    </row>
    <row r="545" spans="1:12" x14ac:dyDescent="0.3">
      <c r="A545">
        <v>112</v>
      </c>
      <c r="B545" t="s">
        <v>15</v>
      </c>
      <c r="C545" t="s">
        <v>16</v>
      </c>
      <c r="D545" s="4">
        <v>364.22</v>
      </c>
      <c r="E545">
        <v>4.3</v>
      </c>
      <c r="F545">
        <v>4289</v>
      </c>
      <c r="G545">
        <v>846</v>
      </c>
      <c r="H545" s="6">
        <v>0.27</v>
      </c>
      <c r="I545" s="6">
        <v>1049</v>
      </c>
      <c r="J545" s="8">
        <v>45280</v>
      </c>
      <c r="K545" s="8" t="str">
        <f t="shared" si="16"/>
        <v>2023Q4</v>
      </c>
      <c r="L545" s="11">
        <f t="shared" si="17"/>
        <v>12</v>
      </c>
    </row>
    <row r="546" spans="1:12" x14ac:dyDescent="0.3">
      <c r="A546">
        <v>296</v>
      </c>
      <c r="B546" t="s">
        <v>42</v>
      </c>
      <c r="C546" t="s">
        <v>41</v>
      </c>
      <c r="D546" s="4">
        <v>448.61</v>
      </c>
      <c r="E546">
        <v>3.5</v>
      </c>
      <c r="F546">
        <v>78</v>
      </c>
      <c r="G546">
        <v>912</v>
      </c>
      <c r="H546" s="6">
        <v>0.03</v>
      </c>
      <c r="I546" s="6">
        <v>855</v>
      </c>
      <c r="J546" s="8">
        <v>45280</v>
      </c>
      <c r="K546" s="8" t="str">
        <f t="shared" si="16"/>
        <v>2023Q4</v>
      </c>
      <c r="L546" s="11">
        <f t="shared" si="17"/>
        <v>12</v>
      </c>
    </row>
    <row r="547" spans="1:12" x14ac:dyDescent="0.3">
      <c r="A547">
        <v>322</v>
      </c>
      <c r="B547" t="s">
        <v>47</v>
      </c>
      <c r="C547" t="s">
        <v>46</v>
      </c>
      <c r="D547" s="4">
        <v>350.75</v>
      </c>
      <c r="E547">
        <v>4</v>
      </c>
      <c r="F547">
        <v>2974</v>
      </c>
      <c r="G547">
        <v>867</v>
      </c>
      <c r="H547" s="6">
        <v>0.26</v>
      </c>
      <c r="I547" s="6">
        <v>431</v>
      </c>
      <c r="J547" s="8">
        <v>45280</v>
      </c>
      <c r="K547" s="8" t="str">
        <f t="shared" si="16"/>
        <v>2023Q4</v>
      </c>
      <c r="L547" s="11">
        <f t="shared" si="17"/>
        <v>12</v>
      </c>
    </row>
    <row r="548" spans="1:12" x14ac:dyDescent="0.3">
      <c r="A548">
        <v>22</v>
      </c>
      <c r="B548" t="s">
        <v>5</v>
      </c>
      <c r="C548" t="s">
        <v>6</v>
      </c>
      <c r="D548" s="4">
        <v>90.68</v>
      </c>
      <c r="E548">
        <v>3.1</v>
      </c>
      <c r="F548">
        <v>4413</v>
      </c>
      <c r="G548">
        <v>676</v>
      </c>
      <c r="H548" s="6">
        <v>0.35</v>
      </c>
      <c r="I548" s="6">
        <v>1257</v>
      </c>
      <c r="J548" s="8">
        <v>45281</v>
      </c>
      <c r="K548" s="8" t="str">
        <f t="shared" si="16"/>
        <v>2023Q4</v>
      </c>
      <c r="L548" s="11">
        <f t="shared" si="17"/>
        <v>12</v>
      </c>
    </row>
    <row r="549" spans="1:12" x14ac:dyDescent="0.3">
      <c r="A549">
        <v>115</v>
      </c>
      <c r="B549" t="s">
        <v>18</v>
      </c>
      <c r="C549" t="s">
        <v>16</v>
      </c>
      <c r="D549" s="4">
        <v>270.97000000000003</v>
      </c>
      <c r="E549">
        <v>1.2</v>
      </c>
      <c r="F549">
        <v>4785</v>
      </c>
      <c r="G549">
        <v>9</v>
      </c>
      <c r="H549" s="6">
        <v>0.27</v>
      </c>
      <c r="I549" s="6">
        <v>1673</v>
      </c>
      <c r="J549" s="8">
        <v>45281</v>
      </c>
      <c r="K549" s="8" t="str">
        <f t="shared" si="16"/>
        <v>2023Q4</v>
      </c>
      <c r="L549" s="11">
        <f t="shared" si="17"/>
        <v>12</v>
      </c>
    </row>
    <row r="550" spans="1:12" x14ac:dyDescent="0.3">
      <c r="A550">
        <v>876</v>
      </c>
      <c r="B550" t="s">
        <v>114</v>
      </c>
      <c r="C550" t="s">
        <v>111</v>
      </c>
      <c r="D550" s="4">
        <v>50.46</v>
      </c>
      <c r="E550">
        <v>1.6</v>
      </c>
      <c r="F550">
        <v>4734</v>
      </c>
      <c r="G550">
        <v>236</v>
      </c>
      <c r="H550" s="6">
        <v>0.26</v>
      </c>
      <c r="I550" s="6">
        <v>54</v>
      </c>
      <c r="J550" s="8">
        <v>45281</v>
      </c>
      <c r="K550" s="8" t="str">
        <f t="shared" si="16"/>
        <v>2023Q4</v>
      </c>
      <c r="L550" s="11">
        <f t="shared" si="17"/>
        <v>12</v>
      </c>
    </row>
    <row r="551" spans="1:12" x14ac:dyDescent="0.3">
      <c r="A551">
        <v>638</v>
      </c>
      <c r="B551" t="s">
        <v>83</v>
      </c>
      <c r="C551" t="s">
        <v>81</v>
      </c>
      <c r="D551" s="4">
        <v>263.95999999999998</v>
      </c>
      <c r="E551">
        <v>3.8</v>
      </c>
      <c r="F551">
        <v>4866</v>
      </c>
      <c r="G551">
        <v>757</v>
      </c>
      <c r="H551" s="6">
        <v>0.16</v>
      </c>
      <c r="I551" s="6">
        <v>1806</v>
      </c>
      <c r="J551" s="8">
        <v>45282</v>
      </c>
      <c r="K551" s="8" t="str">
        <f t="shared" si="16"/>
        <v>2023Q4</v>
      </c>
      <c r="L551" s="11">
        <f t="shared" si="17"/>
        <v>12</v>
      </c>
    </row>
    <row r="552" spans="1:12" x14ac:dyDescent="0.3">
      <c r="A552">
        <v>689</v>
      </c>
      <c r="B552" t="s">
        <v>94</v>
      </c>
      <c r="C552" t="s">
        <v>91</v>
      </c>
      <c r="D552" s="4">
        <v>379.2</v>
      </c>
      <c r="E552">
        <v>4.5</v>
      </c>
      <c r="F552">
        <v>4085</v>
      </c>
      <c r="G552">
        <v>786</v>
      </c>
      <c r="H552" s="6">
        <v>0.37</v>
      </c>
      <c r="I552" s="6">
        <v>684</v>
      </c>
      <c r="J552" s="8">
        <v>45282</v>
      </c>
      <c r="K552" s="8" t="str">
        <f t="shared" si="16"/>
        <v>2023Q4</v>
      </c>
      <c r="L552" s="11">
        <f t="shared" si="17"/>
        <v>12</v>
      </c>
    </row>
    <row r="553" spans="1:12" x14ac:dyDescent="0.3">
      <c r="A553">
        <v>854</v>
      </c>
      <c r="B553" t="s">
        <v>112</v>
      </c>
      <c r="C553" t="s">
        <v>111</v>
      </c>
      <c r="D553" s="4">
        <v>172.76</v>
      </c>
      <c r="E553">
        <v>3.8</v>
      </c>
      <c r="F553">
        <v>1223</v>
      </c>
      <c r="G553">
        <v>100</v>
      </c>
      <c r="H553" s="6">
        <v>0.46</v>
      </c>
      <c r="I553" s="6">
        <v>1609</v>
      </c>
      <c r="J553" s="8">
        <v>45282</v>
      </c>
      <c r="K553" s="8" t="str">
        <f t="shared" si="16"/>
        <v>2023Q4</v>
      </c>
      <c r="L553" s="11">
        <f t="shared" si="17"/>
        <v>12</v>
      </c>
    </row>
    <row r="554" spans="1:12" x14ac:dyDescent="0.3">
      <c r="A554">
        <v>257</v>
      </c>
      <c r="B554" t="s">
        <v>37</v>
      </c>
      <c r="C554" t="s">
        <v>36</v>
      </c>
      <c r="D554" s="4">
        <v>300.83</v>
      </c>
      <c r="E554">
        <v>4.2</v>
      </c>
      <c r="F554">
        <v>9</v>
      </c>
      <c r="G554">
        <v>983</v>
      </c>
      <c r="H554" s="6">
        <v>0.21</v>
      </c>
      <c r="I554" s="6">
        <v>1660</v>
      </c>
      <c r="J554" s="8">
        <v>45283</v>
      </c>
      <c r="K554" s="8" t="str">
        <f t="shared" si="16"/>
        <v>2023Q4</v>
      </c>
      <c r="L554" s="11">
        <f t="shared" si="17"/>
        <v>12</v>
      </c>
    </row>
    <row r="555" spans="1:12" x14ac:dyDescent="0.3">
      <c r="A555">
        <v>568</v>
      </c>
      <c r="B555" t="s">
        <v>77</v>
      </c>
      <c r="C555" t="s">
        <v>76</v>
      </c>
      <c r="D555" s="4">
        <v>113.7</v>
      </c>
      <c r="E555">
        <v>5</v>
      </c>
      <c r="F555">
        <v>2827</v>
      </c>
      <c r="G555">
        <v>561</v>
      </c>
      <c r="H555" s="6">
        <v>0.32</v>
      </c>
      <c r="I555" s="6">
        <v>1136</v>
      </c>
      <c r="J555" s="8">
        <v>45283</v>
      </c>
      <c r="K555" s="8" t="str">
        <f t="shared" si="16"/>
        <v>2023Q4</v>
      </c>
      <c r="L555" s="11">
        <f t="shared" si="17"/>
        <v>12</v>
      </c>
    </row>
    <row r="556" spans="1:12" x14ac:dyDescent="0.3">
      <c r="A556">
        <v>963</v>
      </c>
      <c r="B556" t="s">
        <v>127</v>
      </c>
      <c r="C556" t="s">
        <v>126</v>
      </c>
      <c r="D556" s="4">
        <v>14.22</v>
      </c>
      <c r="E556">
        <v>1.1000000000000001</v>
      </c>
      <c r="F556">
        <v>2073</v>
      </c>
      <c r="G556">
        <v>26</v>
      </c>
      <c r="H556" s="6">
        <v>0.23</v>
      </c>
      <c r="I556" s="6">
        <v>1919</v>
      </c>
      <c r="J556" s="8">
        <v>45283</v>
      </c>
      <c r="K556" s="8" t="str">
        <f t="shared" si="16"/>
        <v>2023Q4</v>
      </c>
      <c r="L556" s="11">
        <f t="shared" si="17"/>
        <v>12</v>
      </c>
    </row>
    <row r="557" spans="1:12" x14ac:dyDescent="0.3">
      <c r="A557">
        <v>302</v>
      </c>
      <c r="B557" t="s">
        <v>40</v>
      </c>
      <c r="C557" t="s">
        <v>41</v>
      </c>
      <c r="D557" s="4">
        <v>337</v>
      </c>
      <c r="E557">
        <v>1</v>
      </c>
      <c r="F557">
        <v>1827</v>
      </c>
      <c r="G557">
        <v>381</v>
      </c>
      <c r="H557" s="6">
        <v>0.13</v>
      </c>
      <c r="I557" s="6">
        <v>1640</v>
      </c>
      <c r="J557" s="8">
        <v>45284</v>
      </c>
      <c r="K557" s="8" t="str">
        <f t="shared" si="16"/>
        <v>2023Q4</v>
      </c>
      <c r="L557" s="11">
        <f t="shared" si="17"/>
        <v>12</v>
      </c>
    </row>
    <row r="558" spans="1:12" x14ac:dyDescent="0.3">
      <c r="A558">
        <v>680</v>
      </c>
      <c r="B558" t="s">
        <v>85</v>
      </c>
      <c r="C558" t="s">
        <v>86</v>
      </c>
      <c r="D558" s="4">
        <v>420.26</v>
      </c>
      <c r="E558">
        <v>1.5</v>
      </c>
      <c r="F558">
        <v>3629</v>
      </c>
      <c r="G558">
        <v>799</v>
      </c>
      <c r="H558" s="6">
        <v>0.41</v>
      </c>
      <c r="I558" s="6">
        <v>1424</v>
      </c>
      <c r="J558" s="8">
        <v>45284</v>
      </c>
      <c r="K558" s="8" t="str">
        <f t="shared" si="16"/>
        <v>2023Q4</v>
      </c>
      <c r="L558" s="11">
        <f t="shared" si="17"/>
        <v>12</v>
      </c>
    </row>
    <row r="559" spans="1:12" x14ac:dyDescent="0.3">
      <c r="A559">
        <v>942</v>
      </c>
      <c r="B559" t="s">
        <v>124</v>
      </c>
      <c r="C559" t="s">
        <v>121</v>
      </c>
      <c r="D559" s="4">
        <v>277.04000000000002</v>
      </c>
      <c r="E559">
        <v>1.3</v>
      </c>
      <c r="F559">
        <v>2739</v>
      </c>
      <c r="G559">
        <v>180</v>
      </c>
      <c r="H559" s="6">
        <v>0.08</v>
      </c>
      <c r="I559" s="6">
        <v>1487</v>
      </c>
      <c r="J559" s="8">
        <v>45284</v>
      </c>
      <c r="K559" s="8" t="str">
        <f t="shared" si="16"/>
        <v>2023Q4</v>
      </c>
      <c r="L559" s="11">
        <f t="shared" si="17"/>
        <v>12</v>
      </c>
    </row>
    <row r="560" spans="1:12" x14ac:dyDescent="0.3">
      <c r="A560">
        <v>188</v>
      </c>
      <c r="B560" t="s">
        <v>25</v>
      </c>
      <c r="C560" t="s">
        <v>26</v>
      </c>
      <c r="D560" s="4">
        <v>276.45</v>
      </c>
      <c r="E560">
        <v>4.5</v>
      </c>
      <c r="F560">
        <v>1312</v>
      </c>
      <c r="G560">
        <v>261</v>
      </c>
      <c r="H560" s="6">
        <v>0.26</v>
      </c>
      <c r="I560" s="6">
        <v>335</v>
      </c>
      <c r="J560" s="8">
        <v>45285</v>
      </c>
      <c r="K560" s="8" t="str">
        <f t="shared" si="16"/>
        <v>2023Q4</v>
      </c>
      <c r="L560" s="11">
        <f t="shared" si="17"/>
        <v>12</v>
      </c>
    </row>
    <row r="561" spans="1:12" x14ac:dyDescent="0.3">
      <c r="A561">
        <v>491</v>
      </c>
      <c r="B561" t="s">
        <v>65</v>
      </c>
      <c r="C561" t="s">
        <v>66</v>
      </c>
      <c r="D561" s="4">
        <v>423.21</v>
      </c>
      <c r="E561">
        <v>1.4</v>
      </c>
      <c r="F561">
        <v>3386</v>
      </c>
      <c r="G561">
        <v>924</v>
      </c>
      <c r="H561" s="6">
        <v>0.41</v>
      </c>
      <c r="I561" s="6">
        <v>888</v>
      </c>
      <c r="J561" s="8">
        <v>45285</v>
      </c>
      <c r="K561" s="8" t="str">
        <f t="shared" si="16"/>
        <v>2023Q4</v>
      </c>
      <c r="L561" s="11">
        <f t="shared" si="17"/>
        <v>12</v>
      </c>
    </row>
    <row r="562" spans="1:12" x14ac:dyDescent="0.3">
      <c r="A562">
        <v>861</v>
      </c>
      <c r="B562" t="s">
        <v>114</v>
      </c>
      <c r="C562" t="s">
        <v>111</v>
      </c>
      <c r="D562" s="4">
        <v>135.63999999999999</v>
      </c>
      <c r="E562">
        <v>4.7</v>
      </c>
      <c r="F562">
        <v>3815</v>
      </c>
      <c r="G562">
        <v>246</v>
      </c>
      <c r="H562" s="6">
        <v>0.4</v>
      </c>
      <c r="I562" s="6">
        <v>1262</v>
      </c>
      <c r="J562" s="8">
        <v>45285</v>
      </c>
      <c r="K562" s="8" t="str">
        <f t="shared" si="16"/>
        <v>2023Q4</v>
      </c>
      <c r="L562" s="11">
        <f t="shared" si="17"/>
        <v>12</v>
      </c>
    </row>
    <row r="563" spans="1:12" x14ac:dyDescent="0.3">
      <c r="A563">
        <v>73</v>
      </c>
      <c r="B563" t="s">
        <v>13</v>
      </c>
      <c r="C563" t="s">
        <v>11</v>
      </c>
      <c r="D563" s="4">
        <v>300.02999999999997</v>
      </c>
      <c r="E563">
        <v>2.4</v>
      </c>
      <c r="F563">
        <v>3486</v>
      </c>
      <c r="G563">
        <v>786</v>
      </c>
      <c r="H563" s="6">
        <v>0.39</v>
      </c>
      <c r="I563" s="6">
        <v>1205</v>
      </c>
      <c r="J563" s="8">
        <v>45286</v>
      </c>
      <c r="K563" s="8" t="str">
        <f t="shared" si="16"/>
        <v>2023Q4</v>
      </c>
      <c r="L563" s="11">
        <f t="shared" si="17"/>
        <v>12</v>
      </c>
    </row>
    <row r="564" spans="1:12" x14ac:dyDescent="0.3">
      <c r="A564">
        <v>262</v>
      </c>
      <c r="B564" t="s">
        <v>38</v>
      </c>
      <c r="C564" t="s">
        <v>36</v>
      </c>
      <c r="D564" s="4">
        <v>494.01</v>
      </c>
      <c r="E564">
        <v>1.5</v>
      </c>
      <c r="F564">
        <v>3729</v>
      </c>
      <c r="G564">
        <v>834</v>
      </c>
      <c r="H564" s="6">
        <v>0.22</v>
      </c>
      <c r="I564" s="6">
        <v>636</v>
      </c>
      <c r="J564" s="8">
        <v>45286</v>
      </c>
      <c r="K564" s="8" t="str">
        <f t="shared" si="16"/>
        <v>2023Q4</v>
      </c>
      <c r="L564" s="11">
        <f t="shared" si="17"/>
        <v>12</v>
      </c>
    </row>
    <row r="565" spans="1:12" x14ac:dyDescent="0.3">
      <c r="A565">
        <v>486</v>
      </c>
      <c r="B565" t="s">
        <v>65</v>
      </c>
      <c r="C565" t="s">
        <v>66</v>
      </c>
      <c r="D565" s="4">
        <v>351.63</v>
      </c>
      <c r="E565">
        <v>3.9</v>
      </c>
      <c r="F565">
        <v>1914</v>
      </c>
      <c r="G565">
        <v>197</v>
      </c>
      <c r="H565" s="6">
        <v>0.46</v>
      </c>
      <c r="I565" s="6">
        <v>406</v>
      </c>
      <c r="J565" s="8">
        <v>45286</v>
      </c>
      <c r="K565" s="8" t="str">
        <f t="shared" si="16"/>
        <v>2023Q4</v>
      </c>
      <c r="L565" s="11">
        <f t="shared" si="17"/>
        <v>12</v>
      </c>
    </row>
    <row r="566" spans="1:12" x14ac:dyDescent="0.3">
      <c r="A566">
        <v>589</v>
      </c>
      <c r="B566" t="s">
        <v>78</v>
      </c>
      <c r="C566" t="s">
        <v>76</v>
      </c>
      <c r="D566" s="4">
        <v>180.06</v>
      </c>
      <c r="E566">
        <v>3.2</v>
      </c>
      <c r="F566">
        <v>2153</v>
      </c>
      <c r="G566">
        <v>270</v>
      </c>
      <c r="H566" s="6">
        <v>0.02</v>
      </c>
      <c r="I566" s="6">
        <v>1526</v>
      </c>
      <c r="J566" s="8">
        <v>45286</v>
      </c>
      <c r="K566" s="8" t="str">
        <f t="shared" si="16"/>
        <v>2023Q4</v>
      </c>
      <c r="L566" s="11">
        <f t="shared" si="17"/>
        <v>12</v>
      </c>
    </row>
    <row r="567" spans="1:12" x14ac:dyDescent="0.3">
      <c r="A567">
        <v>832</v>
      </c>
      <c r="B567" t="s">
        <v>107</v>
      </c>
      <c r="C567" t="s">
        <v>106</v>
      </c>
      <c r="D567" s="4">
        <v>258.27999999999997</v>
      </c>
      <c r="E567">
        <v>4.4000000000000004</v>
      </c>
      <c r="F567">
        <v>853</v>
      </c>
      <c r="G567">
        <v>660</v>
      </c>
      <c r="H567" s="6">
        <v>7.0000000000000007E-2</v>
      </c>
      <c r="I567" s="6">
        <v>477</v>
      </c>
      <c r="J567" s="8">
        <v>45286</v>
      </c>
      <c r="K567" s="8" t="str">
        <f t="shared" si="16"/>
        <v>2023Q4</v>
      </c>
      <c r="L567" s="11">
        <f t="shared" si="17"/>
        <v>12</v>
      </c>
    </row>
    <row r="568" spans="1:12" x14ac:dyDescent="0.3">
      <c r="A568">
        <v>563</v>
      </c>
      <c r="B568" t="s">
        <v>78</v>
      </c>
      <c r="C568" t="s">
        <v>76</v>
      </c>
      <c r="D568" s="4">
        <v>394.03</v>
      </c>
      <c r="E568">
        <v>3.3</v>
      </c>
      <c r="F568">
        <v>4603</v>
      </c>
      <c r="G568">
        <v>303</v>
      </c>
      <c r="H568" s="6">
        <v>0.16</v>
      </c>
      <c r="I568" s="6">
        <v>597</v>
      </c>
      <c r="J568" s="8">
        <v>45287</v>
      </c>
      <c r="K568" s="8" t="str">
        <f t="shared" si="16"/>
        <v>2023Q4</v>
      </c>
      <c r="L568" s="11">
        <f t="shared" si="17"/>
        <v>12</v>
      </c>
    </row>
    <row r="569" spans="1:12" x14ac:dyDescent="0.3">
      <c r="A569">
        <v>146</v>
      </c>
      <c r="B569" t="s">
        <v>20</v>
      </c>
      <c r="C569" t="s">
        <v>21</v>
      </c>
      <c r="D569" s="4">
        <v>404.6</v>
      </c>
      <c r="E569">
        <v>5</v>
      </c>
      <c r="F569">
        <v>1311</v>
      </c>
      <c r="G569">
        <v>119</v>
      </c>
      <c r="H569" s="6">
        <v>0.4</v>
      </c>
      <c r="I569" s="6">
        <v>1935</v>
      </c>
      <c r="J569" s="8">
        <v>45288</v>
      </c>
      <c r="K569" s="8" t="str">
        <f t="shared" si="16"/>
        <v>2023Q4</v>
      </c>
      <c r="L569" s="11">
        <f t="shared" si="17"/>
        <v>12</v>
      </c>
    </row>
    <row r="570" spans="1:12" x14ac:dyDescent="0.3">
      <c r="A570">
        <v>528</v>
      </c>
      <c r="B570" t="s">
        <v>73</v>
      </c>
      <c r="C570" t="s">
        <v>71</v>
      </c>
      <c r="D570" s="4">
        <v>178.94</v>
      </c>
      <c r="E570">
        <v>2.8</v>
      </c>
      <c r="F570">
        <v>2942</v>
      </c>
      <c r="G570">
        <v>725</v>
      </c>
      <c r="H570" s="6">
        <v>0.15</v>
      </c>
      <c r="I570" s="6">
        <v>1262</v>
      </c>
      <c r="J570" s="8">
        <v>45288</v>
      </c>
      <c r="K570" s="8" t="str">
        <f t="shared" si="16"/>
        <v>2023Q4</v>
      </c>
      <c r="L570" s="11">
        <f t="shared" si="17"/>
        <v>12</v>
      </c>
    </row>
    <row r="571" spans="1:12" x14ac:dyDescent="0.3">
      <c r="A571">
        <v>557</v>
      </c>
      <c r="B571" t="s">
        <v>74</v>
      </c>
      <c r="C571" t="s">
        <v>71</v>
      </c>
      <c r="D571" s="4">
        <v>53.31</v>
      </c>
      <c r="E571">
        <v>3.8</v>
      </c>
      <c r="F571">
        <v>203</v>
      </c>
      <c r="G571">
        <v>160</v>
      </c>
      <c r="H571" s="6">
        <v>0.22</v>
      </c>
      <c r="I571" s="6">
        <v>768</v>
      </c>
      <c r="J571" s="8">
        <v>45288</v>
      </c>
      <c r="K571" s="8" t="str">
        <f t="shared" si="16"/>
        <v>2023Q4</v>
      </c>
      <c r="L571" s="11">
        <f t="shared" si="17"/>
        <v>12</v>
      </c>
    </row>
    <row r="572" spans="1:12" x14ac:dyDescent="0.3">
      <c r="A572">
        <v>918</v>
      </c>
      <c r="B572" t="s">
        <v>117</v>
      </c>
      <c r="C572" t="s">
        <v>116</v>
      </c>
      <c r="D572" s="4">
        <v>219.18</v>
      </c>
      <c r="E572">
        <v>2.9</v>
      </c>
      <c r="F572">
        <v>4284</v>
      </c>
      <c r="G572">
        <v>414</v>
      </c>
      <c r="H572" s="6">
        <v>0.32</v>
      </c>
      <c r="I572" s="6">
        <v>1099</v>
      </c>
      <c r="J572" s="8">
        <v>45289</v>
      </c>
      <c r="K572" s="8" t="str">
        <f t="shared" si="16"/>
        <v>2023Q4</v>
      </c>
      <c r="L572" s="11">
        <f t="shared" si="17"/>
        <v>12</v>
      </c>
    </row>
    <row r="573" spans="1:12" x14ac:dyDescent="0.3">
      <c r="A573">
        <v>202</v>
      </c>
      <c r="B573" t="s">
        <v>30</v>
      </c>
      <c r="C573" t="s">
        <v>31</v>
      </c>
      <c r="D573" s="4">
        <v>382.45</v>
      </c>
      <c r="E573">
        <v>2.8</v>
      </c>
      <c r="F573">
        <v>4665</v>
      </c>
      <c r="G573">
        <v>891</v>
      </c>
      <c r="H573" s="6">
        <v>0.36</v>
      </c>
      <c r="I573" s="6">
        <v>1185</v>
      </c>
      <c r="J573" s="8">
        <v>45290</v>
      </c>
      <c r="K573" s="8" t="str">
        <f t="shared" si="16"/>
        <v>2023Q4</v>
      </c>
      <c r="L573" s="11">
        <f t="shared" si="17"/>
        <v>12</v>
      </c>
    </row>
    <row r="574" spans="1:12" x14ac:dyDescent="0.3">
      <c r="A574">
        <v>356</v>
      </c>
      <c r="B574" t="s">
        <v>45</v>
      </c>
      <c r="C574" t="s">
        <v>46</v>
      </c>
      <c r="D574" s="4">
        <v>174.25</v>
      </c>
      <c r="E574">
        <v>1.7</v>
      </c>
      <c r="F574">
        <v>3348</v>
      </c>
      <c r="G574">
        <v>155</v>
      </c>
      <c r="H574" s="6">
        <v>0.41</v>
      </c>
      <c r="I574" s="6">
        <v>189</v>
      </c>
      <c r="J574" s="8">
        <v>45290</v>
      </c>
      <c r="K574" s="8" t="str">
        <f t="shared" si="16"/>
        <v>2023Q4</v>
      </c>
      <c r="L574" s="11">
        <f t="shared" si="17"/>
        <v>12</v>
      </c>
    </row>
    <row r="575" spans="1:12" x14ac:dyDescent="0.3">
      <c r="A575">
        <v>616</v>
      </c>
      <c r="B575" t="s">
        <v>80</v>
      </c>
      <c r="C575" t="s">
        <v>81</v>
      </c>
      <c r="D575" s="4">
        <v>96.82</v>
      </c>
      <c r="E575">
        <v>2.2000000000000002</v>
      </c>
      <c r="F575">
        <v>1977</v>
      </c>
      <c r="G575">
        <v>282</v>
      </c>
      <c r="H575" s="6">
        <v>0.03</v>
      </c>
      <c r="I575" s="6">
        <v>270</v>
      </c>
      <c r="J575" s="8">
        <v>45290</v>
      </c>
      <c r="K575" s="8" t="str">
        <f t="shared" si="16"/>
        <v>2023Q4</v>
      </c>
      <c r="L575" s="11">
        <f t="shared" si="17"/>
        <v>12</v>
      </c>
    </row>
    <row r="576" spans="1:12" x14ac:dyDescent="0.3">
      <c r="A576">
        <v>531</v>
      </c>
      <c r="B576" t="s">
        <v>70</v>
      </c>
      <c r="C576" t="s">
        <v>71</v>
      </c>
      <c r="D576" s="4">
        <v>91.22</v>
      </c>
      <c r="E576">
        <v>4.5999999999999996</v>
      </c>
      <c r="F576">
        <v>4729</v>
      </c>
      <c r="G576">
        <v>649</v>
      </c>
      <c r="H576" s="6">
        <v>0.32</v>
      </c>
      <c r="I576" s="6">
        <v>114</v>
      </c>
      <c r="J576" s="8">
        <v>45291</v>
      </c>
      <c r="K576" s="8" t="str">
        <f t="shared" si="16"/>
        <v>2023Q4</v>
      </c>
      <c r="L576" s="11">
        <f t="shared" si="17"/>
        <v>12</v>
      </c>
    </row>
    <row r="577" spans="1:12" x14ac:dyDescent="0.3">
      <c r="A577">
        <v>147</v>
      </c>
      <c r="B577" t="s">
        <v>20</v>
      </c>
      <c r="C577" t="s">
        <v>21</v>
      </c>
      <c r="D577" s="4">
        <v>110.44</v>
      </c>
      <c r="E577">
        <v>2.2000000000000002</v>
      </c>
      <c r="F577">
        <v>943</v>
      </c>
      <c r="G577">
        <v>977</v>
      </c>
      <c r="H577" s="6">
        <v>0.01</v>
      </c>
      <c r="I577" s="6">
        <v>774</v>
      </c>
      <c r="J577" s="8">
        <v>45292</v>
      </c>
      <c r="K577" s="8" t="str">
        <f t="shared" si="16"/>
        <v>2024Q1</v>
      </c>
      <c r="L577" s="11">
        <f t="shared" si="17"/>
        <v>1</v>
      </c>
    </row>
    <row r="578" spans="1:12" x14ac:dyDescent="0.3">
      <c r="A578">
        <v>18</v>
      </c>
      <c r="B578" t="s">
        <v>7</v>
      </c>
      <c r="C578" t="s">
        <v>6</v>
      </c>
      <c r="D578" s="4">
        <v>454.71</v>
      </c>
      <c r="E578">
        <v>2</v>
      </c>
      <c r="F578">
        <v>1678</v>
      </c>
      <c r="G578">
        <v>170</v>
      </c>
      <c r="H578" s="6">
        <v>0.1</v>
      </c>
      <c r="I578" s="6">
        <v>524</v>
      </c>
      <c r="J578" s="8">
        <v>45293</v>
      </c>
      <c r="K578" s="8" t="str">
        <f t="shared" si="16"/>
        <v>2024Q1</v>
      </c>
      <c r="L578" s="11">
        <f t="shared" si="17"/>
        <v>1</v>
      </c>
    </row>
    <row r="579" spans="1:12" x14ac:dyDescent="0.3">
      <c r="A579">
        <v>672</v>
      </c>
      <c r="B579" t="s">
        <v>85</v>
      </c>
      <c r="C579" t="s">
        <v>86</v>
      </c>
      <c r="D579" s="4">
        <v>306.94</v>
      </c>
      <c r="E579">
        <v>4.4000000000000004</v>
      </c>
      <c r="F579">
        <v>2410</v>
      </c>
      <c r="G579">
        <v>282</v>
      </c>
      <c r="H579" s="6">
        <v>0.37</v>
      </c>
      <c r="I579" s="6">
        <v>161</v>
      </c>
      <c r="J579" s="8">
        <v>45293</v>
      </c>
      <c r="K579" s="8" t="str">
        <f t="shared" ref="K579:K642" si="18">YEAR(J579) &amp; "Q" &amp; ROUNDUP(MONTH(J579)/3, 0)</f>
        <v>2024Q1</v>
      </c>
      <c r="L579" s="11">
        <f t="shared" ref="L579:L642" si="19">MONTH(J579)</f>
        <v>1</v>
      </c>
    </row>
    <row r="580" spans="1:12" x14ac:dyDescent="0.3">
      <c r="A580">
        <v>254</v>
      </c>
      <c r="B580" t="s">
        <v>39</v>
      </c>
      <c r="C580" t="s">
        <v>36</v>
      </c>
      <c r="D580" s="4">
        <v>413.36</v>
      </c>
      <c r="E580">
        <v>3.1</v>
      </c>
      <c r="F580">
        <v>1286</v>
      </c>
      <c r="G580">
        <v>350</v>
      </c>
      <c r="H580" s="6">
        <v>0.43</v>
      </c>
      <c r="I580" s="6">
        <v>1062</v>
      </c>
      <c r="J580" s="8">
        <v>45294</v>
      </c>
      <c r="K580" s="8" t="str">
        <f t="shared" si="18"/>
        <v>2024Q1</v>
      </c>
      <c r="L580" s="11">
        <f t="shared" si="19"/>
        <v>1</v>
      </c>
    </row>
    <row r="581" spans="1:12" x14ac:dyDescent="0.3">
      <c r="A581">
        <v>663</v>
      </c>
      <c r="B581" t="s">
        <v>87</v>
      </c>
      <c r="C581" t="s">
        <v>86</v>
      </c>
      <c r="D581" s="4">
        <v>24.71</v>
      </c>
      <c r="E581">
        <v>2.8</v>
      </c>
      <c r="F581">
        <v>2182</v>
      </c>
      <c r="G581">
        <v>579</v>
      </c>
      <c r="H581" s="6">
        <v>0.49</v>
      </c>
      <c r="I581" s="6">
        <v>477</v>
      </c>
      <c r="J581" s="8">
        <v>45294</v>
      </c>
      <c r="K581" s="8" t="str">
        <f t="shared" si="18"/>
        <v>2024Q1</v>
      </c>
      <c r="L581" s="11">
        <f t="shared" si="19"/>
        <v>1</v>
      </c>
    </row>
    <row r="582" spans="1:12" x14ac:dyDescent="0.3">
      <c r="A582">
        <v>674</v>
      </c>
      <c r="B582" t="s">
        <v>88</v>
      </c>
      <c r="C582" t="s">
        <v>86</v>
      </c>
      <c r="D582" s="4">
        <v>23.65</v>
      </c>
      <c r="E582">
        <v>3.5</v>
      </c>
      <c r="F582">
        <v>4416</v>
      </c>
      <c r="G582">
        <v>434</v>
      </c>
      <c r="H582" s="6">
        <v>0.27</v>
      </c>
      <c r="I582" s="6">
        <v>1431</v>
      </c>
      <c r="J582" s="8">
        <v>45294</v>
      </c>
      <c r="K582" s="8" t="str">
        <f t="shared" si="18"/>
        <v>2024Q1</v>
      </c>
      <c r="L582" s="11">
        <f t="shared" si="19"/>
        <v>1</v>
      </c>
    </row>
    <row r="583" spans="1:12" x14ac:dyDescent="0.3">
      <c r="A583">
        <v>276</v>
      </c>
      <c r="B583" t="s">
        <v>39</v>
      </c>
      <c r="C583" t="s">
        <v>36</v>
      </c>
      <c r="D583" s="4">
        <v>112.17</v>
      </c>
      <c r="E583">
        <v>4.7</v>
      </c>
      <c r="F583">
        <v>4137</v>
      </c>
      <c r="G583">
        <v>677</v>
      </c>
      <c r="H583" s="6">
        <v>0.41</v>
      </c>
      <c r="I583" s="6">
        <v>1826</v>
      </c>
      <c r="J583" s="8">
        <v>45295</v>
      </c>
      <c r="K583" s="8" t="str">
        <f t="shared" si="18"/>
        <v>2024Q1</v>
      </c>
      <c r="L583" s="11">
        <f t="shared" si="19"/>
        <v>1</v>
      </c>
    </row>
    <row r="584" spans="1:12" x14ac:dyDescent="0.3">
      <c r="A584">
        <v>11</v>
      </c>
      <c r="B584" t="s">
        <v>9</v>
      </c>
      <c r="C584" t="s">
        <v>6</v>
      </c>
      <c r="D584" s="4">
        <v>274.45</v>
      </c>
      <c r="E584">
        <v>3.3</v>
      </c>
      <c r="F584">
        <v>4859</v>
      </c>
      <c r="G584">
        <v>187</v>
      </c>
      <c r="H584" s="6">
        <v>0.27</v>
      </c>
      <c r="I584" s="6">
        <v>1064</v>
      </c>
      <c r="J584" s="8">
        <v>45296</v>
      </c>
      <c r="K584" s="8" t="str">
        <f t="shared" si="18"/>
        <v>2024Q1</v>
      </c>
      <c r="L584" s="11">
        <f t="shared" si="19"/>
        <v>1</v>
      </c>
    </row>
    <row r="585" spans="1:12" x14ac:dyDescent="0.3">
      <c r="A585">
        <v>124</v>
      </c>
      <c r="B585" t="s">
        <v>22</v>
      </c>
      <c r="C585" t="s">
        <v>21</v>
      </c>
      <c r="D585" s="4">
        <v>91.7</v>
      </c>
      <c r="E585">
        <v>4.5</v>
      </c>
      <c r="F585">
        <v>2035</v>
      </c>
      <c r="G585">
        <v>477</v>
      </c>
      <c r="H585" s="6">
        <v>0.45</v>
      </c>
      <c r="I585" s="6">
        <v>419</v>
      </c>
      <c r="J585" s="8">
        <v>45296</v>
      </c>
      <c r="K585" s="8" t="str">
        <f t="shared" si="18"/>
        <v>2024Q1</v>
      </c>
      <c r="L585" s="11">
        <f t="shared" si="19"/>
        <v>1</v>
      </c>
    </row>
    <row r="586" spans="1:12" x14ac:dyDescent="0.3">
      <c r="A586">
        <v>252</v>
      </c>
      <c r="B586" t="s">
        <v>37</v>
      </c>
      <c r="C586" t="s">
        <v>36</v>
      </c>
      <c r="D586" s="4">
        <v>105.33</v>
      </c>
      <c r="E586">
        <v>1.7</v>
      </c>
      <c r="F586">
        <v>963</v>
      </c>
      <c r="G586">
        <v>372</v>
      </c>
      <c r="H586" s="6">
        <v>0.14000000000000001</v>
      </c>
      <c r="I586" s="6">
        <v>1562</v>
      </c>
      <c r="J586" s="8">
        <v>45296</v>
      </c>
      <c r="K586" s="8" t="str">
        <f t="shared" si="18"/>
        <v>2024Q1</v>
      </c>
      <c r="L586" s="11">
        <f t="shared" si="19"/>
        <v>1</v>
      </c>
    </row>
    <row r="587" spans="1:12" x14ac:dyDescent="0.3">
      <c r="A587">
        <v>429</v>
      </c>
      <c r="B587" t="s">
        <v>58</v>
      </c>
      <c r="C587" t="s">
        <v>56</v>
      </c>
      <c r="D587" s="4">
        <v>40.72</v>
      </c>
      <c r="E587">
        <v>4.4000000000000004</v>
      </c>
      <c r="F587">
        <v>2437</v>
      </c>
      <c r="G587">
        <v>324</v>
      </c>
      <c r="H587" s="6">
        <v>0.47</v>
      </c>
      <c r="I587" s="6">
        <v>1855</v>
      </c>
      <c r="J587" s="8">
        <v>45296</v>
      </c>
      <c r="K587" s="8" t="str">
        <f t="shared" si="18"/>
        <v>2024Q1</v>
      </c>
      <c r="L587" s="11">
        <f t="shared" si="19"/>
        <v>1</v>
      </c>
    </row>
    <row r="588" spans="1:12" x14ac:dyDescent="0.3">
      <c r="A588">
        <v>503</v>
      </c>
      <c r="B588" t="s">
        <v>68</v>
      </c>
      <c r="C588" t="s">
        <v>66</v>
      </c>
      <c r="D588" s="4">
        <v>279.31</v>
      </c>
      <c r="E588">
        <v>3.8</v>
      </c>
      <c r="F588">
        <v>153</v>
      </c>
      <c r="G588">
        <v>938</v>
      </c>
      <c r="H588" s="6">
        <v>0.3</v>
      </c>
      <c r="I588" s="6">
        <v>218</v>
      </c>
      <c r="J588" s="8">
        <v>45296</v>
      </c>
      <c r="K588" s="8" t="str">
        <f t="shared" si="18"/>
        <v>2024Q1</v>
      </c>
      <c r="L588" s="11">
        <f t="shared" si="19"/>
        <v>1</v>
      </c>
    </row>
    <row r="589" spans="1:12" x14ac:dyDescent="0.3">
      <c r="A589">
        <v>764</v>
      </c>
      <c r="B589" t="s">
        <v>100</v>
      </c>
      <c r="C589" t="s">
        <v>101</v>
      </c>
      <c r="D589" s="4">
        <v>407.85</v>
      </c>
      <c r="E589">
        <v>4.8</v>
      </c>
      <c r="F589">
        <v>3797</v>
      </c>
      <c r="G589">
        <v>58</v>
      </c>
      <c r="H589" s="6">
        <v>0.4</v>
      </c>
      <c r="I589" s="6">
        <v>1644</v>
      </c>
      <c r="J589" s="8">
        <v>45296</v>
      </c>
      <c r="K589" s="8" t="str">
        <f t="shared" si="18"/>
        <v>2024Q1</v>
      </c>
      <c r="L589" s="11">
        <f t="shared" si="19"/>
        <v>1</v>
      </c>
    </row>
    <row r="590" spans="1:12" x14ac:dyDescent="0.3">
      <c r="A590">
        <v>137</v>
      </c>
      <c r="B590" t="s">
        <v>24</v>
      </c>
      <c r="C590" t="s">
        <v>21</v>
      </c>
      <c r="D590" s="4">
        <v>254.2</v>
      </c>
      <c r="E590">
        <v>2.7</v>
      </c>
      <c r="F590">
        <v>4380</v>
      </c>
      <c r="G590">
        <v>62</v>
      </c>
      <c r="H590" s="6">
        <v>0.14000000000000001</v>
      </c>
      <c r="I590" s="6">
        <v>665</v>
      </c>
      <c r="J590" s="8">
        <v>45297</v>
      </c>
      <c r="K590" s="8" t="str">
        <f t="shared" si="18"/>
        <v>2024Q1</v>
      </c>
      <c r="L590" s="11">
        <f t="shared" si="19"/>
        <v>1</v>
      </c>
    </row>
    <row r="591" spans="1:12" x14ac:dyDescent="0.3">
      <c r="A591">
        <v>232</v>
      </c>
      <c r="B591" t="s">
        <v>34</v>
      </c>
      <c r="C591" t="s">
        <v>31</v>
      </c>
      <c r="D591" s="4">
        <v>184.8</v>
      </c>
      <c r="E591">
        <v>3.1</v>
      </c>
      <c r="F591">
        <v>2352</v>
      </c>
      <c r="G591">
        <v>496</v>
      </c>
      <c r="H591" s="6">
        <v>0.35</v>
      </c>
      <c r="I591" s="6">
        <v>1847</v>
      </c>
      <c r="J591" s="8">
        <v>45297</v>
      </c>
      <c r="K591" s="8" t="str">
        <f t="shared" si="18"/>
        <v>2024Q1</v>
      </c>
      <c r="L591" s="11">
        <f t="shared" si="19"/>
        <v>1</v>
      </c>
    </row>
    <row r="592" spans="1:12" x14ac:dyDescent="0.3">
      <c r="A592">
        <v>393</v>
      </c>
      <c r="B592" t="s">
        <v>52</v>
      </c>
      <c r="C592" t="s">
        <v>51</v>
      </c>
      <c r="D592" s="4">
        <v>432.25</v>
      </c>
      <c r="E592">
        <v>3.4</v>
      </c>
      <c r="F592">
        <v>3435</v>
      </c>
      <c r="G592">
        <v>865</v>
      </c>
      <c r="H592" s="6">
        <v>0.19</v>
      </c>
      <c r="I592" s="6">
        <v>194</v>
      </c>
      <c r="J592" s="8">
        <v>45297</v>
      </c>
      <c r="K592" s="8" t="str">
        <f t="shared" si="18"/>
        <v>2024Q1</v>
      </c>
      <c r="L592" s="11">
        <f t="shared" si="19"/>
        <v>1</v>
      </c>
    </row>
    <row r="593" spans="1:12" x14ac:dyDescent="0.3">
      <c r="A593">
        <v>102</v>
      </c>
      <c r="B593" t="s">
        <v>17</v>
      </c>
      <c r="C593" t="s">
        <v>16</v>
      </c>
      <c r="D593" s="4">
        <v>191.53</v>
      </c>
      <c r="E593">
        <v>2.9</v>
      </c>
      <c r="F593">
        <v>4569</v>
      </c>
      <c r="G593">
        <v>27</v>
      </c>
      <c r="H593" s="6">
        <v>0.18</v>
      </c>
      <c r="I593" s="6">
        <v>1239</v>
      </c>
      <c r="J593" s="8">
        <v>45299</v>
      </c>
      <c r="K593" s="8" t="str">
        <f t="shared" si="18"/>
        <v>2024Q1</v>
      </c>
      <c r="L593" s="11">
        <f t="shared" si="19"/>
        <v>1</v>
      </c>
    </row>
    <row r="594" spans="1:12" x14ac:dyDescent="0.3">
      <c r="A594">
        <v>274</v>
      </c>
      <c r="B594" t="s">
        <v>37</v>
      </c>
      <c r="C594" t="s">
        <v>36</v>
      </c>
      <c r="D594" s="4">
        <v>196.65</v>
      </c>
      <c r="E594">
        <v>2.4</v>
      </c>
      <c r="F594">
        <v>2496</v>
      </c>
      <c r="G594">
        <v>842</v>
      </c>
      <c r="H594" s="6">
        <v>0.41</v>
      </c>
      <c r="I594" s="6">
        <v>1725</v>
      </c>
      <c r="J594" s="8">
        <v>45299</v>
      </c>
      <c r="K594" s="8" t="str">
        <f t="shared" si="18"/>
        <v>2024Q1</v>
      </c>
      <c r="L594" s="11">
        <f t="shared" si="19"/>
        <v>1</v>
      </c>
    </row>
    <row r="595" spans="1:12" x14ac:dyDescent="0.3">
      <c r="A595">
        <v>154</v>
      </c>
      <c r="B595" t="s">
        <v>20</v>
      </c>
      <c r="C595" t="s">
        <v>21</v>
      </c>
      <c r="D595" s="4">
        <v>269.52999999999997</v>
      </c>
      <c r="E595">
        <v>4.3</v>
      </c>
      <c r="F595">
        <v>40</v>
      </c>
      <c r="G595">
        <v>933</v>
      </c>
      <c r="H595" s="6">
        <v>0.03</v>
      </c>
      <c r="I595" s="6">
        <v>1700</v>
      </c>
      <c r="J595" s="8">
        <v>45300</v>
      </c>
      <c r="K595" s="8" t="str">
        <f t="shared" si="18"/>
        <v>2024Q1</v>
      </c>
      <c r="L595" s="11">
        <f t="shared" si="19"/>
        <v>1</v>
      </c>
    </row>
    <row r="596" spans="1:12" x14ac:dyDescent="0.3">
      <c r="A596">
        <v>566</v>
      </c>
      <c r="B596" t="s">
        <v>75</v>
      </c>
      <c r="C596" t="s">
        <v>76</v>
      </c>
      <c r="D596" s="4">
        <v>495.43</v>
      </c>
      <c r="E596">
        <v>4</v>
      </c>
      <c r="F596">
        <v>2730</v>
      </c>
      <c r="G596">
        <v>449</v>
      </c>
      <c r="H596" s="6">
        <v>0.35</v>
      </c>
      <c r="I596" s="6">
        <v>938</v>
      </c>
      <c r="J596" s="8">
        <v>45300</v>
      </c>
      <c r="K596" s="8" t="str">
        <f t="shared" si="18"/>
        <v>2024Q1</v>
      </c>
      <c r="L596" s="11">
        <f t="shared" si="19"/>
        <v>1</v>
      </c>
    </row>
    <row r="597" spans="1:12" x14ac:dyDescent="0.3">
      <c r="A597">
        <v>63</v>
      </c>
      <c r="B597" t="s">
        <v>13</v>
      </c>
      <c r="C597" t="s">
        <v>11</v>
      </c>
      <c r="D597" s="4">
        <v>288.57</v>
      </c>
      <c r="E597">
        <v>3.3</v>
      </c>
      <c r="F597">
        <v>1122</v>
      </c>
      <c r="G597">
        <v>547</v>
      </c>
      <c r="H597" s="6">
        <v>0.19</v>
      </c>
      <c r="I597" s="6">
        <v>95</v>
      </c>
      <c r="J597" s="8">
        <v>45301</v>
      </c>
      <c r="K597" s="8" t="str">
        <f t="shared" si="18"/>
        <v>2024Q1</v>
      </c>
      <c r="L597" s="11">
        <f t="shared" si="19"/>
        <v>1</v>
      </c>
    </row>
    <row r="598" spans="1:12" x14ac:dyDescent="0.3">
      <c r="A598">
        <v>136</v>
      </c>
      <c r="B598" t="s">
        <v>23</v>
      </c>
      <c r="C598" t="s">
        <v>21</v>
      </c>
      <c r="D598" s="4">
        <v>371.38</v>
      </c>
      <c r="E598">
        <v>2.8</v>
      </c>
      <c r="F598">
        <v>954</v>
      </c>
      <c r="G598">
        <v>875</v>
      </c>
      <c r="H598" s="6">
        <v>0.46</v>
      </c>
      <c r="I598" s="6">
        <v>1205</v>
      </c>
      <c r="J598" s="8">
        <v>45301</v>
      </c>
      <c r="K598" s="8" t="str">
        <f t="shared" si="18"/>
        <v>2024Q1</v>
      </c>
      <c r="L598" s="11">
        <f t="shared" si="19"/>
        <v>1</v>
      </c>
    </row>
    <row r="599" spans="1:12" x14ac:dyDescent="0.3">
      <c r="A599">
        <v>993</v>
      </c>
      <c r="B599" t="s">
        <v>127</v>
      </c>
      <c r="C599" t="s">
        <v>126</v>
      </c>
      <c r="D599" s="4">
        <v>214.76</v>
      </c>
      <c r="E599">
        <v>1.2</v>
      </c>
      <c r="F599">
        <v>527</v>
      </c>
      <c r="G599">
        <v>226</v>
      </c>
      <c r="H599" s="6">
        <v>0.08</v>
      </c>
      <c r="I599" s="6">
        <v>1564</v>
      </c>
      <c r="J599" s="8">
        <v>45302</v>
      </c>
      <c r="K599" s="8" t="str">
        <f t="shared" si="18"/>
        <v>2024Q1</v>
      </c>
      <c r="L599" s="11">
        <f t="shared" si="19"/>
        <v>1</v>
      </c>
    </row>
    <row r="600" spans="1:12" x14ac:dyDescent="0.3">
      <c r="A600">
        <v>575</v>
      </c>
      <c r="B600" t="s">
        <v>78</v>
      </c>
      <c r="C600" t="s">
        <v>76</v>
      </c>
      <c r="D600" s="4">
        <v>418.56</v>
      </c>
      <c r="E600">
        <v>3.6</v>
      </c>
      <c r="F600">
        <v>1610</v>
      </c>
      <c r="G600">
        <v>967</v>
      </c>
      <c r="H600" s="6">
        <v>0.05</v>
      </c>
      <c r="I600" s="6">
        <v>1834</v>
      </c>
      <c r="J600" s="8">
        <v>45303</v>
      </c>
      <c r="K600" s="8" t="str">
        <f t="shared" si="18"/>
        <v>2024Q1</v>
      </c>
      <c r="L600" s="11">
        <f t="shared" si="19"/>
        <v>1</v>
      </c>
    </row>
    <row r="601" spans="1:12" x14ac:dyDescent="0.3">
      <c r="A601">
        <v>733</v>
      </c>
      <c r="B601" t="s">
        <v>98</v>
      </c>
      <c r="C601" t="s">
        <v>96</v>
      </c>
      <c r="D601" s="4">
        <v>213.75</v>
      </c>
      <c r="E601">
        <v>3.2</v>
      </c>
      <c r="F601">
        <v>3916</v>
      </c>
      <c r="G601">
        <v>637</v>
      </c>
      <c r="H601" s="6">
        <v>0.26</v>
      </c>
      <c r="I601" s="6">
        <v>309</v>
      </c>
      <c r="J601" s="8">
        <v>45303</v>
      </c>
      <c r="K601" s="8" t="str">
        <f t="shared" si="18"/>
        <v>2024Q1</v>
      </c>
      <c r="L601" s="11">
        <f t="shared" si="19"/>
        <v>1</v>
      </c>
    </row>
    <row r="602" spans="1:12" x14ac:dyDescent="0.3">
      <c r="A602">
        <v>794</v>
      </c>
      <c r="B602" t="s">
        <v>103</v>
      </c>
      <c r="C602" t="s">
        <v>101</v>
      </c>
      <c r="D602" s="4">
        <v>348.71</v>
      </c>
      <c r="E602">
        <v>1.7</v>
      </c>
      <c r="F602">
        <v>124</v>
      </c>
      <c r="G602">
        <v>80</v>
      </c>
      <c r="H602" s="6">
        <v>0.25</v>
      </c>
      <c r="I602" s="6">
        <v>1861</v>
      </c>
      <c r="J602" s="8">
        <v>45303</v>
      </c>
      <c r="K602" s="8" t="str">
        <f t="shared" si="18"/>
        <v>2024Q1</v>
      </c>
      <c r="L602" s="11">
        <f t="shared" si="19"/>
        <v>1</v>
      </c>
    </row>
    <row r="603" spans="1:12" x14ac:dyDescent="0.3">
      <c r="A603">
        <v>608</v>
      </c>
      <c r="B603" t="s">
        <v>82</v>
      </c>
      <c r="C603" t="s">
        <v>81</v>
      </c>
      <c r="D603" s="4">
        <v>267.12</v>
      </c>
      <c r="E603">
        <v>4.0999999999999996</v>
      </c>
      <c r="F603">
        <v>4322</v>
      </c>
      <c r="G603">
        <v>370</v>
      </c>
      <c r="H603" s="6">
        <v>0.17</v>
      </c>
      <c r="I603" s="6">
        <v>816</v>
      </c>
      <c r="J603" s="8">
        <v>45304</v>
      </c>
      <c r="K603" s="8" t="str">
        <f t="shared" si="18"/>
        <v>2024Q1</v>
      </c>
      <c r="L603" s="11">
        <f t="shared" si="19"/>
        <v>1</v>
      </c>
    </row>
    <row r="604" spans="1:12" x14ac:dyDescent="0.3">
      <c r="A604">
        <v>618</v>
      </c>
      <c r="B604" t="s">
        <v>82</v>
      </c>
      <c r="C604" t="s">
        <v>81</v>
      </c>
      <c r="D604" s="4">
        <v>156.44</v>
      </c>
      <c r="E604">
        <v>1.4</v>
      </c>
      <c r="F604">
        <v>1269</v>
      </c>
      <c r="G604">
        <v>600</v>
      </c>
      <c r="H604" s="6">
        <v>0.36</v>
      </c>
      <c r="I604" s="6">
        <v>1922</v>
      </c>
      <c r="J604" s="8">
        <v>45304</v>
      </c>
      <c r="K604" s="8" t="str">
        <f t="shared" si="18"/>
        <v>2024Q1</v>
      </c>
      <c r="L604" s="11">
        <f t="shared" si="19"/>
        <v>1</v>
      </c>
    </row>
    <row r="605" spans="1:12" x14ac:dyDescent="0.3">
      <c r="A605">
        <v>49</v>
      </c>
      <c r="B605" t="s">
        <v>10</v>
      </c>
      <c r="C605" t="s">
        <v>11</v>
      </c>
      <c r="D605" s="4">
        <v>352.76</v>
      </c>
      <c r="E605">
        <v>1.6</v>
      </c>
      <c r="F605">
        <v>4364</v>
      </c>
      <c r="G605">
        <v>369</v>
      </c>
      <c r="H605" s="6">
        <v>0.26</v>
      </c>
      <c r="I605" s="6">
        <v>1693</v>
      </c>
      <c r="J605" s="8">
        <v>45306</v>
      </c>
      <c r="K605" s="8" t="str">
        <f t="shared" si="18"/>
        <v>2024Q1</v>
      </c>
      <c r="L605" s="11">
        <f t="shared" si="19"/>
        <v>1</v>
      </c>
    </row>
    <row r="606" spans="1:12" x14ac:dyDescent="0.3">
      <c r="A606">
        <v>56</v>
      </c>
      <c r="B606" t="s">
        <v>10</v>
      </c>
      <c r="C606" t="s">
        <v>11</v>
      </c>
      <c r="D606" s="4">
        <v>33.549999999999997</v>
      </c>
      <c r="E606">
        <v>4.8</v>
      </c>
      <c r="F606">
        <v>2849</v>
      </c>
      <c r="G606">
        <v>179</v>
      </c>
      <c r="H606" s="6">
        <v>0.19</v>
      </c>
      <c r="I606" s="6">
        <v>761</v>
      </c>
      <c r="J606" s="8">
        <v>45306</v>
      </c>
      <c r="K606" s="8" t="str">
        <f t="shared" si="18"/>
        <v>2024Q1</v>
      </c>
      <c r="L606" s="11">
        <f t="shared" si="19"/>
        <v>1</v>
      </c>
    </row>
    <row r="607" spans="1:12" x14ac:dyDescent="0.3">
      <c r="A607">
        <v>373</v>
      </c>
      <c r="B607" t="s">
        <v>53</v>
      </c>
      <c r="C607" t="s">
        <v>51</v>
      </c>
      <c r="D607" s="4">
        <v>220.91</v>
      </c>
      <c r="E607">
        <v>2.2999999999999998</v>
      </c>
      <c r="F607">
        <v>3659</v>
      </c>
      <c r="G607">
        <v>173</v>
      </c>
      <c r="H607" s="6">
        <v>0.39</v>
      </c>
      <c r="I607" s="6">
        <v>1896</v>
      </c>
      <c r="J607" s="8">
        <v>45306</v>
      </c>
      <c r="K607" s="8" t="str">
        <f t="shared" si="18"/>
        <v>2024Q1</v>
      </c>
      <c r="L607" s="11">
        <f t="shared" si="19"/>
        <v>1</v>
      </c>
    </row>
    <row r="608" spans="1:12" x14ac:dyDescent="0.3">
      <c r="A608">
        <v>474</v>
      </c>
      <c r="B608" t="s">
        <v>62</v>
      </c>
      <c r="C608" t="s">
        <v>61</v>
      </c>
      <c r="D608" s="4">
        <v>445.55</v>
      </c>
      <c r="E608">
        <v>3.2</v>
      </c>
      <c r="F608">
        <v>3180</v>
      </c>
      <c r="G608">
        <v>220</v>
      </c>
      <c r="H608" s="6">
        <v>0.13</v>
      </c>
      <c r="I608" s="6">
        <v>1391</v>
      </c>
      <c r="J608" s="8">
        <v>45306</v>
      </c>
      <c r="K608" s="8" t="str">
        <f t="shared" si="18"/>
        <v>2024Q1</v>
      </c>
      <c r="L608" s="11">
        <f t="shared" si="19"/>
        <v>1</v>
      </c>
    </row>
    <row r="609" spans="1:12" x14ac:dyDescent="0.3">
      <c r="A609">
        <v>609</v>
      </c>
      <c r="B609" t="s">
        <v>82</v>
      </c>
      <c r="C609" t="s">
        <v>81</v>
      </c>
      <c r="D609" s="4">
        <v>153.94999999999999</v>
      </c>
      <c r="E609">
        <v>1.2</v>
      </c>
      <c r="F609">
        <v>870</v>
      </c>
      <c r="G609">
        <v>667</v>
      </c>
      <c r="H609" s="6">
        <v>0.3</v>
      </c>
      <c r="I609" s="6">
        <v>1029</v>
      </c>
      <c r="J609" s="8">
        <v>45306</v>
      </c>
      <c r="K609" s="8" t="str">
        <f t="shared" si="18"/>
        <v>2024Q1</v>
      </c>
      <c r="L609" s="11">
        <f t="shared" si="19"/>
        <v>1</v>
      </c>
    </row>
    <row r="610" spans="1:12" x14ac:dyDescent="0.3">
      <c r="A610">
        <v>385</v>
      </c>
      <c r="B610" t="s">
        <v>50</v>
      </c>
      <c r="C610" t="s">
        <v>51</v>
      </c>
      <c r="D610" s="4">
        <v>35.06</v>
      </c>
      <c r="E610">
        <v>2</v>
      </c>
      <c r="F610">
        <v>726</v>
      </c>
      <c r="G610">
        <v>688</v>
      </c>
      <c r="H610" s="6">
        <v>0.3</v>
      </c>
      <c r="I610" s="6">
        <v>849</v>
      </c>
      <c r="J610" s="8">
        <v>45307</v>
      </c>
      <c r="K610" s="8" t="str">
        <f t="shared" si="18"/>
        <v>2024Q1</v>
      </c>
      <c r="L610" s="11">
        <f t="shared" si="19"/>
        <v>1</v>
      </c>
    </row>
    <row r="611" spans="1:12" x14ac:dyDescent="0.3">
      <c r="A611">
        <v>435</v>
      </c>
      <c r="B611" t="s">
        <v>59</v>
      </c>
      <c r="C611" t="s">
        <v>56</v>
      </c>
      <c r="D611" s="4">
        <v>499.74</v>
      </c>
      <c r="E611">
        <v>1.4</v>
      </c>
      <c r="F611">
        <v>2587</v>
      </c>
      <c r="G611">
        <v>552</v>
      </c>
      <c r="H611" s="6">
        <v>0.24</v>
      </c>
      <c r="I611" s="6">
        <v>1519</v>
      </c>
      <c r="J611" s="8">
        <v>45307</v>
      </c>
      <c r="K611" s="8" t="str">
        <f t="shared" si="18"/>
        <v>2024Q1</v>
      </c>
      <c r="L611" s="11">
        <f t="shared" si="19"/>
        <v>1</v>
      </c>
    </row>
    <row r="612" spans="1:12" x14ac:dyDescent="0.3">
      <c r="A612">
        <v>781</v>
      </c>
      <c r="B612" t="s">
        <v>102</v>
      </c>
      <c r="C612" t="s">
        <v>101</v>
      </c>
      <c r="D612" s="4">
        <v>177.21</v>
      </c>
      <c r="E612">
        <v>2.8</v>
      </c>
      <c r="F612">
        <v>294</v>
      </c>
      <c r="G612">
        <v>188</v>
      </c>
      <c r="H612" s="6">
        <v>0.25</v>
      </c>
      <c r="I612" s="6">
        <v>1102</v>
      </c>
      <c r="J612" s="8">
        <v>45307</v>
      </c>
      <c r="K612" s="8" t="str">
        <f t="shared" si="18"/>
        <v>2024Q1</v>
      </c>
      <c r="L612" s="11">
        <f t="shared" si="19"/>
        <v>1</v>
      </c>
    </row>
    <row r="613" spans="1:12" x14ac:dyDescent="0.3">
      <c r="A613">
        <v>992</v>
      </c>
      <c r="B613" t="s">
        <v>125</v>
      </c>
      <c r="C613" t="s">
        <v>126</v>
      </c>
      <c r="D613" s="4">
        <v>57.35</v>
      </c>
      <c r="E613">
        <v>2.1</v>
      </c>
      <c r="F613">
        <v>4264</v>
      </c>
      <c r="G613">
        <v>329</v>
      </c>
      <c r="H613" s="6">
        <v>0.44</v>
      </c>
      <c r="I613" s="6">
        <v>1328</v>
      </c>
      <c r="J613" s="8">
        <v>45307</v>
      </c>
      <c r="K613" s="8" t="str">
        <f t="shared" si="18"/>
        <v>2024Q1</v>
      </c>
      <c r="L613" s="11">
        <f t="shared" si="19"/>
        <v>1</v>
      </c>
    </row>
    <row r="614" spans="1:12" x14ac:dyDescent="0.3">
      <c r="A614">
        <v>27</v>
      </c>
      <c r="B614" t="s">
        <v>9</v>
      </c>
      <c r="C614" t="s">
        <v>6</v>
      </c>
      <c r="D614" s="4">
        <v>190.21</v>
      </c>
      <c r="E614">
        <v>3.5</v>
      </c>
      <c r="F614">
        <v>197</v>
      </c>
      <c r="G614">
        <v>981</v>
      </c>
      <c r="H614" s="6">
        <v>0.27</v>
      </c>
      <c r="I614" s="6">
        <v>751</v>
      </c>
      <c r="J614" s="8">
        <v>45309</v>
      </c>
      <c r="K614" s="8" t="str">
        <f t="shared" si="18"/>
        <v>2024Q1</v>
      </c>
      <c r="L614" s="11">
        <f t="shared" si="19"/>
        <v>1</v>
      </c>
    </row>
    <row r="615" spans="1:12" x14ac:dyDescent="0.3">
      <c r="A615">
        <v>30</v>
      </c>
      <c r="B615" t="s">
        <v>5</v>
      </c>
      <c r="C615" t="s">
        <v>6</v>
      </c>
      <c r="D615" s="4">
        <v>469</v>
      </c>
      <c r="E615">
        <v>1.6</v>
      </c>
      <c r="F615">
        <v>4061</v>
      </c>
      <c r="G615">
        <v>297</v>
      </c>
      <c r="H615" s="6">
        <v>0.13</v>
      </c>
      <c r="I615" s="6">
        <v>1787</v>
      </c>
      <c r="J615" s="8">
        <v>45309</v>
      </c>
      <c r="K615" s="8" t="str">
        <f t="shared" si="18"/>
        <v>2024Q1</v>
      </c>
      <c r="L615" s="11">
        <f t="shared" si="19"/>
        <v>1</v>
      </c>
    </row>
    <row r="616" spans="1:12" x14ac:dyDescent="0.3">
      <c r="A616">
        <v>245</v>
      </c>
      <c r="B616" t="s">
        <v>39</v>
      </c>
      <c r="C616" t="s">
        <v>36</v>
      </c>
      <c r="D616" s="4">
        <v>155.47</v>
      </c>
      <c r="E616">
        <v>3.6</v>
      </c>
      <c r="F616">
        <v>2772</v>
      </c>
      <c r="G616">
        <v>654</v>
      </c>
      <c r="H616" s="6">
        <v>0.32</v>
      </c>
      <c r="I616" s="6">
        <v>710</v>
      </c>
      <c r="J616" s="8">
        <v>45310</v>
      </c>
      <c r="K616" s="8" t="str">
        <f t="shared" si="18"/>
        <v>2024Q1</v>
      </c>
      <c r="L616" s="11">
        <f t="shared" si="19"/>
        <v>1</v>
      </c>
    </row>
    <row r="617" spans="1:12" x14ac:dyDescent="0.3">
      <c r="A617">
        <v>619</v>
      </c>
      <c r="B617" t="s">
        <v>84</v>
      </c>
      <c r="C617" t="s">
        <v>81</v>
      </c>
      <c r="D617" s="4">
        <v>432.94</v>
      </c>
      <c r="E617">
        <v>4.3</v>
      </c>
      <c r="F617">
        <v>2044</v>
      </c>
      <c r="G617">
        <v>480</v>
      </c>
      <c r="H617" s="6">
        <v>0.06</v>
      </c>
      <c r="I617" s="6">
        <v>1788</v>
      </c>
      <c r="J617" s="8">
        <v>45310</v>
      </c>
      <c r="K617" s="8" t="str">
        <f t="shared" si="18"/>
        <v>2024Q1</v>
      </c>
      <c r="L617" s="11">
        <f t="shared" si="19"/>
        <v>1</v>
      </c>
    </row>
    <row r="618" spans="1:12" x14ac:dyDescent="0.3">
      <c r="A618">
        <v>976</v>
      </c>
      <c r="B618" t="s">
        <v>125</v>
      </c>
      <c r="C618" t="s">
        <v>126</v>
      </c>
      <c r="D618" s="4">
        <v>118.14</v>
      </c>
      <c r="E618">
        <v>3.1</v>
      </c>
      <c r="F618">
        <v>4234</v>
      </c>
      <c r="G618">
        <v>502</v>
      </c>
      <c r="H618" s="6">
        <v>0.4</v>
      </c>
      <c r="I618" s="6">
        <v>28</v>
      </c>
      <c r="J618" s="8">
        <v>45310</v>
      </c>
      <c r="K618" s="8" t="str">
        <f t="shared" si="18"/>
        <v>2024Q1</v>
      </c>
      <c r="L618" s="11">
        <f t="shared" si="19"/>
        <v>1</v>
      </c>
    </row>
    <row r="619" spans="1:12" x14ac:dyDescent="0.3">
      <c r="A619">
        <v>45</v>
      </c>
      <c r="B619" t="s">
        <v>12</v>
      </c>
      <c r="C619" t="s">
        <v>11</v>
      </c>
      <c r="D619" s="4">
        <v>260.56</v>
      </c>
      <c r="E619">
        <v>3</v>
      </c>
      <c r="F619">
        <v>4780</v>
      </c>
      <c r="G619">
        <v>19</v>
      </c>
      <c r="H619" s="6">
        <v>0.32</v>
      </c>
      <c r="I619" s="6">
        <v>511</v>
      </c>
      <c r="J619" s="8">
        <v>45311</v>
      </c>
      <c r="K619" s="8" t="str">
        <f t="shared" si="18"/>
        <v>2024Q1</v>
      </c>
      <c r="L619" s="11">
        <f t="shared" si="19"/>
        <v>1</v>
      </c>
    </row>
    <row r="620" spans="1:12" x14ac:dyDescent="0.3">
      <c r="A620">
        <v>335</v>
      </c>
      <c r="B620" t="s">
        <v>48</v>
      </c>
      <c r="C620" t="s">
        <v>46</v>
      </c>
      <c r="D620" s="4">
        <v>482.06</v>
      </c>
      <c r="E620">
        <v>3.2</v>
      </c>
      <c r="F620">
        <v>1449</v>
      </c>
      <c r="G620">
        <v>665</v>
      </c>
      <c r="H620" s="6">
        <v>0.21</v>
      </c>
      <c r="I620" s="6">
        <v>895</v>
      </c>
      <c r="J620" s="8">
        <v>45311</v>
      </c>
      <c r="K620" s="8" t="str">
        <f t="shared" si="18"/>
        <v>2024Q1</v>
      </c>
      <c r="L620" s="11">
        <f t="shared" si="19"/>
        <v>1</v>
      </c>
    </row>
    <row r="621" spans="1:12" x14ac:dyDescent="0.3">
      <c r="A621">
        <v>572</v>
      </c>
      <c r="B621" t="s">
        <v>78</v>
      </c>
      <c r="C621" t="s">
        <v>76</v>
      </c>
      <c r="D621" s="4">
        <v>97.88</v>
      </c>
      <c r="E621">
        <v>3.8</v>
      </c>
      <c r="F621">
        <v>1749</v>
      </c>
      <c r="G621">
        <v>753</v>
      </c>
      <c r="H621" s="6">
        <v>0.33</v>
      </c>
      <c r="I621" s="6">
        <v>92</v>
      </c>
      <c r="J621" s="8">
        <v>45311</v>
      </c>
      <c r="K621" s="8" t="str">
        <f t="shared" si="18"/>
        <v>2024Q1</v>
      </c>
      <c r="L621" s="11">
        <f t="shared" si="19"/>
        <v>1</v>
      </c>
    </row>
    <row r="622" spans="1:12" x14ac:dyDescent="0.3">
      <c r="A622">
        <v>251</v>
      </c>
      <c r="B622" t="s">
        <v>35</v>
      </c>
      <c r="C622" t="s">
        <v>36</v>
      </c>
      <c r="D622" s="4">
        <v>44.93</v>
      </c>
      <c r="E622">
        <v>4.8</v>
      </c>
      <c r="F622">
        <v>714</v>
      </c>
      <c r="G622">
        <v>50</v>
      </c>
      <c r="H622" s="6">
        <v>0.03</v>
      </c>
      <c r="I622" s="6">
        <v>788</v>
      </c>
      <c r="J622" s="8">
        <v>45312</v>
      </c>
      <c r="K622" s="8" t="str">
        <f t="shared" si="18"/>
        <v>2024Q1</v>
      </c>
      <c r="L622" s="11">
        <f t="shared" si="19"/>
        <v>1</v>
      </c>
    </row>
    <row r="623" spans="1:12" x14ac:dyDescent="0.3">
      <c r="A623">
        <v>378</v>
      </c>
      <c r="B623" t="s">
        <v>52</v>
      </c>
      <c r="C623" t="s">
        <v>51</v>
      </c>
      <c r="D623" s="4">
        <v>315.02999999999997</v>
      </c>
      <c r="E623">
        <v>2.9</v>
      </c>
      <c r="F623">
        <v>1455</v>
      </c>
      <c r="G623">
        <v>748</v>
      </c>
      <c r="H623" s="6">
        <v>0.24</v>
      </c>
      <c r="I623" s="6">
        <v>1712</v>
      </c>
      <c r="J623" s="8">
        <v>45312</v>
      </c>
      <c r="K623" s="8" t="str">
        <f t="shared" si="18"/>
        <v>2024Q1</v>
      </c>
      <c r="L623" s="11">
        <f t="shared" si="19"/>
        <v>1</v>
      </c>
    </row>
    <row r="624" spans="1:12" x14ac:dyDescent="0.3">
      <c r="A624">
        <v>534</v>
      </c>
      <c r="B624" t="s">
        <v>72</v>
      </c>
      <c r="C624" t="s">
        <v>71</v>
      </c>
      <c r="D624" s="4">
        <v>351.25</v>
      </c>
      <c r="E624">
        <v>3.8</v>
      </c>
      <c r="F624">
        <v>448</v>
      </c>
      <c r="G624">
        <v>924</v>
      </c>
      <c r="H624" s="6">
        <v>0.25</v>
      </c>
      <c r="I624" s="6">
        <v>1522</v>
      </c>
      <c r="J624" s="8">
        <v>45312</v>
      </c>
      <c r="K624" s="8" t="str">
        <f t="shared" si="18"/>
        <v>2024Q1</v>
      </c>
      <c r="L624" s="11">
        <f t="shared" si="19"/>
        <v>1</v>
      </c>
    </row>
    <row r="625" spans="1:12" x14ac:dyDescent="0.3">
      <c r="A625">
        <v>752</v>
      </c>
      <c r="B625" t="s">
        <v>95</v>
      </c>
      <c r="C625" t="s">
        <v>96</v>
      </c>
      <c r="D625" s="4">
        <v>135.53</v>
      </c>
      <c r="E625">
        <v>1.9</v>
      </c>
      <c r="F625">
        <v>3580</v>
      </c>
      <c r="G625">
        <v>297</v>
      </c>
      <c r="H625" s="6">
        <v>0.43</v>
      </c>
      <c r="I625" s="6">
        <v>375</v>
      </c>
      <c r="J625" s="8">
        <v>45312</v>
      </c>
      <c r="K625" s="8" t="str">
        <f t="shared" si="18"/>
        <v>2024Q1</v>
      </c>
      <c r="L625" s="11">
        <f t="shared" si="19"/>
        <v>1</v>
      </c>
    </row>
    <row r="626" spans="1:12" x14ac:dyDescent="0.3">
      <c r="A626">
        <v>31</v>
      </c>
      <c r="B626" t="s">
        <v>9</v>
      </c>
      <c r="C626" t="s">
        <v>6</v>
      </c>
      <c r="D626" s="4">
        <v>491.26</v>
      </c>
      <c r="E626">
        <v>3.1</v>
      </c>
      <c r="F626">
        <v>4976</v>
      </c>
      <c r="G626">
        <v>1</v>
      </c>
      <c r="H626" s="6">
        <v>0.5</v>
      </c>
      <c r="I626" s="6">
        <v>253</v>
      </c>
      <c r="J626" s="8">
        <v>45313</v>
      </c>
      <c r="K626" s="8" t="str">
        <f t="shared" si="18"/>
        <v>2024Q1</v>
      </c>
      <c r="L626" s="11">
        <f t="shared" si="19"/>
        <v>1</v>
      </c>
    </row>
    <row r="627" spans="1:12" x14ac:dyDescent="0.3">
      <c r="A627">
        <v>113</v>
      </c>
      <c r="B627" t="s">
        <v>15</v>
      </c>
      <c r="C627" t="s">
        <v>16</v>
      </c>
      <c r="D627" s="4">
        <v>110.49</v>
      </c>
      <c r="E627">
        <v>4.9000000000000004</v>
      </c>
      <c r="F627">
        <v>1810</v>
      </c>
      <c r="G627">
        <v>723</v>
      </c>
      <c r="H627" s="6">
        <v>0.25</v>
      </c>
      <c r="I627" s="6">
        <v>112</v>
      </c>
      <c r="J627" s="8">
        <v>45313</v>
      </c>
      <c r="K627" s="8" t="str">
        <f t="shared" si="18"/>
        <v>2024Q1</v>
      </c>
      <c r="L627" s="11">
        <f t="shared" si="19"/>
        <v>1</v>
      </c>
    </row>
    <row r="628" spans="1:12" x14ac:dyDescent="0.3">
      <c r="A628">
        <v>483</v>
      </c>
      <c r="B628" t="s">
        <v>67</v>
      </c>
      <c r="C628" t="s">
        <v>66</v>
      </c>
      <c r="D628" s="4">
        <v>213.09</v>
      </c>
      <c r="E628">
        <v>4</v>
      </c>
      <c r="F628">
        <v>4538</v>
      </c>
      <c r="G628">
        <v>161</v>
      </c>
      <c r="H628" s="6">
        <v>0.39</v>
      </c>
      <c r="I628" s="6">
        <v>520</v>
      </c>
      <c r="J628" s="8">
        <v>45314</v>
      </c>
      <c r="K628" s="8" t="str">
        <f t="shared" si="18"/>
        <v>2024Q1</v>
      </c>
      <c r="L628" s="11">
        <f t="shared" si="19"/>
        <v>1</v>
      </c>
    </row>
    <row r="629" spans="1:12" x14ac:dyDescent="0.3">
      <c r="A629">
        <v>440</v>
      </c>
      <c r="B629" t="s">
        <v>59</v>
      </c>
      <c r="C629" t="s">
        <v>56</v>
      </c>
      <c r="D629" s="4">
        <v>51.82</v>
      </c>
      <c r="E629">
        <v>1.2</v>
      </c>
      <c r="F629">
        <v>1548</v>
      </c>
      <c r="G629">
        <v>312</v>
      </c>
      <c r="H629" s="6">
        <v>0.41</v>
      </c>
      <c r="I629" s="6">
        <v>53</v>
      </c>
      <c r="J629" s="8">
        <v>45315</v>
      </c>
      <c r="K629" s="8" t="str">
        <f t="shared" si="18"/>
        <v>2024Q1</v>
      </c>
      <c r="L629" s="11">
        <f t="shared" si="19"/>
        <v>1</v>
      </c>
    </row>
    <row r="630" spans="1:12" x14ac:dyDescent="0.3">
      <c r="A630">
        <v>478</v>
      </c>
      <c r="B630" t="s">
        <v>62</v>
      </c>
      <c r="C630" t="s">
        <v>61</v>
      </c>
      <c r="D630" s="4">
        <v>270.69</v>
      </c>
      <c r="E630">
        <v>3.4</v>
      </c>
      <c r="F630">
        <v>699</v>
      </c>
      <c r="G630">
        <v>565</v>
      </c>
      <c r="H630" s="6">
        <v>0.18</v>
      </c>
      <c r="I630" s="6">
        <v>1848</v>
      </c>
      <c r="J630" s="8">
        <v>45315</v>
      </c>
      <c r="K630" s="8" t="str">
        <f t="shared" si="18"/>
        <v>2024Q1</v>
      </c>
      <c r="L630" s="11">
        <f t="shared" si="19"/>
        <v>1</v>
      </c>
    </row>
    <row r="631" spans="1:12" x14ac:dyDescent="0.3">
      <c r="A631">
        <v>583</v>
      </c>
      <c r="B631" t="s">
        <v>77</v>
      </c>
      <c r="C631" t="s">
        <v>76</v>
      </c>
      <c r="D631" s="4">
        <v>401.16</v>
      </c>
      <c r="E631">
        <v>2.2999999999999998</v>
      </c>
      <c r="F631">
        <v>903</v>
      </c>
      <c r="G631">
        <v>92</v>
      </c>
      <c r="H631" s="6">
        <v>0.12</v>
      </c>
      <c r="I631" s="6">
        <v>1083</v>
      </c>
      <c r="J631" s="8">
        <v>45315</v>
      </c>
      <c r="K631" s="8" t="str">
        <f t="shared" si="18"/>
        <v>2024Q1</v>
      </c>
      <c r="L631" s="11">
        <f t="shared" si="19"/>
        <v>1</v>
      </c>
    </row>
    <row r="632" spans="1:12" x14ac:dyDescent="0.3">
      <c r="A632">
        <v>526</v>
      </c>
      <c r="B632" t="s">
        <v>70</v>
      </c>
      <c r="C632" t="s">
        <v>71</v>
      </c>
      <c r="D632" s="4">
        <v>193.02</v>
      </c>
      <c r="E632">
        <v>2.1</v>
      </c>
      <c r="F632">
        <v>2895</v>
      </c>
      <c r="G632">
        <v>96</v>
      </c>
      <c r="H632" s="6">
        <v>0.16</v>
      </c>
      <c r="I632" s="6">
        <v>828</v>
      </c>
      <c r="J632" s="8">
        <v>45316</v>
      </c>
      <c r="K632" s="8" t="str">
        <f t="shared" si="18"/>
        <v>2024Q1</v>
      </c>
      <c r="L632" s="11">
        <f t="shared" si="19"/>
        <v>1</v>
      </c>
    </row>
    <row r="633" spans="1:12" x14ac:dyDescent="0.3">
      <c r="A633">
        <v>613</v>
      </c>
      <c r="B633" t="s">
        <v>83</v>
      </c>
      <c r="C633" t="s">
        <v>81</v>
      </c>
      <c r="D633" s="4">
        <v>418.94</v>
      </c>
      <c r="E633">
        <v>4.7</v>
      </c>
      <c r="F633">
        <v>4567</v>
      </c>
      <c r="G633">
        <v>719</v>
      </c>
      <c r="H633" s="6">
        <v>0.23</v>
      </c>
      <c r="I633" s="6">
        <v>1957</v>
      </c>
      <c r="J633" s="8">
        <v>45316</v>
      </c>
      <c r="K633" s="8" t="str">
        <f t="shared" si="18"/>
        <v>2024Q1</v>
      </c>
      <c r="L633" s="11">
        <f t="shared" si="19"/>
        <v>1</v>
      </c>
    </row>
    <row r="634" spans="1:12" x14ac:dyDescent="0.3">
      <c r="A634">
        <v>725</v>
      </c>
      <c r="B634" t="s">
        <v>97</v>
      </c>
      <c r="C634" t="s">
        <v>96</v>
      </c>
      <c r="D634" s="4">
        <v>47.61</v>
      </c>
      <c r="E634">
        <v>1</v>
      </c>
      <c r="F634">
        <v>2226</v>
      </c>
      <c r="G634">
        <v>55</v>
      </c>
      <c r="H634" s="6">
        <v>0.21</v>
      </c>
      <c r="I634" s="6">
        <v>110</v>
      </c>
      <c r="J634" s="8">
        <v>45316</v>
      </c>
      <c r="K634" s="8" t="str">
        <f t="shared" si="18"/>
        <v>2024Q1</v>
      </c>
      <c r="L634" s="11">
        <f t="shared" si="19"/>
        <v>1</v>
      </c>
    </row>
    <row r="635" spans="1:12" x14ac:dyDescent="0.3">
      <c r="A635">
        <v>806</v>
      </c>
      <c r="B635" t="s">
        <v>108</v>
      </c>
      <c r="C635" t="s">
        <v>106</v>
      </c>
      <c r="D635" s="4">
        <v>53.98</v>
      </c>
      <c r="E635">
        <v>4.5999999999999996</v>
      </c>
      <c r="F635">
        <v>3201</v>
      </c>
      <c r="G635">
        <v>351</v>
      </c>
      <c r="H635" s="6">
        <v>0.24</v>
      </c>
      <c r="I635" s="6">
        <v>1341</v>
      </c>
      <c r="J635" s="8">
        <v>45316</v>
      </c>
      <c r="K635" s="8" t="str">
        <f t="shared" si="18"/>
        <v>2024Q1</v>
      </c>
      <c r="L635" s="11">
        <f t="shared" si="19"/>
        <v>1</v>
      </c>
    </row>
    <row r="636" spans="1:12" x14ac:dyDescent="0.3">
      <c r="A636">
        <v>1000</v>
      </c>
      <c r="B636" t="s">
        <v>125</v>
      </c>
      <c r="C636" t="s">
        <v>126</v>
      </c>
      <c r="D636" s="4">
        <v>136.53</v>
      </c>
      <c r="E636">
        <v>2</v>
      </c>
      <c r="F636">
        <v>4055</v>
      </c>
      <c r="G636">
        <v>282</v>
      </c>
      <c r="H636" s="6">
        <v>0.38</v>
      </c>
      <c r="I636" s="6">
        <v>1089</v>
      </c>
      <c r="J636" s="8">
        <v>45316</v>
      </c>
      <c r="K636" s="8" t="str">
        <f t="shared" si="18"/>
        <v>2024Q1</v>
      </c>
      <c r="L636" s="11">
        <f t="shared" si="19"/>
        <v>1</v>
      </c>
    </row>
    <row r="637" spans="1:12" x14ac:dyDescent="0.3">
      <c r="A637">
        <v>239</v>
      </c>
      <c r="B637" t="s">
        <v>33</v>
      </c>
      <c r="C637" t="s">
        <v>31</v>
      </c>
      <c r="D637" s="4">
        <v>489.53</v>
      </c>
      <c r="E637">
        <v>2.5</v>
      </c>
      <c r="F637">
        <v>3485</v>
      </c>
      <c r="G637">
        <v>113</v>
      </c>
      <c r="H637" s="6">
        <v>0.12</v>
      </c>
      <c r="I637" s="6">
        <v>1561</v>
      </c>
      <c r="J637" s="8">
        <v>45317</v>
      </c>
      <c r="K637" s="8" t="str">
        <f t="shared" si="18"/>
        <v>2024Q1</v>
      </c>
      <c r="L637" s="11">
        <f t="shared" si="19"/>
        <v>1</v>
      </c>
    </row>
    <row r="638" spans="1:12" x14ac:dyDescent="0.3">
      <c r="A638">
        <v>19</v>
      </c>
      <c r="B638" t="s">
        <v>5</v>
      </c>
      <c r="C638" t="s">
        <v>6</v>
      </c>
      <c r="D638" s="4">
        <v>151.97999999999999</v>
      </c>
      <c r="E638">
        <v>1.6</v>
      </c>
      <c r="F638">
        <v>2625</v>
      </c>
      <c r="G638">
        <v>681</v>
      </c>
      <c r="H638" s="6">
        <v>0.4</v>
      </c>
      <c r="I638" s="6">
        <v>1976</v>
      </c>
      <c r="J638" s="8">
        <v>45319</v>
      </c>
      <c r="K638" s="8" t="str">
        <f t="shared" si="18"/>
        <v>2024Q1</v>
      </c>
      <c r="L638" s="11">
        <f t="shared" si="19"/>
        <v>1</v>
      </c>
    </row>
    <row r="639" spans="1:12" x14ac:dyDescent="0.3">
      <c r="A639">
        <v>155</v>
      </c>
      <c r="B639" t="s">
        <v>20</v>
      </c>
      <c r="C639" t="s">
        <v>21</v>
      </c>
      <c r="D639" s="4">
        <v>416.57</v>
      </c>
      <c r="E639">
        <v>1.8</v>
      </c>
      <c r="F639">
        <v>341</v>
      </c>
      <c r="G639">
        <v>980</v>
      </c>
      <c r="H639" s="6">
        <v>0.13</v>
      </c>
      <c r="I639" s="6">
        <v>1310</v>
      </c>
      <c r="J639" s="8">
        <v>45319</v>
      </c>
      <c r="K639" s="8" t="str">
        <f t="shared" si="18"/>
        <v>2024Q1</v>
      </c>
      <c r="L639" s="11">
        <f t="shared" si="19"/>
        <v>1</v>
      </c>
    </row>
    <row r="640" spans="1:12" x14ac:dyDescent="0.3">
      <c r="A640">
        <v>445</v>
      </c>
      <c r="B640" t="s">
        <v>63</v>
      </c>
      <c r="C640" t="s">
        <v>61</v>
      </c>
      <c r="D640" s="4">
        <v>71.52</v>
      </c>
      <c r="E640">
        <v>1.1000000000000001</v>
      </c>
      <c r="F640">
        <v>2222</v>
      </c>
      <c r="G640">
        <v>733</v>
      </c>
      <c r="H640" s="6">
        <v>0.18</v>
      </c>
      <c r="I640" s="6">
        <v>1444</v>
      </c>
      <c r="J640" s="8">
        <v>45319</v>
      </c>
      <c r="K640" s="8" t="str">
        <f t="shared" si="18"/>
        <v>2024Q1</v>
      </c>
      <c r="L640" s="11">
        <f t="shared" si="19"/>
        <v>1</v>
      </c>
    </row>
    <row r="641" spans="1:12" x14ac:dyDescent="0.3">
      <c r="A641">
        <v>815</v>
      </c>
      <c r="B641" t="s">
        <v>108</v>
      </c>
      <c r="C641" t="s">
        <v>106</v>
      </c>
      <c r="D641" s="4">
        <v>206.92</v>
      </c>
      <c r="E641">
        <v>3.7</v>
      </c>
      <c r="F641">
        <v>2489</v>
      </c>
      <c r="G641">
        <v>199</v>
      </c>
      <c r="H641" s="6">
        <v>0.37</v>
      </c>
      <c r="I641" s="6">
        <v>859</v>
      </c>
      <c r="J641" s="8">
        <v>45319</v>
      </c>
      <c r="K641" s="8" t="str">
        <f t="shared" si="18"/>
        <v>2024Q1</v>
      </c>
      <c r="L641" s="11">
        <f t="shared" si="19"/>
        <v>1</v>
      </c>
    </row>
    <row r="642" spans="1:12" x14ac:dyDescent="0.3">
      <c r="A642">
        <v>93</v>
      </c>
      <c r="B642" t="s">
        <v>19</v>
      </c>
      <c r="C642" t="s">
        <v>16</v>
      </c>
      <c r="D642" s="4">
        <v>230.95</v>
      </c>
      <c r="E642">
        <v>4.5999999999999996</v>
      </c>
      <c r="F642">
        <v>4637</v>
      </c>
      <c r="G642">
        <v>758</v>
      </c>
      <c r="H642" s="6">
        <v>0.26</v>
      </c>
      <c r="I642" s="6">
        <v>80</v>
      </c>
      <c r="J642" s="8">
        <v>45320</v>
      </c>
      <c r="K642" s="8" t="str">
        <f t="shared" si="18"/>
        <v>2024Q1</v>
      </c>
      <c r="L642" s="11">
        <f t="shared" si="19"/>
        <v>1</v>
      </c>
    </row>
    <row r="643" spans="1:12" x14ac:dyDescent="0.3">
      <c r="A643">
        <v>353</v>
      </c>
      <c r="B643" t="s">
        <v>48</v>
      </c>
      <c r="C643" t="s">
        <v>46</v>
      </c>
      <c r="D643" s="4">
        <v>346.56</v>
      </c>
      <c r="E643">
        <v>1.4</v>
      </c>
      <c r="F643">
        <v>2243</v>
      </c>
      <c r="G643">
        <v>792</v>
      </c>
      <c r="H643" s="6">
        <v>0.41</v>
      </c>
      <c r="I643" s="6">
        <v>1689</v>
      </c>
      <c r="J643" s="8">
        <v>45320</v>
      </c>
      <c r="K643" s="8" t="str">
        <f t="shared" ref="K643:K706" si="20">YEAR(J643) &amp; "Q" &amp; ROUNDUP(MONTH(J643)/3, 0)</f>
        <v>2024Q1</v>
      </c>
      <c r="L643" s="11">
        <f t="shared" ref="L643:L706" si="21">MONTH(J643)</f>
        <v>1</v>
      </c>
    </row>
    <row r="644" spans="1:12" x14ac:dyDescent="0.3">
      <c r="A644">
        <v>450</v>
      </c>
      <c r="B644" t="s">
        <v>64</v>
      </c>
      <c r="C644" t="s">
        <v>61</v>
      </c>
      <c r="D644" s="4">
        <v>39.26</v>
      </c>
      <c r="E644">
        <v>3.7</v>
      </c>
      <c r="F644">
        <v>515</v>
      </c>
      <c r="G644">
        <v>601</v>
      </c>
      <c r="H644" s="6">
        <v>0.5</v>
      </c>
      <c r="I644" s="6">
        <v>630</v>
      </c>
      <c r="J644" s="8">
        <v>45320</v>
      </c>
      <c r="K644" s="8" t="str">
        <f t="shared" si="20"/>
        <v>2024Q1</v>
      </c>
      <c r="L644" s="11">
        <f t="shared" si="21"/>
        <v>1</v>
      </c>
    </row>
    <row r="645" spans="1:12" x14ac:dyDescent="0.3">
      <c r="A645">
        <v>522</v>
      </c>
      <c r="B645" t="s">
        <v>72</v>
      </c>
      <c r="C645" t="s">
        <v>71</v>
      </c>
      <c r="D645" s="4">
        <v>359.35</v>
      </c>
      <c r="E645">
        <v>1</v>
      </c>
      <c r="F645">
        <v>120</v>
      </c>
      <c r="G645">
        <v>384</v>
      </c>
      <c r="H645" s="6">
        <v>0.46</v>
      </c>
      <c r="I645" s="6">
        <v>1364</v>
      </c>
      <c r="J645" s="8">
        <v>45320</v>
      </c>
      <c r="K645" s="8" t="str">
        <f t="shared" si="20"/>
        <v>2024Q1</v>
      </c>
      <c r="L645" s="11">
        <f t="shared" si="21"/>
        <v>1</v>
      </c>
    </row>
    <row r="646" spans="1:12" x14ac:dyDescent="0.3">
      <c r="A646">
        <v>683</v>
      </c>
      <c r="B646" t="s">
        <v>90</v>
      </c>
      <c r="C646" t="s">
        <v>91</v>
      </c>
      <c r="D646" s="4">
        <v>16.32</v>
      </c>
      <c r="E646">
        <v>3.2</v>
      </c>
      <c r="F646">
        <v>935</v>
      </c>
      <c r="G646">
        <v>908</v>
      </c>
      <c r="H646" s="6">
        <v>0.48</v>
      </c>
      <c r="I646" s="6">
        <v>290</v>
      </c>
      <c r="J646" s="8">
        <v>45320</v>
      </c>
      <c r="K646" s="8" t="str">
        <f t="shared" si="20"/>
        <v>2024Q1</v>
      </c>
      <c r="L646" s="11">
        <f t="shared" si="21"/>
        <v>1</v>
      </c>
    </row>
    <row r="647" spans="1:12" x14ac:dyDescent="0.3">
      <c r="A647">
        <v>890</v>
      </c>
      <c r="B647" t="s">
        <v>119</v>
      </c>
      <c r="C647" t="s">
        <v>116</v>
      </c>
      <c r="D647" s="4">
        <v>412.66</v>
      </c>
      <c r="E647">
        <v>1.6</v>
      </c>
      <c r="F647">
        <v>1158</v>
      </c>
      <c r="G647">
        <v>696</v>
      </c>
      <c r="H647" s="6">
        <v>0.02</v>
      </c>
      <c r="I647" s="6">
        <v>617</v>
      </c>
      <c r="J647" s="8">
        <v>45320</v>
      </c>
      <c r="K647" s="8" t="str">
        <f t="shared" si="20"/>
        <v>2024Q1</v>
      </c>
      <c r="L647" s="11">
        <f t="shared" si="21"/>
        <v>1</v>
      </c>
    </row>
    <row r="648" spans="1:12" x14ac:dyDescent="0.3">
      <c r="A648">
        <v>243</v>
      </c>
      <c r="B648" t="s">
        <v>38</v>
      </c>
      <c r="C648" t="s">
        <v>36</v>
      </c>
      <c r="D648" s="4">
        <v>287.83999999999997</v>
      </c>
      <c r="E648">
        <v>4</v>
      </c>
      <c r="F648">
        <v>1347</v>
      </c>
      <c r="G648">
        <v>609</v>
      </c>
      <c r="H648" s="6">
        <v>0.2</v>
      </c>
      <c r="I648" s="6">
        <v>493</v>
      </c>
      <c r="J648" s="8">
        <v>45321</v>
      </c>
      <c r="K648" s="8" t="str">
        <f t="shared" si="20"/>
        <v>2024Q1</v>
      </c>
      <c r="L648" s="11">
        <f t="shared" si="21"/>
        <v>1</v>
      </c>
    </row>
    <row r="649" spans="1:12" x14ac:dyDescent="0.3">
      <c r="A649">
        <v>374</v>
      </c>
      <c r="B649" t="s">
        <v>50</v>
      </c>
      <c r="C649" t="s">
        <v>51</v>
      </c>
      <c r="D649" s="4">
        <v>90.76</v>
      </c>
      <c r="E649">
        <v>1.7</v>
      </c>
      <c r="F649">
        <v>1573</v>
      </c>
      <c r="G649">
        <v>787</v>
      </c>
      <c r="H649" s="6">
        <v>0.39</v>
      </c>
      <c r="I649" s="6">
        <v>178</v>
      </c>
      <c r="J649" s="8">
        <v>45321</v>
      </c>
      <c r="K649" s="8" t="str">
        <f t="shared" si="20"/>
        <v>2024Q1</v>
      </c>
      <c r="L649" s="11">
        <f t="shared" si="21"/>
        <v>1</v>
      </c>
    </row>
    <row r="650" spans="1:12" x14ac:dyDescent="0.3">
      <c r="A650">
        <v>617</v>
      </c>
      <c r="B650" t="s">
        <v>83</v>
      </c>
      <c r="C650" t="s">
        <v>81</v>
      </c>
      <c r="D650" s="4">
        <v>433.83</v>
      </c>
      <c r="E650">
        <v>2</v>
      </c>
      <c r="F650">
        <v>2398</v>
      </c>
      <c r="G650">
        <v>433</v>
      </c>
      <c r="H650" s="6">
        <v>0.45</v>
      </c>
      <c r="I650" s="6">
        <v>1494</v>
      </c>
      <c r="J650" s="8">
        <v>45321</v>
      </c>
      <c r="K650" s="8" t="str">
        <f t="shared" si="20"/>
        <v>2024Q1</v>
      </c>
      <c r="L650" s="11">
        <f t="shared" si="21"/>
        <v>1</v>
      </c>
    </row>
    <row r="651" spans="1:12" x14ac:dyDescent="0.3">
      <c r="A651">
        <v>355</v>
      </c>
      <c r="B651" t="s">
        <v>45</v>
      </c>
      <c r="C651" t="s">
        <v>46</v>
      </c>
      <c r="D651" s="4">
        <v>494.15</v>
      </c>
      <c r="E651">
        <v>4.5999999999999996</v>
      </c>
      <c r="F651">
        <v>1899</v>
      </c>
      <c r="G651">
        <v>456</v>
      </c>
      <c r="H651" s="6">
        <v>0.18</v>
      </c>
      <c r="I651" s="6">
        <v>1249</v>
      </c>
      <c r="J651" s="8">
        <v>45322</v>
      </c>
      <c r="K651" s="8" t="str">
        <f t="shared" si="20"/>
        <v>2024Q1</v>
      </c>
      <c r="L651" s="11">
        <f t="shared" si="21"/>
        <v>1</v>
      </c>
    </row>
    <row r="652" spans="1:12" x14ac:dyDescent="0.3">
      <c r="A652">
        <v>594</v>
      </c>
      <c r="B652" t="s">
        <v>78</v>
      </c>
      <c r="C652" t="s">
        <v>76</v>
      </c>
      <c r="D652" s="4">
        <v>334.22</v>
      </c>
      <c r="E652">
        <v>1.6</v>
      </c>
      <c r="F652">
        <v>1445</v>
      </c>
      <c r="G652">
        <v>119</v>
      </c>
      <c r="H652" s="6">
        <v>0.09</v>
      </c>
      <c r="I652" s="6">
        <v>1757</v>
      </c>
      <c r="J652" s="8">
        <v>45322</v>
      </c>
      <c r="K652" s="8" t="str">
        <f t="shared" si="20"/>
        <v>2024Q1</v>
      </c>
      <c r="L652" s="11">
        <f t="shared" si="21"/>
        <v>1</v>
      </c>
    </row>
    <row r="653" spans="1:12" x14ac:dyDescent="0.3">
      <c r="A653">
        <v>127</v>
      </c>
      <c r="B653" t="s">
        <v>22</v>
      </c>
      <c r="C653" t="s">
        <v>21</v>
      </c>
      <c r="D653" s="4">
        <v>204.67</v>
      </c>
      <c r="E653">
        <v>4.2</v>
      </c>
      <c r="F653">
        <v>3228</v>
      </c>
      <c r="G653">
        <v>46</v>
      </c>
      <c r="H653" s="6">
        <v>0.2</v>
      </c>
      <c r="I653" s="6">
        <v>1708</v>
      </c>
      <c r="J653" s="8">
        <v>45323</v>
      </c>
      <c r="K653" s="8" t="str">
        <f t="shared" si="20"/>
        <v>2024Q1</v>
      </c>
      <c r="L653" s="11">
        <f t="shared" si="21"/>
        <v>2</v>
      </c>
    </row>
    <row r="654" spans="1:12" x14ac:dyDescent="0.3">
      <c r="A654">
        <v>227</v>
      </c>
      <c r="B654" t="s">
        <v>30</v>
      </c>
      <c r="C654" t="s">
        <v>31</v>
      </c>
      <c r="D654" s="4">
        <v>57.72</v>
      </c>
      <c r="E654">
        <v>2.6</v>
      </c>
      <c r="F654">
        <v>13</v>
      </c>
      <c r="G654">
        <v>503</v>
      </c>
      <c r="H654" s="6">
        <v>0.28999999999999998</v>
      </c>
      <c r="I654" s="6">
        <v>1107</v>
      </c>
      <c r="J654" s="8">
        <v>45323</v>
      </c>
      <c r="K654" s="8" t="str">
        <f t="shared" si="20"/>
        <v>2024Q1</v>
      </c>
      <c r="L654" s="11">
        <f t="shared" si="21"/>
        <v>2</v>
      </c>
    </row>
    <row r="655" spans="1:12" x14ac:dyDescent="0.3">
      <c r="A655">
        <v>265</v>
      </c>
      <c r="B655" t="s">
        <v>39</v>
      </c>
      <c r="C655" t="s">
        <v>36</v>
      </c>
      <c r="D655" s="4">
        <v>189.81</v>
      </c>
      <c r="E655">
        <v>2.4</v>
      </c>
      <c r="F655">
        <v>3046</v>
      </c>
      <c r="G655">
        <v>707</v>
      </c>
      <c r="H655" s="6">
        <v>0.22</v>
      </c>
      <c r="I655" s="6">
        <v>827</v>
      </c>
      <c r="J655" s="8">
        <v>45323</v>
      </c>
      <c r="K655" s="8" t="str">
        <f t="shared" si="20"/>
        <v>2024Q1</v>
      </c>
      <c r="L655" s="11">
        <f t="shared" si="21"/>
        <v>2</v>
      </c>
    </row>
    <row r="656" spans="1:12" x14ac:dyDescent="0.3">
      <c r="A656">
        <v>755</v>
      </c>
      <c r="B656" t="s">
        <v>98</v>
      </c>
      <c r="C656" t="s">
        <v>96</v>
      </c>
      <c r="D656" s="4">
        <v>84.17</v>
      </c>
      <c r="E656">
        <v>1.6</v>
      </c>
      <c r="F656">
        <v>787</v>
      </c>
      <c r="G656">
        <v>747</v>
      </c>
      <c r="H656" s="6">
        <v>0.03</v>
      </c>
      <c r="I656" s="6">
        <v>492</v>
      </c>
      <c r="J656" s="8">
        <v>45323</v>
      </c>
      <c r="K656" s="8" t="str">
        <f t="shared" si="20"/>
        <v>2024Q1</v>
      </c>
      <c r="L656" s="11">
        <f t="shared" si="21"/>
        <v>2</v>
      </c>
    </row>
    <row r="657" spans="1:12" x14ac:dyDescent="0.3">
      <c r="A657">
        <v>244</v>
      </c>
      <c r="B657" t="s">
        <v>37</v>
      </c>
      <c r="C657" t="s">
        <v>36</v>
      </c>
      <c r="D657" s="4">
        <v>224.7</v>
      </c>
      <c r="E657">
        <v>4.5999999999999996</v>
      </c>
      <c r="F657">
        <v>1000</v>
      </c>
      <c r="G657">
        <v>278</v>
      </c>
      <c r="H657" s="6">
        <v>0.22</v>
      </c>
      <c r="I657" s="6">
        <v>1354</v>
      </c>
      <c r="J657" s="8">
        <v>45324</v>
      </c>
      <c r="K657" s="8" t="str">
        <f t="shared" si="20"/>
        <v>2024Q1</v>
      </c>
      <c r="L657" s="11">
        <f t="shared" si="21"/>
        <v>2</v>
      </c>
    </row>
    <row r="658" spans="1:12" x14ac:dyDescent="0.3">
      <c r="A658">
        <v>329</v>
      </c>
      <c r="B658" t="s">
        <v>45</v>
      </c>
      <c r="C658" t="s">
        <v>46</v>
      </c>
      <c r="D658" s="4">
        <v>246.65</v>
      </c>
      <c r="E658">
        <v>1.5</v>
      </c>
      <c r="F658">
        <v>3331</v>
      </c>
      <c r="G658">
        <v>637</v>
      </c>
      <c r="H658" s="6">
        <v>0.36</v>
      </c>
      <c r="I658" s="6">
        <v>1009</v>
      </c>
      <c r="J658" s="8">
        <v>45324</v>
      </c>
      <c r="K658" s="8" t="str">
        <f t="shared" si="20"/>
        <v>2024Q1</v>
      </c>
      <c r="L658" s="11">
        <f t="shared" si="21"/>
        <v>2</v>
      </c>
    </row>
    <row r="659" spans="1:12" x14ac:dyDescent="0.3">
      <c r="A659">
        <v>349</v>
      </c>
      <c r="B659" t="s">
        <v>48</v>
      </c>
      <c r="C659" t="s">
        <v>46</v>
      </c>
      <c r="D659" s="4">
        <v>187.92</v>
      </c>
      <c r="E659">
        <v>4.5999999999999996</v>
      </c>
      <c r="F659">
        <v>1898</v>
      </c>
      <c r="G659">
        <v>39</v>
      </c>
      <c r="H659" s="6">
        <v>0.25</v>
      </c>
      <c r="I659" s="6">
        <v>219</v>
      </c>
      <c r="J659" s="8">
        <v>45324</v>
      </c>
      <c r="K659" s="8" t="str">
        <f t="shared" si="20"/>
        <v>2024Q1</v>
      </c>
      <c r="L659" s="11">
        <f t="shared" si="21"/>
        <v>2</v>
      </c>
    </row>
    <row r="660" spans="1:12" x14ac:dyDescent="0.3">
      <c r="A660">
        <v>521</v>
      </c>
      <c r="B660" t="s">
        <v>70</v>
      </c>
      <c r="C660" t="s">
        <v>71</v>
      </c>
      <c r="D660" s="4">
        <v>256.29000000000002</v>
      </c>
      <c r="E660">
        <v>1.2</v>
      </c>
      <c r="F660">
        <v>4917</v>
      </c>
      <c r="G660">
        <v>87</v>
      </c>
      <c r="H660" s="6">
        <v>0.46</v>
      </c>
      <c r="I660" s="6">
        <v>1230</v>
      </c>
      <c r="J660" s="8">
        <v>45324</v>
      </c>
      <c r="K660" s="8" t="str">
        <f t="shared" si="20"/>
        <v>2024Q1</v>
      </c>
      <c r="L660" s="11">
        <f t="shared" si="21"/>
        <v>2</v>
      </c>
    </row>
    <row r="661" spans="1:12" x14ac:dyDescent="0.3">
      <c r="A661">
        <v>29</v>
      </c>
      <c r="B661" t="s">
        <v>5</v>
      </c>
      <c r="C661" t="s">
        <v>6</v>
      </c>
      <c r="D661" s="4">
        <v>406.66</v>
      </c>
      <c r="E661">
        <v>2.4</v>
      </c>
      <c r="F661">
        <v>1734</v>
      </c>
      <c r="G661">
        <v>819</v>
      </c>
      <c r="H661" s="6">
        <v>0.47</v>
      </c>
      <c r="I661" s="6">
        <v>1959</v>
      </c>
      <c r="J661" s="8">
        <v>45325</v>
      </c>
      <c r="K661" s="8" t="str">
        <f t="shared" si="20"/>
        <v>2024Q1</v>
      </c>
      <c r="L661" s="11">
        <f t="shared" si="21"/>
        <v>2</v>
      </c>
    </row>
    <row r="662" spans="1:12" x14ac:dyDescent="0.3">
      <c r="A662">
        <v>352</v>
      </c>
      <c r="B662" t="s">
        <v>47</v>
      </c>
      <c r="C662" t="s">
        <v>46</v>
      </c>
      <c r="D662" s="4">
        <v>320.99</v>
      </c>
      <c r="E662">
        <v>1.7</v>
      </c>
      <c r="F662">
        <v>1125</v>
      </c>
      <c r="G662">
        <v>505</v>
      </c>
      <c r="H662" s="6">
        <v>0.21</v>
      </c>
      <c r="I662" s="6">
        <v>246</v>
      </c>
      <c r="J662" s="8">
        <v>45325</v>
      </c>
      <c r="K662" s="8" t="str">
        <f t="shared" si="20"/>
        <v>2024Q1</v>
      </c>
      <c r="L662" s="11">
        <f t="shared" si="21"/>
        <v>2</v>
      </c>
    </row>
    <row r="663" spans="1:12" x14ac:dyDescent="0.3">
      <c r="A663">
        <v>489</v>
      </c>
      <c r="B663" t="s">
        <v>69</v>
      </c>
      <c r="C663" t="s">
        <v>66</v>
      </c>
      <c r="D663" s="4">
        <v>474.07</v>
      </c>
      <c r="E663">
        <v>3</v>
      </c>
      <c r="F663">
        <v>1497</v>
      </c>
      <c r="G663">
        <v>782</v>
      </c>
      <c r="H663" s="6">
        <v>0.25</v>
      </c>
      <c r="I663" s="6">
        <v>863</v>
      </c>
      <c r="J663" s="8">
        <v>45325</v>
      </c>
      <c r="K663" s="8" t="str">
        <f t="shared" si="20"/>
        <v>2024Q1</v>
      </c>
      <c r="L663" s="11">
        <f t="shared" si="21"/>
        <v>2</v>
      </c>
    </row>
    <row r="664" spans="1:12" x14ac:dyDescent="0.3">
      <c r="A664">
        <v>911</v>
      </c>
      <c r="B664" t="s">
        <v>117</v>
      </c>
      <c r="C664" t="s">
        <v>116</v>
      </c>
      <c r="D664" s="4">
        <v>73.25</v>
      </c>
      <c r="E664">
        <v>4</v>
      </c>
      <c r="F664">
        <v>3933</v>
      </c>
      <c r="G664">
        <v>313</v>
      </c>
      <c r="H664" s="6">
        <v>0.31</v>
      </c>
      <c r="I664" s="6">
        <v>1945</v>
      </c>
      <c r="J664" s="8">
        <v>45325</v>
      </c>
      <c r="K664" s="8" t="str">
        <f t="shared" si="20"/>
        <v>2024Q1</v>
      </c>
      <c r="L664" s="11">
        <f t="shared" si="21"/>
        <v>2</v>
      </c>
    </row>
    <row r="665" spans="1:12" x14ac:dyDescent="0.3">
      <c r="A665">
        <v>216</v>
      </c>
      <c r="B665" t="s">
        <v>33</v>
      </c>
      <c r="C665" t="s">
        <v>31</v>
      </c>
      <c r="D665" s="4">
        <v>448.46</v>
      </c>
      <c r="E665">
        <v>3.2</v>
      </c>
      <c r="F665">
        <v>3385</v>
      </c>
      <c r="G665">
        <v>21</v>
      </c>
      <c r="H665" s="6">
        <v>0.23</v>
      </c>
      <c r="I665" s="6">
        <v>514</v>
      </c>
      <c r="J665" s="8">
        <v>45326</v>
      </c>
      <c r="K665" s="8" t="str">
        <f t="shared" si="20"/>
        <v>2024Q1</v>
      </c>
      <c r="L665" s="11">
        <f t="shared" si="21"/>
        <v>2</v>
      </c>
    </row>
    <row r="666" spans="1:12" x14ac:dyDescent="0.3">
      <c r="A666">
        <v>845</v>
      </c>
      <c r="B666" t="s">
        <v>113</v>
      </c>
      <c r="C666" t="s">
        <v>111</v>
      </c>
      <c r="D666" s="4">
        <v>17.850000000000001</v>
      </c>
      <c r="E666">
        <v>4.9000000000000004</v>
      </c>
      <c r="F666">
        <v>2636</v>
      </c>
      <c r="G666">
        <v>484</v>
      </c>
      <c r="H666" s="6">
        <v>0.3</v>
      </c>
      <c r="I666" s="6">
        <v>1281</v>
      </c>
      <c r="J666" s="8">
        <v>45326</v>
      </c>
      <c r="K666" s="8" t="str">
        <f t="shared" si="20"/>
        <v>2024Q1</v>
      </c>
      <c r="L666" s="11">
        <f t="shared" si="21"/>
        <v>2</v>
      </c>
    </row>
    <row r="667" spans="1:12" x14ac:dyDescent="0.3">
      <c r="A667">
        <v>74</v>
      </c>
      <c r="B667" t="s">
        <v>10</v>
      </c>
      <c r="C667" t="s">
        <v>11</v>
      </c>
      <c r="D667" s="4">
        <v>131.87</v>
      </c>
      <c r="E667">
        <v>2.2999999999999998</v>
      </c>
      <c r="F667">
        <v>3522</v>
      </c>
      <c r="G667">
        <v>172</v>
      </c>
      <c r="H667" s="6">
        <v>0.01</v>
      </c>
      <c r="I667" s="6">
        <v>1243</v>
      </c>
      <c r="J667" s="8">
        <v>45327</v>
      </c>
      <c r="K667" s="8" t="str">
        <f t="shared" si="20"/>
        <v>2024Q1</v>
      </c>
      <c r="L667" s="11">
        <f t="shared" si="21"/>
        <v>2</v>
      </c>
    </row>
    <row r="668" spans="1:12" x14ac:dyDescent="0.3">
      <c r="A668">
        <v>396</v>
      </c>
      <c r="B668" t="s">
        <v>52</v>
      </c>
      <c r="C668" t="s">
        <v>51</v>
      </c>
      <c r="D668" s="4">
        <v>446.15</v>
      </c>
      <c r="E668">
        <v>2.4</v>
      </c>
      <c r="F668">
        <v>3219</v>
      </c>
      <c r="G668">
        <v>786</v>
      </c>
      <c r="H668" s="6">
        <v>0.01</v>
      </c>
      <c r="I668" s="6">
        <v>1467</v>
      </c>
      <c r="J668" s="8">
        <v>45327</v>
      </c>
      <c r="K668" s="8" t="str">
        <f t="shared" si="20"/>
        <v>2024Q1</v>
      </c>
      <c r="L668" s="11">
        <f t="shared" si="21"/>
        <v>2</v>
      </c>
    </row>
    <row r="669" spans="1:12" x14ac:dyDescent="0.3">
      <c r="A669">
        <v>743</v>
      </c>
      <c r="B669" t="s">
        <v>97</v>
      </c>
      <c r="C669" t="s">
        <v>96</v>
      </c>
      <c r="D669" s="4">
        <v>209.61</v>
      </c>
      <c r="E669">
        <v>3.1</v>
      </c>
      <c r="F669">
        <v>2749</v>
      </c>
      <c r="G669">
        <v>0</v>
      </c>
      <c r="H669" s="6">
        <v>0.1</v>
      </c>
      <c r="I669" s="6">
        <v>428</v>
      </c>
      <c r="J669" s="8">
        <v>45327</v>
      </c>
      <c r="K669" s="8" t="str">
        <f t="shared" si="20"/>
        <v>2024Q1</v>
      </c>
      <c r="L669" s="11">
        <f t="shared" si="21"/>
        <v>2</v>
      </c>
    </row>
    <row r="670" spans="1:12" x14ac:dyDescent="0.3">
      <c r="A670">
        <v>121</v>
      </c>
      <c r="B670" t="s">
        <v>20</v>
      </c>
      <c r="C670" t="s">
        <v>21</v>
      </c>
      <c r="D670" s="4">
        <v>202.3</v>
      </c>
      <c r="E670">
        <v>4.3</v>
      </c>
      <c r="F670">
        <v>1318</v>
      </c>
      <c r="G670">
        <v>615</v>
      </c>
      <c r="H670" s="6">
        <v>0.19</v>
      </c>
      <c r="I670" s="6">
        <v>1714</v>
      </c>
      <c r="J670" s="8">
        <v>45328</v>
      </c>
      <c r="K670" s="8" t="str">
        <f t="shared" si="20"/>
        <v>2024Q1</v>
      </c>
      <c r="L670" s="11">
        <f t="shared" si="21"/>
        <v>2</v>
      </c>
    </row>
    <row r="671" spans="1:12" x14ac:dyDescent="0.3">
      <c r="A671">
        <v>420</v>
      </c>
      <c r="B671" t="s">
        <v>57</v>
      </c>
      <c r="C671" t="s">
        <v>56</v>
      </c>
      <c r="D671" s="4">
        <v>319.72000000000003</v>
      </c>
      <c r="E671">
        <v>3.3</v>
      </c>
      <c r="F671">
        <v>2015</v>
      </c>
      <c r="G671">
        <v>289</v>
      </c>
      <c r="H671" s="6">
        <v>0</v>
      </c>
      <c r="I671" s="6">
        <v>82</v>
      </c>
      <c r="J671" s="8">
        <v>45330</v>
      </c>
      <c r="K671" s="8" t="str">
        <f t="shared" si="20"/>
        <v>2024Q1</v>
      </c>
      <c r="L671" s="11">
        <f t="shared" si="21"/>
        <v>2</v>
      </c>
    </row>
    <row r="672" spans="1:12" x14ac:dyDescent="0.3">
      <c r="A672">
        <v>484</v>
      </c>
      <c r="B672" t="s">
        <v>68</v>
      </c>
      <c r="C672" t="s">
        <v>66</v>
      </c>
      <c r="D672" s="4">
        <v>30.79</v>
      </c>
      <c r="E672">
        <v>2.1</v>
      </c>
      <c r="F672">
        <v>3907</v>
      </c>
      <c r="G672">
        <v>559</v>
      </c>
      <c r="H672" s="6">
        <v>0.15</v>
      </c>
      <c r="I672" s="6">
        <v>152</v>
      </c>
      <c r="J672" s="8">
        <v>45330</v>
      </c>
      <c r="K672" s="8" t="str">
        <f t="shared" si="20"/>
        <v>2024Q1</v>
      </c>
      <c r="L672" s="11">
        <f t="shared" si="21"/>
        <v>2</v>
      </c>
    </row>
    <row r="673" spans="1:12" x14ac:dyDescent="0.3">
      <c r="A673">
        <v>717</v>
      </c>
      <c r="B673" t="s">
        <v>93</v>
      </c>
      <c r="C673" t="s">
        <v>91</v>
      </c>
      <c r="D673" s="4">
        <v>266.47000000000003</v>
      </c>
      <c r="E673">
        <v>1.9</v>
      </c>
      <c r="F673">
        <v>3878</v>
      </c>
      <c r="G673">
        <v>889</v>
      </c>
      <c r="H673" s="6">
        <v>0.04</v>
      </c>
      <c r="I673" s="6">
        <v>924</v>
      </c>
      <c r="J673" s="8">
        <v>45330</v>
      </c>
      <c r="K673" s="8" t="str">
        <f t="shared" si="20"/>
        <v>2024Q1</v>
      </c>
      <c r="L673" s="11">
        <f t="shared" si="21"/>
        <v>2</v>
      </c>
    </row>
    <row r="674" spans="1:12" x14ac:dyDescent="0.3">
      <c r="A674">
        <v>80</v>
      </c>
      <c r="B674" t="s">
        <v>14</v>
      </c>
      <c r="C674" t="s">
        <v>11</v>
      </c>
      <c r="D674" s="4">
        <v>475.7</v>
      </c>
      <c r="E674">
        <v>4.5999999999999996</v>
      </c>
      <c r="F674">
        <v>3019</v>
      </c>
      <c r="G674">
        <v>407</v>
      </c>
      <c r="H674" s="6">
        <v>0.31</v>
      </c>
      <c r="I674" s="6">
        <v>1031</v>
      </c>
      <c r="J674" s="8">
        <v>45331</v>
      </c>
      <c r="K674" s="8" t="str">
        <f t="shared" si="20"/>
        <v>2024Q1</v>
      </c>
      <c r="L674" s="11">
        <f t="shared" si="21"/>
        <v>2</v>
      </c>
    </row>
    <row r="675" spans="1:12" x14ac:dyDescent="0.3">
      <c r="A675">
        <v>366</v>
      </c>
      <c r="B675" t="s">
        <v>52</v>
      </c>
      <c r="C675" t="s">
        <v>51</v>
      </c>
      <c r="D675" s="4">
        <v>421.34</v>
      </c>
      <c r="E675">
        <v>4.9000000000000004</v>
      </c>
      <c r="F675">
        <v>3789</v>
      </c>
      <c r="G675">
        <v>62</v>
      </c>
      <c r="H675" s="6">
        <v>0.28000000000000003</v>
      </c>
      <c r="I675" s="6">
        <v>1659</v>
      </c>
      <c r="J675" s="8">
        <v>45332</v>
      </c>
      <c r="K675" s="8" t="str">
        <f t="shared" si="20"/>
        <v>2024Q1</v>
      </c>
      <c r="L675" s="11">
        <f t="shared" si="21"/>
        <v>2</v>
      </c>
    </row>
    <row r="676" spans="1:12" x14ac:dyDescent="0.3">
      <c r="A676">
        <v>432</v>
      </c>
      <c r="B676" t="s">
        <v>58</v>
      </c>
      <c r="C676" t="s">
        <v>56</v>
      </c>
      <c r="D676" s="4">
        <v>66.849999999999994</v>
      </c>
      <c r="E676">
        <v>1.2</v>
      </c>
      <c r="F676">
        <v>1948</v>
      </c>
      <c r="G676">
        <v>928</v>
      </c>
      <c r="H676" s="6">
        <v>0.47</v>
      </c>
      <c r="I676" s="6">
        <v>1752</v>
      </c>
      <c r="J676" s="8">
        <v>45333</v>
      </c>
      <c r="K676" s="8" t="str">
        <f t="shared" si="20"/>
        <v>2024Q1</v>
      </c>
      <c r="L676" s="11">
        <f t="shared" si="21"/>
        <v>2</v>
      </c>
    </row>
    <row r="677" spans="1:12" x14ac:dyDescent="0.3">
      <c r="A677">
        <v>558</v>
      </c>
      <c r="B677" t="s">
        <v>72</v>
      </c>
      <c r="C677" t="s">
        <v>71</v>
      </c>
      <c r="D677" s="4">
        <v>139.36000000000001</v>
      </c>
      <c r="E677">
        <v>2.7</v>
      </c>
      <c r="F677">
        <v>607</v>
      </c>
      <c r="G677">
        <v>674</v>
      </c>
      <c r="H677" s="6">
        <v>0.41</v>
      </c>
      <c r="I677" s="6">
        <v>827</v>
      </c>
      <c r="J677" s="8">
        <v>45333</v>
      </c>
      <c r="K677" s="8" t="str">
        <f t="shared" si="20"/>
        <v>2024Q1</v>
      </c>
      <c r="L677" s="11">
        <f t="shared" si="21"/>
        <v>2</v>
      </c>
    </row>
    <row r="678" spans="1:12" x14ac:dyDescent="0.3">
      <c r="A678">
        <v>805</v>
      </c>
      <c r="B678" t="s">
        <v>108</v>
      </c>
      <c r="C678" t="s">
        <v>106</v>
      </c>
      <c r="D678" s="4">
        <v>186.59</v>
      </c>
      <c r="E678">
        <v>1.3</v>
      </c>
      <c r="F678">
        <v>4136</v>
      </c>
      <c r="G678">
        <v>428</v>
      </c>
      <c r="H678" s="6">
        <v>0.27</v>
      </c>
      <c r="I678" s="6">
        <v>365</v>
      </c>
      <c r="J678" s="8">
        <v>45333</v>
      </c>
      <c r="K678" s="8" t="str">
        <f t="shared" si="20"/>
        <v>2024Q1</v>
      </c>
      <c r="L678" s="11">
        <f t="shared" si="21"/>
        <v>2</v>
      </c>
    </row>
    <row r="679" spans="1:12" x14ac:dyDescent="0.3">
      <c r="A679">
        <v>972</v>
      </c>
      <c r="B679" t="s">
        <v>125</v>
      </c>
      <c r="C679" t="s">
        <v>126</v>
      </c>
      <c r="D679" s="4">
        <v>209.1</v>
      </c>
      <c r="E679">
        <v>4.7</v>
      </c>
      <c r="F679">
        <v>1209</v>
      </c>
      <c r="G679">
        <v>33</v>
      </c>
      <c r="H679" s="6">
        <v>0.06</v>
      </c>
      <c r="I679" s="6">
        <v>130</v>
      </c>
      <c r="J679" s="8">
        <v>45333</v>
      </c>
      <c r="K679" s="8" t="str">
        <f t="shared" si="20"/>
        <v>2024Q1</v>
      </c>
      <c r="L679" s="11">
        <f t="shared" si="21"/>
        <v>2</v>
      </c>
    </row>
    <row r="680" spans="1:12" x14ac:dyDescent="0.3">
      <c r="A680">
        <v>996</v>
      </c>
      <c r="B680" t="s">
        <v>125</v>
      </c>
      <c r="C680" t="s">
        <v>126</v>
      </c>
      <c r="D680" s="4">
        <v>207.72</v>
      </c>
      <c r="E680">
        <v>2.2999999999999998</v>
      </c>
      <c r="F680">
        <v>1973</v>
      </c>
      <c r="G680">
        <v>16</v>
      </c>
      <c r="H680" s="6">
        <v>0.46</v>
      </c>
      <c r="I680" s="6">
        <v>325</v>
      </c>
      <c r="J680" s="8">
        <v>45333</v>
      </c>
      <c r="K680" s="8" t="str">
        <f t="shared" si="20"/>
        <v>2024Q1</v>
      </c>
      <c r="L680" s="11">
        <f t="shared" si="21"/>
        <v>2</v>
      </c>
    </row>
    <row r="681" spans="1:12" x14ac:dyDescent="0.3">
      <c r="A681">
        <v>319</v>
      </c>
      <c r="B681" t="s">
        <v>42</v>
      </c>
      <c r="C681" t="s">
        <v>41</v>
      </c>
      <c r="D681" s="4">
        <v>97.4</v>
      </c>
      <c r="E681">
        <v>1.1000000000000001</v>
      </c>
      <c r="F681">
        <v>4283</v>
      </c>
      <c r="G681">
        <v>56</v>
      </c>
      <c r="H681" s="6">
        <v>0.19</v>
      </c>
      <c r="I681" s="6">
        <v>272</v>
      </c>
      <c r="J681" s="8">
        <v>45334</v>
      </c>
      <c r="K681" s="8" t="str">
        <f t="shared" si="20"/>
        <v>2024Q1</v>
      </c>
      <c r="L681" s="11">
        <f t="shared" si="21"/>
        <v>2</v>
      </c>
    </row>
    <row r="682" spans="1:12" x14ac:dyDescent="0.3">
      <c r="A682">
        <v>388</v>
      </c>
      <c r="B682" t="s">
        <v>52</v>
      </c>
      <c r="C682" t="s">
        <v>51</v>
      </c>
      <c r="D682" s="4">
        <v>326.76</v>
      </c>
      <c r="E682">
        <v>4.5999999999999996</v>
      </c>
      <c r="F682">
        <v>1996</v>
      </c>
      <c r="G682">
        <v>265</v>
      </c>
      <c r="H682" s="6">
        <v>0.25</v>
      </c>
      <c r="I682" s="6">
        <v>562</v>
      </c>
      <c r="J682" s="8">
        <v>45335</v>
      </c>
      <c r="K682" s="8" t="str">
        <f t="shared" si="20"/>
        <v>2024Q1</v>
      </c>
      <c r="L682" s="11">
        <f t="shared" si="21"/>
        <v>2</v>
      </c>
    </row>
    <row r="683" spans="1:12" x14ac:dyDescent="0.3">
      <c r="A683">
        <v>394</v>
      </c>
      <c r="B683" t="s">
        <v>54</v>
      </c>
      <c r="C683" t="s">
        <v>51</v>
      </c>
      <c r="D683" s="4">
        <v>459.15</v>
      </c>
      <c r="E683">
        <v>2.7</v>
      </c>
      <c r="F683">
        <v>359</v>
      </c>
      <c r="G683">
        <v>74</v>
      </c>
      <c r="H683" s="6">
        <v>0.28999999999999998</v>
      </c>
      <c r="I683" s="6">
        <v>1848</v>
      </c>
      <c r="J683" s="8">
        <v>45335</v>
      </c>
      <c r="K683" s="8" t="str">
        <f t="shared" si="20"/>
        <v>2024Q1</v>
      </c>
      <c r="L683" s="11">
        <f t="shared" si="21"/>
        <v>2</v>
      </c>
    </row>
    <row r="684" spans="1:12" x14ac:dyDescent="0.3">
      <c r="A684">
        <v>532</v>
      </c>
      <c r="B684" t="s">
        <v>73</v>
      </c>
      <c r="C684" t="s">
        <v>71</v>
      </c>
      <c r="D684" s="4">
        <v>113.83</v>
      </c>
      <c r="E684">
        <v>2.2000000000000002</v>
      </c>
      <c r="F684">
        <v>2294</v>
      </c>
      <c r="G684">
        <v>558</v>
      </c>
      <c r="H684" s="6">
        <v>0.2</v>
      </c>
      <c r="I684" s="6">
        <v>146</v>
      </c>
      <c r="J684" s="8">
        <v>45335</v>
      </c>
      <c r="K684" s="8" t="str">
        <f t="shared" si="20"/>
        <v>2024Q1</v>
      </c>
      <c r="L684" s="11">
        <f t="shared" si="21"/>
        <v>2</v>
      </c>
    </row>
    <row r="685" spans="1:12" x14ac:dyDescent="0.3">
      <c r="A685">
        <v>727</v>
      </c>
      <c r="B685" t="s">
        <v>97</v>
      </c>
      <c r="C685" t="s">
        <v>96</v>
      </c>
      <c r="D685" s="4">
        <v>481.95</v>
      </c>
      <c r="E685">
        <v>1.5</v>
      </c>
      <c r="F685">
        <v>2476</v>
      </c>
      <c r="G685">
        <v>268</v>
      </c>
      <c r="H685" s="6">
        <v>0.08</v>
      </c>
      <c r="I685" s="6">
        <v>147</v>
      </c>
      <c r="J685" s="8">
        <v>45335</v>
      </c>
      <c r="K685" s="8" t="str">
        <f t="shared" si="20"/>
        <v>2024Q1</v>
      </c>
      <c r="L685" s="11">
        <f t="shared" si="21"/>
        <v>2</v>
      </c>
    </row>
    <row r="686" spans="1:12" x14ac:dyDescent="0.3">
      <c r="A686">
        <v>134</v>
      </c>
      <c r="B686" t="s">
        <v>23</v>
      </c>
      <c r="C686" t="s">
        <v>21</v>
      </c>
      <c r="D686" s="4">
        <v>299.72000000000003</v>
      </c>
      <c r="E686">
        <v>2.6</v>
      </c>
      <c r="F686">
        <v>1332</v>
      </c>
      <c r="G686">
        <v>136</v>
      </c>
      <c r="H686" s="6">
        <v>0.1</v>
      </c>
      <c r="I686" s="6">
        <v>312</v>
      </c>
      <c r="J686" s="8">
        <v>45336</v>
      </c>
      <c r="K686" s="8" t="str">
        <f t="shared" si="20"/>
        <v>2024Q1</v>
      </c>
      <c r="L686" s="11">
        <f t="shared" si="21"/>
        <v>2</v>
      </c>
    </row>
    <row r="687" spans="1:12" x14ac:dyDescent="0.3">
      <c r="A687">
        <v>280</v>
      </c>
      <c r="B687" t="s">
        <v>37</v>
      </c>
      <c r="C687" t="s">
        <v>36</v>
      </c>
      <c r="D687" s="4">
        <v>416.37</v>
      </c>
      <c r="E687">
        <v>2.2999999999999998</v>
      </c>
      <c r="F687">
        <v>2530</v>
      </c>
      <c r="G687">
        <v>936</v>
      </c>
      <c r="H687" s="6">
        <v>0.41</v>
      </c>
      <c r="I687" s="6">
        <v>1676</v>
      </c>
      <c r="J687" s="8">
        <v>45336</v>
      </c>
      <c r="K687" s="8" t="str">
        <f t="shared" si="20"/>
        <v>2024Q1</v>
      </c>
      <c r="L687" s="11">
        <f t="shared" si="21"/>
        <v>2</v>
      </c>
    </row>
    <row r="688" spans="1:12" x14ac:dyDescent="0.3">
      <c r="A688">
        <v>337</v>
      </c>
      <c r="B688" t="s">
        <v>48</v>
      </c>
      <c r="C688" t="s">
        <v>46</v>
      </c>
      <c r="D688" s="4">
        <v>161.26</v>
      </c>
      <c r="E688">
        <v>4.8</v>
      </c>
      <c r="F688">
        <v>1931</v>
      </c>
      <c r="G688">
        <v>444</v>
      </c>
      <c r="H688" s="6">
        <v>0.06</v>
      </c>
      <c r="I688" s="6">
        <v>1201</v>
      </c>
      <c r="J688" s="8">
        <v>45336</v>
      </c>
      <c r="K688" s="8" t="str">
        <f t="shared" si="20"/>
        <v>2024Q1</v>
      </c>
      <c r="L688" s="11">
        <f t="shared" si="21"/>
        <v>2</v>
      </c>
    </row>
    <row r="689" spans="1:12" x14ac:dyDescent="0.3">
      <c r="A689">
        <v>867</v>
      </c>
      <c r="B689" t="s">
        <v>113</v>
      </c>
      <c r="C689" t="s">
        <v>111</v>
      </c>
      <c r="D689" s="4">
        <v>261.45999999999998</v>
      </c>
      <c r="E689">
        <v>3.9</v>
      </c>
      <c r="F689">
        <v>18</v>
      </c>
      <c r="G689">
        <v>364</v>
      </c>
      <c r="H689" s="6">
        <v>0.1</v>
      </c>
      <c r="I689" s="6">
        <v>1784</v>
      </c>
      <c r="J689" s="8">
        <v>45336</v>
      </c>
      <c r="K689" s="8" t="str">
        <f t="shared" si="20"/>
        <v>2024Q1</v>
      </c>
      <c r="L689" s="11">
        <f t="shared" si="21"/>
        <v>2</v>
      </c>
    </row>
    <row r="690" spans="1:12" x14ac:dyDescent="0.3">
      <c r="A690">
        <v>602</v>
      </c>
      <c r="B690" t="s">
        <v>80</v>
      </c>
      <c r="C690" t="s">
        <v>81</v>
      </c>
      <c r="D690" s="4">
        <v>243.09</v>
      </c>
      <c r="E690">
        <v>3.7</v>
      </c>
      <c r="F690">
        <v>1647</v>
      </c>
      <c r="G690">
        <v>566</v>
      </c>
      <c r="H690" s="6">
        <v>0.32</v>
      </c>
      <c r="I690" s="6">
        <v>1490</v>
      </c>
      <c r="J690" s="8">
        <v>45337</v>
      </c>
      <c r="K690" s="8" t="str">
        <f t="shared" si="20"/>
        <v>2024Q1</v>
      </c>
      <c r="L690" s="11">
        <f t="shared" si="21"/>
        <v>2</v>
      </c>
    </row>
    <row r="691" spans="1:12" x14ac:dyDescent="0.3">
      <c r="A691">
        <v>903</v>
      </c>
      <c r="B691" t="s">
        <v>119</v>
      </c>
      <c r="C691" t="s">
        <v>116</v>
      </c>
      <c r="D691" s="4">
        <v>173.55</v>
      </c>
      <c r="E691">
        <v>3.3</v>
      </c>
      <c r="F691">
        <v>2886</v>
      </c>
      <c r="G691">
        <v>116</v>
      </c>
      <c r="H691" s="6">
        <v>0.28000000000000003</v>
      </c>
      <c r="I691" s="6">
        <v>1897</v>
      </c>
      <c r="J691" s="8">
        <v>45337</v>
      </c>
      <c r="K691" s="8" t="str">
        <f t="shared" si="20"/>
        <v>2024Q1</v>
      </c>
      <c r="L691" s="11">
        <f t="shared" si="21"/>
        <v>2</v>
      </c>
    </row>
    <row r="692" spans="1:12" x14ac:dyDescent="0.3">
      <c r="A692">
        <v>42</v>
      </c>
      <c r="B692" t="s">
        <v>10</v>
      </c>
      <c r="C692" t="s">
        <v>11</v>
      </c>
      <c r="D692" s="4">
        <v>93.05</v>
      </c>
      <c r="E692">
        <v>3.2</v>
      </c>
      <c r="F692">
        <v>569</v>
      </c>
      <c r="G692">
        <v>322</v>
      </c>
      <c r="H692" s="6">
        <v>0.28999999999999998</v>
      </c>
      <c r="I692" s="6">
        <v>1815</v>
      </c>
      <c r="J692" s="8">
        <v>45339</v>
      </c>
      <c r="K692" s="8" t="str">
        <f t="shared" si="20"/>
        <v>2024Q1</v>
      </c>
      <c r="L692" s="11">
        <f t="shared" si="21"/>
        <v>2</v>
      </c>
    </row>
    <row r="693" spans="1:12" x14ac:dyDescent="0.3">
      <c r="A693">
        <v>141</v>
      </c>
      <c r="B693" t="s">
        <v>20</v>
      </c>
      <c r="C693" t="s">
        <v>21</v>
      </c>
      <c r="D693" s="4">
        <v>154.08000000000001</v>
      </c>
      <c r="E693">
        <v>3.9</v>
      </c>
      <c r="F693">
        <v>3057</v>
      </c>
      <c r="G693">
        <v>193</v>
      </c>
      <c r="H693" s="6">
        <v>0.27</v>
      </c>
      <c r="I693" s="6">
        <v>1136</v>
      </c>
      <c r="J693" s="8">
        <v>45339</v>
      </c>
      <c r="K693" s="8" t="str">
        <f t="shared" si="20"/>
        <v>2024Q1</v>
      </c>
      <c r="L693" s="11">
        <f t="shared" si="21"/>
        <v>2</v>
      </c>
    </row>
    <row r="694" spans="1:12" x14ac:dyDescent="0.3">
      <c r="A694">
        <v>469</v>
      </c>
      <c r="B694" t="s">
        <v>62</v>
      </c>
      <c r="C694" t="s">
        <v>61</v>
      </c>
      <c r="D694" s="4">
        <v>496.3</v>
      </c>
      <c r="E694">
        <v>2.5</v>
      </c>
      <c r="F694">
        <v>692</v>
      </c>
      <c r="G694">
        <v>90</v>
      </c>
      <c r="H694" s="6">
        <v>0.21</v>
      </c>
      <c r="I694" s="6">
        <v>960</v>
      </c>
      <c r="J694" s="8">
        <v>45339</v>
      </c>
      <c r="K694" s="8" t="str">
        <f t="shared" si="20"/>
        <v>2024Q1</v>
      </c>
      <c r="L694" s="11">
        <f t="shared" si="21"/>
        <v>2</v>
      </c>
    </row>
    <row r="695" spans="1:12" x14ac:dyDescent="0.3">
      <c r="A695">
        <v>907</v>
      </c>
      <c r="B695" t="s">
        <v>118</v>
      </c>
      <c r="C695" t="s">
        <v>116</v>
      </c>
      <c r="D695" s="4">
        <v>325.51</v>
      </c>
      <c r="E695">
        <v>4.3</v>
      </c>
      <c r="F695">
        <v>3748</v>
      </c>
      <c r="G695">
        <v>48</v>
      </c>
      <c r="H695" s="6">
        <v>0.32</v>
      </c>
      <c r="I695" s="6">
        <v>1813</v>
      </c>
      <c r="J695" s="8">
        <v>45339</v>
      </c>
      <c r="K695" s="8" t="str">
        <f t="shared" si="20"/>
        <v>2024Q1</v>
      </c>
      <c r="L695" s="11">
        <f t="shared" si="21"/>
        <v>2</v>
      </c>
    </row>
    <row r="696" spans="1:12" x14ac:dyDescent="0.3">
      <c r="A696">
        <v>950</v>
      </c>
      <c r="B696" t="s">
        <v>122</v>
      </c>
      <c r="C696" t="s">
        <v>121</v>
      </c>
      <c r="D696" s="4">
        <v>234.29</v>
      </c>
      <c r="E696">
        <v>1.4</v>
      </c>
      <c r="F696">
        <v>3302</v>
      </c>
      <c r="G696">
        <v>719</v>
      </c>
      <c r="H696" s="6">
        <v>0.47</v>
      </c>
      <c r="I696" s="6">
        <v>1922</v>
      </c>
      <c r="J696" s="8">
        <v>45339</v>
      </c>
      <c r="K696" s="8" t="str">
        <f t="shared" si="20"/>
        <v>2024Q1</v>
      </c>
      <c r="L696" s="11">
        <f t="shared" si="21"/>
        <v>2</v>
      </c>
    </row>
    <row r="697" spans="1:12" x14ac:dyDescent="0.3">
      <c r="A697">
        <v>24</v>
      </c>
      <c r="B697" t="s">
        <v>7</v>
      </c>
      <c r="C697" t="s">
        <v>6</v>
      </c>
      <c r="D697" s="4">
        <v>133.37</v>
      </c>
      <c r="E697">
        <v>3</v>
      </c>
      <c r="F697">
        <v>1636</v>
      </c>
      <c r="G697">
        <v>624</v>
      </c>
      <c r="H697" s="6">
        <v>0.5</v>
      </c>
      <c r="I697" s="6">
        <v>698</v>
      </c>
      <c r="J697" s="8">
        <v>45340</v>
      </c>
      <c r="K697" s="8" t="str">
        <f t="shared" si="20"/>
        <v>2024Q1</v>
      </c>
      <c r="L697" s="11">
        <f t="shared" si="21"/>
        <v>2</v>
      </c>
    </row>
    <row r="698" spans="1:12" x14ac:dyDescent="0.3">
      <c r="A698">
        <v>293</v>
      </c>
      <c r="B698" t="s">
        <v>43</v>
      </c>
      <c r="C698" t="s">
        <v>41</v>
      </c>
      <c r="D698" s="4">
        <v>194.19</v>
      </c>
      <c r="E698">
        <v>2.6</v>
      </c>
      <c r="F698">
        <v>3493</v>
      </c>
      <c r="G698">
        <v>553</v>
      </c>
      <c r="H698" s="6">
        <v>0.39</v>
      </c>
      <c r="I698" s="6">
        <v>396</v>
      </c>
      <c r="J698" s="8">
        <v>45340</v>
      </c>
      <c r="K698" s="8" t="str">
        <f t="shared" si="20"/>
        <v>2024Q1</v>
      </c>
      <c r="L698" s="11">
        <f t="shared" si="21"/>
        <v>2</v>
      </c>
    </row>
    <row r="699" spans="1:12" x14ac:dyDescent="0.3">
      <c r="A699">
        <v>416</v>
      </c>
      <c r="B699" t="s">
        <v>59</v>
      </c>
      <c r="C699" t="s">
        <v>56</v>
      </c>
      <c r="D699" s="4">
        <v>269</v>
      </c>
      <c r="E699">
        <v>4.2</v>
      </c>
      <c r="F699">
        <v>3234</v>
      </c>
      <c r="G699">
        <v>18</v>
      </c>
      <c r="H699" s="6">
        <v>0.1</v>
      </c>
      <c r="I699" s="6">
        <v>793</v>
      </c>
      <c r="J699" s="8">
        <v>45340</v>
      </c>
      <c r="K699" s="8" t="str">
        <f t="shared" si="20"/>
        <v>2024Q1</v>
      </c>
      <c r="L699" s="11">
        <f t="shared" si="21"/>
        <v>2</v>
      </c>
    </row>
    <row r="700" spans="1:12" x14ac:dyDescent="0.3">
      <c r="A700">
        <v>646</v>
      </c>
      <c r="B700" t="s">
        <v>89</v>
      </c>
      <c r="C700" t="s">
        <v>86</v>
      </c>
      <c r="D700" s="4">
        <v>232.66</v>
      </c>
      <c r="E700">
        <v>4.0999999999999996</v>
      </c>
      <c r="F700">
        <v>2123</v>
      </c>
      <c r="G700">
        <v>598</v>
      </c>
      <c r="H700" s="6">
        <v>0.23</v>
      </c>
      <c r="I700" s="6">
        <v>1553</v>
      </c>
      <c r="J700" s="8">
        <v>45340</v>
      </c>
      <c r="K700" s="8" t="str">
        <f t="shared" si="20"/>
        <v>2024Q1</v>
      </c>
      <c r="L700" s="11">
        <f t="shared" si="21"/>
        <v>2</v>
      </c>
    </row>
    <row r="701" spans="1:12" x14ac:dyDescent="0.3">
      <c r="A701">
        <v>90</v>
      </c>
      <c r="B701" t="s">
        <v>15</v>
      </c>
      <c r="C701" t="s">
        <v>16</v>
      </c>
      <c r="D701" s="4">
        <v>410.03</v>
      </c>
      <c r="E701">
        <v>4.9000000000000004</v>
      </c>
      <c r="F701">
        <v>3037</v>
      </c>
      <c r="G701">
        <v>733</v>
      </c>
      <c r="H701" s="6">
        <v>0.4</v>
      </c>
      <c r="I701" s="6">
        <v>400</v>
      </c>
      <c r="J701" s="8">
        <v>45341</v>
      </c>
      <c r="K701" s="8" t="str">
        <f t="shared" si="20"/>
        <v>2024Q1</v>
      </c>
      <c r="L701" s="11">
        <f t="shared" si="21"/>
        <v>2</v>
      </c>
    </row>
    <row r="702" spans="1:12" x14ac:dyDescent="0.3">
      <c r="A702">
        <v>643</v>
      </c>
      <c r="B702" t="s">
        <v>87</v>
      </c>
      <c r="C702" t="s">
        <v>86</v>
      </c>
      <c r="D702" s="4">
        <v>132.26</v>
      </c>
      <c r="E702">
        <v>3.2</v>
      </c>
      <c r="F702">
        <v>4552</v>
      </c>
      <c r="G702">
        <v>740</v>
      </c>
      <c r="H702" s="6">
        <v>0.45</v>
      </c>
      <c r="I702" s="6">
        <v>1029</v>
      </c>
      <c r="J702" s="8">
        <v>45341</v>
      </c>
      <c r="K702" s="8" t="str">
        <f t="shared" si="20"/>
        <v>2024Q1</v>
      </c>
      <c r="L702" s="11">
        <f t="shared" si="21"/>
        <v>2</v>
      </c>
    </row>
    <row r="703" spans="1:12" x14ac:dyDescent="0.3">
      <c r="A703">
        <v>687</v>
      </c>
      <c r="B703" t="s">
        <v>93</v>
      </c>
      <c r="C703" t="s">
        <v>91</v>
      </c>
      <c r="D703" s="4">
        <v>159.81</v>
      </c>
      <c r="E703">
        <v>2.6</v>
      </c>
      <c r="F703">
        <v>3996</v>
      </c>
      <c r="G703">
        <v>851</v>
      </c>
      <c r="H703" s="6">
        <v>0.34</v>
      </c>
      <c r="I703" s="6">
        <v>28</v>
      </c>
      <c r="J703" s="8">
        <v>45341</v>
      </c>
      <c r="K703" s="8" t="str">
        <f t="shared" si="20"/>
        <v>2024Q1</v>
      </c>
      <c r="L703" s="11">
        <f t="shared" si="21"/>
        <v>2</v>
      </c>
    </row>
    <row r="704" spans="1:12" x14ac:dyDescent="0.3">
      <c r="A704">
        <v>95</v>
      </c>
      <c r="B704" t="s">
        <v>19</v>
      </c>
      <c r="C704" t="s">
        <v>16</v>
      </c>
      <c r="D704" s="4">
        <v>251.38</v>
      </c>
      <c r="E704">
        <v>2.2999999999999998</v>
      </c>
      <c r="F704">
        <v>3818</v>
      </c>
      <c r="G704">
        <v>42</v>
      </c>
      <c r="H704" s="6">
        <v>0.12</v>
      </c>
      <c r="I704" s="6">
        <v>1906</v>
      </c>
      <c r="J704" s="8">
        <v>45342</v>
      </c>
      <c r="K704" s="8" t="str">
        <f t="shared" si="20"/>
        <v>2024Q1</v>
      </c>
      <c r="L704" s="11">
        <f t="shared" si="21"/>
        <v>2</v>
      </c>
    </row>
    <row r="705" spans="1:12" x14ac:dyDescent="0.3">
      <c r="A705">
        <v>106</v>
      </c>
      <c r="B705" t="s">
        <v>19</v>
      </c>
      <c r="C705" t="s">
        <v>16</v>
      </c>
      <c r="D705" s="4">
        <v>396.69</v>
      </c>
      <c r="E705">
        <v>3</v>
      </c>
      <c r="F705">
        <v>2158</v>
      </c>
      <c r="G705">
        <v>227</v>
      </c>
      <c r="H705" s="6">
        <v>0.27</v>
      </c>
      <c r="I705" s="6">
        <v>33</v>
      </c>
      <c r="J705" s="8">
        <v>45342</v>
      </c>
      <c r="K705" s="8" t="str">
        <f t="shared" si="20"/>
        <v>2024Q1</v>
      </c>
      <c r="L705" s="11">
        <f t="shared" si="21"/>
        <v>2</v>
      </c>
    </row>
    <row r="706" spans="1:12" x14ac:dyDescent="0.3">
      <c r="A706">
        <v>317</v>
      </c>
      <c r="B706" t="s">
        <v>43</v>
      </c>
      <c r="C706" t="s">
        <v>41</v>
      </c>
      <c r="D706" s="4">
        <v>380.57</v>
      </c>
      <c r="E706">
        <v>4.4000000000000004</v>
      </c>
      <c r="F706">
        <v>3895</v>
      </c>
      <c r="G706">
        <v>210</v>
      </c>
      <c r="H706" s="6">
        <v>0.5</v>
      </c>
      <c r="I706" s="6">
        <v>131</v>
      </c>
      <c r="J706" s="8">
        <v>45342</v>
      </c>
      <c r="K706" s="8" t="str">
        <f t="shared" si="20"/>
        <v>2024Q1</v>
      </c>
      <c r="L706" s="11">
        <f t="shared" si="21"/>
        <v>2</v>
      </c>
    </row>
    <row r="707" spans="1:12" x14ac:dyDescent="0.3">
      <c r="A707">
        <v>718</v>
      </c>
      <c r="B707" t="s">
        <v>92</v>
      </c>
      <c r="C707" t="s">
        <v>91</v>
      </c>
      <c r="D707" s="4">
        <v>80.05</v>
      </c>
      <c r="E707">
        <v>4</v>
      </c>
      <c r="F707">
        <v>28</v>
      </c>
      <c r="G707">
        <v>974</v>
      </c>
      <c r="H707" s="6">
        <v>0.3</v>
      </c>
      <c r="I707" s="6">
        <v>1419</v>
      </c>
      <c r="J707" s="8">
        <v>45342</v>
      </c>
      <c r="K707" s="8" t="str">
        <f t="shared" ref="K707:K770" si="22">YEAR(J707) &amp; "Q" &amp; ROUNDUP(MONTH(J707)/3, 0)</f>
        <v>2024Q1</v>
      </c>
      <c r="L707" s="11">
        <f t="shared" ref="L707:L770" si="23">MONTH(J707)</f>
        <v>2</v>
      </c>
    </row>
    <row r="708" spans="1:12" x14ac:dyDescent="0.3">
      <c r="A708">
        <v>915</v>
      </c>
      <c r="B708" t="s">
        <v>118</v>
      </c>
      <c r="C708" t="s">
        <v>116</v>
      </c>
      <c r="D708" s="4">
        <v>119.27</v>
      </c>
      <c r="E708">
        <v>2.6</v>
      </c>
      <c r="F708">
        <v>1125</v>
      </c>
      <c r="G708">
        <v>45</v>
      </c>
      <c r="H708" s="6">
        <v>0.01</v>
      </c>
      <c r="I708" s="6">
        <v>1187</v>
      </c>
      <c r="J708" s="8">
        <v>45342</v>
      </c>
      <c r="K708" s="8" t="str">
        <f t="shared" si="22"/>
        <v>2024Q1</v>
      </c>
      <c r="L708" s="11">
        <f t="shared" si="23"/>
        <v>2</v>
      </c>
    </row>
    <row r="709" spans="1:12" x14ac:dyDescent="0.3">
      <c r="A709">
        <v>525</v>
      </c>
      <c r="B709" t="s">
        <v>72</v>
      </c>
      <c r="C709" t="s">
        <v>71</v>
      </c>
      <c r="D709" s="4">
        <v>47.55</v>
      </c>
      <c r="E709">
        <v>4.5</v>
      </c>
      <c r="F709">
        <v>2591</v>
      </c>
      <c r="G709">
        <v>566</v>
      </c>
      <c r="H709" s="6">
        <v>0.48</v>
      </c>
      <c r="I709" s="6">
        <v>1571</v>
      </c>
      <c r="J709" s="8">
        <v>45343</v>
      </c>
      <c r="K709" s="8" t="str">
        <f t="shared" si="22"/>
        <v>2024Q1</v>
      </c>
      <c r="L709" s="11">
        <f t="shared" si="23"/>
        <v>2</v>
      </c>
    </row>
    <row r="710" spans="1:12" x14ac:dyDescent="0.3">
      <c r="A710">
        <v>377</v>
      </c>
      <c r="B710" t="s">
        <v>54</v>
      </c>
      <c r="C710" t="s">
        <v>51</v>
      </c>
      <c r="D710" s="4">
        <v>306</v>
      </c>
      <c r="E710">
        <v>4.5999999999999996</v>
      </c>
      <c r="F710">
        <v>3451</v>
      </c>
      <c r="G710">
        <v>361</v>
      </c>
      <c r="H710" s="6">
        <v>0.49</v>
      </c>
      <c r="I710" s="6">
        <v>92</v>
      </c>
      <c r="J710" s="8">
        <v>45344</v>
      </c>
      <c r="K710" s="8" t="str">
        <f t="shared" si="22"/>
        <v>2024Q1</v>
      </c>
      <c r="L710" s="11">
        <f t="shared" si="23"/>
        <v>2</v>
      </c>
    </row>
    <row r="711" spans="1:12" x14ac:dyDescent="0.3">
      <c r="A711">
        <v>403</v>
      </c>
      <c r="B711" t="s">
        <v>58</v>
      </c>
      <c r="C711" t="s">
        <v>56</v>
      </c>
      <c r="D711" s="4">
        <v>275.44</v>
      </c>
      <c r="E711">
        <v>4</v>
      </c>
      <c r="F711">
        <v>2390</v>
      </c>
      <c r="G711">
        <v>946</v>
      </c>
      <c r="H711" s="6">
        <v>0.18</v>
      </c>
      <c r="I711" s="6">
        <v>1377</v>
      </c>
      <c r="J711" s="8">
        <v>45344</v>
      </c>
      <c r="K711" s="8" t="str">
        <f t="shared" si="22"/>
        <v>2024Q1</v>
      </c>
      <c r="L711" s="11">
        <f t="shared" si="23"/>
        <v>2</v>
      </c>
    </row>
    <row r="712" spans="1:12" x14ac:dyDescent="0.3">
      <c r="A712">
        <v>688</v>
      </c>
      <c r="B712" t="s">
        <v>92</v>
      </c>
      <c r="C712" t="s">
        <v>91</v>
      </c>
      <c r="D712" s="4">
        <v>188.69</v>
      </c>
      <c r="E712">
        <v>4</v>
      </c>
      <c r="F712">
        <v>2756</v>
      </c>
      <c r="G712">
        <v>474</v>
      </c>
      <c r="H712" s="6">
        <v>0.06</v>
      </c>
      <c r="I712" s="6">
        <v>211</v>
      </c>
      <c r="J712" s="8">
        <v>45344</v>
      </c>
      <c r="K712" s="8" t="str">
        <f t="shared" si="22"/>
        <v>2024Q1</v>
      </c>
      <c r="L712" s="11">
        <f t="shared" si="23"/>
        <v>2</v>
      </c>
    </row>
    <row r="713" spans="1:12" x14ac:dyDescent="0.3">
      <c r="A713">
        <v>750</v>
      </c>
      <c r="B713" t="s">
        <v>98</v>
      </c>
      <c r="C713" t="s">
        <v>96</v>
      </c>
      <c r="D713" s="4">
        <v>334.66</v>
      </c>
      <c r="E713">
        <v>4.2</v>
      </c>
      <c r="F713">
        <v>622</v>
      </c>
      <c r="G713">
        <v>769</v>
      </c>
      <c r="H713" s="6">
        <v>0.41</v>
      </c>
      <c r="I713" s="6">
        <v>771</v>
      </c>
      <c r="J713" s="8">
        <v>45344</v>
      </c>
      <c r="K713" s="8" t="str">
        <f t="shared" si="22"/>
        <v>2024Q1</v>
      </c>
      <c r="L713" s="11">
        <f t="shared" si="23"/>
        <v>2</v>
      </c>
    </row>
    <row r="714" spans="1:12" x14ac:dyDescent="0.3">
      <c r="A714">
        <v>312</v>
      </c>
      <c r="B714" t="s">
        <v>44</v>
      </c>
      <c r="C714" t="s">
        <v>41</v>
      </c>
      <c r="D714" s="4">
        <v>259.10000000000002</v>
      </c>
      <c r="E714">
        <v>2.2000000000000002</v>
      </c>
      <c r="F714">
        <v>2066</v>
      </c>
      <c r="G714">
        <v>22</v>
      </c>
      <c r="H714" s="6">
        <v>0.34</v>
      </c>
      <c r="I714" s="6">
        <v>1830</v>
      </c>
      <c r="J714" s="8">
        <v>45345</v>
      </c>
      <c r="K714" s="8" t="str">
        <f t="shared" si="22"/>
        <v>2024Q1</v>
      </c>
      <c r="L714" s="11">
        <f t="shared" si="23"/>
        <v>2</v>
      </c>
    </row>
    <row r="715" spans="1:12" x14ac:dyDescent="0.3">
      <c r="A715">
        <v>179</v>
      </c>
      <c r="B715" t="s">
        <v>29</v>
      </c>
      <c r="C715" t="s">
        <v>26</v>
      </c>
      <c r="D715" s="4">
        <v>41.84</v>
      </c>
      <c r="E715">
        <v>2.6</v>
      </c>
      <c r="F715">
        <v>884</v>
      </c>
      <c r="G715">
        <v>242</v>
      </c>
      <c r="H715" s="6">
        <v>0.26</v>
      </c>
      <c r="I715" s="6">
        <v>1353</v>
      </c>
      <c r="J715" s="8">
        <v>45346</v>
      </c>
      <c r="K715" s="8" t="str">
        <f t="shared" si="22"/>
        <v>2024Q1</v>
      </c>
      <c r="L715" s="11">
        <f t="shared" si="23"/>
        <v>2</v>
      </c>
    </row>
    <row r="716" spans="1:12" x14ac:dyDescent="0.3">
      <c r="A716">
        <v>231</v>
      </c>
      <c r="B716" t="s">
        <v>32</v>
      </c>
      <c r="C716" t="s">
        <v>31</v>
      </c>
      <c r="D716" s="4">
        <v>312.39999999999998</v>
      </c>
      <c r="E716">
        <v>3.8</v>
      </c>
      <c r="F716">
        <v>575</v>
      </c>
      <c r="G716">
        <v>885</v>
      </c>
      <c r="H716" s="6">
        <v>0.08</v>
      </c>
      <c r="I716" s="6">
        <v>1144</v>
      </c>
      <c r="J716" s="8">
        <v>45346</v>
      </c>
      <c r="K716" s="8" t="str">
        <f t="shared" si="22"/>
        <v>2024Q1</v>
      </c>
      <c r="L716" s="11">
        <f t="shared" si="23"/>
        <v>2</v>
      </c>
    </row>
    <row r="717" spans="1:12" x14ac:dyDescent="0.3">
      <c r="A717">
        <v>326</v>
      </c>
      <c r="B717" t="s">
        <v>48</v>
      </c>
      <c r="C717" t="s">
        <v>46</v>
      </c>
      <c r="D717" s="4">
        <v>290.22000000000003</v>
      </c>
      <c r="E717">
        <v>3.4</v>
      </c>
      <c r="F717">
        <v>499</v>
      </c>
      <c r="G717">
        <v>572</v>
      </c>
      <c r="H717" s="6">
        <v>0.49</v>
      </c>
      <c r="I717" s="6">
        <v>1794</v>
      </c>
      <c r="J717" s="8">
        <v>45346</v>
      </c>
      <c r="K717" s="8" t="str">
        <f t="shared" si="22"/>
        <v>2024Q1</v>
      </c>
      <c r="L717" s="11">
        <f t="shared" si="23"/>
        <v>2</v>
      </c>
    </row>
    <row r="718" spans="1:12" x14ac:dyDescent="0.3">
      <c r="A718">
        <v>332</v>
      </c>
      <c r="B718" t="s">
        <v>48</v>
      </c>
      <c r="C718" t="s">
        <v>46</v>
      </c>
      <c r="D718" s="4">
        <v>131.02000000000001</v>
      </c>
      <c r="E718">
        <v>4.5999999999999996</v>
      </c>
      <c r="F718">
        <v>631</v>
      </c>
      <c r="G718">
        <v>905</v>
      </c>
      <c r="H718" s="6">
        <v>0.14000000000000001</v>
      </c>
      <c r="I718" s="6">
        <v>1205</v>
      </c>
      <c r="J718" s="8">
        <v>45347</v>
      </c>
      <c r="K718" s="8" t="str">
        <f t="shared" si="22"/>
        <v>2024Q1</v>
      </c>
      <c r="L718" s="11">
        <f t="shared" si="23"/>
        <v>2</v>
      </c>
    </row>
    <row r="719" spans="1:12" x14ac:dyDescent="0.3">
      <c r="A719">
        <v>642</v>
      </c>
      <c r="B719" t="s">
        <v>87</v>
      </c>
      <c r="C719" t="s">
        <v>86</v>
      </c>
      <c r="D719" s="4">
        <v>472.16</v>
      </c>
      <c r="E719">
        <v>1.9</v>
      </c>
      <c r="F719">
        <v>3075</v>
      </c>
      <c r="G719">
        <v>92</v>
      </c>
      <c r="H719" s="6">
        <v>0.46</v>
      </c>
      <c r="I719" s="6">
        <v>287</v>
      </c>
      <c r="J719" s="8">
        <v>45347</v>
      </c>
      <c r="K719" s="8" t="str">
        <f t="shared" si="22"/>
        <v>2024Q1</v>
      </c>
      <c r="L719" s="11">
        <f t="shared" si="23"/>
        <v>2</v>
      </c>
    </row>
    <row r="720" spans="1:12" x14ac:dyDescent="0.3">
      <c r="A720">
        <v>33</v>
      </c>
      <c r="B720" t="s">
        <v>5</v>
      </c>
      <c r="C720" t="s">
        <v>6</v>
      </c>
      <c r="D720" s="4">
        <v>429.6</v>
      </c>
      <c r="E720">
        <v>2.6</v>
      </c>
      <c r="F720">
        <v>1696</v>
      </c>
      <c r="G720">
        <v>919</v>
      </c>
      <c r="H720" s="6">
        <v>0.43</v>
      </c>
      <c r="I720" s="6">
        <v>1648</v>
      </c>
      <c r="J720" s="8">
        <v>45349</v>
      </c>
      <c r="K720" s="8" t="str">
        <f t="shared" si="22"/>
        <v>2024Q1</v>
      </c>
      <c r="L720" s="11">
        <f t="shared" si="23"/>
        <v>2</v>
      </c>
    </row>
    <row r="721" spans="1:12" x14ac:dyDescent="0.3">
      <c r="A721">
        <v>43</v>
      </c>
      <c r="B721" t="s">
        <v>12</v>
      </c>
      <c r="C721" t="s">
        <v>11</v>
      </c>
      <c r="D721" s="4">
        <v>338.86</v>
      </c>
      <c r="E721">
        <v>2.4</v>
      </c>
      <c r="F721">
        <v>154</v>
      </c>
      <c r="G721">
        <v>489</v>
      </c>
      <c r="H721" s="6">
        <v>0.44</v>
      </c>
      <c r="I721" s="6">
        <v>784</v>
      </c>
      <c r="J721" s="8">
        <v>45349</v>
      </c>
      <c r="K721" s="8" t="str">
        <f t="shared" si="22"/>
        <v>2024Q1</v>
      </c>
      <c r="L721" s="11">
        <f t="shared" si="23"/>
        <v>2</v>
      </c>
    </row>
    <row r="722" spans="1:12" x14ac:dyDescent="0.3">
      <c r="A722">
        <v>161</v>
      </c>
      <c r="B722" t="s">
        <v>25</v>
      </c>
      <c r="C722" t="s">
        <v>26</v>
      </c>
      <c r="D722" s="4">
        <v>242.38</v>
      </c>
      <c r="E722">
        <v>2.4</v>
      </c>
      <c r="F722">
        <v>2343</v>
      </c>
      <c r="G722">
        <v>16</v>
      </c>
      <c r="H722" s="6">
        <v>0.21</v>
      </c>
      <c r="I722" s="6">
        <v>60</v>
      </c>
      <c r="J722" s="8">
        <v>45349</v>
      </c>
      <c r="K722" s="8" t="str">
        <f t="shared" si="22"/>
        <v>2024Q1</v>
      </c>
      <c r="L722" s="11">
        <f t="shared" si="23"/>
        <v>2</v>
      </c>
    </row>
    <row r="723" spans="1:12" x14ac:dyDescent="0.3">
      <c r="A723">
        <v>765</v>
      </c>
      <c r="B723" t="s">
        <v>100</v>
      </c>
      <c r="C723" t="s">
        <v>101</v>
      </c>
      <c r="D723" s="4">
        <v>50.16</v>
      </c>
      <c r="E723">
        <v>3.6</v>
      </c>
      <c r="F723">
        <v>3106</v>
      </c>
      <c r="G723">
        <v>378</v>
      </c>
      <c r="H723" s="6">
        <v>0.32</v>
      </c>
      <c r="I723" s="6">
        <v>236</v>
      </c>
      <c r="J723" s="8">
        <v>45349</v>
      </c>
      <c r="K723" s="8" t="str">
        <f t="shared" si="22"/>
        <v>2024Q1</v>
      </c>
      <c r="L723" s="11">
        <f t="shared" si="23"/>
        <v>2</v>
      </c>
    </row>
    <row r="724" spans="1:12" x14ac:dyDescent="0.3">
      <c r="A724">
        <v>970</v>
      </c>
      <c r="B724" t="s">
        <v>129</v>
      </c>
      <c r="C724" t="s">
        <v>126</v>
      </c>
      <c r="D724" s="4">
        <v>271.2</v>
      </c>
      <c r="E724">
        <v>3.5</v>
      </c>
      <c r="F724">
        <v>1301</v>
      </c>
      <c r="G724">
        <v>562</v>
      </c>
      <c r="H724" s="6">
        <v>0.06</v>
      </c>
      <c r="I724" s="6">
        <v>454</v>
      </c>
      <c r="J724" s="8">
        <v>45349</v>
      </c>
      <c r="K724" s="8" t="str">
        <f t="shared" si="22"/>
        <v>2024Q1</v>
      </c>
      <c r="L724" s="11">
        <f t="shared" si="23"/>
        <v>2</v>
      </c>
    </row>
    <row r="725" spans="1:12" x14ac:dyDescent="0.3">
      <c r="A725">
        <v>168</v>
      </c>
      <c r="B725" t="s">
        <v>27</v>
      </c>
      <c r="C725" t="s">
        <v>26</v>
      </c>
      <c r="D725" s="4">
        <v>399.72</v>
      </c>
      <c r="E725">
        <v>4</v>
      </c>
      <c r="F725">
        <v>2419</v>
      </c>
      <c r="G725">
        <v>934</v>
      </c>
      <c r="H725" s="6">
        <v>0.23</v>
      </c>
      <c r="I725" s="6">
        <v>1466</v>
      </c>
      <c r="J725" s="8">
        <v>45350</v>
      </c>
      <c r="K725" s="8" t="str">
        <f t="shared" si="22"/>
        <v>2024Q1</v>
      </c>
      <c r="L725" s="11">
        <f t="shared" si="23"/>
        <v>2</v>
      </c>
    </row>
    <row r="726" spans="1:12" x14ac:dyDescent="0.3">
      <c r="A726">
        <v>639</v>
      </c>
      <c r="B726" t="s">
        <v>82</v>
      </c>
      <c r="C726" t="s">
        <v>81</v>
      </c>
      <c r="D726" s="4">
        <v>479.48</v>
      </c>
      <c r="E726">
        <v>1.9</v>
      </c>
      <c r="F726">
        <v>3847</v>
      </c>
      <c r="G726">
        <v>582</v>
      </c>
      <c r="H726" s="6">
        <v>0.47</v>
      </c>
      <c r="I726" s="6">
        <v>370</v>
      </c>
      <c r="J726" s="8">
        <v>45350</v>
      </c>
      <c r="K726" s="8" t="str">
        <f t="shared" si="22"/>
        <v>2024Q1</v>
      </c>
      <c r="L726" s="11">
        <f t="shared" si="23"/>
        <v>2</v>
      </c>
    </row>
    <row r="727" spans="1:12" x14ac:dyDescent="0.3">
      <c r="A727">
        <v>800</v>
      </c>
      <c r="B727" t="s">
        <v>100</v>
      </c>
      <c r="C727" t="s">
        <v>101</v>
      </c>
      <c r="D727" s="4">
        <v>406.05</v>
      </c>
      <c r="E727">
        <v>1.3</v>
      </c>
      <c r="F727">
        <v>3644</v>
      </c>
      <c r="G727">
        <v>269</v>
      </c>
      <c r="H727" s="6">
        <v>0.34</v>
      </c>
      <c r="I727" s="6">
        <v>517</v>
      </c>
      <c r="J727" s="8">
        <v>45350</v>
      </c>
      <c r="K727" s="8" t="str">
        <f t="shared" si="22"/>
        <v>2024Q1</v>
      </c>
      <c r="L727" s="11">
        <f t="shared" si="23"/>
        <v>2</v>
      </c>
    </row>
    <row r="728" spans="1:12" x14ac:dyDescent="0.3">
      <c r="A728">
        <v>162</v>
      </c>
      <c r="B728" t="s">
        <v>25</v>
      </c>
      <c r="C728" t="s">
        <v>26</v>
      </c>
      <c r="D728" s="4">
        <v>235.24</v>
      </c>
      <c r="E728">
        <v>1.3</v>
      </c>
      <c r="F728">
        <v>3569</v>
      </c>
      <c r="G728">
        <v>228</v>
      </c>
      <c r="H728" s="6">
        <v>0</v>
      </c>
      <c r="I728" s="6">
        <v>1458</v>
      </c>
      <c r="J728" s="8">
        <v>45351</v>
      </c>
      <c r="K728" s="8" t="str">
        <f t="shared" si="22"/>
        <v>2024Q1</v>
      </c>
      <c r="L728" s="11">
        <f t="shared" si="23"/>
        <v>2</v>
      </c>
    </row>
    <row r="729" spans="1:12" x14ac:dyDescent="0.3">
      <c r="A729">
        <v>246</v>
      </c>
      <c r="B729" t="s">
        <v>38</v>
      </c>
      <c r="C729" t="s">
        <v>36</v>
      </c>
      <c r="D729" s="4">
        <v>196.41</v>
      </c>
      <c r="E729">
        <v>3.2</v>
      </c>
      <c r="F729">
        <v>1440</v>
      </c>
      <c r="G729">
        <v>304</v>
      </c>
      <c r="H729" s="6">
        <v>0.27</v>
      </c>
      <c r="I729" s="6">
        <v>290</v>
      </c>
      <c r="J729" s="8">
        <v>45351</v>
      </c>
      <c r="K729" s="8" t="str">
        <f t="shared" si="22"/>
        <v>2024Q1</v>
      </c>
      <c r="L729" s="11">
        <f t="shared" si="23"/>
        <v>2</v>
      </c>
    </row>
    <row r="730" spans="1:12" x14ac:dyDescent="0.3">
      <c r="A730">
        <v>263</v>
      </c>
      <c r="B730" t="s">
        <v>38</v>
      </c>
      <c r="C730" t="s">
        <v>36</v>
      </c>
      <c r="D730" s="4">
        <v>349.29</v>
      </c>
      <c r="E730">
        <v>5</v>
      </c>
      <c r="F730">
        <v>4795</v>
      </c>
      <c r="G730">
        <v>301</v>
      </c>
      <c r="H730" s="6">
        <v>0.05</v>
      </c>
      <c r="I730" s="6">
        <v>1241</v>
      </c>
      <c r="J730" s="8">
        <v>45351</v>
      </c>
      <c r="K730" s="8" t="str">
        <f t="shared" si="22"/>
        <v>2024Q1</v>
      </c>
      <c r="L730" s="11">
        <f t="shared" si="23"/>
        <v>2</v>
      </c>
    </row>
    <row r="731" spans="1:12" x14ac:dyDescent="0.3">
      <c r="A731">
        <v>15</v>
      </c>
      <c r="B731" t="s">
        <v>7</v>
      </c>
      <c r="C731" t="s">
        <v>6</v>
      </c>
      <c r="D731" s="4">
        <v>336.3</v>
      </c>
      <c r="E731">
        <v>3.4</v>
      </c>
      <c r="F731">
        <v>2773</v>
      </c>
      <c r="G731">
        <v>986</v>
      </c>
      <c r="H731" s="6">
        <v>0.28000000000000003</v>
      </c>
      <c r="I731" s="6">
        <v>1762</v>
      </c>
      <c r="J731" s="8">
        <v>45352</v>
      </c>
      <c r="K731" s="8" t="str">
        <f t="shared" si="22"/>
        <v>2024Q1</v>
      </c>
      <c r="L731" s="11">
        <f t="shared" si="23"/>
        <v>3</v>
      </c>
    </row>
    <row r="732" spans="1:12" x14ac:dyDescent="0.3">
      <c r="A732">
        <v>47</v>
      </c>
      <c r="B732" t="s">
        <v>13</v>
      </c>
      <c r="C732" t="s">
        <v>11</v>
      </c>
      <c r="D732" s="4">
        <v>85.97</v>
      </c>
      <c r="E732">
        <v>4.9000000000000004</v>
      </c>
      <c r="F732">
        <v>1715</v>
      </c>
      <c r="G732">
        <v>681</v>
      </c>
      <c r="H732" s="6">
        <v>0.41</v>
      </c>
      <c r="I732" s="6">
        <v>1077</v>
      </c>
      <c r="J732" s="8">
        <v>45352</v>
      </c>
      <c r="K732" s="8" t="str">
        <f t="shared" si="22"/>
        <v>2024Q1</v>
      </c>
      <c r="L732" s="11">
        <f t="shared" si="23"/>
        <v>3</v>
      </c>
    </row>
    <row r="733" spans="1:12" x14ac:dyDescent="0.3">
      <c r="A733">
        <v>275</v>
      </c>
      <c r="B733" t="s">
        <v>39</v>
      </c>
      <c r="C733" t="s">
        <v>36</v>
      </c>
      <c r="D733" s="4">
        <v>437.93</v>
      </c>
      <c r="E733">
        <v>1.6</v>
      </c>
      <c r="F733">
        <v>405</v>
      </c>
      <c r="G733">
        <v>938</v>
      </c>
      <c r="H733" s="6">
        <v>0.28999999999999998</v>
      </c>
      <c r="I733" s="6">
        <v>1339</v>
      </c>
      <c r="J733" s="8">
        <v>45352</v>
      </c>
      <c r="K733" s="8" t="str">
        <f t="shared" si="22"/>
        <v>2024Q1</v>
      </c>
      <c r="L733" s="11">
        <f t="shared" si="23"/>
        <v>3</v>
      </c>
    </row>
    <row r="734" spans="1:12" x14ac:dyDescent="0.3">
      <c r="A734">
        <v>984</v>
      </c>
      <c r="B734" t="s">
        <v>127</v>
      </c>
      <c r="C734" t="s">
        <v>126</v>
      </c>
      <c r="D734" s="4">
        <v>80.099999999999994</v>
      </c>
      <c r="E734">
        <v>1.1000000000000001</v>
      </c>
      <c r="F734">
        <v>616</v>
      </c>
      <c r="G734">
        <v>538</v>
      </c>
      <c r="H734" s="6">
        <v>0.47</v>
      </c>
      <c r="I734" s="6">
        <v>870</v>
      </c>
      <c r="J734" s="8">
        <v>45352</v>
      </c>
      <c r="K734" s="8" t="str">
        <f t="shared" si="22"/>
        <v>2024Q1</v>
      </c>
      <c r="L734" s="11">
        <f t="shared" si="23"/>
        <v>3</v>
      </c>
    </row>
    <row r="735" spans="1:12" x14ac:dyDescent="0.3">
      <c r="A735">
        <v>430</v>
      </c>
      <c r="B735" t="s">
        <v>59</v>
      </c>
      <c r="C735" t="s">
        <v>56</v>
      </c>
      <c r="D735" s="4">
        <v>59.93</v>
      </c>
      <c r="E735">
        <v>2.4</v>
      </c>
      <c r="F735">
        <v>4232</v>
      </c>
      <c r="G735">
        <v>922</v>
      </c>
      <c r="H735" s="6">
        <v>0.43</v>
      </c>
      <c r="I735" s="6">
        <v>1475</v>
      </c>
      <c r="J735" s="8">
        <v>45353</v>
      </c>
      <c r="K735" s="8" t="str">
        <f t="shared" si="22"/>
        <v>2024Q1</v>
      </c>
      <c r="L735" s="11">
        <f t="shared" si="23"/>
        <v>3</v>
      </c>
    </row>
    <row r="736" spans="1:12" x14ac:dyDescent="0.3">
      <c r="A736">
        <v>437</v>
      </c>
      <c r="B736" t="s">
        <v>58</v>
      </c>
      <c r="C736" t="s">
        <v>56</v>
      </c>
      <c r="D736" s="4">
        <v>213.74</v>
      </c>
      <c r="E736">
        <v>3.9</v>
      </c>
      <c r="F736">
        <v>4744</v>
      </c>
      <c r="G736">
        <v>328</v>
      </c>
      <c r="H736" s="6">
        <v>0.43</v>
      </c>
      <c r="I736" s="6">
        <v>1845</v>
      </c>
      <c r="J736" s="8">
        <v>45353</v>
      </c>
      <c r="K736" s="8" t="str">
        <f t="shared" si="22"/>
        <v>2024Q1</v>
      </c>
      <c r="L736" s="11">
        <f t="shared" si="23"/>
        <v>3</v>
      </c>
    </row>
    <row r="737" spans="1:12" x14ac:dyDescent="0.3">
      <c r="A737">
        <v>634</v>
      </c>
      <c r="B737" t="s">
        <v>82</v>
      </c>
      <c r="C737" t="s">
        <v>81</v>
      </c>
      <c r="D737" s="4">
        <v>261.02999999999997</v>
      </c>
      <c r="E737">
        <v>4.0999999999999996</v>
      </c>
      <c r="F737">
        <v>1003</v>
      </c>
      <c r="G737">
        <v>418</v>
      </c>
      <c r="H737" s="6">
        <v>0.04</v>
      </c>
      <c r="I737" s="6">
        <v>1938</v>
      </c>
      <c r="J737" s="8">
        <v>45353</v>
      </c>
      <c r="K737" s="8" t="str">
        <f t="shared" si="22"/>
        <v>2024Q1</v>
      </c>
      <c r="L737" s="11">
        <f t="shared" si="23"/>
        <v>3</v>
      </c>
    </row>
    <row r="738" spans="1:12" x14ac:dyDescent="0.3">
      <c r="A738">
        <v>756</v>
      </c>
      <c r="B738" t="s">
        <v>99</v>
      </c>
      <c r="C738" t="s">
        <v>96</v>
      </c>
      <c r="D738" s="4">
        <v>367.36</v>
      </c>
      <c r="E738">
        <v>3.3</v>
      </c>
      <c r="F738">
        <v>1129</v>
      </c>
      <c r="G738">
        <v>374</v>
      </c>
      <c r="H738" s="6">
        <v>0.25</v>
      </c>
      <c r="I738" s="6">
        <v>697</v>
      </c>
      <c r="J738" s="8">
        <v>45354</v>
      </c>
      <c r="K738" s="8" t="str">
        <f t="shared" si="22"/>
        <v>2024Q1</v>
      </c>
      <c r="L738" s="11">
        <f t="shared" si="23"/>
        <v>3</v>
      </c>
    </row>
    <row r="739" spans="1:12" x14ac:dyDescent="0.3">
      <c r="A739">
        <v>713</v>
      </c>
      <c r="B739" t="s">
        <v>93</v>
      </c>
      <c r="C739" t="s">
        <v>91</v>
      </c>
      <c r="D739" s="4">
        <v>419.33</v>
      </c>
      <c r="E739">
        <v>1.8</v>
      </c>
      <c r="F739">
        <v>4675</v>
      </c>
      <c r="G739">
        <v>890</v>
      </c>
      <c r="H739" s="6">
        <v>0.28999999999999998</v>
      </c>
      <c r="I739" s="6">
        <v>880</v>
      </c>
      <c r="J739" s="8">
        <v>45355</v>
      </c>
      <c r="K739" s="8" t="str">
        <f t="shared" si="22"/>
        <v>2024Q1</v>
      </c>
      <c r="L739" s="11">
        <f t="shared" si="23"/>
        <v>3</v>
      </c>
    </row>
    <row r="740" spans="1:12" x14ac:dyDescent="0.3">
      <c r="A740">
        <v>732</v>
      </c>
      <c r="B740" t="s">
        <v>98</v>
      </c>
      <c r="C740" t="s">
        <v>96</v>
      </c>
      <c r="D740" s="4">
        <v>265.72000000000003</v>
      </c>
      <c r="E740">
        <v>1.3</v>
      </c>
      <c r="F740">
        <v>3197</v>
      </c>
      <c r="G740">
        <v>176</v>
      </c>
      <c r="H740" s="6">
        <v>0.48</v>
      </c>
      <c r="I740" s="6">
        <v>1634</v>
      </c>
      <c r="J740" s="8">
        <v>45355</v>
      </c>
      <c r="K740" s="8" t="str">
        <f t="shared" si="22"/>
        <v>2024Q1</v>
      </c>
      <c r="L740" s="11">
        <f t="shared" si="23"/>
        <v>3</v>
      </c>
    </row>
    <row r="741" spans="1:12" x14ac:dyDescent="0.3">
      <c r="A741">
        <v>496</v>
      </c>
      <c r="B741" t="s">
        <v>68</v>
      </c>
      <c r="C741" t="s">
        <v>66</v>
      </c>
      <c r="D741" s="4">
        <v>101.59</v>
      </c>
      <c r="E741">
        <v>1.1000000000000001</v>
      </c>
      <c r="F741">
        <v>2378</v>
      </c>
      <c r="G741">
        <v>900</v>
      </c>
      <c r="H741" s="6">
        <v>0.18</v>
      </c>
      <c r="I741" s="6">
        <v>1424</v>
      </c>
      <c r="J741" s="8">
        <v>45356</v>
      </c>
      <c r="K741" s="8" t="str">
        <f t="shared" si="22"/>
        <v>2024Q1</v>
      </c>
      <c r="L741" s="11">
        <f t="shared" si="23"/>
        <v>3</v>
      </c>
    </row>
    <row r="742" spans="1:12" x14ac:dyDescent="0.3">
      <c r="A742">
        <v>777</v>
      </c>
      <c r="B742" t="s">
        <v>102</v>
      </c>
      <c r="C742" t="s">
        <v>101</v>
      </c>
      <c r="D742" s="4">
        <v>10.11</v>
      </c>
      <c r="E742">
        <v>4.7</v>
      </c>
      <c r="F742">
        <v>2721</v>
      </c>
      <c r="G742">
        <v>438</v>
      </c>
      <c r="H742" s="6">
        <v>0.38</v>
      </c>
      <c r="I742" s="6">
        <v>250</v>
      </c>
      <c r="J742" s="8">
        <v>45356</v>
      </c>
      <c r="K742" s="8" t="str">
        <f t="shared" si="22"/>
        <v>2024Q1</v>
      </c>
      <c r="L742" s="11">
        <f t="shared" si="23"/>
        <v>3</v>
      </c>
    </row>
    <row r="743" spans="1:12" x14ac:dyDescent="0.3">
      <c r="A743">
        <v>796</v>
      </c>
      <c r="B743" t="s">
        <v>104</v>
      </c>
      <c r="C743" t="s">
        <v>101</v>
      </c>
      <c r="D743" s="4">
        <v>29.51</v>
      </c>
      <c r="E743">
        <v>2.1</v>
      </c>
      <c r="F743">
        <v>4486</v>
      </c>
      <c r="G743">
        <v>846</v>
      </c>
      <c r="H743" s="6">
        <v>0.48</v>
      </c>
      <c r="I743" s="6">
        <v>793</v>
      </c>
      <c r="J743" s="8">
        <v>45356</v>
      </c>
      <c r="K743" s="8" t="str">
        <f t="shared" si="22"/>
        <v>2024Q1</v>
      </c>
      <c r="L743" s="11">
        <f t="shared" si="23"/>
        <v>3</v>
      </c>
    </row>
    <row r="744" spans="1:12" x14ac:dyDescent="0.3">
      <c r="A744">
        <v>797</v>
      </c>
      <c r="B744" t="s">
        <v>100</v>
      </c>
      <c r="C744" t="s">
        <v>101</v>
      </c>
      <c r="D744" s="4">
        <v>352.8</v>
      </c>
      <c r="E744">
        <v>4.4000000000000004</v>
      </c>
      <c r="F744">
        <v>4280</v>
      </c>
      <c r="G744">
        <v>68</v>
      </c>
      <c r="H744" s="6">
        <v>7.0000000000000007E-2</v>
      </c>
      <c r="I744" s="6">
        <v>1590</v>
      </c>
      <c r="J744" s="8">
        <v>45356</v>
      </c>
      <c r="K744" s="8" t="str">
        <f t="shared" si="22"/>
        <v>2024Q1</v>
      </c>
      <c r="L744" s="11">
        <f t="shared" si="23"/>
        <v>3</v>
      </c>
    </row>
    <row r="745" spans="1:12" x14ac:dyDescent="0.3">
      <c r="A745">
        <v>17</v>
      </c>
      <c r="B745" t="s">
        <v>5</v>
      </c>
      <c r="C745" t="s">
        <v>6</v>
      </c>
      <c r="D745" s="4">
        <v>64.34</v>
      </c>
      <c r="E745">
        <v>2.8</v>
      </c>
      <c r="F745">
        <v>863</v>
      </c>
      <c r="G745">
        <v>742</v>
      </c>
      <c r="H745" s="6">
        <v>0.24</v>
      </c>
      <c r="I745" s="6">
        <v>1020</v>
      </c>
      <c r="J745" s="8">
        <v>45357</v>
      </c>
      <c r="K745" s="8" t="str">
        <f t="shared" si="22"/>
        <v>2024Q1</v>
      </c>
      <c r="L745" s="11">
        <f t="shared" si="23"/>
        <v>3</v>
      </c>
    </row>
    <row r="746" spans="1:12" x14ac:dyDescent="0.3">
      <c r="A746">
        <v>51</v>
      </c>
      <c r="B746" t="s">
        <v>10</v>
      </c>
      <c r="C746" t="s">
        <v>11</v>
      </c>
      <c r="D746" s="4">
        <v>351.03</v>
      </c>
      <c r="E746">
        <v>2.6</v>
      </c>
      <c r="F746">
        <v>1081</v>
      </c>
      <c r="G746">
        <v>633</v>
      </c>
      <c r="H746" s="6">
        <v>0.08</v>
      </c>
      <c r="I746" s="6">
        <v>801</v>
      </c>
      <c r="J746" s="8">
        <v>45357</v>
      </c>
      <c r="K746" s="8" t="str">
        <f t="shared" si="22"/>
        <v>2024Q1</v>
      </c>
      <c r="L746" s="11">
        <f t="shared" si="23"/>
        <v>3</v>
      </c>
    </row>
    <row r="747" spans="1:12" x14ac:dyDescent="0.3">
      <c r="A747">
        <v>172</v>
      </c>
      <c r="B747" t="s">
        <v>27</v>
      </c>
      <c r="C747" t="s">
        <v>26</v>
      </c>
      <c r="D747" s="4">
        <v>436.35</v>
      </c>
      <c r="E747">
        <v>1.1000000000000001</v>
      </c>
      <c r="F747">
        <v>4854</v>
      </c>
      <c r="G747">
        <v>780</v>
      </c>
      <c r="H747" s="6">
        <v>0.26</v>
      </c>
      <c r="I747" s="6">
        <v>1439</v>
      </c>
      <c r="J747" s="8">
        <v>45357</v>
      </c>
      <c r="K747" s="8" t="str">
        <f t="shared" si="22"/>
        <v>2024Q1</v>
      </c>
      <c r="L747" s="11">
        <f t="shared" si="23"/>
        <v>3</v>
      </c>
    </row>
    <row r="748" spans="1:12" x14ac:dyDescent="0.3">
      <c r="A748">
        <v>222</v>
      </c>
      <c r="B748" t="s">
        <v>32</v>
      </c>
      <c r="C748" t="s">
        <v>31</v>
      </c>
      <c r="D748" s="4">
        <v>370.32</v>
      </c>
      <c r="E748">
        <v>4.0999999999999996</v>
      </c>
      <c r="F748">
        <v>955</v>
      </c>
      <c r="G748">
        <v>151</v>
      </c>
      <c r="H748" s="6">
        <v>0.27</v>
      </c>
      <c r="I748" s="6">
        <v>946</v>
      </c>
      <c r="J748" s="8">
        <v>45357</v>
      </c>
      <c r="K748" s="8" t="str">
        <f t="shared" si="22"/>
        <v>2024Q1</v>
      </c>
      <c r="L748" s="11">
        <f t="shared" si="23"/>
        <v>3</v>
      </c>
    </row>
    <row r="749" spans="1:12" x14ac:dyDescent="0.3">
      <c r="A749">
        <v>109</v>
      </c>
      <c r="B749" t="s">
        <v>19</v>
      </c>
      <c r="C749" t="s">
        <v>16</v>
      </c>
      <c r="D749" s="4">
        <v>189.02</v>
      </c>
      <c r="E749">
        <v>3</v>
      </c>
      <c r="F749">
        <v>3421</v>
      </c>
      <c r="G749">
        <v>842</v>
      </c>
      <c r="H749" s="6">
        <v>0.04</v>
      </c>
      <c r="I749" s="6">
        <v>349</v>
      </c>
      <c r="J749" s="8">
        <v>45358</v>
      </c>
      <c r="K749" s="8" t="str">
        <f t="shared" si="22"/>
        <v>2024Q1</v>
      </c>
      <c r="L749" s="11">
        <f t="shared" si="23"/>
        <v>3</v>
      </c>
    </row>
    <row r="750" spans="1:12" x14ac:dyDescent="0.3">
      <c r="A750">
        <v>208</v>
      </c>
      <c r="B750" t="s">
        <v>34</v>
      </c>
      <c r="C750" t="s">
        <v>31</v>
      </c>
      <c r="D750" s="4">
        <v>83.29</v>
      </c>
      <c r="E750">
        <v>2.9</v>
      </c>
      <c r="F750">
        <v>2013</v>
      </c>
      <c r="G750">
        <v>319</v>
      </c>
      <c r="H750" s="6">
        <v>0.2</v>
      </c>
      <c r="I750" s="6">
        <v>1518</v>
      </c>
      <c r="J750" s="8">
        <v>45358</v>
      </c>
      <c r="K750" s="8" t="str">
        <f t="shared" si="22"/>
        <v>2024Q1</v>
      </c>
      <c r="L750" s="11">
        <f t="shared" si="23"/>
        <v>3</v>
      </c>
    </row>
    <row r="751" spans="1:12" x14ac:dyDescent="0.3">
      <c r="A751">
        <v>493</v>
      </c>
      <c r="B751" t="s">
        <v>65</v>
      </c>
      <c r="C751" t="s">
        <v>66</v>
      </c>
      <c r="D751" s="4">
        <v>280.83</v>
      </c>
      <c r="E751">
        <v>2.6</v>
      </c>
      <c r="F751">
        <v>4986</v>
      </c>
      <c r="G751">
        <v>554</v>
      </c>
      <c r="H751" s="6">
        <v>0.43</v>
      </c>
      <c r="I751" s="6">
        <v>1683</v>
      </c>
      <c r="J751" s="8">
        <v>45358</v>
      </c>
      <c r="K751" s="8" t="str">
        <f t="shared" si="22"/>
        <v>2024Q1</v>
      </c>
      <c r="L751" s="11">
        <f t="shared" si="23"/>
        <v>3</v>
      </c>
    </row>
    <row r="752" spans="1:12" x14ac:dyDescent="0.3">
      <c r="A752">
        <v>872</v>
      </c>
      <c r="B752" t="s">
        <v>110</v>
      </c>
      <c r="C752" t="s">
        <v>111</v>
      </c>
      <c r="D752" s="4">
        <v>447.72</v>
      </c>
      <c r="E752">
        <v>2.7</v>
      </c>
      <c r="F752">
        <v>4016</v>
      </c>
      <c r="G752">
        <v>803</v>
      </c>
      <c r="H752" s="6">
        <v>0.24</v>
      </c>
      <c r="I752" s="6">
        <v>1289</v>
      </c>
      <c r="J752" s="8">
        <v>45358</v>
      </c>
      <c r="K752" s="8" t="str">
        <f t="shared" si="22"/>
        <v>2024Q1</v>
      </c>
      <c r="L752" s="11">
        <f t="shared" si="23"/>
        <v>3</v>
      </c>
    </row>
    <row r="753" spans="1:12" x14ac:dyDescent="0.3">
      <c r="A753">
        <v>111</v>
      </c>
      <c r="B753" t="s">
        <v>19</v>
      </c>
      <c r="C753" t="s">
        <v>16</v>
      </c>
      <c r="D753" s="4">
        <v>204.95</v>
      </c>
      <c r="E753">
        <v>4.9000000000000004</v>
      </c>
      <c r="F753">
        <v>3</v>
      </c>
      <c r="G753">
        <v>846</v>
      </c>
      <c r="H753" s="6">
        <v>0.41</v>
      </c>
      <c r="I753" s="6">
        <v>880</v>
      </c>
      <c r="J753" s="8">
        <v>45359</v>
      </c>
      <c r="K753" s="8" t="str">
        <f t="shared" si="22"/>
        <v>2024Q1</v>
      </c>
      <c r="L753" s="11">
        <f t="shared" si="23"/>
        <v>3</v>
      </c>
    </row>
    <row r="754" spans="1:12" x14ac:dyDescent="0.3">
      <c r="A754">
        <v>389</v>
      </c>
      <c r="B754" t="s">
        <v>52</v>
      </c>
      <c r="C754" t="s">
        <v>51</v>
      </c>
      <c r="D754" s="4">
        <v>310.16000000000003</v>
      </c>
      <c r="E754">
        <v>4.5</v>
      </c>
      <c r="F754">
        <v>3155</v>
      </c>
      <c r="G754">
        <v>453</v>
      </c>
      <c r="H754" s="6">
        <v>0.06</v>
      </c>
      <c r="I754" s="6">
        <v>1537</v>
      </c>
      <c r="J754" s="8">
        <v>45360</v>
      </c>
      <c r="K754" s="8" t="str">
        <f t="shared" si="22"/>
        <v>2024Q1</v>
      </c>
      <c r="L754" s="11">
        <f t="shared" si="23"/>
        <v>3</v>
      </c>
    </row>
    <row r="755" spans="1:12" x14ac:dyDescent="0.3">
      <c r="A755">
        <v>463</v>
      </c>
      <c r="B755" t="s">
        <v>62</v>
      </c>
      <c r="C755" t="s">
        <v>61</v>
      </c>
      <c r="D755" s="4">
        <v>361.98</v>
      </c>
      <c r="E755">
        <v>2</v>
      </c>
      <c r="F755">
        <v>4282</v>
      </c>
      <c r="G755">
        <v>595</v>
      </c>
      <c r="H755" s="6">
        <v>0.28000000000000003</v>
      </c>
      <c r="I755" s="6">
        <v>1877</v>
      </c>
      <c r="J755" s="8">
        <v>45360</v>
      </c>
      <c r="K755" s="8" t="str">
        <f t="shared" si="22"/>
        <v>2024Q1</v>
      </c>
      <c r="L755" s="11">
        <f t="shared" si="23"/>
        <v>3</v>
      </c>
    </row>
    <row r="756" spans="1:12" x14ac:dyDescent="0.3">
      <c r="A756">
        <v>131</v>
      </c>
      <c r="B756" t="s">
        <v>23</v>
      </c>
      <c r="C756" t="s">
        <v>21</v>
      </c>
      <c r="D756" s="4">
        <v>466.74</v>
      </c>
      <c r="E756">
        <v>3.3</v>
      </c>
      <c r="F756">
        <v>2935</v>
      </c>
      <c r="G756">
        <v>804</v>
      </c>
      <c r="H756" s="6">
        <v>0.35</v>
      </c>
      <c r="I756" s="6">
        <v>1129</v>
      </c>
      <c r="J756" s="8">
        <v>45361</v>
      </c>
      <c r="K756" s="8" t="str">
        <f t="shared" si="22"/>
        <v>2024Q1</v>
      </c>
      <c r="L756" s="11">
        <f t="shared" si="23"/>
        <v>3</v>
      </c>
    </row>
    <row r="757" spans="1:12" x14ac:dyDescent="0.3">
      <c r="A757">
        <v>910</v>
      </c>
      <c r="B757" t="s">
        <v>118</v>
      </c>
      <c r="C757" t="s">
        <v>116</v>
      </c>
      <c r="D757" s="4">
        <v>249.39</v>
      </c>
      <c r="E757">
        <v>3.1</v>
      </c>
      <c r="F757">
        <v>1932</v>
      </c>
      <c r="G757">
        <v>680</v>
      </c>
      <c r="H757" s="6">
        <v>0.13</v>
      </c>
      <c r="I757" s="6">
        <v>1860</v>
      </c>
      <c r="J757" s="8">
        <v>45361</v>
      </c>
      <c r="K757" s="8" t="str">
        <f t="shared" si="22"/>
        <v>2024Q1</v>
      </c>
      <c r="L757" s="11">
        <f t="shared" si="23"/>
        <v>3</v>
      </c>
    </row>
    <row r="758" spans="1:12" x14ac:dyDescent="0.3">
      <c r="A758">
        <v>407</v>
      </c>
      <c r="B758" t="s">
        <v>59</v>
      </c>
      <c r="C758" t="s">
        <v>56</v>
      </c>
      <c r="D758" s="4">
        <v>29.34</v>
      </c>
      <c r="E758">
        <v>2.9</v>
      </c>
      <c r="F758">
        <v>2211</v>
      </c>
      <c r="G758">
        <v>885</v>
      </c>
      <c r="H758" s="6">
        <v>0.11</v>
      </c>
      <c r="I758" s="6">
        <v>63</v>
      </c>
      <c r="J758" s="8">
        <v>45362</v>
      </c>
      <c r="K758" s="8" t="str">
        <f t="shared" si="22"/>
        <v>2024Q1</v>
      </c>
      <c r="L758" s="11">
        <f t="shared" si="23"/>
        <v>3</v>
      </c>
    </row>
    <row r="759" spans="1:12" x14ac:dyDescent="0.3">
      <c r="A759">
        <v>465</v>
      </c>
      <c r="B759" t="s">
        <v>64</v>
      </c>
      <c r="C759" t="s">
        <v>61</v>
      </c>
      <c r="D759" s="4">
        <v>32.57</v>
      </c>
      <c r="E759">
        <v>4.2</v>
      </c>
      <c r="F759">
        <v>4967</v>
      </c>
      <c r="G759">
        <v>321</v>
      </c>
      <c r="H759" s="6">
        <v>0.26</v>
      </c>
      <c r="I759" s="6">
        <v>943</v>
      </c>
      <c r="J759" s="8">
        <v>45362</v>
      </c>
      <c r="K759" s="8" t="str">
        <f t="shared" si="22"/>
        <v>2024Q1</v>
      </c>
      <c r="L759" s="11">
        <f t="shared" si="23"/>
        <v>3</v>
      </c>
    </row>
    <row r="760" spans="1:12" x14ac:dyDescent="0.3">
      <c r="A760">
        <v>516</v>
      </c>
      <c r="B760" t="s">
        <v>67</v>
      </c>
      <c r="C760" t="s">
        <v>66</v>
      </c>
      <c r="D760" s="4">
        <v>413.26</v>
      </c>
      <c r="E760">
        <v>4.7</v>
      </c>
      <c r="F760">
        <v>3757</v>
      </c>
      <c r="G760">
        <v>386</v>
      </c>
      <c r="H760" s="6">
        <v>0.31</v>
      </c>
      <c r="I760" s="6">
        <v>832</v>
      </c>
      <c r="J760" s="8">
        <v>45362</v>
      </c>
      <c r="K760" s="8" t="str">
        <f t="shared" si="22"/>
        <v>2024Q1</v>
      </c>
      <c r="L760" s="11">
        <f t="shared" si="23"/>
        <v>3</v>
      </c>
    </row>
    <row r="761" spans="1:12" x14ac:dyDescent="0.3">
      <c r="A761">
        <v>927</v>
      </c>
      <c r="B761" t="s">
        <v>122</v>
      </c>
      <c r="C761" t="s">
        <v>121</v>
      </c>
      <c r="D761" s="4">
        <v>34.01</v>
      </c>
      <c r="E761">
        <v>3.3</v>
      </c>
      <c r="F761">
        <v>4468</v>
      </c>
      <c r="G761">
        <v>224</v>
      </c>
      <c r="H761" s="6">
        <v>0.27</v>
      </c>
      <c r="I761" s="6">
        <v>1272</v>
      </c>
      <c r="J761" s="8">
        <v>45362</v>
      </c>
      <c r="K761" s="8" t="str">
        <f t="shared" si="22"/>
        <v>2024Q1</v>
      </c>
      <c r="L761" s="11">
        <f t="shared" si="23"/>
        <v>3</v>
      </c>
    </row>
    <row r="762" spans="1:12" x14ac:dyDescent="0.3">
      <c r="A762">
        <v>974</v>
      </c>
      <c r="B762" t="s">
        <v>125</v>
      </c>
      <c r="C762" t="s">
        <v>126</v>
      </c>
      <c r="D762" s="4">
        <v>481.48</v>
      </c>
      <c r="E762">
        <v>4.9000000000000004</v>
      </c>
      <c r="F762">
        <v>120</v>
      </c>
      <c r="G762">
        <v>605</v>
      </c>
      <c r="H762" s="6">
        <v>0.24</v>
      </c>
      <c r="I762" s="6">
        <v>128</v>
      </c>
      <c r="J762" s="8">
        <v>45362</v>
      </c>
      <c r="K762" s="8" t="str">
        <f t="shared" si="22"/>
        <v>2024Q1</v>
      </c>
      <c r="L762" s="11">
        <f t="shared" si="23"/>
        <v>3</v>
      </c>
    </row>
    <row r="763" spans="1:12" x14ac:dyDescent="0.3">
      <c r="A763">
        <v>212</v>
      </c>
      <c r="B763" t="s">
        <v>34</v>
      </c>
      <c r="C763" t="s">
        <v>31</v>
      </c>
      <c r="D763" s="4">
        <v>53.05</v>
      </c>
      <c r="E763">
        <v>2.4</v>
      </c>
      <c r="F763">
        <v>917</v>
      </c>
      <c r="G763">
        <v>102</v>
      </c>
      <c r="H763" s="6">
        <v>7.0000000000000007E-2</v>
      </c>
      <c r="I763" s="6">
        <v>870</v>
      </c>
      <c r="J763" s="8">
        <v>45363</v>
      </c>
      <c r="K763" s="8" t="str">
        <f t="shared" si="22"/>
        <v>2024Q1</v>
      </c>
      <c r="L763" s="11">
        <f t="shared" si="23"/>
        <v>3</v>
      </c>
    </row>
    <row r="764" spans="1:12" x14ac:dyDescent="0.3">
      <c r="A764">
        <v>707</v>
      </c>
      <c r="B764" t="s">
        <v>93</v>
      </c>
      <c r="C764" t="s">
        <v>91</v>
      </c>
      <c r="D764" s="4">
        <v>415.93</v>
      </c>
      <c r="E764">
        <v>1.3</v>
      </c>
      <c r="F764">
        <v>2155</v>
      </c>
      <c r="G764">
        <v>267</v>
      </c>
      <c r="H764" s="6">
        <v>0.41</v>
      </c>
      <c r="I764" s="6">
        <v>1553</v>
      </c>
      <c r="J764" s="8">
        <v>45363</v>
      </c>
      <c r="K764" s="8" t="str">
        <f t="shared" si="22"/>
        <v>2024Q1</v>
      </c>
      <c r="L764" s="11">
        <f t="shared" si="23"/>
        <v>3</v>
      </c>
    </row>
    <row r="765" spans="1:12" x14ac:dyDescent="0.3">
      <c r="A765">
        <v>182</v>
      </c>
      <c r="B765" t="s">
        <v>25</v>
      </c>
      <c r="C765" t="s">
        <v>26</v>
      </c>
      <c r="D765" s="4">
        <v>351.05</v>
      </c>
      <c r="E765">
        <v>1.6</v>
      </c>
      <c r="F765">
        <v>4255</v>
      </c>
      <c r="G765">
        <v>738</v>
      </c>
      <c r="H765" s="6">
        <v>0.11</v>
      </c>
      <c r="I765" s="6">
        <v>1143</v>
      </c>
      <c r="J765" s="8">
        <v>45364</v>
      </c>
      <c r="K765" s="8" t="str">
        <f t="shared" si="22"/>
        <v>2024Q1</v>
      </c>
      <c r="L765" s="11">
        <f t="shared" si="23"/>
        <v>3</v>
      </c>
    </row>
    <row r="766" spans="1:12" x14ac:dyDescent="0.3">
      <c r="A766">
        <v>841</v>
      </c>
      <c r="B766" t="s">
        <v>110</v>
      </c>
      <c r="C766" t="s">
        <v>111</v>
      </c>
      <c r="D766" s="4">
        <v>496.7</v>
      </c>
      <c r="E766">
        <v>4.5</v>
      </c>
      <c r="F766">
        <v>3235</v>
      </c>
      <c r="G766">
        <v>160</v>
      </c>
      <c r="H766" s="6">
        <v>0.3</v>
      </c>
      <c r="I766" s="6">
        <v>1831</v>
      </c>
      <c r="J766" s="8">
        <v>45364</v>
      </c>
      <c r="K766" s="8" t="str">
        <f t="shared" si="22"/>
        <v>2024Q1</v>
      </c>
      <c r="L766" s="11">
        <f t="shared" si="23"/>
        <v>3</v>
      </c>
    </row>
    <row r="767" spans="1:12" x14ac:dyDescent="0.3">
      <c r="A767">
        <v>906</v>
      </c>
      <c r="B767" t="s">
        <v>117</v>
      </c>
      <c r="C767" t="s">
        <v>116</v>
      </c>
      <c r="D767" s="4">
        <v>159.02000000000001</v>
      </c>
      <c r="E767">
        <v>3.5</v>
      </c>
      <c r="F767">
        <v>1189</v>
      </c>
      <c r="G767">
        <v>641</v>
      </c>
      <c r="H767" s="6">
        <v>0.45</v>
      </c>
      <c r="I767" s="6">
        <v>1875</v>
      </c>
      <c r="J767" s="8">
        <v>45364</v>
      </c>
      <c r="K767" s="8" t="str">
        <f t="shared" si="22"/>
        <v>2024Q1</v>
      </c>
      <c r="L767" s="11">
        <f t="shared" si="23"/>
        <v>3</v>
      </c>
    </row>
    <row r="768" spans="1:12" x14ac:dyDescent="0.3">
      <c r="A768">
        <v>485</v>
      </c>
      <c r="B768" t="s">
        <v>69</v>
      </c>
      <c r="C768" t="s">
        <v>66</v>
      </c>
      <c r="D768" s="4">
        <v>284.44</v>
      </c>
      <c r="E768">
        <v>4.0999999999999996</v>
      </c>
      <c r="F768">
        <v>1752</v>
      </c>
      <c r="G768">
        <v>562</v>
      </c>
      <c r="H768" s="6">
        <v>0.18</v>
      </c>
      <c r="I768" s="6">
        <v>488</v>
      </c>
      <c r="J768" s="8">
        <v>45365</v>
      </c>
      <c r="K768" s="8" t="str">
        <f t="shared" si="22"/>
        <v>2024Q1</v>
      </c>
      <c r="L768" s="11">
        <f t="shared" si="23"/>
        <v>3</v>
      </c>
    </row>
    <row r="769" spans="1:12" x14ac:dyDescent="0.3">
      <c r="A769">
        <v>225</v>
      </c>
      <c r="B769" t="s">
        <v>32</v>
      </c>
      <c r="C769" t="s">
        <v>31</v>
      </c>
      <c r="D769" s="4">
        <v>419.64</v>
      </c>
      <c r="E769">
        <v>1.9</v>
      </c>
      <c r="F769">
        <v>4889</v>
      </c>
      <c r="G769">
        <v>519</v>
      </c>
      <c r="H769" s="6">
        <v>0.2</v>
      </c>
      <c r="I769" s="6">
        <v>477</v>
      </c>
      <c r="J769" s="8">
        <v>45366</v>
      </c>
      <c r="K769" s="8" t="str">
        <f t="shared" si="22"/>
        <v>2024Q1</v>
      </c>
      <c r="L769" s="11">
        <f t="shared" si="23"/>
        <v>3</v>
      </c>
    </row>
    <row r="770" spans="1:12" x14ac:dyDescent="0.3">
      <c r="A770">
        <v>297</v>
      </c>
      <c r="B770" t="s">
        <v>43</v>
      </c>
      <c r="C770" t="s">
        <v>41</v>
      </c>
      <c r="D770" s="4">
        <v>61.79</v>
      </c>
      <c r="E770">
        <v>5</v>
      </c>
      <c r="F770">
        <v>2148</v>
      </c>
      <c r="G770">
        <v>7</v>
      </c>
      <c r="H770" s="6">
        <v>0.02</v>
      </c>
      <c r="I770" s="6">
        <v>1528</v>
      </c>
      <c r="J770" s="8">
        <v>45366</v>
      </c>
      <c r="K770" s="8" t="str">
        <f t="shared" si="22"/>
        <v>2024Q1</v>
      </c>
      <c r="L770" s="11">
        <f t="shared" si="23"/>
        <v>3</v>
      </c>
    </row>
    <row r="771" spans="1:12" x14ac:dyDescent="0.3">
      <c r="A771">
        <v>527</v>
      </c>
      <c r="B771" t="s">
        <v>70</v>
      </c>
      <c r="C771" t="s">
        <v>71</v>
      </c>
      <c r="D771" s="4">
        <v>281.14999999999998</v>
      </c>
      <c r="E771">
        <v>3</v>
      </c>
      <c r="F771">
        <v>661</v>
      </c>
      <c r="G771">
        <v>424</v>
      </c>
      <c r="H771" s="6">
        <v>0.43</v>
      </c>
      <c r="I771" s="6">
        <v>1449</v>
      </c>
      <c r="J771" s="8">
        <v>45366</v>
      </c>
      <c r="K771" s="8" t="str">
        <f t="shared" ref="K771:K834" si="24">YEAR(J771) &amp; "Q" &amp; ROUNDUP(MONTH(J771)/3, 0)</f>
        <v>2024Q1</v>
      </c>
      <c r="L771" s="11">
        <f t="shared" ref="L771:L834" si="25">MONTH(J771)</f>
        <v>3</v>
      </c>
    </row>
    <row r="772" spans="1:12" x14ac:dyDescent="0.3">
      <c r="A772">
        <v>288</v>
      </c>
      <c r="B772" t="s">
        <v>40</v>
      </c>
      <c r="C772" t="s">
        <v>41</v>
      </c>
      <c r="D772" s="4">
        <v>330.5</v>
      </c>
      <c r="E772">
        <v>2.4</v>
      </c>
      <c r="F772">
        <v>2139</v>
      </c>
      <c r="G772">
        <v>981</v>
      </c>
      <c r="H772" s="6">
        <v>0.41</v>
      </c>
      <c r="I772" s="6">
        <v>1764</v>
      </c>
      <c r="J772" s="8">
        <v>45367</v>
      </c>
      <c r="K772" s="8" t="str">
        <f t="shared" si="24"/>
        <v>2024Q1</v>
      </c>
      <c r="L772" s="11">
        <f t="shared" si="25"/>
        <v>3</v>
      </c>
    </row>
    <row r="773" spans="1:12" x14ac:dyDescent="0.3">
      <c r="A773">
        <v>315</v>
      </c>
      <c r="B773" t="s">
        <v>44</v>
      </c>
      <c r="C773" t="s">
        <v>41</v>
      </c>
      <c r="D773" s="4">
        <v>369.2</v>
      </c>
      <c r="E773">
        <v>3.5</v>
      </c>
      <c r="F773">
        <v>922</v>
      </c>
      <c r="G773">
        <v>65</v>
      </c>
      <c r="H773" s="6">
        <v>0.18</v>
      </c>
      <c r="I773" s="6">
        <v>1036</v>
      </c>
      <c r="J773" s="8">
        <v>45367</v>
      </c>
      <c r="K773" s="8" t="str">
        <f t="shared" si="24"/>
        <v>2024Q1</v>
      </c>
      <c r="L773" s="11">
        <f t="shared" si="25"/>
        <v>3</v>
      </c>
    </row>
    <row r="774" spans="1:12" x14ac:dyDescent="0.3">
      <c r="A774">
        <v>584</v>
      </c>
      <c r="B774" t="s">
        <v>77</v>
      </c>
      <c r="C774" t="s">
        <v>76</v>
      </c>
      <c r="D774" s="4">
        <v>189.14</v>
      </c>
      <c r="E774">
        <v>2.4</v>
      </c>
      <c r="F774">
        <v>1036</v>
      </c>
      <c r="G774">
        <v>991</v>
      </c>
      <c r="H774" s="6">
        <v>0.49</v>
      </c>
      <c r="I774" s="6">
        <v>1817</v>
      </c>
      <c r="J774" s="8">
        <v>45367</v>
      </c>
      <c r="K774" s="8" t="str">
        <f t="shared" si="24"/>
        <v>2024Q1</v>
      </c>
      <c r="L774" s="11">
        <f t="shared" si="25"/>
        <v>3</v>
      </c>
    </row>
    <row r="775" spans="1:12" x14ac:dyDescent="0.3">
      <c r="A775">
        <v>247</v>
      </c>
      <c r="B775" t="s">
        <v>37</v>
      </c>
      <c r="C775" t="s">
        <v>36</v>
      </c>
      <c r="D775" s="4">
        <v>297.66000000000003</v>
      </c>
      <c r="E775">
        <v>1.7</v>
      </c>
      <c r="F775">
        <v>2889</v>
      </c>
      <c r="G775">
        <v>961</v>
      </c>
      <c r="H775" s="6">
        <v>0.23</v>
      </c>
      <c r="I775" s="6">
        <v>1026</v>
      </c>
      <c r="J775" s="8">
        <v>45368</v>
      </c>
      <c r="K775" s="8" t="str">
        <f t="shared" si="24"/>
        <v>2024Q1</v>
      </c>
      <c r="L775" s="11">
        <f t="shared" si="25"/>
        <v>3</v>
      </c>
    </row>
    <row r="776" spans="1:12" x14ac:dyDescent="0.3">
      <c r="A776">
        <v>201</v>
      </c>
      <c r="B776" t="s">
        <v>30</v>
      </c>
      <c r="C776" t="s">
        <v>31</v>
      </c>
      <c r="D776" s="4">
        <v>84.02</v>
      </c>
      <c r="E776">
        <v>2.7</v>
      </c>
      <c r="F776">
        <v>4116</v>
      </c>
      <c r="G776">
        <v>302</v>
      </c>
      <c r="H776" s="6">
        <v>0.21</v>
      </c>
      <c r="I776" s="6">
        <v>1978</v>
      </c>
      <c r="J776" s="8">
        <v>45369</v>
      </c>
      <c r="K776" s="8" t="str">
        <f t="shared" si="24"/>
        <v>2024Q1</v>
      </c>
      <c r="L776" s="11">
        <f t="shared" si="25"/>
        <v>3</v>
      </c>
    </row>
    <row r="777" spans="1:12" x14ac:dyDescent="0.3">
      <c r="A777">
        <v>386</v>
      </c>
      <c r="B777" t="s">
        <v>50</v>
      </c>
      <c r="C777" t="s">
        <v>51</v>
      </c>
      <c r="D777" s="4">
        <v>335.99</v>
      </c>
      <c r="E777">
        <v>4.2</v>
      </c>
      <c r="F777">
        <v>419</v>
      </c>
      <c r="G777">
        <v>593</v>
      </c>
      <c r="H777" s="6">
        <v>0.05</v>
      </c>
      <c r="I777" s="6">
        <v>1774</v>
      </c>
      <c r="J777" s="8">
        <v>45369</v>
      </c>
      <c r="K777" s="8" t="str">
        <f t="shared" si="24"/>
        <v>2024Q1</v>
      </c>
      <c r="L777" s="11">
        <f t="shared" si="25"/>
        <v>3</v>
      </c>
    </row>
    <row r="778" spans="1:12" x14ac:dyDescent="0.3">
      <c r="A778">
        <v>498</v>
      </c>
      <c r="B778" t="s">
        <v>65</v>
      </c>
      <c r="C778" t="s">
        <v>66</v>
      </c>
      <c r="D778" s="4">
        <v>172.9</v>
      </c>
      <c r="E778">
        <v>1.2</v>
      </c>
      <c r="F778">
        <v>2606</v>
      </c>
      <c r="G778">
        <v>678</v>
      </c>
      <c r="H778" s="6">
        <v>0.47</v>
      </c>
      <c r="I778" s="6">
        <v>1164</v>
      </c>
      <c r="J778" s="8">
        <v>45369</v>
      </c>
      <c r="K778" s="8" t="str">
        <f t="shared" si="24"/>
        <v>2024Q1</v>
      </c>
      <c r="L778" s="11">
        <f t="shared" si="25"/>
        <v>3</v>
      </c>
    </row>
    <row r="779" spans="1:12" x14ac:dyDescent="0.3">
      <c r="A779">
        <v>506</v>
      </c>
      <c r="B779" t="s">
        <v>68</v>
      </c>
      <c r="C779" t="s">
        <v>66</v>
      </c>
      <c r="D779" s="4">
        <v>295.94</v>
      </c>
      <c r="E779">
        <v>3.1</v>
      </c>
      <c r="F779">
        <v>2555</v>
      </c>
      <c r="G779">
        <v>257</v>
      </c>
      <c r="H779" s="6">
        <v>0.43</v>
      </c>
      <c r="I779" s="6">
        <v>1088</v>
      </c>
      <c r="J779" s="8">
        <v>45370</v>
      </c>
      <c r="K779" s="8" t="str">
        <f t="shared" si="24"/>
        <v>2024Q1</v>
      </c>
      <c r="L779" s="11">
        <f t="shared" si="25"/>
        <v>3</v>
      </c>
    </row>
    <row r="780" spans="1:12" x14ac:dyDescent="0.3">
      <c r="A780">
        <v>682</v>
      </c>
      <c r="B780" t="s">
        <v>92</v>
      </c>
      <c r="C780" t="s">
        <v>91</v>
      </c>
      <c r="D780" s="4">
        <v>156.4</v>
      </c>
      <c r="E780">
        <v>4.5999999999999996</v>
      </c>
      <c r="F780">
        <v>1268</v>
      </c>
      <c r="G780">
        <v>286</v>
      </c>
      <c r="H780" s="6">
        <v>0.16</v>
      </c>
      <c r="I780" s="6">
        <v>475</v>
      </c>
      <c r="J780" s="8">
        <v>45370</v>
      </c>
      <c r="K780" s="8" t="str">
        <f t="shared" si="24"/>
        <v>2024Q1</v>
      </c>
      <c r="L780" s="11">
        <f t="shared" si="25"/>
        <v>3</v>
      </c>
    </row>
    <row r="781" spans="1:12" x14ac:dyDescent="0.3">
      <c r="A781">
        <v>191</v>
      </c>
      <c r="B781" t="s">
        <v>28</v>
      </c>
      <c r="C781" t="s">
        <v>26</v>
      </c>
      <c r="D781" s="4">
        <v>24.33</v>
      </c>
      <c r="E781">
        <v>4.3</v>
      </c>
      <c r="F781">
        <v>2719</v>
      </c>
      <c r="G781">
        <v>362</v>
      </c>
      <c r="H781" s="6">
        <v>0.11</v>
      </c>
      <c r="I781" s="6">
        <v>1574</v>
      </c>
      <c r="J781" s="8">
        <v>45371</v>
      </c>
      <c r="K781" s="8" t="str">
        <f t="shared" si="24"/>
        <v>2024Q1</v>
      </c>
      <c r="L781" s="11">
        <f t="shared" si="25"/>
        <v>3</v>
      </c>
    </row>
    <row r="782" spans="1:12" x14ac:dyDescent="0.3">
      <c r="A782">
        <v>778</v>
      </c>
      <c r="B782" t="s">
        <v>102</v>
      </c>
      <c r="C782" t="s">
        <v>101</v>
      </c>
      <c r="D782" s="4">
        <v>364.16</v>
      </c>
      <c r="E782">
        <v>1.9</v>
      </c>
      <c r="F782">
        <v>512</v>
      </c>
      <c r="G782">
        <v>215</v>
      </c>
      <c r="H782" s="6">
        <v>0.15</v>
      </c>
      <c r="I782" s="6">
        <v>124</v>
      </c>
      <c r="J782" s="8">
        <v>45371</v>
      </c>
      <c r="K782" s="8" t="str">
        <f t="shared" si="24"/>
        <v>2024Q1</v>
      </c>
      <c r="L782" s="11">
        <f t="shared" si="25"/>
        <v>3</v>
      </c>
    </row>
    <row r="783" spans="1:12" x14ac:dyDescent="0.3">
      <c r="A783">
        <v>164</v>
      </c>
      <c r="B783" t="s">
        <v>27</v>
      </c>
      <c r="C783" t="s">
        <v>26</v>
      </c>
      <c r="D783" s="4">
        <v>265.44</v>
      </c>
      <c r="E783">
        <v>1.3</v>
      </c>
      <c r="F783">
        <v>3663</v>
      </c>
      <c r="G783">
        <v>215</v>
      </c>
      <c r="H783" s="6">
        <v>0.38</v>
      </c>
      <c r="I783" s="6">
        <v>660</v>
      </c>
      <c r="J783" s="8">
        <v>45372</v>
      </c>
      <c r="K783" s="8" t="str">
        <f t="shared" si="24"/>
        <v>2024Q1</v>
      </c>
      <c r="L783" s="11">
        <f t="shared" si="25"/>
        <v>3</v>
      </c>
    </row>
    <row r="784" spans="1:12" x14ac:dyDescent="0.3">
      <c r="A784">
        <v>186</v>
      </c>
      <c r="B784" t="s">
        <v>25</v>
      </c>
      <c r="C784" t="s">
        <v>26</v>
      </c>
      <c r="D784" s="4">
        <v>270.98</v>
      </c>
      <c r="E784">
        <v>4.8</v>
      </c>
      <c r="F784">
        <v>1711</v>
      </c>
      <c r="G784">
        <v>972</v>
      </c>
      <c r="H784" s="6">
        <v>0.45</v>
      </c>
      <c r="I784" s="6">
        <v>972</v>
      </c>
      <c r="J784" s="8">
        <v>45372</v>
      </c>
      <c r="K784" s="8" t="str">
        <f t="shared" si="24"/>
        <v>2024Q1</v>
      </c>
      <c r="L784" s="11">
        <f t="shared" si="25"/>
        <v>3</v>
      </c>
    </row>
    <row r="785" spans="1:12" x14ac:dyDescent="0.3">
      <c r="A785">
        <v>925</v>
      </c>
      <c r="B785" t="s">
        <v>122</v>
      </c>
      <c r="C785" t="s">
        <v>121</v>
      </c>
      <c r="D785" s="4">
        <v>177.77</v>
      </c>
      <c r="E785">
        <v>3.2</v>
      </c>
      <c r="F785">
        <v>3342</v>
      </c>
      <c r="G785">
        <v>605</v>
      </c>
      <c r="H785" s="6">
        <v>0.38</v>
      </c>
      <c r="I785" s="6">
        <v>1820</v>
      </c>
      <c r="J785" s="8">
        <v>45373</v>
      </c>
      <c r="K785" s="8" t="str">
        <f t="shared" si="24"/>
        <v>2024Q1</v>
      </c>
      <c r="L785" s="11">
        <f t="shared" si="25"/>
        <v>3</v>
      </c>
    </row>
    <row r="786" spans="1:12" x14ac:dyDescent="0.3">
      <c r="A786">
        <v>819</v>
      </c>
      <c r="B786" t="s">
        <v>105</v>
      </c>
      <c r="C786" t="s">
        <v>106</v>
      </c>
      <c r="D786" s="4">
        <v>228.9</v>
      </c>
      <c r="E786">
        <v>1.5</v>
      </c>
      <c r="F786">
        <v>1959</v>
      </c>
      <c r="G786">
        <v>577</v>
      </c>
      <c r="H786" s="6">
        <v>0.01</v>
      </c>
      <c r="I786" s="6">
        <v>86</v>
      </c>
      <c r="J786" s="8">
        <v>45374</v>
      </c>
      <c r="K786" s="8" t="str">
        <f t="shared" si="24"/>
        <v>2024Q1</v>
      </c>
      <c r="L786" s="11">
        <f t="shared" si="25"/>
        <v>3</v>
      </c>
    </row>
    <row r="787" spans="1:12" x14ac:dyDescent="0.3">
      <c r="A787">
        <v>938</v>
      </c>
      <c r="B787" t="s">
        <v>120</v>
      </c>
      <c r="C787" t="s">
        <v>121</v>
      </c>
      <c r="D787" s="4">
        <v>133.63999999999999</v>
      </c>
      <c r="E787">
        <v>4.7</v>
      </c>
      <c r="F787">
        <v>2096</v>
      </c>
      <c r="G787">
        <v>537</v>
      </c>
      <c r="H787" s="6">
        <v>0.1</v>
      </c>
      <c r="I787" s="6">
        <v>175</v>
      </c>
      <c r="J787" s="8">
        <v>45374</v>
      </c>
      <c r="K787" s="8" t="str">
        <f t="shared" si="24"/>
        <v>2024Q1</v>
      </c>
      <c r="L787" s="11">
        <f t="shared" si="25"/>
        <v>3</v>
      </c>
    </row>
    <row r="788" spans="1:12" x14ac:dyDescent="0.3">
      <c r="A788">
        <v>971</v>
      </c>
      <c r="B788" t="s">
        <v>129</v>
      </c>
      <c r="C788" t="s">
        <v>126</v>
      </c>
      <c r="D788" s="4">
        <v>465.67</v>
      </c>
      <c r="E788">
        <v>2.8</v>
      </c>
      <c r="F788">
        <v>1417</v>
      </c>
      <c r="G788">
        <v>500</v>
      </c>
      <c r="H788" s="6">
        <v>0.15</v>
      </c>
      <c r="I788" s="6">
        <v>1544</v>
      </c>
      <c r="J788" s="8">
        <v>45374</v>
      </c>
      <c r="K788" s="8" t="str">
        <f t="shared" si="24"/>
        <v>2024Q1</v>
      </c>
      <c r="L788" s="11">
        <f t="shared" si="25"/>
        <v>3</v>
      </c>
    </row>
    <row r="789" spans="1:12" x14ac:dyDescent="0.3">
      <c r="A789">
        <v>629</v>
      </c>
      <c r="B789" t="s">
        <v>80</v>
      </c>
      <c r="C789" t="s">
        <v>81</v>
      </c>
      <c r="D789" s="4">
        <v>404.8</v>
      </c>
      <c r="E789">
        <v>2.2999999999999998</v>
      </c>
      <c r="F789">
        <v>2649</v>
      </c>
      <c r="G789">
        <v>652</v>
      </c>
      <c r="H789" s="6">
        <v>0.04</v>
      </c>
      <c r="I789" s="6">
        <v>848</v>
      </c>
      <c r="J789" s="8">
        <v>45375</v>
      </c>
      <c r="K789" s="8" t="str">
        <f t="shared" si="24"/>
        <v>2024Q1</v>
      </c>
      <c r="L789" s="11">
        <f t="shared" si="25"/>
        <v>3</v>
      </c>
    </row>
    <row r="790" spans="1:12" x14ac:dyDescent="0.3">
      <c r="A790">
        <v>253</v>
      </c>
      <c r="B790" t="s">
        <v>35</v>
      </c>
      <c r="C790" t="s">
        <v>36</v>
      </c>
      <c r="D790" s="4">
        <v>270.81</v>
      </c>
      <c r="E790">
        <v>3.3</v>
      </c>
      <c r="F790">
        <v>105</v>
      </c>
      <c r="G790">
        <v>419</v>
      </c>
      <c r="H790" s="6">
        <v>0.36</v>
      </c>
      <c r="I790" s="6">
        <v>1</v>
      </c>
      <c r="J790" s="8">
        <v>45376</v>
      </c>
      <c r="K790" s="8" t="str">
        <f t="shared" si="24"/>
        <v>2024Q1</v>
      </c>
      <c r="L790" s="11">
        <f t="shared" si="25"/>
        <v>3</v>
      </c>
    </row>
    <row r="791" spans="1:12" x14ac:dyDescent="0.3">
      <c r="A791">
        <v>592</v>
      </c>
      <c r="B791" t="s">
        <v>75</v>
      </c>
      <c r="C791" t="s">
        <v>76</v>
      </c>
      <c r="D791" s="4">
        <v>213.91</v>
      </c>
      <c r="E791">
        <v>3.1</v>
      </c>
      <c r="F791">
        <v>2535</v>
      </c>
      <c r="G791">
        <v>908</v>
      </c>
      <c r="H791" s="6">
        <v>0.44</v>
      </c>
      <c r="I791" s="6">
        <v>1252</v>
      </c>
      <c r="J791" s="8">
        <v>45376</v>
      </c>
      <c r="K791" s="8" t="str">
        <f t="shared" si="24"/>
        <v>2024Q1</v>
      </c>
      <c r="L791" s="11">
        <f t="shared" si="25"/>
        <v>3</v>
      </c>
    </row>
    <row r="792" spans="1:12" x14ac:dyDescent="0.3">
      <c r="A792">
        <v>652</v>
      </c>
      <c r="B792" t="s">
        <v>89</v>
      </c>
      <c r="C792" t="s">
        <v>86</v>
      </c>
      <c r="D792" s="4">
        <v>24.04</v>
      </c>
      <c r="E792">
        <v>3.3</v>
      </c>
      <c r="F792">
        <v>4586</v>
      </c>
      <c r="G792">
        <v>430</v>
      </c>
      <c r="H792" s="6">
        <v>0.12</v>
      </c>
      <c r="I792" s="6">
        <v>297</v>
      </c>
      <c r="J792" s="8">
        <v>45377</v>
      </c>
      <c r="K792" s="8" t="str">
        <f t="shared" si="24"/>
        <v>2024Q1</v>
      </c>
      <c r="L792" s="11">
        <f t="shared" si="25"/>
        <v>3</v>
      </c>
    </row>
    <row r="793" spans="1:12" x14ac:dyDescent="0.3">
      <c r="A793">
        <v>728</v>
      </c>
      <c r="B793" t="s">
        <v>95</v>
      </c>
      <c r="C793" t="s">
        <v>96</v>
      </c>
      <c r="D793" s="4">
        <v>400.78</v>
      </c>
      <c r="E793">
        <v>3.7</v>
      </c>
      <c r="F793">
        <v>2038</v>
      </c>
      <c r="G793">
        <v>812</v>
      </c>
      <c r="H793" s="6">
        <v>0.24</v>
      </c>
      <c r="I793" s="6">
        <v>1854</v>
      </c>
      <c r="J793" s="8">
        <v>45377</v>
      </c>
      <c r="K793" s="8" t="str">
        <f t="shared" si="24"/>
        <v>2024Q1</v>
      </c>
      <c r="L793" s="11">
        <f t="shared" si="25"/>
        <v>3</v>
      </c>
    </row>
    <row r="794" spans="1:12" x14ac:dyDescent="0.3">
      <c r="A794">
        <v>812</v>
      </c>
      <c r="B794" t="s">
        <v>107</v>
      </c>
      <c r="C794" t="s">
        <v>106</v>
      </c>
      <c r="D794" s="4">
        <v>249.63</v>
      </c>
      <c r="E794">
        <v>2.4</v>
      </c>
      <c r="F794">
        <v>2857</v>
      </c>
      <c r="G794">
        <v>786</v>
      </c>
      <c r="H794" s="6">
        <v>0.28000000000000003</v>
      </c>
      <c r="I794" s="6">
        <v>1952</v>
      </c>
      <c r="J794" s="8">
        <v>45377</v>
      </c>
      <c r="K794" s="8" t="str">
        <f t="shared" si="24"/>
        <v>2024Q1</v>
      </c>
      <c r="L794" s="11">
        <f t="shared" si="25"/>
        <v>3</v>
      </c>
    </row>
    <row r="795" spans="1:12" x14ac:dyDescent="0.3">
      <c r="A795">
        <v>844</v>
      </c>
      <c r="B795" t="s">
        <v>112</v>
      </c>
      <c r="C795" t="s">
        <v>111</v>
      </c>
      <c r="D795" s="4">
        <v>165.52</v>
      </c>
      <c r="E795">
        <v>1.9</v>
      </c>
      <c r="F795">
        <v>2663</v>
      </c>
      <c r="G795">
        <v>890</v>
      </c>
      <c r="H795" s="6">
        <v>0.05</v>
      </c>
      <c r="I795" s="6">
        <v>1278</v>
      </c>
      <c r="J795" s="8">
        <v>45377</v>
      </c>
      <c r="K795" s="8" t="str">
        <f t="shared" si="24"/>
        <v>2024Q1</v>
      </c>
      <c r="L795" s="11">
        <f t="shared" si="25"/>
        <v>3</v>
      </c>
    </row>
    <row r="796" spans="1:12" x14ac:dyDescent="0.3">
      <c r="A796">
        <v>199</v>
      </c>
      <c r="B796" t="s">
        <v>28</v>
      </c>
      <c r="C796" t="s">
        <v>26</v>
      </c>
      <c r="D796" s="4">
        <v>472.71</v>
      </c>
      <c r="E796">
        <v>1.4</v>
      </c>
      <c r="F796">
        <v>38</v>
      </c>
      <c r="G796">
        <v>270</v>
      </c>
      <c r="H796" s="6">
        <v>0.4</v>
      </c>
      <c r="I796" s="6">
        <v>156</v>
      </c>
      <c r="J796" s="8">
        <v>45378</v>
      </c>
      <c r="K796" s="8" t="str">
        <f t="shared" si="24"/>
        <v>2024Q1</v>
      </c>
      <c r="L796" s="11">
        <f t="shared" si="25"/>
        <v>3</v>
      </c>
    </row>
    <row r="797" spans="1:12" x14ac:dyDescent="0.3">
      <c r="A797">
        <v>325</v>
      </c>
      <c r="B797" t="s">
        <v>45</v>
      </c>
      <c r="C797" t="s">
        <v>46</v>
      </c>
      <c r="D797" s="4">
        <v>253.12</v>
      </c>
      <c r="E797">
        <v>1.7</v>
      </c>
      <c r="F797">
        <v>398</v>
      </c>
      <c r="G797">
        <v>709</v>
      </c>
      <c r="H797" s="6">
        <v>0.5</v>
      </c>
      <c r="I797" s="6">
        <v>123</v>
      </c>
      <c r="J797" s="8">
        <v>45378</v>
      </c>
      <c r="K797" s="8" t="str">
        <f t="shared" si="24"/>
        <v>2024Q1</v>
      </c>
      <c r="L797" s="11">
        <f t="shared" si="25"/>
        <v>3</v>
      </c>
    </row>
    <row r="798" spans="1:12" x14ac:dyDescent="0.3">
      <c r="A798">
        <v>328</v>
      </c>
      <c r="B798" t="s">
        <v>48</v>
      </c>
      <c r="C798" t="s">
        <v>46</v>
      </c>
      <c r="D798" s="4">
        <v>137.06</v>
      </c>
      <c r="E798">
        <v>2.7</v>
      </c>
      <c r="F798">
        <v>4676</v>
      </c>
      <c r="G798">
        <v>348</v>
      </c>
      <c r="H798" s="6">
        <v>0.23</v>
      </c>
      <c r="I798" s="6">
        <v>48</v>
      </c>
      <c r="J798" s="8">
        <v>45379</v>
      </c>
      <c r="K798" s="8" t="str">
        <f t="shared" si="24"/>
        <v>2024Q1</v>
      </c>
      <c r="L798" s="11">
        <f t="shared" si="25"/>
        <v>3</v>
      </c>
    </row>
    <row r="799" spans="1:12" x14ac:dyDescent="0.3">
      <c r="A799">
        <v>99</v>
      </c>
      <c r="B799" t="s">
        <v>18</v>
      </c>
      <c r="C799" t="s">
        <v>16</v>
      </c>
      <c r="D799" s="4">
        <v>235.78</v>
      </c>
      <c r="E799">
        <v>1.8</v>
      </c>
      <c r="F799">
        <v>2593</v>
      </c>
      <c r="G799">
        <v>944</v>
      </c>
      <c r="H799" s="6">
        <v>0.25</v>
      </c>
      <c r="I799" s="6">
        <v>1836</v>
      </c>
      <c r="J799" s="8">
        <v>45380</v>
      </c>
      <c r="K799" s="8" t="str">
        <f t="shared" si="24"/>
        <v>2024Q1</v>
      </c>
      <c r="L799" s="11">
        <f t="shared" si="25"/>
        <v>3</v>
      </c>
    </row>
    <row r="800" spans="1:12" x14ac:dyDescent="0.3">
      <c r="A800">
        <v>242</v>
      </c>
      <c r="B800" t="s">
        <v>37</v>
      </c>
      <c r="C800" t="s">
        <v>36</v>
      </c>
      <c r="D800" s="4">
        <v>499.71</v>
      </c>
      <c r="E800">
        <v>1.2</v>
      </c>
      <c r="F800">
        <v>3232</v>
      </c>
      <c r="G800">
        <v>680</v>
      </c>
      <c r="H800" s="6">
        <v>0.5</v>
      </c>
      <c r="I800" s="6">
        <v>780</v>
      </c>
      <c r="J800" s="8">
        <v>45380</v>
      </c>
      <c r="K800" s="8" t="str">
        <f t="shared" si="24"/>
        <v>2024Q1</v>
      </c>
      <c r="L800" s="11">
        <f t="shared" si="25"/>
        <v>3</v>
      </c>
    </row>
    <row r="801" spans="1:12" x14ac:dyDescent="0.3">
      <c r="A801">
        <v>264</v>
      </c>
      <c r="B801" t="s">
        <v>37</v>
      </c>
      <c r="C801" t="s">
        <v>36</v>
      </c>
      <c r="D801" s="4">
        <v>453.71</v>
      </c>
      <c r="E801">
        <v>4.0999999999999996</v>
      </c>
      <c r="F801">
        <v>4131</v>
      </c>
      <c r="G801">
        <v>743</v>
      </c>
      <c r="H801" s="6">
        <v>0.32</v>
      </c>
      <c r="I801" s="6">
        <v>1699</v>
      </c>
      <c r="J801" s="8">
        <v>45380</v>
      </c>
      <c r="K801" s="8" t="str">
        <f t="shared" si="24"/>
        <v>2024Q1</v>
      </c>
      <c r="L801" s="11">
        <f t="shared" si="25"/>
        <v>3</v>
      </c>
    </row>
    <row r="802" spans="1:12" x14ac:dyDescent="0.3">
      <c r="A802">
        <v>277</v>
      </c>
      <c r="B802" t="s">
        <v>39</v>
      </c>
      <c r="C802" t="s">
        <v>36</v>
      </c>
      <c r="D802" s="4">
        <v>270.92</v>
      </c>
      <c r="E802">
        <v>3.9</v>
      </c>
      <c r="F802">
        <v>3138</v>
      </c>
      <c r="G802">
        <v>847</v>
      </c>
      <c r="H802" s="6">
        <v>0.11</v>
      </c>
      <c r="I802" s="6">
        <v>1549</v>
      </c>
      <c r="J802" s="8">
        <v>45380</v>
      </c>
      <c r="K802" s="8" t="str">
        <f t="shared" si="24"/>
        <v>2024Q1</v>
      </c>
      <c r="L802" s="11">
        <f t="shared" si="25"/>
        <v>3</v>
      </c>
    </row>
    <row r="803" spans="1:12" x14ac:dyDescent="0.3">
      <c r="A803">
        <v>392</v>
      </c>
      <c r="B803" t="s">
        <v>54</v>
      </c>
      <c r="C803" t="s">
        <v>51</v>
      </c>
      <c r="D803" s="4">
        <v>329.62</v>
      </c>
      <c r="E803">
        <v>4.4000000000000004</v>
      </c>
      <c r="F803">
        <v>1130</v>
      </c>
      <c r="G803">
        <v>657</v>
      </c>
      <c r="H803" s="6">
        <v>0.2</v>
      </c>
      <c r="I803" s="6">
        <v>1452</v>
      </c>
      <c r="J803" s="8">
        <v>45380</v>
      </c>
      <c r="K803" s="8" t="str">
        <f t="shared" si="24"/>
        <v>2024Q1</v>
      </c>
      <c r="L803" s="11">
        <f t="shared" si="25"/>
        <v>3</v>
      </c>
    </row>
    <row r="804" spans="1:12" x14ac:dyDescent="0.3">
      <c r="A804">
        <v>511</v>
      </c>
      <c r="B804" t="s">
        <v>67</v>
      </c>
      <c r="C804" t="s">
        <v>66</v>
      </c>
      <c r="D804" s="4">
        <v>51.31</v>
      </c>
      <c r="E804">
        <v>4.2</v>
      </c>
      <c r="F804">
        <v>4462</v>
      </c>
      <c r="G804">
        <v>270</v>
      </c>
      <c r="H804" s="6">
        <v>0.41</v>
      </c>
      <c r="I804" s="6">
        <v>378</v>
      </c>
      <c r="J804" s="8">
        <v>45380</v>
      </c>
      <c r="K804" s="8" t="str">
        <f t="shared" si="24"/>
        <v>2024Q1</v>
      </c>
      <c r="L804" s="11">
        <f t="shared" si="25"/>
        <v>3</v>
      </c>
    </row>
    <row r="805" spans="1:12" x14ac:dyDescent="0.3">
      <c r="A805">
        <v>203</v>
      </c>
      <c r="B805" t="s">
        <v>32</v>
      </c>
      <c r="C805" t="s">
        <v>31</v>
      </c>
      <c r="D805" s="4">
        <v>435.38</v>
      </c>
      <c r="E805">
        <v>3.9</v>
      </c>
      <c r="F805">
        <v>1809</v>
      </c>
      <c r="G805">
        <v>270</v>
      </c>
      <c r="H805" s="6">
        <v>0.24</v>
      </c>
      <c r="I805" s="6">
        <v>1562</v>
      </c>
      <c r="J805" s="8">
        <v>45381</v>
      </c>
      <c r="K805" s="8" t="str">
        <f t="shared" si="24"/>
        <v>2024Q1</v>
      </c>
      <c r="L805" s="11">
        <f t="shared" si="25"/>
        <v>3</v>
      </c>
    </row>
    <row r="806" spans="1:12" x14ac:dyDescent="0.3">
      <c r="A806">
        <v>419</v>
      </c>
      <c r="B806" t="s">
        <v>57</v>
      </c>
      <c r="C806" t="s">
        <v>56</v>
      </c>
      <c r="D806" s="4">
        <v>53.42</v>
      </c>
      <c r="E806">
        <v>3</v>
      </c>
      <c r="F806">
        <v>413</v>
      </c>
      <c r="G806">
        <v>990</v>
      </c>
      <c r="H806" s="6">
        <v>0.03</v>
      </c>
      <c r="I806" s="6">
        <v>1378</v>
      </c>
      <c r="J806" s="8">
        <v>45381</v>
      </c>
      <c r="K806" s="8" t="str">
        <f t="shared" si="24"/>
        <v>2024Q1</v>
      </c>
      <c r="L806" s="11">
        <f t="shared" si="25"/>
        <v>3</v>
      </c>
    </row>
    <row r="807" spans="1:12" x14ac:dyDescent="0.3">
      <c r="A807">
        <v>968</v>
      </c>
      <c r="B807" t="s">
        <v>129</v>
      </c>
      <c r="C807" t="s">
        <v>126</v>
      </c>
      <c r="D807" s="4">
        <v>152.59</v>
      </c>
      <c r="E807">
        <v>4.5</v>
      </c>
      <c r="F807">
        <v>677</v>
      </c>
      <c r="G807">
        <v>105</v>
      </c>
      <c r="H807" s="6">
        <v>0.36</v>
      </c>
      <c r="I807" s="6">
        <v>1946</v>
      </c>
      <c r="J807" s="8">
        <v>45381</v>
      </c>
      <c r="K807" s="8" t="str">
        <f t="shared" si="24"/>
        <v>2024Q1</v>
      </c>
      <c r="L807" s="11">
        <f t="shared" si="25"/>
        <v>3</v>
      </c>
    </row>
    <row r="808" spans="1:12" x14ac:dyDescent="0.3">
      <c r="A808">
        <v>656</v>
      </c>
      <c r="B808" t="s">
        <v>88</v>
      </c>
      <c r="C808" t="s">
        <v>86</v>
      </c>
      <c r="D808" s="4">
        <v>34.770000000000003</v>
      </c>
      <c r="E808">
        <v>3.5</v>
      </c>
      <c r="F808">
        <v>925</v>
      </c>
      <c r="G808">
        <v>662</v>
      </c>
      <c r="H808" s="6">
        <v>0.11</v>
      </c>
      <c r="I808" s="6">
        <v>969</v>
      </c>
      <c r="J808" s="8">
        <v>45382</v>
      </c>
      <c r="K808" s="8" t="str">
        <f t="shared" si="24"/>
        <v>2024Q1</v>
      </c>
      <c r="L808" s="11">
        <f t="shared" si="25"/>
        <v>3</v>
      </c>
    </row>
    <row r="809" spans="1:12" x14ac:dyDescent="0.3">
      <c r="A809">
        <v>487</v>
      </c>
      <c r="B809" t="s">
        <v>69</v>
      </c>
      <c r="C809" t="s">
        <v>66</v>
      </c>
      <c r="D809" s="4">
        <v>432.23</v>
      </c>
      <c r="E809">
        <v>2.1</v>
      </c>
      <c r="F809">
        <v>4858</v>
      </c>
      <c r="G809">
        <v>680</v>
      </c>
      <c r="H809" s="6">
        <v>0.1</v>
      </c>
      <c r="I809" s="6">
        <v>1164</v>
      </c>
      <c r="J809" s="8">
        <v>45383</v>
      </c>
      <c r="K809" s="8" t="str">
        <f t="shared" si="24"/>
        <v>2024Q2</v>
      </c>
      <c r="L809" s="11">
        <f t="shared" si="25"/>
        <v>4</v>
      </c>
    </row>
    <row r="810" spans="1:12" x14ac:dyDescent="0.3">
      <c r="A810">
        <v>620</v>
      </c>
      <c r="B810" t="s">
        <v>80</v>
      </c>
      <c r="C810" t="s">
        <v>81</v>
      </c>
      <c r="D810" s="4">
        <v>156.97</v>
      </c>
      <c r="E810">
        <v>3.4</v>
      </c>
      <c r="F810">
        <v>1325</v>
      </c>
      <c r="G810">
        <v>24</v>
      </c>
      <c r="H810" s="6">
        <v>0.08</v>
      </c>
      <c r="I810" s="6">
        <v>888</v>
      </c>
      <c r="J810" s="8">
        <v>45383</v>
      </c>
      <c r="K810" s="8" t="str">
        <f t="shared" si="24"/>
        <v>2024Q2</v>
      </c>
      <c r="L810" s="11">
        <f t="shared" si="25"/>
        <v>4</v>
      </c>
    </row>
    <row r="811" spans="1:12" x14ac:dyDescent="0.3">
      <c r="A811">
        <v>52</v>
      </c>
      <c r="B811" t="s">
        <v>14</v>
      </c>
      <c r="C811" t="s">
        <v>11</v>
      </c>
      <c r="D811" s="4">
        <v>56</v>
      </c>
      <c r="E811">
        <v>1.7</v>
      </c>
      <c r="F811">
        <v>4992</v>
      </c>
      <c r="G811">
        <v>271</v>
      </c>
      <c r="H811" s="6">
        <v>0.26</v>
      </c>
      <c r="I811" s="6">
        <v>703</v>
      </c>
      <c r="J811" s="8">
        <v>45384</v>
      </c>
      <c r="K811" s="8" t="str">
        <f t="shared" si="24"/>
        <v>2024Q2</v>
      </c>
      <c r="L811" s="11">
        <f t="shared" si="25"/>
        <v>4</v>
      </c>
    </row>
    <row r="812" spans="1:12" x14ac:dyDescent="0.3">
      <c r="A812">
        <v>523</v>
      </c>
      <c r="B812" t="s">
        <v>73</v>
      </c>
      <c r="C812" t="s">
        <v>71</v>
      </c>
      <c r="D812" s="4">
        <v>100.97</v>
      </c>
      <c r="E812">
        <v>3.7</v>
      </c>
      <c r="F812">
        <v>2668</v>
      </c>
      <c r="G812">
        <v>302</v>
      </c>
      <c r="H812" s="6">
        <v>0.34</v>
      </c>
      <c r="I812" s="6">
        <v>802</v>
      </c>
      <c r="J812" s="8">
        <v>45384</v>
      </c>
      <c r="K812" s="8" t="str">
        <f t="shared" si="24"/>
        <v>2024Q2</v>
      </c>
      <c r="L812" s="11">
        <f t="shared" si="25"/>
        <v>4</v>
      </c>
    </row>
    <row r="813" spans="1:12" x14ac:dyDescent="0.3">
      <c r="A813">
        <v>749</v>
      </c>
      <c r="B813" t="s">
        <v>99</v>
      </c>
      <c r="C813" t="s">
        <v>96</v>
      </c>
      <c r="D813" s="4">
        <v>401.34</v>
      </c>
      <c r="E813">
        <v>4.7</v>
      </c>
      <c r="F813">
        <v>271</v>
      </c>
      <c r="G813">
        <v>142</v>
      </c>
      <c r="H813" s="6">
        <v>0.08</v>
      </c>
      <c r="I813" s="6">
        <v>1843</v>
      </c>
      <c r="J813" s="8">
        <v>45384</v>
      </c>
      <c r="K813" s="8" t="str">
        <f t="shared" si="24"/>
        <v>2024Q2</v>
      </c>
      <c r="L813" s="11">
        <f t="shared" si="25"/>
        <v>4</v>
      </c>
    </row>
    <row r="814" spans="1:12" x14ac:dyDescent="0.3">
      <c r="A814">
        <v>858</v>
      </c>
      <c r="B814" t="s">
        <v>112</v>
      </c>
      <c r="C814" t="s">
        <v>111</v>
      </c>
      <c r="D814" s="4">
        <v>308.02</v>
      </c>
      <c r="E814">
        <v>2.8</v>
      </c>
      <c r="F814">
        <v>3099</v>
      </c>
      <c r="G814">
        <v>681</v>
      </c>
      <c r="H814" s="6">
        <v>0.46</v>
      </c>
      <c r="I814" s="6">
        <v>1651</v>
      </c>
      <c r="J814" s="8">
        <v>45384</v>
      </c>
      <c r="K814" s="8" t="str">
        <f t="shared" si="24"/>
        <v>2024Q2</v>
      </c>
      <c r="L814" s="11">
        <f t="shared" si="25"/>
        <v>4</v>
      </c>
    </row>
    <row r="815" spans="1:12" x14ac:dyDescent="0.3">
      <c r="A815">
        <v>917</v>
      </c>
      <c r="B815" t="s">
        <v>118</v>
      </c>
      <c r="C815" t="s">
        <v>116</v>
      </c>
      <c r="D815" s="4">
        <v>225.17</v>
      </c>
      <c r="E815">
        <v>1.2</v>
      </c>
      <c r="F815">
        <v>1074</v>
      </c>
      <c r="G815">
        <v>897</v>
      </c>
      <c r="H815" s="6">
        <v>0.41</v>
      </c>
      <c r="I815" s="6">
        <v>491</v>
      </c>
      <c r="J815" s="8">
        <v>45384</v>
      </c>
      <c r="K815" s="8" t="str">
        <f t="shared" si="24"/>
        <v>2024Q2</v>
      </c>
      <c r="L815" s="11">
        <f t="shared" si="25"/>
        <v>4</v>
      </c>
    </row>
    <row r="816" spans="1:12" x14ac:dyDescent="0.3">
      <c r="A816">
        <v>105</v>
      </c>
      <c r="B816" t="s">
        <v>17</v>
      </c>
      <c r="C816" t="s">
        <v>16</v>
      </c>
      <c r="D816" s="4">
        <v>53.71</v>
      </c>
      <c r="E816">
        <v>3.1</v>
      </c>
      <c r="F816">
        <v>4632</v>
      </c>
      <c r="G816">
        <v>144</v>
      </c>
      <c r="H816" s="6">
        <v>0.17</v>
      </c>
      <c r="I816" s="6">
        <v>24</v>
      </c>
      <c r="J816" s="8">
        <v>45385</v>
      </c>
      <c r="K816" s="8" t="str">
        <f t="shared" si="24"/>
        <v>2024Q2</v>
      </c>
      <c r="L816" s="11">
        <f t="shared" si="25"/>
        <v>4</v>
      </c>
    </row>
    <row r="817" spans="1:12" x14ac:dyDescent="0.3">
      <c r="A817">
        <v>798</v>
      </c>
      <c r="B817" t="s">
        <v>103</v>
      </c>
      <c r="C817" t="s">
        <v>101</v>
      </c>
      <c r="D817" s="4">
        <v>490.82</v>
      </c>
      <c r="E817">
        <v>2.5</v>
      </c>
      <c r="F817">
        <v>1357</v>
      </c>
      <c r="G817">
        <v>924</v>
      </c>
      <c r="H817" s="6">
        <v>0.17</v>
      </c>
      <c r="I817" s="6">
        <v>78</v>
      </c>
      <c r="J817" s="8">
        <v>45386</v>
      </c>
      <c r="K817" s="8" t="str">
        <f t="shared" si="24"/>
        <v>2024Q2</v>
      </c>
      <c r="L817" s="11">
        <f t="shared" si="25"/>
        <v>4</v>
      </c>
    </row>
    <row r="818" spans="1:12" x14ac:dyDescent="0.3">
      <c r="A818">
        <v>930</v>
      </c>
      <c r="B818" t="s">
        <v>124</v>
      </c>
      <c r="C818" t="s">
        <v>121</v>
      </c>
      <c r="D818" s="4">
        <v>382.03</v>
      </c>
      <c r="E818">
        <v>3.5</v>
      </c>
      <c r="F818">
        <v>3497</v>
      </c>
      <c r="G818">
        <v>947</v>
      </c>
      <c r="H818" s="6">
        <v>0.17</v>
      </c>
      <c r="I818" s="6">
        <v>1148</v>
      </c>
      <c r="J818" s="8">
        <v>45386</v>
      </c>
      <c r="K818" s="8" t="str">
        <f t="shared" si="24"/>
        <v>2024Q2</v>
      </c>
      <c r="L818" s="11">
        <f t="shared" si="25"/>
        <v>4</v>
      </c>
    </row>
    <row r="819" spans="1:12" x14ac:dyDescent="0.3">
      <c r="A819">
        <v>344</v>
      </c>
      <c r="B819" t="s">
        <v>48</v>
      </c>
      <c r="C819" t="s">
        <v>46</v>
      </c>
      <c r="D819" s="4">
        <v>441</v>
      </c>
      <c r="E819">
        <v>4.5</v>
      </c>
      <c r="F819">
        <v>3048</v>
      </c>
      <c r="G819">
        <v>679</v>
      </c>
      <c r="H819" s="6">
        <v>0.49</v>
      </c>
      <c r="I819" s="6">
        <v>1049</v>
      </c>
      <c r="J819" s="8">
        <v>45387</v>
      </c>
      <c r="K819" s="8" t="str">
        <f t="shared" si="24"/>
        <v>2024Q2</v>
      </c>
      <c r="L819" s="11">
        <f t="shared" si="25"/>
        <v>4</v>
      </c>
    </row>
    <row r="820" spans="1:12" x14ac:dyDescent="0.3">
      <c r="A820">
        <v>439</v>
      </c>
      <c r="B820" t="s">
        <v>57</v>
      </c>
      <c r="C820" t="s">
        <v>56</v>
      </c>
      <c r="D820" s="4">
        <v>164.66</v>
      </c>
      <c r="E820">
        <v>3.6</v>
      </c>
      <c r="F820">
        <v>3220</v>
      </c>
      <c r="G820">
        <v>539</v>
      </c>
      <c r="H820" s="6">
        <v>0.36</v>
      </c>
      <c r="I820" s="6">
        <v>1461</v>
      </c>
      <c r="J820" s="8">
        <v>45388</v>
      </c>
      <c r="K820" s="8" t="str">
        <f t="shared" si="24"/>
        <v>2024Q2</v>
      </c>
      <c r="L820" s="11">
        <f t="shared" si="25"/>
        <v>4</v>
      </c>
    </row>
    <row r="821" spans="1:12" x14ac:dyDescent="0.3">
      <c r="A821">
        <v>587</v>
      </c>
      <c r="B821" t="s">
        <v>75</v>
      </c>
      <c r="C821" t="s">
        <v>76</v>
      </c>
      <c r="D821" s="4">
        <v>158.78</v>
      </c>
      <c r="E821">
        <v>2.2000000000000002</v>
      </c>
      <c r="F821">
        <v>3183</v>
      </c>
      <c r="G821">
        <v>827</v>
      </c>
      <c r="H821" s="6">
        <v>0.24</v>
      </c>
      <c r="I821" s="6">
        <v>1168</v>
      </c>
      <c r="J821" s="8">
        <v>45388</v>
      </c>
      <c r="K821" s="8" t="str">
        <f t="shared" si="24"/>
        <v>2024Q2</v>
      </c>
      <c r="L821" s="11">
        <f t="shared" si="25"/>
        <v>4</v>
      </c>
    </row>
    <row r="822" spans="1:12" x14ac:dyDescent="0.3">
      <c r="A822">
        <v>791</v>
      </c>
      <c r="B822" t="s">
        <v>104</v>
      </c>
      <c r="C822" t="s">
        <v>101</v>
      </c>
      <c r="D822" s="4">
        <v>431.23</v>
      </c>
      <c r="E822">
        <v>1.7</v>
      </c>
      <c r="F822">
        <v>60</v>
      </c>
      <c r="G822">
        <v>53</v>
      </c>
      <c r="H822" s="6">
        <v>0.01</v>
      </c>
      <c r="I822" s="6">
        <v>847</v>
      </c>
      <c r="J822" s="8">
        <v>45388</v>
      </c>
      <c r="K822" s="8" t="str">
        <f t="shared" si="24"/>
        <v>2024Q2</v>
      </c>
      <c r="L822" s="11">
        <f t="shared" si="25"/>
        <v>4</v>
      </c>
    </row>
    <row r="823" spans="1:12" x14ac:dyDescent="0.3">
      <c r="A823">
        <v>207</v>
      </c>
      <c r="B823" t="s">
        <v>30</v>
      </c>
      <c r="C823" t="s">
        <v>31</v>
      </c>
      <c r="D823" s="4">
        <v>120.51</v>
      </c>
      <c r="E823">
        <v>1.6</v>
      </c>
      <c r="F823">
        <v>116</v>
      </c>
      <c r="G823">
        <v>385</v>
      </c>
      <c r="H823" s="6">
        <v>0.4</v>
      </c>
      <c r="I823" s="6">
        <v>394</v>
      </c>
      <c r="J823" s="8">
        <v>45389</v>
      </c>
      <c r="K823" s="8" t="str">
        <f t="shared" si="24"/>
        <v>2024Q2</v>
      </c>
      <c r="L823" s="11">
        <f t="shared" si="25"/>
        <v>4</v>
      </c>
    </row>
    <row r="824" spans="1:12" x14ac:dyDescent="0.3">
      <c r="A824">
        <v>650</v>
      </c>
      <c r="B824" t="s">
        <v>89</v>
      </c>
      <c r="C824" t="s">
        <v>86</v>
      </c>
      <c r="D824" s="4">
        <v>125.15</v>
      </c>
      <c r="E824">
        <v>4.3</v>
      </c>
      <c r="F824">
        <v>4780</v>
      </c>
      <c r="G824">
        <v>902</v>
      </c>
      <c r="H824" s="6">
        <v>7.0000000000000007E-2</v>
      </c>
      <c r="I824" s="6">
        <v>1471</v>
      </c>
      <c r="J824" s="8">
        <v>45389</v>
      </c>
      <c r="K824" s="8" t="str">
        <f t="shared" si="24"/>
        <v>2024Q2</v>
      </c>
      <c r="L824" s="11">
        <f t="shared" si="25"/>
        <v>4</v>
      </c>
    </row>
    <row r="825" spans="1:12" x14ac:dyDescent="0.3">
      <c r="A825">
        <v>735</v>
      </c>
      <c r="B825" t="s">
        <v>99</v>
      </c>
      <c r="C825" t="s">
        <v>96</v>
      </c>
      <c r="D825" s="4">
        <v>222.69</v>
      </c>
      <c r="E825">
        <v>1.5</v>
      </c>
      <c r="F825">
        <v>3560</v>
      </c>
      <c r="G825">
        <v>64</v>
      </c>
      <c r="H825" s="6">
        <v>0.18</v>
      </c>
      <c r="I825" s="6">
        <v>626</v>
      </c>
      <c r="J825" s="8">
        <v>45389</v>
      </c>
      <c r="K825" s="8" t="str">
        <f t="shared" si="24"/>
        <v>2024Q2</v>
      </c>
      <c r="L825" s="11">
        <f t="shared" si="25"/>
        <v>4</v>
      </c>
    </row>
    <row r="826" spans="1:12" x14ac:dyDescent="0.3">
      <c r="A826">
        <v>12</v>
      </c>
      <c r="B826" t="s">
        <v>5</v>
      </c>
      <c r="C826" t="s">
        <v>6</v>
      </c>
      <c r="D826" s="4">
        <v>90.98</v>
      </c>
      <c r="E826">
        <v>1.1000000000000001</v>
      </c>
      <c r="F826">
        <v>2568</v>
      </c>
      <c r="G826">
        <v>343</v>
      </c>
      <c r="H826" s="6">
        <v>0.2</v>
      </c>
      <c r="I826" s="6">
        <v>647</v>
      </c>
      <c r="J826" s="8">
        <v>45390</v>
      </c>
      <c r="K826" s="8" t="str">
        <f t="shared" si="24"/>
        <v>2024Q2</v>
      </c>
      <c r="L826" s="11">
        <f t="shared" si="25"/>
        <v>4</v>
      </c>
    </row>
    <row r="827" spans="1:12" x14ac:dyDescent="0.3">
      <c r="A827">
        <v>138</v>
      </c>
      <c r="B827" t="s">
        <v>20</v>
      </c>
      <c r="C827" t="s">
        <v>21</v>
      </c>
      <c r="D827" s="4">
        <v>335.13</v>
      </c>
      <c r="E827">
        <v>1.7</v>
      </c>
      <c r="F827">
        <v>3432</v>
      </c>
      <c r="G827">
        <v>688</v>
      </c>
      <c r="H827" s="6">
        <v>0.28000000000000003</v>
      </c>
      <c r="I827" s="6">
        <v>341</v>
      </c>
      <c r="J827" s="8">
        <v>45390</v>
      </c>
      <c r="K827" s="8" t="str">
        <f t="shared" si="24"/>
        <v>2024Q2</v>
      </c>
      <c r="L827" s="11">
        <f t="shared" si="25"/>
        <v>4</v>
      </c>
    </row>
    <row r="828" spans="1:12" x14ac:dyDescent="0.3">
      <c r="A828">
        <v>513</v>
      </c>
      <c r="B828" t="s">
        <v>69</v>
      </c>
      <c r="C828" t="s">
        <v>66</v>
      </c>
      <c r="D828" s="4">
        <v>54.78</v>
      </c>
      <c r="E828">
        <v>1.8</v>
      </c>
      <c r="F828">
        <v>150</v>
      </c>
      <c r="G828">
        <v>110</v>
      </c>
      <c r="H828" s="6">
        <v>0.37</v>
      </c>
      <c r="I828" s="6">
        <v>1070</v>
      </c>
      <c r="J828" s="8">
        <v>45390</v>
      </c>
      <c r="K828" s="8" t="str">
        <f t="shared" si="24"/>
        <v>2024Q2</v>
      </c>
      <c r="L828" s="11">
        <f t="shared" si="25"/>
        <v>4</v>
      </c>
    </row>
    <row r="829" spans="1:12" x14ac:dyDescent="0.3">
      <c r="A829">
        <v>14</v>
      </c>
      <c r="B829" t="s">
        <v>9</v>
      </c>
      <c r="C829" t="s">
        <v>6</v>
      </c>
      <c r="D829" s="4">
        <v>66.78</v>
      </c>
      <c r="E829">
        <v>4.5</v>
      </c>
      <c r="F829">
        <v>4875</v>
      </c>
      <c r="G829">
        <v>929</v>
      </c>
      <c r="H829" s="6">
        <v>0.05</v>
      </c>
      <c r="I829" s="6">
        <v>502</v>
      </c>
      <c r="J829" s="8">
        <v>45391</v>
      </c>
      <c r="K829" s="8" t="str">
        <f t="shared" si="24"/>
        <v>2024Q2</v>
      </c>
      <c r="L829" s="11">
        <f t="shared" si="25"/>
        <v>4</v>
      </c>
    </row>
    <row r="830" spans="1:12" x14ac:dyDescent="0.3">
      <c r="A830">
        <v>550</v>
      </c>
      <c r="B830" t="s">
        <v>72</v>
      </c>
      <c r="C830" t="s">
        <v>71</v>
      </c>
      <c r="D830" s="4">
        <v>302.61</v>
      </c>
      <c r="E830">
        <v>3.6</v>
      </c>
      <c r="F830">
        <v>803</v>
      </c>
      <c r="G830">
        <v>489</v>
      </c>
      <c r="H830" s="6">
        <v>0.28999999999999998</v>
      </c>
      <c r="I830" s="6">
        <v>1493</v>
      </c>
      <c r="J830" s="8">
        <v>45391</v>
      </c>
      <c r="K830" s="8" t="str">
        <f t="shared" si="24"/>
        <v>2024Q2</v>
      </c>
      <c r="L830" s="11">
        <f t="shared" si="25"/>
        <v>4</v>
      </c>
    </row>
    <row r="831" spans="1:12" x14ac:dyDescent="0.3">
      <c r="A831">
        <v>338</v>
      </c>
      <c r="B831" t="s">
        <v>45</v>
      </c>
      <c r="C831" t="s">
        <v>46</v>
      </c>
      <c r="D831" s="4">
        <v>214.82</v>
      </c>
      <c r="E831">
        <v>1.4</v>
      </c>
      <c r="F831">
        <v>597</v>
      </c>
      <c r="G831">
        <v>288</v>
      </c>
      <c r="H831" s="6">
        <v>0.26</v>
      </c>
      <c r="I831" s="6">
        <v>1596</v>
      </c>
      <c r="J831" s="8">
        <v>45392</v>
      </c>
      <c r="K831" s="8" t="str">
        <f t="shared" si="24"/>
        <v>2024Q2</v>
      </c>
      <c r="L831" s="11">
        <f t="shared" si="25"/>
        <v>4</v>
      </c>
    </row>
    <row r="832" spans="1:12" x14ac:dyDescent="0.3">
      <c r="A832">
        <v>376</v>
      </c>
      <c r="B832" t="s">
        <v>53</v>
      </c>
      <c r="C832" t="s">
        <v>51</v>
      </c>
      <c r="D832" s="4">
        <v>492.08</v>
      </c>
      <c r="E832">
        <v>2.1</v>
      </c>
      <c r="F832">
        <v>4005</v>
      </c>
      <c r="G832">
        <v>261</v>
      </c>
      <c r="H832" s="6">
        <v>0.45</v>
      </c>
      <c r="I832" s="6">
        <v>1745</v>
      </c>
      <c r="J832" s="8">
        <v>45392</v>
      </c>
      <c r="K832" s="8" t="str">
        <f t="shared" si="24"/>
        <v>2024Q2</v>
      </c>
      <c r="L832" s="11">
        <f t="shared" si="25"/>
        <v>4</v>
      </c>
    </row>
    <row r="833" spans="1:12" x14ac:dyDescent="0.3">
      <c r="A833">
        <v>524</v>
      </c>
      <c r="B833" t="s">
        <v>73</v>
      </c>
      <c r="C833" t="s">
        <v>71</v>
      </c>
      <c r="D833" s="4">
        <v>161.81</v>
      </c>
      <c r="E833">
        <v>2</v>
      </c>
      <c r="F833">
        <v>2359</v>
      </c>
      <c r="G833">
        <v>745</v>
      </c>
      <c r="H833" s="6">
        <v>0.27</v>
      </c>
      <c r="I833" s="6">
        <v>276</v>
      </c>
      <c r="J833" s="8">
        <v>45392</v>
      </c>
      <c r="K833" s="8" t="str">
        <f t="shared" si="24"/>
        <v>2024Q2</v>
      </c>
      <c r="L833" s="11">
        <f t="shared" si="25"/>
        <v>4</v>
      </c>
    </row>
    <row r="834" spans="1:12" x14ac:dyDescent="0.3">
      <c r="A834">
        <v>554</v>
      </c>
      <c r="B834" t="s">
        <v>73</v>
      </c>
      <c r="C834" t="s">
        <v>71</v>
      </c>
      <c r="D834" s="4">
        <v>143.25</v>
      </c>
      <c r="E834">
        <v>3.8</v>
      </c>
      <c r="F834">
        <v>4334</v>
      </c>
      <c r="G834">
        <v>194</v>
      </c>
      <c r="H834" s="6">
        <v>0.47</v>
      </c>
      <c r="I834" s="6">
        <v>1245</v>
      </c>
      <c r="J834" s="8">
        <v>45392</v>
      </c>
      <c r="K834" s="8" t="str">
        <f t="shared" si="24"/>
        <v>2024Q2</v>
      </c>
      <c r="L834" s="11">
        <f t="shared" si="25"/>
        <v>4</v>
      </c>
    </row>
    <row r="835" spans="1:12" x14ac:dyDescent="0.3">
      <c r="A835">
        <v>354</v>
      </c>
      <c r="B835" t="s">
        <v>48</v>
      </c>
      <c r="C835" t="s">
        <v>46</v>
      </c>
      <c r="D835" s="4">
        <v>101.83</v>
      </c>
      <c r="E835">
        <v>4.4000000000000004</v>
      </c>
      <c r="F835">
        <v>1395</v>
      </c>
      <c r="G835">
        <v>485</v>
      </c>
      <c r="H835" s="6">
        <v>0.27</v>
      </c>
      <c r="I835" s="6">
        <v>210</v>
      </c>
      <c r="J835" s="8">
        <v>45393</v>
      </c>
      <c r="K835" s="8" t="str">
        <f t="shared" ref="K835:K898" si="26">YEAR(J835) &amp; "Q" &amp; ROUNDUP(MONTH(J835)/3, 0)</f>
        <v>2024Q2</v>
      </c>
      <c r="L835" s="11">
        <f t="shared" ref="L835:L898" si="27">MONTH(J835)</f>
        <v>4</v>
      </c>
    </row>
    <row r="836" spans="1:12" x14ac:dyDescent="0.3">
      <c r="A836">
        <v>219</v>
      </c>
      <c r="B836" t="s">
        <v>32</v>
      </c>
      <c r="C836" t="s">
        <v>31</v>
      </c>
      <c r="D836" s="4">
        <v>254.12</v>
      </c>
      <c r="E836">
        <v>3.2</v>
      </c>
      <c r="F836">
        <v>661</v>
      </c>
      <c r="G836">
        <v>548</v>
      </c>
      <c r="H836" s="6">
        <v>0.5</v>
      </c>
      <c r="I836" s="6">
        <v>872</v>
      </c>
      <c r="J836" s="8">
        <v>45394</v>
      </c>
      <c r="K836" s="8" t="str">
        <f t="shared" si="26"/>
        <v>2024Q2</v>
      </c>
      <c r="L836" s="11">
        <f t="shared" si="27"/>
        <v>4</v>
      </c>
    </row>
    <row r="837" spans="1:12" x14ac:dyDescent="0.3">
      <c r="A837">
        <v>401</v>
      </c>
      <c r="B837" t="s">
        <v>55</v>
      </c>
      <c r="C837" t="s">
        <v>56</v>
      </c>
      <c r="D837" s="4">
        <v>193.65</v>
      </c>
      <c r="E837">
        <v>2.9</v>
      </c>
      <c r="F837">
        <v>785</v>
      </c>
      <c r="G837">
        <v>200</v>
      </c>
      <c r="H837" s="6">
        <v>0.49</v>
      </c>
      <c r="I837" s="6">
        <v>76</v>
      </c>
      <c r="J837" s="8">
        <v>45394</v>
      </c>
      <c r="K837" s="8" t="str">
        <f t="shared" si="26"/>
        <v>2024Q2</v>
      </c>
      <c r="L837" s="11">
        <f t="shared" si="27"/>
        <v>4</v>
      </c>
    </row>
    <row r="838" spans="1:12" x14ac:dyDescent="0.3">
      <c r="A838">
        <v>451</v>
      </c>
      <c r="B838" t="s">
        <v>63</v>
      </c>
      <c r="C838" t="s">
        <v>61</v>
      </c>
      <c r="D838" s="4">
        <v>495.75</v>
      </c>
      <c r="E838">
        <v>3.2</v>
      </c>
      <c r="F838">
        <v>3871</v>
      </c>
      <c r="G838">
        <v>539</v>
      </c>
      <c r="H838" s="6">
        <v>0.39</v>
      </c>
      <c r="I838" s="6">
        <v>1552</v>
      </c>
      <c r="J838" s="8">
        <v>45394</v>
      </c>
      <c r="K838" s="8" t="str">
        <f t="shared" si="26"/>
        <v>2024Q2</v>
      </c>
      <c r="L838" s="11">
        <f t="shared" si="27"/>
        <v>4</v>
      </c>
    </row>
    <row r="839" spans="1:12" x14ac:dyDescent="0.3">
      <c r="A839">
        <v>570</v>
      </c>
      <c r="B839" t="s">
        <v>79</v>
      </c>
      <c r="C839" t="s">
        <v>76</v>
      </c>
      <c r="D839" s="4">
        <v>192.83</v>
      </c>
      <c r="E839">
        <v>4.8</v>
      </c>
      <c r="F839">
        <v>2324</v>
      </c>
      <c r="G839">
        <v>939</v>
      </c>
      <c r="H839" s="6">
        <v>0.25</v>
      </c>
      <c r="I839" s="6">
        <v>1448</v>
      </c>
      <c r="J839" s="8">
        <v>45394</v>
      </c>
      <c r="K839" s="8" t="str">
        <f t="shared" si="26"/>
        <v>2024Q2</v>
      </c>
      <c r="L839" s="11">
        <f t="shared" si="27"/>
        <v>4</v>
      </c>
    </row>
    <row r="840" spans="1:12" x14ac:dyDescent="0.3">
      <c r="A840">
        <v>632</v>
      </c>
      <c r="B840" t="s">
        <v>84</v>
      </c>
      <c r="C840" t="s">
        <v>81</v>
      </c>
      <c r="D840" s="4">
        <v>216.17</v>
      </c>
      <c r="E840">
        <v>3.4</v>
      </c>
      <c r="F840">
        <v>3076</v>
      </c>
      <c r="G840">
        <v>985</v>
      </c>
      <c r="H840" s="6">
        <v>0.2</v>
      </c>
      <c r="I840" s="6">
        <v>709</v>
      </c>
      <c r="J840" s="8">
        <v>45394</v>
      </c>
      <c r="K840" s="8" t="str">
        <f t="shared" si="26"/>
        <v>2024Q2</v>
      </c>
      <c r="L840" s="11">
        <f t="shared" si="27"/>
        <v>4</v>
      </c>
    </row>
    <row r="841" spans="1:12" x14ac:dyDescent="0.3">
      <c r="A841">
        <v>76</v>
      </c>
      <c r="B841" t="s">
        <v>14</v>
      </c>
      <c r="C841" t="s">
        <v>11</v>
      </c>
      <c r="D841" s="4">
        <v>206.11</v>
      </c>
      <c r="E841">
        <v>2.9</v>
      </c>
      <c r="F841">
        <v>823</v>
      </c>
      <c r="G841">
        <v>928</v>
      </c>
      <c r="H841" s="6">
        <v>0.11</v>
      </c>
      <c r="I841" s="6">
        <v>133</v>
      </c>
      <c r="J841" s="8">
        <v>45395</v>
      </c>
      <c r="K841" s="8" t="str">
        <f t="shared" si="26"/>
        <v>2024Q2</v>
      </c>
      <c r="L841" s="11">
        <f t="shared" si="27"/>
        <v>4</v>
      </c>
    </row>
    <row r="842" spans="1:12" x14ac:dyDescent="0.3">
      <c r="A842">
        <v>518</v>
      </c>
      <c r="B842" t="s">
        <v>69</v>
      </c>
      <c r="C842" t="s">
        <v>66</v>
      </c>
      <c r="D842" s="4">
        <v>448.72</v>
      </c>
      <c r="E842">
        <v>3.7</v>
      </c>
      <c r="F842">
        <v>4663</v>
      </c>
      <c r="G842">
        <v>186</v>
      </c>
      <c r="H842" s="6">
        <v>0.23</v>
      </c>
      <c r="I842" s="6">
        <v>444</v>
      </c>
      <c r="J842" s="8">
        <v>45395</v>
      </c>
      <c r="K842" s="8" t="str">
        <f t="shared" si="26"/>
        <v>2024Q2</v>
      </c>
      <c r="L842" s="11">
        <f t="shared" si="27"/>
        <v>4</v>
      </c>
    </row>
    <row r="843" spans="1:12" x14ac:dyDescent="0.3">
      <c r="A843">
        <v>631</v>
      </c>
      <c r="B843" t="s">
        <v>84</v>
      </c>
      <c r="C843" t="s">
        <v>81</v>
      </c>
      <c r="D843" s="4">
        <v>234.97</v>
      </c>
      <c r="E843">
        <v>2.2000000000000002</v>
      </c>
      <c r="F843">
        <v>2722</v>
      </c>
      <c r="G843">
        <v>59</v>
      </c>
      <c r="H843" s="6">
        <v>0.06</v>
      </c>
      <c r="I843" s="6">
        <v>981</v>
      </c>
      <c r="J843" s="8">
        <v>45395</v>
      </c>
      <c r="K843" s="8" t="str">
        <f t="shared" si="26"/>
        <v>2024Q2</v>
      </c>
      <c r="L843" s="11">
        <f t="shared" si="27"/>
        <v>4</v>
      </c>
    </row>
    <row r="844" spans="1:12" x14ac:dyDescent="0.3">
      <c r="A844">
        <v>686</v>
      </c>
      <c r="B844" t="s">
        <v>92</v>
      </c>
      <c r="C844" t="s">
        <v>91</v>
      </c>
      <c r="D844" s="4">
        <v>270.62</v>
      </c>
      <c r="E844">
        <v>4.5</v>
      </c>
      <c r="F844">
        <v>3603</v>
      </c>
      <c r="G844">
        <v>557</v>
      </c>
      <c r="H844" s="6">
        <v>0.23</v>
      </c>
      <c r="I844" s="6">
        <v>1918</v>
      </c>
      <c r="J844" s="8">
        <v>45395</v>
      </c>
      <c r="K844" s="8" t="str">
        <f t="shared" si="26"/>
        <v>2024Q2</v>
      </c>
      <c r="L844" s="11">
        <f t="shared" si="27"/>
        <v>4</v>
      </c>
    </row>
    <row r="845" spans="1:12" x14ac:dyDescent="0.3">
      <c r="A845">
        <v>740</v>
      </c>
      <c r="B845" t="s">
        <v>97</v>
      </c>
      <c r="C845" t="s">
        <v>96</v>
      </c>
      <c r="D845" s="4">
        <v>138.05000000000001</v>
      </c>
      <c r="E845">
        <v>2.7</v>
      </c>
      <c r="F845">
        <v>3472</v>
      </c>
      <c r="G845">
        <v>27</v>
      </c>
      <c r="H845" s="6">
        <v>0.26</v>
      </c>
      <c r="I845" s="6">
        <v>1560</v>
      </c>
      <c r="J845" s="8">
        <v>45395</v>
      </c>
      <c r="K845" s="8" t="str">
        <f t="shared" si="26"/>
        <v>2024Q2</v>
      </c>
      <c r="L845" s="11">
        <f t="shared" si="27"/>
        <v>4</v>
      </c>
    </row>
    <row r="846" spans="1:12" x14ac:dyDescent="0.3">
      <c r="A846">
        <v>951</v>
      </c>
      <c r="B846" t="s">
        <v>122</v>
      </c>
      <c r="C846" t="s">
        <v>121</v>
      </c>
      <c r="D846" s="4">
        <v>95.24</v>
      </c>
      <c r="E846">
        <v>1.2</v>
      </c>
      <c r="F846">
        <v>4969</v>
      </c>
      <c r="G846">
        <v>721</v>
      </c>
      <c r="H846" s="6">
        <v>0.46</v>
      </c>
      <c r="I846" s="6">
        <v>1555</v>
      </c>
      <c r="J846" s="8">
        <v>45395</v>
      </c>
      <c r="K846" s="8" t="str">
        <f t="shared" si="26"/>
        <v>2024Q2</v>
      </c>
      <c r="L846" s="11">
        <f t="shared" si="27"/>
        <v>4</v>
      </c>
    </row>
    <row r="847" spans="1:12" x14ac:dyDescent="0.3">
      <c r="A847">
        <v>163</v>
      </c>
      <c r="B847" t="s">
        <v>25</v>
      </c>
      <c r="C847" t="s">
        <v>26</v>
      </c>
      <c r="D847" s="4">
        <v>60.52</v>
      </c>
      <c r="E847">
        <v>2.2999999999999998</v>
      </c>
      <c r="F847">
        <v>4090</v>
      </c>
      <c r="G847">
        <v>816</v>
      </c>
      <c r="H847" s="6">
        <v>7.0000000000000007E-2</v>
      </c>
      <c r="I847" s="6">
        <v>329</v>
      </c>
      <c r="J847" s="8">
        <v>45396</v>
      </c>
      <c r="K847" s="8" t="str">
        <f t="shared" si="26"/>
        <v>2024Q2</v>
      </c>
      <c r="L847" s="11">
        <f t="shared" si="27"/>
        <v>4</v>
      </c>
    </row>
    <row r="848" spans="1:12" x14ac:dyDescent="0.3">
      <c r="A848">
        <v>837</v>
      </c>
      <c r="B848" t="s">
        <v>105</v>
      </c>
      <c r="C848" t="s">
        <v>106</v>
      </c>
      <c r="D848" s="4">
        <v>257.41000000000003</v>
      </c>
      <c r="E848">
        <v>4.0999999999999996</v>
      </c>
      <c r="F848">
        <v>3865</v>
      </c>
      <c r="G848">
        <v>24</v>
      </c>
      <c r="H848" s="6">
        <v>0.06</v>
      </c>
      <c r="I848" s="6">
        <v>737</v>
      </c>
      <c r="J848" s="8">
        <v>45396</v>
      </c>
      <c r="K848" s="8" t="str">
        <f t="shared" si="26"/>
        <v>2024Q2</v>
      </c>
      <c r="L848" s="11">
        <f t="shared" si="27"/>
        <v>4</v>
      </c>
    </row>
    <row r="849" spans="1:12" x14ac:dyDescent="0.3">
      <c r="A849">
        <v>284</v>
      </c>
      <c r="B849" t="s">
        <v>43</v>
      </c>
      <c r="C849" t="s">
        <v>41</v>
      </c>
      <c r="D849" s="4">
        <v>286.58</v>
      </c>
      <c r="E849">
        <v>1.8</v>
      </c>
      <c r="F849">
        <v>4737</v>
      </c>
      <c r="G849">
        <v>381</v>
      </c>
      <c r="H849" s="6">
        <v>0.5</v>
      </c>
      <c r="I849" s="6">
        <v>1276</v>
      </c>
      <c r="J849" s="8">
        <v>45397</v>
      </c>
      <c r="K849" s="8" t="str">
        <f t="shared" si="26"/>
        <v>2024Q2</v>
      </c>
      <c r="L849" s="11">
        <f t="shared" si="27"/>
        <v>4</v>
      </c>
    </row>
    <row r="850" spans="1:12" x14ac:dyDescent="0.3">
      <c r="A850">
        <v>582</v>
      </c>
      <c r="B850" t="s">
        <v>77</v>
      </c>
      <c r="C850" t="s">
        <v>76</v>
      </c>
      <c r="D850" s="4">
        <v>82.17</v>
      </c>
      <c r="E850">
        <v>4.9000000000000004</v>
      </c>
      <c r="F850">
        <v>2040</v>
      </c>
      <c r="G850">
        <v>807</v>
      </c>
      <c r="H850" s="6">
        <v>0.06</v>
      </c>
      <c r="I850" s="6">
        <v>235</v>
      </c>
      <c r="J850" s="8">
        <v>45397</v>
      </c>
      <c r="K850" s="8" t="str">
        <f t="shared" si="26"/>
        <v>2024Q2</v>
      </c>
      <c r="L850" s="11">
        <f t="shared" si="27"/>
        <v>4</v>
      </c>
    </row>
    <row r="851" spans="1:12" x14ac:dyDescent="0.3">
      <c r="A851">
        <v>133</v>
      </c>
      <c r="B851" t="s">
        <v>20</v>
      </c>
      <c r="C851" t="s">
        <v>21</v>
      </c>
      <c r="D851" s="4">
        <v>125.59</v>
      </c>
      <c r="E851">
        <v>1.7</v>
      </c>
      <c r="F851">
        <v>1205</v>
      </c>
      <c r="G851">
        <v>982</v>
      </c>
      <c r="H851" s="6">
        <v>0.46</v>
      </c>
      <c r="I851" s="6">
        <v>1854</v>
      </c>
      <c r="J851" s="8">
        <v>45398</v>
      </c>
      <c r="K851" s="8" t="str">
        <f t="shared" si="26"/>
        <v>2024Q2</v>
      </c>
      <c r="L851" s="11">
        <f t="shared" si="27"/>
        <v>4</v>
      </c>
    </row>
    <row r="852" spans="1:12" x14ac:dyDescent="0.3">
      <c r="A852">
        <v>269</v>
      </c>
      <c r="B852" t="s">
        <v>38</v>
      </c>
      <c r="C852" t="s">
        <v>36</v>
      </c>
      <c r="D852" s="4">
        <v>348.1</v>
      </c>
      <c r="E852">
        <v>1.8</v>
      </c>
      <c r="F852">
        <v>207</v>
      </c>
      <c r="G852">
        <v>617</v>
      </c>
      <c r="H852" s="6">
        <v>0.05</v>
      </c>
      <c r="I852" s="6">
        <v>632</v>
      </c>
      <c r="J852" s="8">
        <v>45398</v>
      </c>
      <c r="K852" s="8" t="str">
        <f t="shared" si="26"/>
        <v>2024Q2</v>
      </c>
      <c r="L852" s="11">
        <f t="shared" si="27"/>
        <v>4</v>
      </c>
    </row>
    <row r="853" spans="1:12" x14ac:dyDescent="0.3">
      <c r="A853">
        <v>569</v>
      </c>
      <c r="B853" t="s">
        <v>75</v>
      </c>
      <c r="C853" t="s">
        <v>76</v>
      </c>
      <c r="D853" s="4">
        <v>470.57</v>
      </c>
      <c r="E853">
        <v>3</v>
      </c>
      <c r="F853">
        <v>4383</v>
      </c>
      <c r="G853">
        <v>906</v>
      </c>
      <c r="H853" s="6">
        <v>0.42</v>
      </c>
      <c r="I853" s="6">
        <v>1178</v>
      </c>
      <c r="J853" s="8">
        <v>45398</v>
      </c>
      <c r="K853" s="8" t="str">
        <f t="shared" si="26"/>
        <v>2024Q2</v>
      </c>
      <c r="L853" s="11">
        <f t="shared" si="27"/>
        <v>4</v>
      </c>
    </row>
    <row r="854" spans="1:12" x14ac:dyDescent="0.3">
      <c r="A854">
        <v>414</v>
      </c>
      <c r="B854" t="s">
        <v>57</v>
      </c>
      <c r="C854" t="s">
        <v>56</v>
      </c>
      <c r="D854" s="4">
        <v>369.67</v>
      </c>
      <c r="E854">
        <v>4.0999999999999996</v>
      </c>
      <c r="F854">
        <v>4117</v>
      </c>
      <c r="G854">
        <v>348</v>
      </c>
      <c r="H854" s="6">
        <v>0.02</v>
      </c>
      <c r="I854" s="6">
        <v>1858</v>
      </c>
      <c r="J854" s="8">
        <v>45399</v>
      </c>
      <c r="K854" s="8" t="str">
        <f t="shared" si="26"/>
        <v>2024Q2</v>
      </c>
      <c r="L854" s="11">
        <f t="shared" si="27"/>
        <v>4</v>
      </c>
    </row>
    <row r="855" spans="1:12" x14ac:dyDescent="0.3">
      <c r="A855">
        <v>912</v>
      </c>
      <c r="B855" t="s">
        <v>118</v>
      </c>
      <c r="C855" t="s">
        <v>116</v>
      </c>
      <c r="D855" s="4">
        <v>76.47</v>
      </c>
      <c r="E855">
        <v>2</v>
      </c>
      <c r="F855">
        <v>2597</v>
      </c>
      <c r="G855">
        <v>452</v>
      </c>
      <c r="H855" s="6">
        <v>0.47</v>
      </c>
      <c r="I855" s="6">
        <v>737</v>
      </c>
      <c r="J855" s="8">
        <v>45400</v>
      </c>
      <c r="K855" s="8" t="str">
        <f t="shared" si="26"/>
        <v>2024Q2</v>
      </c>
      <c r="L855" s="11">
        <f t="shared" si="27"/>
        <v>4</v>
      </c>
    </row>
    <row r="856" spans="1:12" x14ac:dyDescent="0.3">
      <c r="A856">
        <v>23</v>
      </c>
      <c r="B856" t="s">
        <v>7</v>
      </c>
      <c r="C856" t="s">
        <v>6</v>
      </c>
      <c r="D856" s="4">
        <v>472.03</v>
      </c>
      <c r="E856">
        <v>2.2999999999999998</v>
      </c>
      <c r="F856">
        <v>1495</v>
      </c>
      <c r="G856">
        <v>232</v>
      </c>
      <c r="H856" s="6">
        <v>0.2</v>
      </c>
      <c r="I856" s="6">
        <v>1853</v>
      </c>
      <c r="J856" s="8">
        <v>45401</v>
      </c>
      <c r="K856" s="8" t="str">
        <f t="shared" si="26"/>
        <v>2024Q2</v>
      </c>
      <c r="L856" s="11">
        <f t="shared" si="27"/>
        <v>4</v>
      </c>
    </row>
    <row r="857" spans="1:12" x14ac:dyDescent="0.3">
      <c r="A857">
        <v>581</v>
      </c>
      <c r="B857" t="s">
        <v>79</v>
      </c>
      <c r="C857" t="s">
        <v>76</v>
      </c>
      <c r="D857" s="4">
        <v>44.81</v>
      </c>
      <c r="E857">
        <v>1.8</v>
      </c>
      <c r="F857">
        <v>762</v>
      </c>
      <c r="G857">
        <v>275</v>
      </c>
      <c r="H857" s="6">
        <v>0.03</v>
      </c>
      <c r="I857" s="6">
        <v>727</v>
      </c>
      <c r="J857" s="8">
        <v>45401</v>
      </c>
      <c r="K857" s="8" t="str">
        <f t="shared" si="26"/>
        <v>2024Q2</v>
      </c>
      <c r="L857" s="11">
        <f t="shared" si="27"/>
        <v>4</v>
      </c>
    </row>
    <row r="858" spans="1:12" x14ac:dyDescent="0.3">
      <c r="A858">
        <v>626</v>
      </c>
      <c r="B858" t="s">
        <v>80</v>
      </c>
      <c r="C858" t="s">
        <v>81</v>
      </c>
      <c r="D858" s="4">
        <v>398.85</v>
      </c>
      <c r="E858">
        <v>1.1000000000000001</v>
      </c>
      <c r="F858">
        <v>1719</v>
      </c>
      <c r="G858">
        <v>494</v>
      </c>
      <c r="H858" s="6">
        <v>7.0000000000000007E-2</v>
      </c>
      <c r="I858" s="6">
        <v>542</v>
      </c>
      <c r="J858" s="8">
        <v>45401</v>
      </c>
      <c r="K858" s="8" t="str">
        <f t="shared" si="26"/>
        <v>2024Q2</v>
      </c>
      <c r="L858" s="11">
        <f t="shared" si="27"/>
        <v>4</v>
      </c>
    </row>
    <row r="859" spans="1:12" x14ac:dyDescent="0.3">
      <c r="A859">
        <v>694</v>
      </c>
      <c r="B859" t="s">
        <v>94</v>
      </c>
      <c r="C859" t="s">
        <v>91</v>
      </c>
      <c r="D859" s="4">
        <v>205.59</v>
      </c>
      <c r="E859">
        <v>3.4</v>
      </c>
      <c r="F859">
        <v>1243</v>
      </c>
      <c r="G859">
        <v>576</v>
      </c>
      <c r="H859" s="6">
        <v>0.49</v>
      </c>
      <c r="I859" s="6">
        <v>327</v>
      </c>
      <c r="J859" s="8">
        <v>45401</v>
      </c>
      <c r="K859" s="8" t="str">
        <f t="shared" si="26"/>
        <v>2024Q2</v>
      </c>
      <c r="L859" s="11">
        <f t="shared" si="27"/>
        <v>4</v>
      </c>
    </row>
    <row r="860" spans="1:12" x14ac:dyDescent="0.3">
      <c r="A860">
        <v>46</v>
      </c>
      <c r="B860" t="s">
        <v>12</v>
      </c>
      <c r="C860" t="s">
        <v>11</v>
      </c>
      <c r="D860" s="4">
        <v>444.44</v>
      </c>
      <c r="E860">
        <v>1.1000000000000001</v>
      </c>
      <c r="F860">
        <v>4929</v>
      </c>
      <c r="G860">
        <v>799</v>
      </c>
      <c r="H860" s="6">
        <v>0.28999999999999998</v>
      </c>
      <c r="I860" s="6">
        <v>853</v>
      </c>
      <c r="J860" s="8">
        <v>45402</v>
      </c>
      <c r="K860" s="8" t="str">
        <f t="shared" si="26"/>
        <v>2024Q2</v>
      </c>
      <c r="L860" s="11">
        <f t="shared" si="27"/>
        <v>4</v>
      </c>
    </row>
    <row r="861" spans="1:12" x14ac:dyDescent="0.3">
      <c r="A861">
        <v>97</v>
      </c>
      <c r="B861" t="s">
        <v>18</v>
      </c>
      <c r="C861" t="s">
        <v>16</v>
      </c>
      <c r="D861" s="4">
        <v>449.43</v>
      </c>
      <c r="E861">
        <v>2.9</v>
      </c>
      <c r="F861">
        <v>4188</v>
      </c>
      <c r="G861">
        <v>671</v>
      </c>
      <c r="H861" s="6">
        <v>0.09</v>
      </c>
      <c r="I861" s="6">
        <v>633</v>
      </c>
      <c r="J861" s="8">
        <v>45402</v>
      </c>
      <c r="K861" s="8" t="str">
        <f t="shared" si="26"/>
        <v>2024Q2</v>
      </c>
      <c r="L861" s="11">
        <f t="shared" si="27"/>
        <v>4</v>
      </c>
    </row>
    <row r="862" spans="1:12" x14ac:dyDescent="0.3">
      <c r="A862">
        <v>204</v>
      </c>
      <c r="B862" t="s">
        <v>32</v>
      </c>
      <c r="C862" t="s">
        <v>31</v>
      </c>
      <c r="D862" s="4">
        <v>100.91</v>
      </c>
      <c r="E862">
        <v>4.5</v>
      </c>
      <c r="F862">
        <v>3380</v>
      </c>
      <c r="G862">
        <v>519</v>
      </c>
      <c r="H862" s="6">
        <v>0.39</v>
      </c>
      <c r="I862" s="6">
        <v>1709</v>
      </c>
      <c r="J862" s="8">
        <v>45403</v>
      </c>
      <c r="K862" s="8" t="str">
        <f t="shared" si="26"/>
        <v>2024Q2</v>
      </c>
      <c r="L862" s="11">
        <f t="shared" si="27"/>
        <v>4</v>
      </c>
    </row>
    <row r="863" spans="1:12" x14ac:dyDescent="0.3">
      <c r="A863">
        <v>370</v>
      </c>
      <c r="B863" t="s">
        <v>52</v>
      </c>
      <c r="C863" t="s">
        <v>51</v>
      </c>
      <c r="D863" s="4">
        <v>420.69</v>
      </c>
      <c r="E863">
        <v>2.1</v>
      </c>
      <c r="F863">
        <v>2315</v>
      </c>
      <c r="G863">
        <v>34</v>
      </c>
      <c r="H863" s="6">
        <v>0.13</v>
      </c>
      <c r="I863" s="6">
        <v>493</v>
      </c>
      <c r="J863" s="8">
        <v>45403</v>
      </c>
      <c r="K863" s="8" t="str">
        <f t="shared" si="26"/>
        <v>2024Q2</v>
      </c>
      <c r="L863" s="11">
        <f t="shared" si="27"/>
        <v>4</v>
      </c>
    </row>
    <row r="864" spans="1:12" x14ac:dyDescent="0.3">
      <c r="A864">
        <v>661</v>
      </c>
      <c r="B864" t="s">
        <v>88</v>
      </c>
      <c r="C864" t="s">
        <v>86</v>
      </c>
      <c r="D864" s="4">
        <v>448.89</v>
      </c>
      <c r="E864">
        <v>2.2000000000000002</v>
      </c>
      <c r="F864">
        <v>3406</v>
      </c>
      <c r="G864">
        <v>440</v>
      </c>
      <c r="H864" s="6">
        <v>7.0000000000000007E-2</v>
      </c>
      <c r="I864" s="6">
        <v>1311</v>
      </c>
      <c r="J864" s="8">
        <v>45403</v>
      </c>
      <c r="K864" s="8" t="str">
        <f t="shared" si="26"/>
        <v>2024Q2</v>
      </c>
      <c r="L864" s="11">
        <f t="shared" si="27"/>
        <v>4</v>
      </c>
    </row>
    <row r="865" spans="1:12" x14ac:dyDescent="0.3">
      <c r="A865">
        <v>427</v>
      </c>
      <c r="B865" t="s">
        <v>57</v>
      </c>
      <c r="C865" t="s">
        <v>56</v>
      </c>
      <c r="D865" s="4">
        <v>87.73</v>
      </c>
      <c r="E865">
        <v>4.5</v>
      </c>
      <c r="F865">
        <v>4449</v>
      </c>
      <c r="G865">
        <v>638</v>
      </c>
      <c r="H865" s="6">
        <v>0.03</v>
      </c>
      <c r="I865" s="6">
        <v>1739</v>
      </c>
      <c r="J865" s="8">
        <v>45404</v>
      </c>
      <c r="K865" s="8" t="str">
        <f t="shared" si="26"/>
        <v>2024Q2</v>
      </c>
      <c r="L865" s="11">
        <f t="shared" si="27"/>
        <v>4</v>
      </c>
    </row>
    <row r="866" spans="1:12" x14ac:dyDescent="0.3">
      <c r="A866">
        <v>814</v>
      </c>
      <c r="B866" t="s">
        <v>108</v>
      </c>
      <c r="C866" t="s">
        <v>106</v>
      </c>
      <c r="D866" s="4">
        <v>304.68</v>
      </c>
      <c r="E866">
        <v>2.4</v>
      </c>
      <c r="F866">
        <v>4503</v>
      </c>
      <c r="G866">
        <v>188</v>
      </c>
      <c r="H866" s="6">
        <v>0.37</v>
      </c>
      <c r="I866" s="6">
        <v>1152</v>
      </c>
      <c r="J866" s="8">
        <v>45404</v>
      </c>
      <c r="K866" s="8" t="str">
        <f t="shared" si="26"/>
        <v>2024Q2</v>
      </c>
      <c r="L866" s="11">
        <f t="shared" si="27"/>
        <v>4</v>
      </c>
    </row>
    <row r="867" spans="1:12" x14ac:dyDescent="0.3">
      <c r="A867">
        <v>944</v>
      </c>
      <c r="B867" t="s">
        <v>122</v>
      </c>
      <c r="C867" t="s">
        <v>121</v>
      </c>
      <c r="D867" s="4">
        <v>94.38</v>
      </c>
      <c r="E867">
        <v>2.7</v>
      </c>
      <c r="F867">
        <v>4766</v>
      </c>
      <c r="G867">
        <v>242</v>
      </c>
      <c r="H867" s="6">
        <v>0.42</v>
      </c>
      <c r="I867" s="6">
        <v>1997</v>
      </c>
      <c r="J867" s="8">
        <v>45404</v>
      </c>
      <c r="K867" s="8" t="str">
        <f t="shared" si="26"/>
        <v>2024Q2</v>
      </c>
      <c r="L867" s="11">
        <f t="shared" si="27"/>
        <v>4</v>
      </c>
    </row>
    <row r="868" spans="1:12" x14ac:dyDescent="0.3">
      <c r="A868">
        <v>100</v>
      </c>
      <c r="B868" t="s">
        <v>19</v>
      </c>
      <c r="C868" t="s">
        <v>16</v>
      </c>
      <c r="D868" s="4">
        <v>401.71</v>
      </c>
      <c r="E868">
        <v>3.5</v>
      </c>
      <c r="F868">
        <v>2286</v>
      </c>
      <c r="G868">
        <v>55</v>
      </c>
      <c r="H868" s="6">
        <v>0.44</v>
      </c>
      <c r="I868" s="6">
        <v>830</v>
      </c>
      <c r="J868" s="8">
        <v>45405</v>
      </c>
      <c r="K868" s="8" t="str">
        <f t="shared" si="26"/>
        <v>2024Q2</v>
      </c>
      <c r="L868" s="11">
        <f t="shared" si="27"/>
        <v>4</v>
      </c>
    </row>
    <row r="869" spans="1:12" x14ac:dyDescent="0.3">
      <c r="A869">
        <v>541</v>
      </c>
      <c r="B869" t="s">
        <v>72</v>
      </c>
      <c r="C869" t="s">
        <v>71</v>
      </c>
      <c r="D869" s="4">
        <v>16.55</v>
      </c>
      <c r="E869">
        <v>2.6</v>
      </c>
      <c r="F869">
        <v>2104</v>
      </c>
      <c r="G869">
        <v>231</v>
      </c>
      <c r="H869" s="6">
        <v>0.01</v>
      </c>
      <c r="I869" s="6">
        <v>383</v>
      </c>
      <c r="J869" s="8">
        <v>45405</v>
      </c>
      <c r="K869" s="8" t="str">
        <f t="shared" si="26"/>
        <v>2024Q2</v>
      </c>
      <c r="L869" s="11">
        <f t="shared" si="27"/>
        <v>4</v>
      </c>
    </row>
    <row r="870" spans="1:12" x14ac:dyDescent="0.3">
      <c r="A870">
        <v>767</v>
      </c>
      <c r="B870" t="s">
        <v>102</v>
      </c>
      <c r="C870" t="s">
        <v>101</v>
      </c>
      <c r="D870" s="4">
        <v>278.97000000000003</v>
      </c>
      <c r="E870">
        <v>1.8</v>
      </c>
      <c r="F870">
        <v>2212</v>
      </c>
      <c r="G870">
        <v>698</v>
      </c>
      <c r="H870" s="6">
        <v>0.3</v>
      </c>
      <c r="I870" s="6">
        <v>1762</v>
      </c>
      <c r="J870" s="8">
        <v>45405</v>
      </c>
      <c r="K870" s="8" t="str">
        <f t="shared" si="26"/>
        <v>2024Q2</v>
      </c>
      <c r="L870" s="11">
        <f t="shared" si="27"/>
        <v>4</v>
      </c>
    </row>
    <row r="871" spans="1:12" x14ac:dyDescent="0.3">
      <c r="A871">
        <v>347</v>
      </c>
      <c r="B871" t="s">
        <v>45</v>
      </c>
      <c r="C871" t="s">
        <v>46</v>
      </c>
      <c r="D871" s="4">
        <v>184.77</v>
      </c>
      <c r="E871">
        <v>4</v>
      </c>
      <c r="F871">
        <v>484</v>
      </c>
      <c r="G871">
        <v>596</v>
      </c>
      <c r="H871" s="6">
        <v>0.16</v>
      </c>
      <c r="I871" s="6">
        <v>904</v>
      </c>
      <c r="J871" s="8">
        <v>45406</v>
      </c>
      <c r="K871" s="8" t="str">
        <f t="shared" si="26"/>
        <v>2024Q2</v>
      </c>
      <c r="L871" s="11">
        <f t="shared" si="27"/>
        <v>4</v>
      </c>
    </row>
    <row r="872" spans="1:12" x14ac:dyDescent="0.3">
      <c r="A872">
        <v>481</v>
      </c>
      <c r="B872" t="s">
        <v>65</v>
      </c>
      <c r="C872" t="s">
        <v>66</v>
      </c>
      <c r="D872" s="4">
        <v>158.44</v>
      </c>
      <c r="E872">
        <v>2.2999999999999998</v>
      </c>
      <c r="F872">
        <v>1135</v>
      </c>
      <c r="G872">
        <v>410</v>
      </c>
      <c r="H872" s="6">
        <v>0.14000000000000001</v>
      </c>
      <c r="I872" s="6">
        <v>1208</v>
      </c>
      <c r="J872" s="8">
        <v>45406</v>
      </c>
      <c r="K872" s="8" t="str">
        <f t="shared" si="26"/>
        <v>2024Q2</v>
      </c>
      <c r="L872" s="11">
        <f t="shared" si="27"/>
        <v>4</v>
      </c>
    </row>
    <row r="873" spans="1:12" x14ac:dyDescent="0.3">
      <c r="A873">
        <v>39</v>
      </c>
      <c r="B873" t="s">
        <v>5</v>
      </c>
      <c r="C873" t="s">
        <v>6</v>
      </c>
      <c r="D873" s="4">
        <v>290.27999999999997</v>
      </c>
      <c r="E873">
        <v>4.0999999999999996</v>
      </c>
      <c r="F873">
        <v>16</v>
      </c>
      <c r="G873">
        <v>171</v>
      </c>
      <c r="H873" s="6">
        <v>0.47</v>
      </c>
      <c r="I873" s="6">
        <v>476</v>
      </c>
      <c r="J873" s="8">
        <v>45407</v>
      </c>
      <c r="K873" s="8" t="str">
        <f t="shared" si="26"/>
        <v>2024Q2</v>
      </c>
      <c r="L873" s="11">
        <f t="shared" si="27"/>
        <v>4</v>
      </c>
    </row>
    <row r="874" spans="1:12" x14ac:dyDescent="0.3">
      <c r="A874">
        <v>82</v>
      </c>
      <c r="B874" t="s">
        <v>17</v>
      </c>
      <c r="C874" t="s">
        <v>16</v>
      </c>
      <c r="D874" s="4">
        <v>352.1</v>
      </c>
      <c r="E874">
        <v>3.1</v>
      </c>
      <c r="F874">
        <v>2508</v>
      </c>
      <c r="G874">
        <v>731</v>
      </c>
      <c r="H874" s="6">
        <v>0.14000000000000001</v>
      </c>
      <c r="I874" s="6">
        <v>908</v>
      </c>
      <c r="J874" s="8">
        <v>45407</v>
      </c>
      <c r="K874" s="8" t="str">
        <f t="shared" si="26"/>
        <v>2024Q2</v>
      </c>
      <c r="L874" s="11">
        <f t="shared" si="27"/>
        <v>4</v>
      </c>
    </row>
    <row r="875" spans="1:12" x14ac:dyDescent="0.3">
      <c r="A875">
        <v>192</v>
      </c>
      <c r="B875" t="s">
        <v>29</v>
      </c>
      <c r="C875" t="s">
        <v>26</v>
      </c>
      <c r="D875" s="4">
        <v>282.52999999999997</v>
      </c>
      <c r="E875">
        <v>4</v>
      </c>
      <c r="F875">
        <v>1547</v>
      </c>
      <c r="G875">
        <v>294</v>
      </c>
      <c r="H875" s="6">
        <v>0.1</v>
      </c>
      <c r="I875" s="6">
        <v>1548</v>
      </c>
      <c r="J875" s="8">
        <v>45407</v>
      </c>
      <c r="K875" s="8" t="str">
        <f t="shared" si="26"/>
        <v>2024Q2</v>
      </c>
      <c r="L875" s="11">
        <f t="shared" si="27"/>
        <v>4</v>
      </c>
    </row>
    <row r="876" spans="1:12" x14ac:dyDescent="0.3">
      <c r="A876">
        <v>205</v>
      </c>
      <c r="B876" t="s">
        <v>32</v>
      </c>
      <c r="C876" t="s">
        <v>31</v>
      </c>
      <c r="D876" s="4">
        <v>18.75</v>
      </c>
      <c r="E876">
        <v>4.2</v>
      </c>
      <c r="F876">
        <v>692</v>
      </c>
      <c r="G876">
        <v>535</v>
      </c>
      <c r="H876" s="6">
        <v>0.46</v>
      </c>
      <c r="I876" s="6">
        <v>898</v>
      </c>
      <c r="J876" s="8">
        <v>45407</v>
      </c>
      <c r="K876" s="8" t="str">
        <f t="shared" si="26"/>
        <v>2024Q2</v>
      </c>
      <c r="L876" s="11">
        <f t="shared" si="27"/>
        <v>4</v>
      </c>
    </row>
    <row r="877" spans="1:12" x14ac:dyDescent="0.3">
      <c r="A877">
        <v>382</v>
      </c>
      <c r="B877" t="s">
        <v>52</v>
      </c>
      <c r="C877" t="s">
        <v>51</v>
      </c>
      <c r="D877" s="4">
        <v>24.54</v>
      </c>
      <c r="E877">
        <v>3.7</v>
      </c>
      <c r="F877">
        <v>1517</v>
      </c>
      <c r="G877">
        <v>658</v>
      </c>
      <c r="H877" s="6">
        <v>0.23</v>
      </c>
      <c r="I877" s="6">
        <v>126</v>
      </c>
      <c r="J877" s="8">
        <v>45407</v>
      </c>
      <c r="K877" s="8" t="str">
        <f t="shared" si="26"/>
        <v>2024Q2</v>
      </c>
      <c r="L877" s="11">
        <f t="shared" si="27"/>
        <v>4</v>
      </c>
    </row>
    <row r="878" spans="1:12" x14ac:dyDescent="0.3">
      <c r="A878">
        <v>960</v>
      </c>
      <c r="B878" t="s">
        <v>124</v>
      </c>
      <c r="C878" t="s">
        <v>121</v>
      </c>
      <c r="D878" s="4">
        <v>360.33</v>
      </c>
      <c r="E878">
        <v>2</v>
      </c>
      <c r="F878">
        <v>2705</v>
      </c>
      <c r="G878">
        <v>596</v>
      </c>
      <c r="H878" s="6">
        <v>0.31</v>
      </c>
      <c r="I878" s="6">
        <v>947</v>
      </c>
      <c r="J878" s="8">
        <v>45407</v>
      </c>
      <c r="K878" s="8" t="str">
        <f t="shared" si="26"/>
        <v>2024Q2</v>
      </c>
      <c r="L878" s="11">
        <f t="shared" si="27"/>
        <v>4</v>
      </c>
    </row>
    <row r="879" spans="1:12" x14ac:dyDescent="0.3">
      <c r="A879">
        <v>398</v>
      </c>
      <c r="B879" t="s">
        <v>53</v>
      </c>
      <c r="C879" t="s">
        <v>51</v>
      </c>
      <c r="D879" s="4">
        <v>347.25</v>
      </c>
      <c r="E879">
        <v>1.6</v>
      </c>
      <c r="F879">
        <v>1399</v>
      </c>
      <c r="G879">
        <v>343</v>
      </c>
      <c r="H879" s="6">
        <v>0.25</v>
      </c>
      <c r="I879" s="6">
        <v>74</v>
      </c>
      <c r="J879" s="8">
        <v>45408</v>
      </c>
      <c r="K879" s="8" t="str">
        <f t="shared" si="26"/>
        <v>2024Q2</v>
      </c>
      <c r="L879" s="11">
        <f t="shared" si="27"/>
        <v>4</v>
      </c>
    </row>
    <row r="880" spans="1:12" x14ac:dyDescent="0.3">
      <c r="A880">
        <v>795</v>
      </c>
      <c r="B880" t="s">
        <v>103</v>
      </c>
      <c r="C880" t="s">
        <v>101</v>
      </c>
      <c r="D880" s="4">
        <v>211.49</v>
      </c>
      <c r="E880">
        <v>3.7</v>
      </c>
      <c r="F880">
        <v>4846</v>
      </c>
      <c r="G880">
        <v>500</v>
      </c>
      <c r="H880" s="6">
        <v>0.2</v>
      </c>
      <c r="I880" s="6">
        <v>210</v>
      </c>
      <c r="J880" s="8">
        <v>45408</v>
      </c>
      <c r="K880" s="8" t="str">
        <f t="shared" si="26"/>
        <v>2024Q2</v>
      </c>
      <c r="L880" s="11">
        <f t="shared" si="27"/>
        <v>4</v>
      </c>
    </row>
    <row r="881" spans="1:12" x14ac:dyDescent="0.3">
      <c r="A881">
        <v>633</v>
      </c>
      <c r="B881" t="s">
        <v>83</v>
      </c>
      <c r="C881" t="s">
        <v>81</v>
      </c>
      <c r="D881" s="4">
        <v>313.43</v>
      </c>
      <c r="E881">
        <v>2.2999999999999998</v>
      </c>
      <c r="F881">
        <v>4621</v>
      </c>
      <c r="G881">
        <v>461</v>
      </c>
      <c r="H881" s="6">
        <v>0.03</v>
      </c>
      <c r="I881" s="6">
        <v>383</v>
      </c>
      <c r="J881" s="8">
        <v>45409</v>
      </c>
      <c r="K881" s="8" t="str">
        <f t="shared" si="26"/>
        <v>2024Q2</v>
      </c>
      <c r="L881" s="11">
        <f t="shared" si="27"/>
        <v>4</v>
      </c>
    </row>
    <row r="882" spans="1:12" x14ac:dyDescent="0.3">
      <c r="A882">
        <v>833</v>
      </c>
      <c r="B882" t="s">
        <v>107</v>
      </c>
      <c r="C882" t="s">
        <v>106</v>
      </c>
      <c r="D882" s="4">
        <v>462.1</v>
      </c>
      <c r="E882">
        <v>3</v>
      </c>
      <c r="F882">
        <v>4505</v>
      </c>
      <c r="G882">
        <v>421</v>
      </c>
      <c r="H882" s="6">
        <v>0.42</v>
      </c>
      <c r="I882" s="6">
        <v>1724</v>
      </c>
      <c r="J882" s="8">
        <v>45409</v>
      </c>
      <c r="K882" s="8" t="str">
        <f t="shared" si="26"/>
        <v>2024Q2</v>
      </c>
      <c r="L882" s="11">
        <f t="shared" si="27"/>
        <v>4</v>
      </c>
    </row>
    <row r="883" spans="1:12" x14ac:dyDescent="0.3">
      <c r="A883">
        <v>123</v>
      </c>
      <c r="B883" t="s">
        <v>22</v>
      </c>
      <c r="C883" t="s">
        <v>21</v>
      </c>
      <c r="D883" s="4">
        <v>122.22</v>
      </c>
      <c r="E883">
        <v>3.2</v>
      </c>
      <c r="F883">
        <v>197</v>
      </c>
      <c r="G883">
        <v>645</v>
      </c>
      <c r="H883" s="6">
        <v>0.17</v>
      </c>
      <c r="I883" s="6">
        <v>1202</v>
      </c>
      <c r="J883" s="8">
        <v>45411</v>
      </c>
      <c r="K883" s="8" t="str">
        <f t="shared" si="26"/>
        <v>2024Q2</v>
      </c>
      <c r="L883" s="11">
        <f t="shared" si="27"/>
        <v>4</v>
      </c>
    </row>
    <row r="884" spans="1:12" x14ac:dyDescent="0.3">
      <c r="A884">
        <v>716</v>
      </c>
      <c r="B884" t="s">
        <v>92</v>
      </c>
      <c r="C884" t="s">
        <v>91</v>
      </c>
      <c r="D884" s="4">
        <v>244.38</v>
      </c>
      <c r="E884">
        <v>1.1000000000000001</v>
      </c>
      <c r="F884">
        <v>3733</v>
      </c>
      <c r="G884">
        <v>415</v>
      </c>
      <c r="H884" s="6">
        <v>0.41</v>
      </c>
      <c r="I884" s="6">
        <v>196</v>
      </c>
      <c r="J884" s="8">
        <v>45411</v>
      </c>
      <c r="K884" s="8" t="str">
        <f t="shared" si="26"/>
        <v>2024Q2</v>
      </c>
      <c r="L884" s="11">
        <f t="shared" si="27"/>
        <v>4</v>
      </c>
    </row>
    <row r="885" spans="1:12" x14ac:dyDescent="0.3">
      <c r="A885">
        <v>787</v>
      </c>
      <c r="B885" t="s">
        <v>104</v>
      </c>
      <c r="C885" t="s">
        <v>101</v>
      </c>
      <c r="D885" s="4">
        <v>152.77000000000001</v>
      </c>
      <c r="E885">
        <v>2.7</v>
      </c>
      <c r="F885">
        <v>3605</v>
      </c>
      <c r="G885">
        <v>458</v>
      </c>
      <c r="H885" s="6">
        <v>0.45</v>
      </c>
      <c r="I885" s="6">
        <v>1436</v>
      </c>
      <c r="J885" s="8">
        <v>45411</v>
      </c>
      <c r="K885" s="8" t="str">
        <f t="shared" si="26"/>
        <v>2024Q2</v>
      </c>
      <c r="L885" s="11">
        <f t="shared" si="27"/>
        <v>4</v>
      </c>
    </row>
    <row r="886" spans="1:12" x14ac:dyDescent="0.3">
      <c r="A886">
        <v>226</v>
      </c>
      <c r="B886" t="s">
        <v>30</v>
      </c>
      <c r="C886" t="s">
        <v>31</v>
      </c>
      <c r="D886" s="4">
        <v>126.4</v>
      </c>
      <c r="E886">
        <v>4.9000000000000004</v>
      </c>
      <c r="F886">
        <v>374</v>
      </c>
      <c r="G886">
        <v>292</v>
      </c>
      <c r="H886" s="6">
        <v>0.43</v>
      </c>
      <c r="I886" s="6">
        <v>1004</v>
      </c>
      <c r="J886" s="8">
        <v>45412</v>
      </c>
      <c r="K886" s="8" t="str">
        <f t="shared" si="26"/>
        <v>2024Q2</v>
      </c>
      <c r="L886" s="11">
        <f t="shared" si="27"/>
        <v>4</v>
      </c>
    </row>
    <row r="887" spans="1:12" x14ac:dyDescent="0.3">
      <c r="A887">
        <v>470</v>
      </c>
      <c r="B887" t="s">
        <v>60</v>
      </c>
      <c r="C887" t="s">
        <v>61</v>
      </c>
      <c r="D887" s="4">
        <v>103.88</v>
      </c>
      <c r="E887">
        <v>4.7</v>
      </c>
      <c r="F887">
        <v>3699</v>
      </c>
      <c r="G887">
        <v>854</v>
      </c>
      <c r="H887" s="6">
        <v>0.25</v>
      </c>
      <c r="I887" s="6">
        <v>1738</v>
      </c>
      <c r="J887" s="8">
        <v>45412</v>
      </c>
      <c r="K887" s="8" t="str">
        <f t="shared" si="26"/>
        <v>2024Q2</v>
      </c>
      <c r="L887" s="11">
        <f t="shared" si="27"/>
        <v>4</v>
      </c>
    </row>
    <row r="888" spans="1:12" x14ac:dyDescent="0.3">
      <c r="A888">
        <v>187</v>
      </c>
      <c r="B888" t="s">
        <v>25</v>
      </c>
      <c r="C888" t="s">
        <v>26</v>
      </c>
      <c r="D888" s="4">
        <v>252.62</v>
      </c>
      <c r="E888">
        <v>2.9</v>
      </c>
      <c r="F888">
        <v>2396</v>
      </c>
      <c r="G888">
        <v>114</v>
      </c>
      <c r="H888" s="6">
        <v>0.41</v>
      </c>
      <c r="I888" s="6">
        <v>1591</v>
      </c>
      <c r="J888" s="8">
        <v>45413</v>
      </c>
      <c r="K888" s="8" t="str">
        <f t="shared" si="26"/>
        <v>2024Q2</v>
      </c>
      <c r="L888" s="11">
        <f t="shared" si="27"/>
        <v>5</v>
      </c>
    </row>
    <row r="889" spans="1:12" x14ac:dyDescent="0.3">
      <c r="A889">
        <v>847</v>
      </c>
      <c r="B889" t="s">
        <v>114</v>
      </c>
      <c r="C889" t="s">
        <v>111</v>
      </c>
      <c r="D889" s="4">
        <v>450.63</v>
      </c>
      <c r="E889">
        <v>3.5</v>
      </c>
      <c r="F889">
        <v>654</v>
      </c>
      <c r="G889">
        <v>361</v>
      </c>
      <c r="H889" s="6">
        <v>0.24</v>
      </c>
      <c r="I889" s="6">
        <v>1798</v>
      </c>
      <c r="J889" s="8">
        <v>45413</v>
      </c>
      <c r="K889" s="8" t="str">
        <f t="shared" si="26"/>
        <v>2024Q2</v>
      </c>
      <c r="L889" s="11">
        <f t="shared" si="27"/>
        <v>5</v>
      </c>
    </row>
    <row r="890" spans="1:12" x14ac:dyDescent="0.3">
      <c r="A890">
        <v>307</v>
      </c>
      <c r="B890" t="s">
        <v>43</v>
      </c>
      <c r="C890" t="s">
        <v>41</v>
      </c>
      <c r="D890" s="4">
        <v>444.59</v>
      </c>
      <c r="E890">
        <v>3.6</v>
      </c>
      <c r="F890">
        <v>4066</v>
      </c>
      <c r="G890">
        <v>121</v>
      </c>
      <c r="H890" s="6">
        <v>0.41</v>
      </c>
      <c r="I890" s="6">
        <v>1654</v>
      </c>
      <c r="J890" s="8">
        <v>45414</v>
      </c>
      <c r="K890" s="8" t="str">
        <f t="shared" si="26"/>
        <v>2024Q2</v>
      </c>
      <c r="L890" s="11">
        <f t="shared" si="27"/>
        <v>5</v>
      </c>
    </row>
    <row r="891" spans="1:12" x14ac:dyDescent="0.3">
      <c r="A891">
        <v>361</v>
      </c>
      <c r="B891" t="s">
        <v>50</v>
      </c>
      <c r="C891" t="s">
        <v>51</v>
      </c>
      <c r="D891" s="4">
        <v>186.59</v>
      </c>
      <c r="E891">
        <v>1.3</v>
      </c>
      <c r="F891">
        <v>1336</v>
      </c>
      <c r="G891">
        <v>628</v>
      </c>
      <c r="H891" s="6">
        <v>0.2</v>
      </c>
      <c r="I891" s="6">
        <v>1677</v>
      </c>
      <c r="J891" s="8">
        <v>45414</v>
      </c>
      <c r="K891" s="8" t="str">
        <f t="shared" si="26"/>
        <v>2024Q2</v>
      </c>
      <c r="L891" s="11">
        <f t="shared" si="27"/>
        <v>5</v>
      </c>
    </row>
    <row r="892" spans="1:12" x14ac:dyDescent="0.3">
      <c r="A892">
        <v>706</v>
      </c>
      <c r="B892" t="s">
        <v>92</v>
      </c>
      <c r="C892" t="s">
        <v>91</v>
      </c>
      <c r="D892" s="4">
        <v>84.21</v>
      </c>
      <c r="E892">
        <v>2.7</v>
      </c>
      <c r="F892">
        <v>4516</v>
      </c>
      <c r="G892">
        <v>528</v>
      </c>
      <c r="H892" s="6">
        <v>0.26</v>
      </c>
      <c r="I892" s="6">
        <v>941</v>
      </c>
      <c r="J892" s="8">
        <v>45414</v>
      </c>
      <c r="K892" s="8" t="str">
        <f t="shared" si="26"/>
        <v>2024Q2</v>
      </c>
      <c r="L892" s="11">
        <f t="shared" si="27"/>
        <v>5</v>
      </c>
    </row>
    <row r="893" spans="1:12" x14ac:dyDescent="0.3">
      <c r="A893">
        <v>300</v>
      </c>
      <c r="B893" t="s">
        <v>43</v>
      </c>
      <c r="C893" t="s">
        <v>41</v>
      </c>
      <c r="D893" s="4">
        <v>95.31</v>
      </c>
      <c r="E893">
        <v>1.4</v>
      </c>
      <c r="F893">
        <v>2037</v>
      </c>
      <c r="G893">
        <v>351</v>
      </c>
      <c r="H893" s="6">
        <v>0.03</v>
      </c>
      <c r="I893" s="6">
        <v>137</v>
      </c>
      <c r="J893" s="8">
        <v>45415</v>
      </c>
      <c r="K893" s="8" t="str">
        <f t="shared" si="26"/>
        <v>2024Q2</v>
      </c>
      <c r="L893" s="11">
        <f t="shared" si="27"/>
        <v>5</v>
      </c>
    </row>
    <row r="894" spans="1:12" x14ac:dyDescent="0.3">
      <c r="A894">
        <v>515</v>
      </c>
      <c r="B894" t="s">
        <v>65</v>
      </c>
      <c r="C894" t="s">
        <v>66</v>
      </c>
      <c r="D894" s="4">
        <v>302.58</v>
      </c>
      <c r="E894">
        <v>3.4</v>
      </c>
      <c r="F894">
        <v>1629</v>
      </c>
      <c r="G894">
        <v>303</v>
      </c>
      <c r="H894" s="6">
        <v>0.17</v>
      </c>
      <c r="I894" s="6">
        <v>1361</v>
      </c>
      <c r="J894" s="8">
        <v>45415</v>
      </c>
      <c r="K894" s="8" t="str">
        <f t="shared" si="26"/>
        <v>2024Q2</v>
      </c>
      <c r="L894" s="11">
        <f t="shared" si="27"/>
        <v>5</v>
      </c>
    </row>
    <row r="895" spans="1:12" x14ac:dyDescent="0.3">
      <c r="A895">
        <v>560</v>
      </c>
      <c r="B895" t="s">
        <v>73</v>
      </c>
      <c r="C895" t="s">
        <v>71</v>
      </c>
      <c r="D895" s="4">
        <v>223.85</v>
      </c>
      <c r="E895">
        <v>3.7</v>
      </c>
      <c r="F895">
        <v>2378</v>
      </c>
      <c r="G895">
        <v>992</v>
      </c>
      <c r="H895" s="6">
        <v>0.28999999999999998</v>
      </c>
      <c r="I895" s="6">
        <v>1791</v>
      </c>
      <c r="J895" s="8">
        <v>45415</v>
      </c>
      <c r="K895" s="8" t="str">
        <f t="shared" si="26"/>
        <v>2024Q2</v>
      </c>
      <c r="L895" s="11">
        <f t="shared" si="27"/>
        <v>5</v>
      </c>
    </row>
    <row r="896" spans="1:12" x14ac:dyDescent="0.3">
      <c r="A896">
        <v>985</v>
      </c>
      <c r="B896" t="s">
        <v>128</v>
      </c>
      <c r="C896" t="s">
        <v>126</v>
      </c>
      <c r="D896" s="4">
        <v>177.42</v>
      </c>
      <c r="E896">
        <v>4.8</v>
      </c>
      <c r="F896">
        <v>340</v>
      </c>
      <c r="G896">
        <v>860</v>
      </c>
      <c r="H896" s="6">
        <v>0.36</v>
      </c>
      <c r="I896" s="6">
        <v>1340</v>
      </c>
      <c r="J896" s="8">
        <v>45415</v>
      </c>
      <c r="K896" s="8" t="str">
        <f t="shared" si="26"/>
        <v>2024Q2</v>
      </c>
      <c r="L896" s="11">
        <f t="shared" si="27"/>
        <v>5</v>
      </c>
    </row>
    <row r="897" spans="1:12" x14ac:dyDescent="0.3">
      <c r="A897">
        <v>400</v>
      </c>
      <c r="B897" t="s">
        <v>50</v>
      </c>
      <c r="C897" t="s">
        <v>51</v>
      </c>
      <c r="D897" s="4">
        <v>380.54</v>
      </c>
      <c r="E897">
        <v>2.8</v>
      </c>
      <c r="F897">
        <v>4637</v>
      </c>
      <c r="G897">
        <v>937</v>
      </c>
      <c r="H897" s="6">
        <v>0.45</v>
      </c>
      <c r="I897" s="6">
        <v>124</v>
      </c>
      <c r="J897" s="8">
        <v>45416</v>
      </c>
      <c r="K897" s="8" t="str">
        <f t="shared" si="26"/>
        <v>2024Q2</v>
      </c>
      <c r="L897" s="11">
        <f t="shared" si="27"/>
        <v>5</v>
      </c>
    </row>
    <row r="898" spans="1:12" x14ac:dyDescent="0.3">
      <c r="A898">
        <v>417</v>
      </c>
      <c r="B898" t="s">
        <v>59</v>
      </c>
      <c r="C898" t="s">
        <v>56</v>
      </c>
      <c r="D898" s="4">
        <v>154.36000000000001</v>
      </c>
      <c r="E898">
        <v>1.1000000000000001</v>
      </c>
      <c r="F898">
        <v>1088</v>
      </c>
      <c r="G898">
        <v>291</v>
      </c>
      <c r="H898" s="6">
        <v>0.42</v>
      </c>
      <c r="I898" s="6">
        <v>0</v>
      </c>
      <c r="J898" s="8">
        <v>45416</v>
      </c>
      <c r="K898" s="8" t="str">
        <f t="shared" si="26"/>
        <v>2024Q2</v>
      </c>
      <c r="L898" s="11">
        <f t="shared" si="27"/>
        <v>5</v>
      </c>
    </row>
    <row r="899" spans="1:12" x14ac:dyDescent="0.3">
      <c r="A899">
        <v>519</v>
      </c>
      <c r="B899" t="s">
        <v>67</v>
      </c>
      <c r="C899" t="s">
        <v>66</v>
      </c>
      <c r="D899" s="4">
        <v>322.60000000000002</v>
      </c>
      <c r="E899">
        <v>4.3</v>
      </c>
      <c r="F899">
        <v>679</v>
      </c>
      <c r="G899">
        <v>419</v>
      </c>
      <c r="H899" s="6">
        <v>0.27</v>
      </c>
      <c r="I899" s="6">
        <v>1642</v>
      </c>
      <c r="J899" s="8">
        <v>45416</v>
      </c>
      <c r="K899" s="8" t="str">
        <f t="shared" ref="K899:K962" si="28">YEAR(J899) &amp; "Q" &amp; ROUNDUP(MONTH(J899)/3, 0)</f>
        <v>2024Q2</v>
      </c>
      <c r="L899" s="11">
        <f t="shared" ref="L899:L962" si="29">MONTH(J899)</f>
        <v>5</v>
      </c>
    </row>
    <row r="900" spans="1:12" x14ac:dyDescent="0.3">
      <c r="A900">
        <v>159</v>
      </c>
      <c r="B900" t="s">
        <v>20</v>
      </c>
      <c r="C900" t="s">
        <v>21</v>
      </c>
      <c r="D900" s="4">
        <v>204.36</v>
      </c>
      <c r="E900">
        <v>4.8</v>
      </c>
      <c r="F900">
        <v>4501</v>
      </c>
      <c r="G900">
        <v>68</v>
      </c>
      <c r="H900" s="6">
        <v>0.24</v>
      </c>
      <c r="I900" s="6">
        <v>1785</v>
      </c>
      <c r="J900" s="8">
        <v>45417</v>
      </c>
      <c r="K900" s="8" t="str">
        <f t="shared" si="28"/>
        <v>2024Q2</v>
      </c>
      <c r="L900" s="11">
        <f t="shared" si="29"/>
        <v>5</v>
      </c>
    </row>
    <row r="901" spans="1:12" x14ac:dyDescent="0.3">
      <c r="A901">
        <v>7</v>
      </c>
      <c r="B901" t="s">
        <v>9</v>
      </c>
      <c r="C901" t="s">
        <v>6</v>
      </c>
      <c r="D901" s="4">
        <v>57.86</v>
      </c>
      <c r="E901">
        <v>3.7</v>
      </c>
      <c r="F901">
        <v>1478</v>
      </c>
      <c r="G901">
        <v>427</v>
      </c>
      <c r="H901" s="6">
        <v>0.25</v>
      </c>
      <c r="I901" s="6">
        <v>1966</v>
      </c>
      <c r="J901" s="8">
        <v>45418</v>
      </c>
      <c r="K901" s="8" t="str">
        <f t="shared" si="28"/>
        <v>2024Q2</v>
      </c>
      <c r="L901" s="11">
        <f t="shared" si="29"/>
        <v>5</v>
      </c>
    </row>
    <row r="902" spans="1:12" x14ac:dyDescent="0.3">
      <c r="A902">
        <v>118</v>
      </c>
      <c r="B902" t="s">
        <v>15</v>
      </c>
      <c r="C902" t="s">
        <v>16</v>
      </c>
      <c r="D902" s="4">
        <v>482.86</v>
      </c>
      <c r="E902">
        <v>1.5</v>
      </c>
      <c r="F902">
        <v>375</v>
      </c>
      <c r="G902">
        <v>458</v>
      </c>
      <c r="H902" s="6">
        <v>0.47</v>
      </c>
      <c r="I902" s="6">
        <v>587</v>
      </c>
      <c r="J902" s="8">
        <v>45418</v>
      </c>
      <c r="K902" s="8" t="str">
        <f t="shared" si="28"/>
        <v>2024Q2</v>
      </c>
      <c r="L902" s="11">
        <f t="shared" si="29"/>
        <v>5</v>
      </c>
    </row>
    <row r="903" spans="1:12" x14ac:dyDescent="0.3">
      <c r="A903">
        <v>415</v>
      </c>
      <c r="B903" t="s">
        <v>55</v>
      </c>
      <c r="C903" t="s">
        <v>56</v>
      </c>
      <c r="D903" s="4">
        <v>75.87</v>
      </c>
      <c r="E903">
        <v>2.2000000000000002</v>
      </c>
      <c r="F903">
        <v>1999</v>
      </c>
      <c r="G903">
        <v>203</v>
      </c>
      <c r="H903" s="6">
        <v>0.4</v>
      </c>
      <c r="I903" s="6">
        <v>1687</v>
      </c>
      <c r="J903" s="8">
        <v>45418</v>
      </c>
      <c r="K903" s="8" t="str">
        <f t="shared" si="28"/>
        <v>2024Q2</v>
      </c>
      <c r="L903" s="11">
        <f t="shared" si="29"/>
        <v>5</v>
      </c>
    </row>
    <row r="904" spans="1:12" x14ac:dyDescent="0.3">
      <c r="A904">
        <v>934</v>
      </c>
      <c r="B904" t="s">
        <v>120</v>
      </c>
      <c r="C904" t="s">
        <v>121</v>
      </c>
      <c r="D904" s="4">
        <v>116.69</v>
      </c>
      <c r="E904">
        <v>3.5</v>
      </c>
      <c r="F904">
        <v>1836</v>
      </c>
      <c r="G904">
        <v>921</v>
      </c>
      <c r="H904" s="6">
        <v>0.24</v>
      </c>
      <c r="I904" s="6">
        <v>535</v>
      </c>
      <c r="J904" s="8">
        <v>45418</v>
      </c>
      <c r="K904" s="8" t="str">
        <f t="shared" si="28"/>
        <v>2024Q2</v>
      </c>
      <c r="L904" s="11">
        <f t="shared" si="29"/>
        <v>5</v>
      </c>
    </row>
    <row r="905" spans="1:12" x14ac:dyDescent="0.3">
      <c r="A905">
        <v>94</v>
      </c>
      <c r="B905" t="s">
        <v>18</v>
      </c>
      <c r="C905" t="s">
        <v>16</v>
      </c>
      <c r="D905" s="4">
        <v>82.07</v>
      </c>
      <c r="E905">
        <v>4.7</v>
      </c>
      <c r="F905">
        <v>2832</v>
      </c>
      <c r="G905">
        <v>507</v>
      </c>
      <c r="H905" s="6">
        <v>0.03</v>
      </c>
      <c r="I905" s="6">
        <v>68</v>
      </c>
      <c r="J905" s="8">
        <v>45419</v>
      </c>
      <c r="K905" s="8" t="str">
        <f t="shared" si="28"/>
        <v>2024Q2</v>
      </c>
      <c r="L905" s="11">
        <f t="shared" si="29"/>
        <v>5</v>
      </c>
    </row>
    <row r="906" spans="1:12" x14ac:dyDescent="0.3">
      <c r="A906">
        <v>58</v>
      </c>
      <c r="B906" t="s">
        <v>13</v>
      </c>
      <c r="C906" t="s">
        <v>11</v>
      </c>
      <c r="D906" s="4">
        <v>434.93</v>
      </c>
      <c r="E906">
        <v>3.5</v>
      </c>
      <c r="F906">
        <v>851</v>
      </c>
      <c r="G906">
        <v>663</v>
      </c>
      <c r="H906" s="6">
        <v>0.34</v>
      </c>
      <c r="I906" s="6">
        <v>1698</v>
      </c>
      <c r="J906" s="8">
        <v>45420</v>
      </c>
      <c r="K906" s="8" t="str">
        <f t="shared" si="28"/>
        <v>2024Q2</v>
      </c>
      <c r="L906" s="11">
        <f t="shared" si="29"/>
        <v>5</v>
      </c>
    </row>
    <row r="907" spans="1:12" x14ac:dyDescent="0.3">
      <c r="A907">
        <v>799</v>
      </c>
      <c r="B907" t="s">
        <v>100</v>
      </c>
      <c r="C907" t="s">
        <v>101</v>
      </c>
      <c r="D907" s="4">
        <v>320.3</v>
      </c>
      <c r="E907">
        <v>2.8</v>
      </c>
      <c r="F907">
        <v>2728</v>
      </c>
      <c r="G907">
        <v>662</v>
      </c>
      <c r="H907" s="6">
        <v>0.37</v>
      </c>
      <c r="I907" s="6">
        <v>1337</v>
      </c>
      <c r="J907" s="8">
        <v>45421</v>
      </c>
      <c r="K907" s="8" t="str">
        <f t="shared" si="28"/>
        <v>2024Q2</v>
      </c>
      <c r="L907" s="11">
        <f t="shared" si="29"/>
        <v>5</v>
      </c>
    </row>
    <row r="908" spans="1:12" x14ac:dyDescent="0.3">
      <c r="A908">
        <v>330</v>
      </c>
      <c r="B908" t="s">
        <v>45</v>
      </c>
      <c r="C908" t="s">
        <v>46</v>
      </c>
      <c r="D908" s="4">
        <v>367.46</v>
      </c>
      <c r="E908">
        <v>4.0999999999999996</v>
      </c>
      <c r="F908">
        <v>685</v>
      </c>
      <c r="G908">
        <v>827</v>
      </c>
      <c r="H908" s="6">
        <v>7.0000000000000007E-2</v>
      </c>
      <c r="I908" s="6">
        <v>1592</v>
      </c>
      <c r="J908" s="8">
        <v>45422</v>
      </c>
      <c r="K908" s="8" t="str">
        <f t="shared" si="28"/>
        <v>2024Q2</v>
      </c>
      <c r="L908" s="11">
        <f t="shared" si="29"/>
        <v>5</v>
      </c>
    </row>
    <row r="909" spans="1:12" x14ac:dyDescent="0.3">
      <c r="A909">
        <v>924</v>
      </c>
      <c r="B909" t="s">
        <v>120</v>
      </c>
      <c r="C909" t="s">
        <v>121</v>
      </c>
      <c r="D909" s="4">
        <v>319.20999999999998</v>
      </c>
      <c r="E909">
        <v>1.1000000000000001</v>
      </c>
      <c r="F909">
        <v>4343</v>
      </c>
      <c r="G909">
        <v>787</v>
      </c>
      <c r="H909" s="6">
        <v>0.26</v>
      </c>
      <c r="I909" s="6">
        <v>1325</v>
      </c>
      <c r="J909" s="8">
        <v>45422</v>
      </c>
      <c r="K909" s="8" t="str">
        <f t="shared" si="28"/>
        <v>2024Q2</v>
      </c>
      <c r="L909" s="11">
        <f t="shared" si="29"/>
        <v>5</v>
      </c>
    </row>
    <row r="910" spans="1:12" x14ac:dyDescent="0.3">
      <c r="A910">
        <v>956</v>
      </c>
      <c r="B910" t="s">
        <v>123</v>
      </c>
      <c r="C910" t="s">
        <v>121</v>
      </c>
      <c r="D910" s="4">
        <v>77.489999999999995</v>
      </c>
      <c r="E910">
        <v>1.2</v>
      </c>
      <c r="F910">
        <v>1468</v>
      </c>
      <c r="G910">
        <v>757</v>
      </c>
      <c r="H910" s="6">
        <v>0.03</v>
      </c>
      <c r="I910" s="6">
        <v>575</v>
      </c>
      <c r="J910" s="8">
        <v>45422</v>
      </c>
      <c r="K910" s="8" t="str">
        <f t="shared" si="28"/>
        <v>2024Q2</v>
      </c>
      <c r="L910" s="11">
        <f t="shared" si="29"/>
        <v>5</v>
      </c>
    </row>
    <row r="911" spans="1:12" x14ac:dyDescent="0.3">
      <c r="A911">
        <v>983</v>
      </c>
      <c r="B911" t="s">
        <v>128</v>
      </c>
      <c r="C911" t="s">
        <v>126</v>
      </c>
      <c r="D911" s="4">
        <v>194.73</v>
      </c>
      <c r="E911">
        <v>4.9000000000000004</v>
      </c>
      <c r="F911">
        <v>3677</v>
      </c>
      <c r="G911">
        <v>173</v>
      </c>
      <c r="H911" s="6">
        <v>0.01</v>
      </c>
      <c r="I911" s="6">
        <v>219</v>
      </c>
      <c r="J911" s="8">
        <v>45422</v>
      </c>
      <c r="K911" s="8" t="str">
        <f t="shared" si="28"/>
        <v>2024Q2</v>
      </c>
      <c r="L911" s="11">
        <f t="shared" si="29"/>
        <v>5</v>
      </c>
    </row>
    <row r="912" spans="1:12" x14ac:dyDescent="0.3">
      <c r="A912">
        <v>961</v>
      </c>
      <c r="B912" t="s">
        <v>125</v>
      </c>
      <c r="C912" t="s">
        <v>126</v>
      </c>
      <c r="D912" s="4">
        <v>438.03</v>
      </c>
      <c r="E912">
        <v>1.9</v>
      </c>
      <c r="F912">
        <v>3697</v>
      </c>
      <c r="G912">
        <v>490</v>
      </c>
      <c r="H912" s="6">
        <v>0.37</v>
      </c>
      <c r="I912" s="6">
        <v>891</v>
      </c>
      <c r="J912" s="8">
        <v>45423</v>
      </c>
      <c r="K912" s="8" t="str">
        <f t="shared" si="28"/>
        <v>2024Q2</v>
      </c>
      <c r="L912" s="11">
        <f t="shared" si="29"/>
        <v>5</v>
      </c>
    </row>
    <row r="913" spans="1:12" x14ac:dyDescent="0.3">
      <c r="A913">
        <v>71</v>
      </c>
      <c r="B913" t="s">
        <v>14</v>
      </c>
      <c r="C913" t="s">
        <v>11</v>
      </c>
      <c r="D913" s="4">
        <v>353.47</v>
      </c>
      <c r="E913">
        <v>1.3</v>
      </c>
      <c r="F913">
        <v>2993</v>
      </c>
      <c r="G913">
        <v>794</v>
      </c>
      <c r="H913" s="6">
        <v>0.35</v>
      </c>
      <c r="I913" s="6">
        <v>1540</v>
      </c>
      <c r="J913" s="8">
        <v>45424</v>
      </c>
      <c r="K913" s="8" t="str">
        <f t="shared" si="28"/>
        <v>2024Q2</v>
      </c>
      <c r="L913" s="11">
        <f t="shared" si="29"/>
        <v>5</v>
      </c>
    </row>
    <row r="914" spans="1:12" x14ac:dyDescent="0.3">
      <c r="A914">
        <v>183</v>
      </c>
      <c r="B914" t="s">
        <v>28</v>
      </c>
      <c r="C914" t="s">
        <v>26</v>
      </c>
      <c r="D914" s="4">
        <v>448.51</v>
      </c>
      <c r="E914">
        <v>4.4000000000000004</v>
      </c>
      <c r="F914">
        <v>1290</v>
      </c>
      <c r="G914">
        <v>616</v>
      </c>
      <c r="H914" s="6">
        <v>0.2</v>
      </c>
      <c r="I914" s="6">
        <v>634</v>
      </c>
      <c r="J914" s="8">
        <v>45424</v>
      </c>
      <c r="K914" s="8" t="str">
        <f t="shared" si="28"/>
        <v>2024Q2</v>
      </c>
      <c r="L914" s="11">
        <f t="shared" si="29"/>
        <v>5</v>
      </c>
    </row>
    <row r="915" spans="1:12" x14ac:dyDescent="0.3">
      <c r="A915">
        <v>294</v>
      </c>
      <c r="B915" t="s">
        <v>44</v>
      </c>
      <c r="C915" t="s">
        <v>41</v>
      </c>
      <c r="D915" s="4">
        <v>60.05</v>
      </c>
      <c r="E915">
        <v>3.6</v>
      </c>
      <c r="F915">
        <v>424</v>
      </c>
      <c r="G915">
        <v>128</v>
      </c>
      <c r="H915" s="6">
        <v>0.4</v>
      </c>
      <c r="I915" s="6">
        <v>1583</v>
      </c>
      <c r="J915" s="8">
        <v>45424</v>
      </c>
      <c r="K915" s="8" t="str">
        <f t="shared" si="28"/>
        <v>2024Q2</v>
      </c>
      <c r="L915" s="11">
        <f t="shared" si="29"/>
        <v>5</v>
      </c>
    </row>
    <row r="916" spans="1:12" x14ac:dyDescent="0.3">
      <c r="A916">
        <v>499</v>
      </c>
      <c r="B916" t="s">
        <v>65</v>
      </c>
      <c r="C916" t="s">
        <v>66</v>
      </c>
      <c r="D916" s="4">
        <v>369.41</v>
      </c>
      <c r="E916">
        <v>1.5</v>
      </c>
      <c r="F916">
        <v>3474</v>
      </c>
      <c r="G916">
        <v>127</v>
      </c>
      <c r="H916" s="6">
        <v>0.38</v>
      </c>
      <c r="I916" s="6">
        <v>759</v>
      </c>
      <c r="J916" s="8">
        <v>45424</v>
      </c>
      <c r="K916" s="8" t="str">
        <f t="shared" si="28"/>
        <v>2024Q2</v>
      </c>
      <c r="L916" s="11">
        <f t="shared" si="29"/>
        <v>5</v>
      </c>
    </row>
    <row r="917" spans="1:12" x14ac:dyDescent="0.3">
      <c r="A917">
        <v>548</v>
      </c>
      <c r="B917" t="s">
        <v>72</v>
      </c>
      <c r="C917" t="s">
        <v>71</v>
      </c>
      <c r="D917" s="4">
        <v>341.96</v>
      </c>
      <c r="E917">
        <v>4</v>
      </c>
      <c r="F917">
        <v>3426</v>
      </c>
      <c r="G917">
        <v>484</v>
      </c>
      <c r="H917" s="6">
        <v>0.1</v>
      </c>
      <c r="I917" s="6">
        <v>43</v>
      </c>
      <c r="J917" s="8">
        <v>45424</v>
      </c>
      <c r="K917" s="8" t="str">
        <f t="shared" si="28"/>
        <v>2024Q2</v>
      </c>
      <c r="L917" s="11">
        <f t="shared" si="29"/>
        <v>5</v>
      </c>
    </row>
    <row r="918" spans="1:12" x14ac:dyDescent="0.3">
      <c r="A918">
        <v>299</v>
      </c>
      <c r="B918" t="s">
        <v>40</v>
      </c>
      <c r="C918" t="s">
        <v>41</v>
      </c>
      <c r="D918" s="4">
        <v>236.35</v>
      </c>
      <c r="E918">
        <v>5</v>
      </c>
      <c r="F918">
        <v>4531</v>
      </c>
      <c r="G918">
        <v>398</v>
      </c>
      <c r="H918" s="6">
        <v>0.47</v>
      </c>
      <c r="I918" s="6">
        <v>498</v>
      </c>
      <c r="J918" s="8">
        <v>45425</v>
      </c>
      <c r="K918" s="8" t="str">
        <f t="shared" si="28"/>
        <v>2024Q2</v>
      </c>
      <c r="L918" s="11">
        <f t="shared" si="29"/>
        <v>5</v>
      </c>
    </row>
    <row r="919" spans="1:12" x14ac:dyDescent="0.3">
      <c r="A919">
        <v>885</v>
      </c>
      <c r="B919" t="s">
        <v>118</v>
      </c>
      <c r="C919" t="s">
        <v>116</v>
      </c>
      <c r="D919" s="4">
        <v>80.34</v>
      </c>
      <c r="E919">
        <v>1.7</v>
      </c>
      <c r="F919">
        <v>4198</v>
      </c>
      <c r="G919">
        <v>891</v>
      </c>
      <c r="H919" s="6">
        <v>0.26</v>
      </c>
      <c r="I919" s="6">
        <v>1903</v>
      </c>
      <c r="J919" s="8">
        <v>45426</v>
      </c>
      <c r="K919" s="8" t="str">
        <f t="shared" si="28"/>
        <v>2024Q2</v>
      </c>
      <c r="L919" s="11">
        <f t="shared" si="29"/>
        <v>5</v>
      </c>
    </row>
    <row r="920" spans="1:12" x14ac:dyDescent="0.3">
      <c r="A920">
        <v>165</v>
      </c>
      <c r="B920" t="s">
        <v>27</v>
      </c>
      <c r="C920" t="s">
        <v>26</v>
      </c>
      <c r="D920" s="4">
        <v>364.81</v>
      </c>
      <c r="E920">
        <v>3.5</v>
      </c>
      <c r="F920">
        <v>3726</v>
      </c>
      <c r="G920">
        <v>570</v>
      </c>
      <c r="H920" s="6">
        <v>0.49</v>
      </c>
      <c r="I920" s="6">
        <v>1900</v>
      </c>
      <c r="J920" s="8">
        <v>45427</v>
      </c>
      <c r="K920" s="8" t="str">
        <f t="shared" si="28"/>
        <v>2024Q2</v>
      </c>
      <c r="L920" s="11">
        <f t="shared" si="29"/>
        <v>5</v>
      </c>
    </row>
    <row r="921" spans="1:12" x14ac:dyDescent="0.3">
      <c r="A921">
        <v>67</v>
      </c>
      <c r="B921" t="s">
        <v>12</v>
      </c>
      <c r="C921" t="s">
        <v>11</v>
      </c>
      <c r="D921" s="4">
        <v>246.44</v>
      </c>
      <c r="E921">
        <v>3</v>
      </c>
      <c r="F921">
        <v>143</v>
      </c>
      <c r="G921">
        <v>884</v>
      </c>
      <c r="H921" s="6">
        <v>0.05</v>
      </c>
      <c r="I921" s="6">
        <v>395</v>
      </c>
      <c r="J921" s="8">
        <v>45428</v>
      </c>
      <c r="K921" s="8" t="str">
        <f t="shared" si="28"/>
        <v>2024Q2</v>
      </c>
      <c r="L921" s="11">
        <f t="shared" si="29"/>
        <v>5</v>
      </c>
    </row>
    <row r="922" spans="1:12" x14ac:dyDescent="0.3">
      <c r="A922">
        <v>565</v>
      </c>
      <c r="B922" t="s">
        <v>77</v>
      </c>
      <c r="C922" t="s">
        <v>76</v>
      </c>
      <c r="D922" s="4">
        <v>12.62</v>
      </c>
      <c r="E922">
        <v>4.8</v>
      </c>
      <c r="F922">
        <v>4804</v>
      </c>
      <c r="G922">
        <v>852</v>
      </c>
      <c r="H922" s="6">
        <v>0.2</v>
      </c>
      <c r="I922" s="6">
        <v>338</v>
      </c>
      <c r="J922" s="8">
        <v>45428</v>
      </c>
      <c r="K922" s="8" t="str">
        <f t="shared" si="28"/>
        <v>2024Q2</v>
      </c>
      <c r="L922" s="11">
        <f t="shared" si="29"/>
        <v>5</v>
      </c>
    </row>
    <row r="923" spans="1:12" x14ac:dyDescent="0.3">
      <c r="A923">
        <v>804</v>
      </c>
      <c r="B923" t="s">
        <v>108</v>
      </c>
      <c r="C923" t="s">
        <v>106</v>
      </c>
      <c r="D923" s="4">
        <v>345.1</v>
      </c>
      <c r="E923">
        <v>1.1000000000000001</v>
      </c>
      <c r="F923">
        <v>2494</v>
      </c>
      <c r="G923">
        <v>985</v>
      </c>
      <c r="H923" s="6">
        <v>0.16</v>
      </c>
      <c r="I923" s="6">
        <v>73</v>
      </c>
      <c r="J923" s="8">
        <v>45428</v>
      </c>
      <c r="K923" s="8" t="str">
        <f t="shared" si="28"/>
        <v>2024Q2</v>
      </c>
      <c r="L923" s="11">
        <f t="shared" si="29"/>
        <v>5</v>
      </c>
    </row>
    <row r="924" spans="1:12" x14ac:dyDescent="0.3">
      <c r="A924">
        <v>433</v>
      </c>
      <c r="B924" t="s">
        <v>57</v>
      </c>
      <c r="C924" t="s">
        <v>56</v>
      </c>
      <c r="D924" s="4">
        <v>12.14</v>
      </c>
      <c r="E924">
        <v>1.7</v>
      </c>
      <c r="F924">
        <v>3988</v>
      </c>
      <c r="G924">
        <v>234</v>
      </c>
      <c r="H924" s="6">
        <v>0.33</v>
      </c>
      <c r="I924" s="6">
        <v>928</v>
      </c>
      <c r="J924" s="8">
        <v>45429</v>
      </c>
      <c r="K924" s="8" t="str">
        <f t="shared" si="28"/>
        <v>2024Q2</v>
      </c>
      <c r="L924" s="11">
        <f t="shared" si="29"/>
        <v>5</v>
      </c>
    </row>
    <row r="925" spans="1:12" x14ac:dyDescent="0.3">
      <c r="A925">
        <v>824</v>
      </c>
      <c r="B925" t="s">
        <v>107</v>
      </c>
      <c r="C925" t="s">
        <v>106</v>
      </c>
      <c r="D925" s="4">
        <v>184.49</v>
      </c>
      <c r="E925">
        <v>3.7</v>
      </c>
      <c r="F925">
        <v>142</v>
      </c>
      <c r="G925">
        <v>191</v>
      </c>
      <c r="H925" s="6">
        <v>0.41</v>
      </c>
      <c r="I925" s="6">
        <v>580</v>
      </c>
      <c r="J925" s="8">
        <v>45430</v>
      </c>
      <c r="K925" s="8" t="str">
        <f t="shared" si="28"/>
        <v>2024Q2</v>
      </c>
      <c r="L925" s="11">
        <f t="shared" si="29"/>
        <v>5</v>
      </c>
    </row>
    <row r="926" spans="1:12" x14ac:dyDescent="0.3">
      <c r="A926">
        <v>36</v>
      </c>
      <c r="B926" t="s">
        <v>7</v>
      </c>
      <c r="C926" t="s">
        <v>6</v>
      </c>
      <c r="D926" s="4">
        <v>375.78</v>
      </c>
      <c r="E926">
        <v>3.6</v>
      </c>
      <c r="F926">
        <v>1218</v>
      </c>
      <c r="G926">
        <v>400</v>
      </c>
      <c r="H926" s="6">
        <v>0.15</v>
      </c>
      <c r="I926" s="6">
        <v>687</v>
      </c>
      <c r="J926" s="8">
        <v>45431</v>
      </c>
      <c r="K926" s="8" t="str">
        <f t="shared" si="28"/>
        <v>2024Q2</v>
      </c>
      <c r="L926" s="11">
        <f t="shared" si="29"/>
        <v>5</v>
      </c>
    </row>
    <row r="927" spans="1:12" x14ac:dyDescent="0.3">
      <c r="A927">
        <v>660</v>
      </c>
      <c r="B927" t="s">
        <v>87</v>
      </c>
      <c r="C927" t="s">
        <v>86</v>
      </c>
      <c r="D927" s="4">
        <v>202.04</v>
      </c>
      <c r="E927">
        <v>3.8</v>
      </c>
      <c r="F927">
        <v>3498</v>
      </c>
      <c r="G927">
        <v>829</v>
      </c>
      <c r="H927" s="6">
        <v>0.49</v>
      </c>
      <c r="I927" s="6">
        <v>1891</v>
      </c>
      <c r="J927" s="8">
        <v>45431</v>
      </c>
      <c r="K927" s="8" t="str">
        <f t="shared" si="28"/>
        <v>2024Q2</v>
      </c>
      <c r="L927" s="11">
        <f t="shared" si="29"/>
        <v>5</v>
      </c>
    </row>
    <row r="928" spans="1:12" x14ac:dyDescent="0.3">
      <c r="A928">
        <v>351</v>
      </c>
      <c r="B928" t="s">
        <v>48</v>
      </c>
      <c r="C928" t="s">
        <v>46</v>
      </c>
      <c r="D928" s="4">
        <v>442.38</v>
      </c>
      <c r="E928">
        <v>4.2</v>
      </c>
      <c r="F928">
        <v>3958</v>
      </c>
      <c r="G928">
        <v>15</v>
      </c>
      <c r="H928" s="6">
        <v>0.49</v>
      </c>
      <c r="I928" s="6">
        <v>1132</v>
      </c>
      <c r="J928" s="8">
        <v>45432</v>
      </c>
      <c r="K928" s="8" t="str">
        <f t="shared" si="28"/>
        <v>2024Q2</v>
      </c>
      <c r="L928" s="11">
        <f t="shared" si="29"/>
        <v>5</v>
      </c>
    </row>
    <row r="929" spans="1:12" x14ac:dyDescent="0.3">
      <c r="A929">
        <v>149</v>
      </c>
      <c r="B929" t="s">
        <v>24</v>
      </c>
      <c r="C929" t="s">
        <v>21</v>
      </c>
      <c r="D929" s="4">
        <v>410.55</v>
      </c>
      <c r="E929">
        <v>2.4</v>
      </c>
      <c r="F929">
        <v>4841</v>
      </c>
      <c r="G929">
        <v>385</v>
      </c>
      <c r="H929" s="6">
        <v>0.18</v>
      </c>
      <c r="I929" s="6">
        <v>1142</v>
      </c>
      <c r="J929" s="8">
        <v>45433</v>
      </c>
      <c r="K929" s="8" t="str">
        <f t="shared" si="28"/>
        <v>2024Q2</v>
      </c>
      <c r="L929" s="11">
        <f t="shared" si="29"/>
        <v>5</v>
      </c>
    </row>
    <row r="930" spans="1:12" x14ac:dyDescent="0.3">
      <c r="A930">
        <v>316</v>
      </c>
      <c r="B930" t="s">
        <v>40</v>
      </c>
      <c r="C930" t="s">
        <v>41</v>
      </c>
      <c r="D930" s="4">
        <v>382.89</v>
      </c>
      <c r="E930">
        <v>1.1000000000000001</v>
      </c>
      <c r="F930">
        <v>2256</v>
      </c>
      <c r="G930">
        <v>973</v>
      </c>
      <c r="H930" s="6">
        <v>0.1</v>
      </c>
      <c r="I930" s="6">
        <v>1441</v>
      </c>
      <c r="J930" s="8">
        <v>45433</v>
      </c>
      <c r="K930" s="8" t="str">
        <f t="shared" si="28"/>
        <v>2024Q2</v>
      </c>
      <c r="L930" s="11">
        <f t="shared" si="29"/>
        <v>5</v>
      </c>
    </row>
    <row r="931" spans="1:12" x14ac:dyDescent="0.3">
      <c r="A931">
        <v>543</v>
      </c>
      <c r="B931" t="s">
        <v>74</v>
      </c>
      <c r="C931" t="s">
        <v>71</v>
      </c>
      <c r="D931" s="4">
        <v>277.33999999999997</v>
      </c>
      <c r="E931">
        <v>4.9000000000000004</v>
      </c>
      <c r="F931">
        <v>4177</v>
      </c>
      <c r="G931">
        <v>833</v>
      </c>
      <c r="H931" s="6">
        <v>0.26</v>
      </c>
      <c r="I931" s="6">
        <v>334</v>
      </c>
      <c r="J931" s="8">
        <v>45433</v>
      </c>
      <c r="K931" s="8" t="str">
        <f t="shared" si="28"/>
        <v>2024Q2</v>
      </c>
      <c r="L931" s="11">
        <f t="shared" si="29"/>
        <v>5</v>
      </c>
    </row>
    <row r="932" spans="1:12" x14ac:dyDescent="0.3">
      <c r="A932">
        <v>904</v>
      </c>
      <c r="B932" t="s">
        <v>115</v>
      </c>
      <c r="C932" t="s">
        <v>116</v>
      </c>
      <c r="D932" s="4">
        <v>227.87</v>
      </c>
      <c r="E932">
        <v>1.1000000000000001</v>
      </c>
      <c r="F932">
        <v>4934</v>
      </c>
      <c r="G932">
        <v>65</v>
      </c>
      <c r="H932" s="6">
        <v>0.46</v>
      </c>
      <c r="I932" s="6">
        <v>446</v>
      </c>
      <c r="J932" s="8">
        <v>45433</v>
      </c>
      <c r="K932" s="8" t="str">
        <f t="shared" si="28"/>
        <v>2024Q2</v>
      </c>
      <c r="L932" s="11">
        <f t="shared" si="29"/>
        <v>5</v>
      </c>
    </row>
    <row r="933" spans="1:12" x14ac:dyDescent="0.3">
      <c r="A933">
        <v>140</v>
      </c>
      <c r="B933" t="s">
        <v>20</v>
      </c>
      <c r="C933" t="s">
        <v>21</v>
      </c>
      <c r="D933" s="4">
        <v>110.52</v>
      </c>
      <c r="E933">
        <v>1.8</v>
      </c>
      <c r="F933">
        <v>4524</v>
      </c>
      <c r="G933">
        <v>476</v>
      </c>
      <c r="H933" s="6">
        <v>0.24</v>
      </c>
      <c r="I933" s="6">
        <v>1447</v>
      </c>
      <c r="J933" s="8">
        <v>45434</v>
      </c>
      <c r="K933" s="8" t="str">
        <f t="shared" si="28"/>
        <v>2024Q2</v>
      </c>
      <c r="L933" s="11">
        <f t="shared" si="29"/>
        <v>5</v>
      </c>
    </row>
    <row r="934" spans="1:12" x14ac:dyDescent="0.3">
      <c r="A934">
        <v>258</v>
      </c>
      <c r="B934" t="s">
        <v>39</v>
      </c>
      <c r="C934" t="s">
        <v>36</v>
      </c>
      <c r="D934" s="4">
        <v>387.27</v>
      </c>
      <c r="E934">
        <v>3.2</v>
      </c>
      <c r="F934">
        <v>4954</v>
      </c>
      <c r="G934">
        <v>292</v>
      </c>
      <c r="H934" s="6">
        <v>0.15</v>
      </c>
      <c r="I934" s="6">
        <v>663</v>
      </c>
      <c r="J934" s="8">
        <v>45434</v>
      </c>
      <c r="K934" s="8" t="str">
        <f t="shared" si="28"/>
        <v>2024Q2</v>
      </c>
      <c r="L934" s="11">
        <f t="shared" si="29"/>
        <v>5</v>
      </c>
    </row>
    <row r="935" spans="1:12" x14ac:dyDescent="0.3">
      <c r="A935">
        <v>497</v>
      </c>
      <c r="B935" t="s">
        <v>69</v>
      </c>
      <c r="C935" t="s">
        <v>66</v>
      </c>
      <c r="D935" s="4">
        <v>369.02</v>
      </c>
      <c r="E935">
        <v>2.6</v>
      </c>
      <c r="F935">
        <v>887</v>
      </c>
      <c r="G935">
        <v>58</v>
      </c>
      <c r="H935" s="6">
        <v>0.18</v>
      </c>
      <c r="I935" s="6">
        <v>49</v>
      </c>
      <c r="J935" s="8">
        <v>45434</v>
      </c>
      <c r="K935" s="8" t="str">
        <f t="shared" si="28"/>
        <v>2024Q2</v>
      </c>
      <c r="L935" s="11">
        <f t="shared" si="29"/>
        <v>5</v>
      </c>
    </row>
    <row r="936" spans="1:12" x14ac:dyDescent="0.3">
      <c r="A936">
        <v>533</v>
      </c>
      <c r="B936" t="s">
        <v>72</v>
      </c>
      <c r="C936" t="s">
        <v>71</v>
      </c>
      <c r="D936" s="4">
        <v>377.2</v>
      </c>
      <c r="E936">
        <v>3.3</v>
      </c>
      <c r="F936">
        <v>2410</v>
      </c>
      <c r="G936">
        <v>508</v>
      </c>
      <c r="H936" s="6">
        <v>0.21</v>
      </c>
      <c r="I936" s="6">
        <v>1312</v>
      </c>
      <c r="J936" s="8">
        <v>45434</v>
      </c>
      <c r="K936" s="8" t="str">
        <f t="shared" si="28"/>
        <v>2024Q2</v>
      </c>
      <c r="L936" s="11">
        <f t="shared" si="29"/>
        <v>5</v>
      </c>
    </row>
    <row r="937" spans="1:12" x14ac:dyDescent="0.3">
      <c r="A937">
        <v>224</v>
      </c>
      <c r="B937" t="s">
        <v>33</v>
      </c>
      <c r="C937" t="s">
        <v>31</v>
      </c>
      <c r="D937" s="4">
        <v>145.65</v>
      </c>
      <c r="E937">
        <v>3.4</v>
      </c>
      <c r="F937">
        <v>1269</v>
      </c>
      <c r="G937">
        <v>636</v>
      </c>
      <c r="H937" s="6">
        <v>0.11</v>
      </c>
      <c r="I937" s="6">
        <v>1260</v>
      </c>
      <c r="J937" s="8">
        <v>45435</v>
      </c>
      <c r="K937" s="8" t="str">
        <f t="shared" si="28"/>
        <v>2024Q2</v>
      </c>
      <c r="L937" s="11">
        <f t="shared" si="29"/>
        <v>5</v>
      </c>
    </row>
    <row r="938" spans="1:12" x14ac:dyDescent="0.3">
      <c r="A938">
        <v>651</v>
      </c>
      <c r="B938" t="s">
        <v>87</v>
      </c>
      <c r="C938" t="s">
        <v>86</v>
      </c>
      <c r="D938" s="4">
        <v>463.97</v>
      </c>
      <c r="E938">
        <v>2.7</v>
      </c>
      <c r="F938">
        <v>3066</v>
      </c>
      <c r="G938">
        <v>330</v>
      </c>
      <c r="H938" s="6">
        <v>0.21</v>
      </c>
      <c r="I938" s="6">
        <v>1778</v>
      </c>
      <c r="J938" s="8">
        <v>45435</v>
      </c>
      <c r="K938" s="8" t="str">
        <f t="shared" si="28"/>
        <v>2024Q2</v>
      </c>
      <c r="L938" s="11">
        <f t="shared" si="29"/>
        <v>5</v>
      </c>
    </row>
    <row r="939" spans="1:12" x14ac:dyDescent="0.3">
      <c r="A939">
        <v>780</v>
      </c>
      <c r="B939" t="s">
        <v>102</v>
      </c>
      <c r="C939" t="s">
        <v>101</v>
      </c>
      <c r="D939" s="4">
        <v>62.93</v>
      </c>
      <c r="E939">
        <v>1.9</v>
      </c>
      <c r="F939">
        <v>2921</v>
      </c>
      <c r="G939">
        <v>471</v>
      </c>
      <c r="H939" s="6">
        <v>0.02</v>
      </c>
      <c r="I939" s="6">
        <v>12</v>
      </c>
      <c r="J939" s="8">
        <v>45435</v>
      </c>
      <c r="K939" s="8" t="str">
        <f t="shared" si="28"/>
        <v>2024Q2</v>
      </c>
      <c r="L939" s="11">
        <f t="shared" si="29"/>
        <v>5</v>
      </c>
    </row>
    <row r="940" spans="1:12" x14ac:dyDescent="0.3">
      <c r="A940">
        <v>966</v>
      </c>
      <c r="B940" t="s">
        <v>128</v>
      </c>
      <c r="C940" t="s">
        <v>126</v>
      </c>
      <c r="D940" s="4">
        <v>136.57</v>
      </c>
      <c r="E940">
        <v>4.5</v>
      </c>
      <c r="F940">
        <v>2720</v>
      </c>
      <c r="G940">
        <v>618</v>
      </c>
      <c r="H940" s="6">
        <v>0.22</v>
      </c>
      <c r="I940" s="6">
        <v>1770</v>
      </c>
      <c r="J940" s="8">
        <v>45435</v>
      </c>
      <c r="K940" s="8" t="str">
        <f t="shared" si="28"/>
        <v>2024Q2</v>
      </c>
      <c r="L940" s="11">
        <f t="shared" si="29"/>
        <v>5</v>
      </c>
    </row>
    <row r="941" spans="1:12" x14ac:dyDescent="0.3">
      <c r="A941">
        <v>442</v>
      </c>
      <c r="B941" t="s">
        <v>62</v>
      </c>
      <c r="C941" t="s">
        <v>61</v>
      </c>
      <c r="D941" s="4">
        <v>357.6</v>
      </c>
      <c r="E941">
        <v>4.8</v>
      </c>
      <c r="F941">
        <v>674</v>
      </c>
      <c r="G941">
        <v>920</v>
      </c>
      <c r="H941" s="6">
        <v>0.37</v>
      </c>
      <c r="I941" s="6">
        <v>613</v>
      </c>
      <c r="J941" s="8">
        <v>45436</v>
      </c>
      <c r="K941" s="8" t="str">
        <f t="shared" si="28"/>
        <v>2024Q2</v>
      </c>
      <c r="L941" s="11">
        <f t="shared" si="29"/>
        <v>5</v>
      </c>
    </row>
    <row r="942" spans="1:12" x14ac:dyDescent="0.3">
      <c r="A942">
        <v>468</v>
      </c>
      <c r="B942" t="s">
        <v>64</v>
      </c>
      <c r="C942" t="s">
        <v>61</v>
      </c>
      <c r="D942" s="4">
        <v>202.3</v>
      </c>
      <c r="E942">
        <v>4</v>
      </c>
      <c r="F942">
        <v>3696</v>
      </c>
      <c r="G942">
        <v>358</v>
      </c>
      <c r="H942" s="6">
        <v>0.28999999999999998</v>
      </c>
      <c r="I942" s="6">
        <v>717</v>
      </c>
      <c r="J942" s="8">
        <v>45436</v>
      </c>
      <c r="K942" s="8" t="str">
        <f t="shared" si="28"/>
        <v>2024Q2</v>
      </c>
      <c r="L942" s="11">
        <f t="shared" si="29"/>
        <v>5</v>
      </c>
    </row>
    <row r="943" spans="1:12" x14ac:dyDescent="0.3">
      <c r="A943">
        <v>654</v>
      </c>
      <c r="B943" t="s">
        <v>89</v>
      </c>
      <c r="C943" t="s">
        <v>86</v>
      </c>
      <c r="D943" s="4">
        <v>193.61</v>
      </c>
      <c r="E943">
        <v>3.2</v>
      </c>
      <c r="F943">
        <v>4987</v>
      </c>
      <c r="G943">
        <v>11</v>
      </c>
      <c r="H943" s="6">
        <v>0.21</v>
      </c>
      <c r="I943" s="6">
        <v>1578</v>
      </c>
      <c r="J943" s="8">
        <v>45436</v>
      </c>
      <c r="K943" s="8" t="str">
        <f t="shared" si="28"/>
        <v>2024Q2</v>
      </c>
      <c r="L943" s="11">
        <f t="shared" si="29"/>
        <v>5</v>
      </c>
    </row>
    <row r="944" spans="1:12" x14ac:dyDescent="0.3">
      <c r="A944">
        <v>891</v>
      </c>
      <c r="B944" t="s">
        <v>119</v>
      </c>
      <c r="C944" t="s">
        <v>116</v>
      </c>
      <c r="D944" s="4">
        <v>104.21</v>
      </c>
      <c r="E944">
        <v>2.2000000000000002</v>
      </c>
      <c r="F944">
        <v>4681</v>
      </c>
      <c r="G944">
        <v>462</v>
      </c>
      <c r="H944" s="6">
        <v>0.28999999999999998</v>
      </c>
      <c r="I944" s="6">
        <v>121</v>
      </c>
      <c r="J944" s="8">
        <v>45436</v>
      </c>
      <c r="K944" s="8" t="str">
        <f t="shared" si="28"/>
        <v>2024Q2</v>
      </c>
      <c r="L944" s="11">
        <f t="shared" si="29"/>
        <v>5</v>
      </c>
    </row>
    <row r="945" spans="1:12" x14ac:dyDescent="0.3">
      <c r="A945">
        <v>895</v>
      </c>
      <c r="B945" t="s">
        <v>117</v>
      </c>
      <c r="C945" t="s">
        <v>116</v>
      </c>
      <c r="D945" s="4">
        <v>180.43</v>
      </c>
      <c r="E945">
        <v>3.5</v>
      </c>
      <c r="F945">
        <v>3905</v>
      </c>
      <c r="G945">
        <v>3</v>
      </c>
      <c r="H945" s="6">
        <v>0.04</v>
      </c>
      <c r="I945" s="6">
        <v>599</v>
      </c>
      <c r="J945" s="8">
        <v>45436</v>
      </c>
      <c r="K945" s="8" t="str">
        <f t="shared" si="28"/>
        <v>2024Q2</v>
      </c>
      <c r="L945" s="11">
        <f t="shared" si="29"/>
        <v>5</v>
      </c>
    </row>
    <row r="946" spans="1:12" x14ac:dyDescent="0.3">
      <c r="A946">
        <v>980</v>
      </c>
      <c r="B946" t="s">
        <v>128</v>
      </c>
      <c r="C946" t="s">
        <v>126</v>
      </c>
      <c r="D946" s="4">
        <v>206.17</v>
      </c>
      <c r="E946">
        <v>4.8</v>
      </c>
      <c r="F946">
        <v>4293</v>
      </c>
      <c r="G946">
        <v>555</v>
      </c>
      <c r="H946" s="6">
        <v>0.24</v>
      </c>
      <c r="I946" s="6">
        <v>1452</v>
      </c>
      <c r="J946" s="8">
        <v>45436</v>
      </c>
      <c r="K946" s="8" t="str">
        <f t="shared" si="28"/>
        <v>2024Q2</v>
      </c>
      <c r="L946" s="11">
        <f t="shared" si="29"/>
        <v>5</v>
      </c>
    </row>
    <row r="947" spans="1:12" x14ac:dyDescent="0.3">
      <c r="A947">
        <v>369</v>
      </c>
      <c r="B947" t="s">
        <v>52</v>
      </c>
      <c r="C947" t="s">
        <v>51</v>
      </c>
      <c r="D947" s="4">
        <v>33.590000000000003</v>
      </c>
      <c r="E947">
        <v>4.5999999999999996</v>
      </c>
      <c r="F947">
        <v>4008</v>
      </c>
      <c r="G947">
        <v>631</v>
      </c>
      <c r="H947" s="6">
        <v>0.09</v>
      </c>
      <c r="I947" s="6">
        <v>694</v>
      </c>
      <c r="J947" s="8">
        <v>45437</v>
      </c>
      <c r="K947" s="8" t="str">
        <f t="shared" si="28"/>
        <v>2024Q2</v>
      </c>
      <c r="L947" s="11">
        <f t="shared" si="29"/>
        <v>5</v>
      </c>
    </row>
    <row r="948" spans="1:12" x14ac:dyDescent="0.3">
      <c r="A948">
        <v>665</v>
      </c>
      <c r="B948" t="s">
        <v>89</v>
      </c>
      <c r="C948" t="s">
        <v>86</v>
      </c>
      <c r="D948" s="4">
        <v>211.48</v>
      </c>
      <c r="E948">
        <v>2.7</v>
      </c>
      <c r="F948">
        <v>2363</v>
      </c>
      <c r="G948">
        <v>983</v>
      </c>
      <c r="H948" s="6">
        <v>0.28000000000000003</v>
      </c>
      <c r="I948" s="6">
        <v>143</v>
      </c>
      <c r="J948" s="8">
        <v>45437</v>
      </c>
      <c r="K948" s="8" t="str">
        <f t="shared" si="28"/>
        <v>2024Q2</v>
      </c>
      <c r="L948" s="11">
        <f t="shared" si="29"/>
        <v>5</v>
      </c>
    </row>
    <row r="949" spans="1:12" x14ac:dyDescent="0.3">
      <c r="A949">
        <v>705</v>
      </c>
      <c r="B949" t="s">
        <v>90</v>
      </c>
      <c r="C949" t="s">
        <v>91</v>
      </c>
      <c r="D949" s="4">
        <v>269.69</v>
      </c>
      <c r="E949">
        <v>3.7</v>
      </c>
      <c r="F949">
        <v>1869</v>
      </c>
      <c r="G949">
        <v>376</v>
      </c>
      <c r="H949" s="6">
        <v>0.2</v>
      </c>
      <c r="I949" s="6">
        <v>507</v>
      </c>
      <c r="J949" s="8">
        <v>45437</v>
      </c>
      <c r="K949" s="8" t="str">
        <f t="shared" si="28"/>
        <v>2024Q2</v>
      </c>
      <c r="L949" s="11">
        <f t="shared" si="29"/>
        <v>5</v>
      </c>
    </row>
    <row r="950" spans="1:12" x14ac:dyDescent="0.3">
      <c r="A950">
        <v>744</v>
      </c>
      <c r="B950" t="s">
        <v>98</v>
      </c>
      <c r="C950" t="s">
        <v>96</v>
      </c>
      <c r="D950" s="4">
        <v>298.17</v>
      </c>
      <c r="E950">
        <v>2.2999999999999998</v>
      </c>
      <c r="F950">
        <v>220</v>
      </c>
      <c r="G950">
        <v>914</v>
      </c>
      <c r="H950" s="6">
        <v>0.4</v>
      </c>
      <c r="I950" s="6">
        <v>1048</v>
      </c>
      <c r="J950" s="8">
        <v>45437</v>
      </c>
      <c r="K950" s="8" t="str">
        <f t="shared" si="28"/>
        <v>2024Q2</v>
      </c>
      <c r="L950" s="11">
        <f t="shared" si="29"/>
        <v>5</v>
      </c>
    </row>
    <row r="951" spans="1:12" x14ac:dyDescent="0.3">
      <c r="A951">
        <v>865</v>
      </c>
      <c r="B951" t="s">
        <v>110</v>
      </c>
      <c r="C951" t="s">
        <v>111</v>
      </c>
      <c r="D951" s="4">
        <v>109.96</v>
      </c>
      <c r="E951">
        <v>4.3</v>
      </c>
      <c r="F951">
        <v>4020</v>
      </c>
      <c r="G951">
        <v>83</v>
      </c>
      <c r="H951" s="6">
        <v>0.03</v>
      </c>
      <c r="I951" s="6">
        <v>667</v>
      </c>
      <c r="J951" s="8">
        <v>45437</v>
      </c>
      <c r="K951" s="8" t="str">
        <f t="shared" si="28"/>
        <v>2024Q2</v>
      </c>
      <c r="L951" s="11">
        <f t="shared" si="29"/>
        <v>5</v>
      </c>
    </row>
    <row r="952" spans="1:12" x14ac:dyDescent="0.3">
      <c r="A952">
        <v>991</v>
      </c>
      <c r="B952" t="s">
        <v>125</v>
      </c>
      <c r="C952" t="s">
        <v>126</v>
      </c>
      <c r="D952" s="4">
        <v>48.75</v>
      </c>
      <c r="E952">
        <v>2.8</v>
      </c>
      <c r="F952">
        <v>2737</v>
      </c>
      <c r="G952">
        <v>588</v>
      </c>
      <c r="H952" s="6">
        <v>0.48</v>
      </c>
      <c r="I952" s="6">
        <v>991</v>
      </c>
      <c r="J952" s="8">
        <v>45438</v>
      </c>
      <c r="K952" s="8" t="str">
        <f t="shared" si="28"/>
        <v>2024Q2</v>
      </c>
      <c r="L952" s="11">
        <f t="shared" si="29"/>
        <v>5</v>
      </c>
    </row>
    <row r="953" spans="1:12" x14ac:dyDescent="0.3">
      <c r="A953">
        <v>78</v>
      </c>
      <c r="B953" t="s">
        <v>12</v>
      </c>
      <c r="C953" t="s">
        <v>11</v>
      </c>
      <c r="D953" s="4">
        <v>46.16</v>
      </c>
      <c r="E953">
        <v>3.2</v>
      </c>
      <c r="F953">
        <v>3512</v>
      </c>
      <c r="G953">
        <v>401</v>
      </c>
      <c r="H953" s="6">
        <v>0.08</v>
      </c>
      <c r="I953" s="6">
        <v>1328</v>
      </c>
      <c r="J953" s="8">
        <v>45439</v>
      </c>
      <c r="K953" s="8" t="str">
        <f t="shared" si="28"/>
        <v>2024Q2</v>
      </c>
      <c r="L953" s="11">
        <f t="shared" si="29"/>
        <v>5</v>
      </c>
    </row>
    <row r="954" spans="1:12" x14ac:dyDescent="0.3">
      <c r="A954">
        <v>425</v>
      </c>
      <c r="B954" t="s">
        <v>55</v>
      </c>
      <c r="C954" t="s">
        <v>56</v>
      </c>
      <c r="D954" s="4">
        <v>102.04</v>
      </c>
      <c r="E954">
        <v>3.9</v>
      </c>
      <c r="F954">
        <v>1589</v>
      </c>
      <c r="G954">
        <v>563</v>
      </c>
      <c r="H954" s="6">
        <v>0.32</v>
      </c>
      <c r="I954" s="6">
        <v>1905</v>
      </c>
      <c r="J954" s="8">
        <v>45439</v>
      </c>
      <c r="K954" s="8" t="str">
        <f t="shared" si="28"/>
        <v>2024Q2</v>
      </c>
      <c r="L954" s="11">
        <f t="shared" si="29"/>
        <v>5</v>
      </c>
    </row>
    <row r="955" spans="1:12" x14ac:dyDescent="0.3">
      <c r="A955">
        <v>44</v>
      </c>
      <c r="B955" t="s">
        <v>13</v>
      </c>
      <c r="C955" t="s">
        <v>11</v>
      </c>
      <c r="D955" s="4">
        <v>76.94</v>
      </c>
      <c r="E955">
        <v>3.8</v>
      </c>
      <c r="F955">
        <v>2806</v>
      </c>
      <c r="G955">
        <v>537</v>
      </c>
      <c r="H955" s="6">
        <v>0.41</v>
      </c>
      <c r="I955" s="6">
        <v>920</v>
      </c>
      <c r="J955" s="8">
        <v>45440</v>
      </c>
      <c r="K955" s="8" t="str">
        <f t="shared" si="28"/>
        <v>2024Q2</v>
      </c>
      <c r="L955" s="11">
        <f t="shared" si="29"/>
        <v>5</v>
      </c>
    </row>
    <row r="956" spans="1:12" x14ac:dyDescent="0.3">
      <c r="A956">
        <v>597</v>
      </c>
      <c r="B956" t="s">
        <v>77</v>
      </c>
      <c r="C956" t="s">
        <v>76</v>
      </c>
      <c r="D956" s="4">
        <v>175.45</v>
      </c>
      <c r="E956">
        <v>5</v>
      </c>
      <c r="F956">
        <v>2334</v>
      </c>
      <c r="G956">
        <v>765</v>
      </c>
      <c r="H956" s="6">
        <v>0.26</v>
      </c>
      <c r="I956" s="6">
        <v>1619</v>
      </c>
      <c r="J956" s="8">
        <v>45440</v>
      </c>
      <c r="K956" s="8" t="str">
        <f t="shared" si="28"/>
        <v>2024Q2</v>
      </c>
      <c r="L956" s="11">
        <f t="shared" si="29"/>
        <v>5</v>
      </c>
    </row>
    <row r="957" spans="1:12" x14ac:dyDescent="0.3">
      <c r="A957">
        <v>59</v>
      </c>
      <c r="B957" t="s">
        <v>13</v>
      </c>
      <c r="C957" t="s">
        <v>11</v>
      </c>
      <c r="D957" s="4">
        <v>407.49</v>
      </c>
      <c r="E957">
        <v>4.3</v>
      </c>
      <c r="F957">
        <v>3913</v>
      </c>
      <c r="G957">
        <v>42</v>
      </c>
      <c r="H957" s="6">
        <v>0.1</v>
      </c>
      <c r="I957" s="6">
        <v>396</v>
      </c>
      <c r="J957" s="8">
        <v>45441</v>
      </c>
      <c r="K957" s="8" t="str">
        <f t="shared" si="28"/>
        <v>2024Q2</v>
      </c>
      <c r="L957" s="11">
        <f t="shared" si="29"/>
        <v>5</v>
      </c>
    </row>
    <row r="958" spans="1:12" x14ac:dyDescent="0.3">
      <c r="A958">
        <v>79</v>
      </c>
      <c r="B958" t="s">
        <v>10</v>
      </c>
      <c r="C958" t="s">
        <v>11</v>
      </c>
      <c r="D958" s="4">
        <v>232.73</v>
      </c>
      <c r="E958">
        <v>3.5</v>
      </c>
      <c r="F958">
        <v>3330</v>
      </c>
      <c r="G958">
        <v>655</v>
      </c>
      <c r="H958" s="6">
        <v>0.37</v>
      </c>
      <c r="I958" s="6">
        <v>970</v>
      </c>
      <c r="J958" s="8">
        <v>45441</v>
      </c>
      <c r="K958" s="8" t="str">
        <f t="shared" si="28"/>
        <v>2024Q2</v>
      </c>
      <c r="L958" s="11">
        <f t="shared" si="29"/>
        <v>5</v>
      </c>
    </row>
    <row r="959" spans="1:12" x14ac:dyDescent="0.3">
      <c r="A959">
        <v>248</v>
      </c>
      <c r="B959" t="s">
        <v>37</v>
      </c>
      <c r="C959" t="s">
        <v>36</v>
      </c>
      <c r="D959" s="4">
        <v>476.22</v>
      </c>
      <c r="E959">
        <v>4.4000000000000004</v>
      </c>
      <c r="F959">
        <v>1947</v>
      </c>
      <c r="G959">
        <v>628</v>
      </c>
      <c r="H959" s="6">
        <v>0.41</v>
      </c>
      <c r="I959" s="6">
        <v>664</v>
      </c>
      <c r="J959" s="8">
        <v>45441</v>
      </c>
      <c r="K959" s="8" t="str">
        <f t="shared" si="28"/>
        <v>2024Q2</v>
      </c>
      <c r="L959" s="11">
        <f t="shared" si="29"/>
        <v>5</v>
      </c>
    </row>
    <row r="960" spans="1:12" x14ac:dyDescent="0.3">
      <c r="A960">
        <v>281</v>
      </c>
      <c r="B960" t="s">
        <v>40</v>
      </c>
      <c r="C960" t="s">
        <v>41</v>
      </c>
      <c r="D960" s="4">
        <v>43.4</v>
      </c>
      <c r="E960">
        <v>1.1000000000000001</v>
      </c>
      <c r="F960">
        <v>536</v>
      </c>
      <c r="G960">
        <v>78</v>
      </c>
      <c r="H960" s="6">
        <v>0.48</v>
      </c>
      <c r="I960" s="6">
        <v>1979</v>
      </c>
      <c r="J960" s="8">
        <v>45441</v>
      </c>
      <c r="K960" s="8" t="str">
        <f t="shared" si="28"/>
        <v>2024Q2</v>
      </c>
      <c r="L960" s="11">
        <f t="shared" si="29"/>
        <v>5</v>
      </c>
    </row>
    <row r="961" spans="1:12" x14ac:dyDescent="0.3">
      <c r="A961">
        <v>426</v>
      </c>
      <c r="B961" t="s">
        <v>55</v>
      </c>
      <c r="C961" t="s">
        <v>56</v>
      </c>
      <c r="D961" s="4">
        <v>359.84</v>
      </c>
      <c r="E961">
        <v>4.3</v>
      </c>
      <c r="F961">
        <v>2307</v>
      </c>
      <c r="G961">
        <v>204</v>
      </c>
      <c r="H961" s="6">
        <v>0.46</v>
      </c>
      <c r="I961" s="6">
        <v>775</v>
      </c>
      <c r="J961" s="8">
        <v>45441</v>
      </c>
      <c r="K961" s="8" t="str">
        <f t="shared" si="28"/>
        <v>2024Q2</v>
      </c>
      <c r="L961" s="11">
        <f t="shared" si="29"/>
        <v>5</v>
      </c>
    </row>
    <row r="962" spans="1:12" x14ac:dyDescent="0.3">
      <c r="A962">
        <v>128</v>
      </c>
      <c r="B962" t="s">
        <v>23</v>
      </c>
      <c r="C962" t="s">
        <v>21</v>
      </c>
      <c r="D962" s="4">
        <v>324.16000000000003</v>
      </c>
      <c r="E962">
        <v>3.8</v>
      </c>
      <c r="F962">
        <v>793</v>
      </c>
      <c r="G962">
        <v>810</v>
      </c>
      <c r="H962" s="6">
        <v>0.3</v>
      </c>
      <c r="I962" s="6">
        <v>1683</v>
      </c>
      <c r="J962" s="8">
        <v>45442</v>
      </c>
      <c r="K962" s="8" t="str">
        <f t="shared" si="28"/>
        <v>2024Q2</v>
      </c>
      <c r="L962" s="11">
        <f t="shared" si="29"/>
        <v>5</v>
      </c>
    </row>
    <row r="963" spans="1:12" x14ac:dyDescent="0.3">
      <c r="A963">
        <v>304</v>
      </c>
      <c r="B963" t="s">
        <v>42</v>
      </c>
      <c r="C963" t="s">
        <v>41</v>
      </c>
      <c r="D963" s="4">
        <v>65.84</v>
      </c>
      <c r="E963">
        <v>2.9</v>
      </c>
      <c r="F963">
        <v>3983</v>
      </c>
      <c r="G963">
        <v>287</v>
      </c>
      <c r="H963" s="6">
        <v>0.31</v>
      </c>
      <c r="I963" s="6">
        <v>1249</v>
      </c>
      <c r="J963" s="8">
        <v>45442</v>
      </c>
      <c r="K963" s="8" t="str">
        <f t="shared" ref="K963:K1001" si="30">YEAR(J963) &amp; "Q" &amp; ROUNDUP(MONTH(J963)/3, 0)</f>
        <v>2024Q2</v>
      </c>
      <c r="L963" s="11">
        <f t="shared" ref="L963:L1001" si="31">MONTH(J963)</f>
        <v>5</v>
      </c>
    </row>
    <row r="964" spans="1:12" x14ac:dyDescent="0.3">
      <c r="A964">
        <v>580</v>
      </c>
      <c r="B964" t="s">
        <v>78</v>
      </c>
      <c r="C964" t="s">
        <v>76</v>
      </c>
      <c r="D964" s="4">
        <v>487.92</v>
      </c>
      <c r="E964">
        <v>4.3</v>
      </c>
      <c r="F964">
        <v>3135</v>
      </c>
      <c r="G964">
        <v>809</v>
      </c>
      <c r="H964" s="6">
        <v>0.47</v>
      </c>
      <c r="I964" s="6">
        <v>1938</v>
      </c>
      <c r="J964" s="8">
        <v>45442</v>
      </c>
      <c r="K964" s="8" t="str">
        <f t="shared" si="30"/>
        <v>2024Q2</v>
      </c>
      <c r="L964" s="11">
        <f t="shared" si="31"/>
        <v>5</v>
      </c>
    </row>
    <row r="965" spans="1:12" x14ac:dyDescent="0.3">
      <c r="A965">
        <v>848</v>
      </c>
      <c r="B965" t="s">
        <v>110</v>
      </c>
      <c r="C965" t="s">
        <v>111</v>
      </c>
      <c r="D965" s="4">
        <v>341.44</v>
      </c>
      <c r="E965">
        <v>2.2000000000000002</v>
      </c>
      <c r="F965">
        <v>3823</v>
      </c>
      <c r="G965">
        <v>739</v>
      </c>
      <c r="H965" s="6">
        <v>0.38</v>
      </c>
      <c r="I965" s="6">
        <v>576</v>
      </c>
      <c r="J965" s="8">
        <v>45442</v>
      </c>
      <c r="K965" s="8" t="str">
        <f t="shared" si="30"/>
        <v>2024Q2</v>
      </c>
      <c r="L965" s="11">
        <f t="shared" si="31"/>
        <v>5</v>
      </c>
    </row>
    <row r="966" spans="1:12" x14ac:dyDescent="0.3">
      <c r="A966">
        <v>83</v>
      </c>
      <c r="B966" t="s">
        <v>17</v>
      </c>
      <c r="C966" t="s">
        <v>16</v>
      </c>
      <c r="D966" s="4">
        <v>413.04</v>
      </c>
      <c r="E966">
        <v>4.8</v>
      </c>
      <c r="F966">
        <v>255</v>
      </c>
      <c r="G966">
        <v>708</v>
      </c>
      <c r="H966" s="6">
        <v>0.31</v>
      </c>
      <c r="I966" s="6">
        <v>449</v>
      </c>
      <c r="J966" s="8">
        <v>45443</v>
      </c>
      <c r="K966" s="8" t="str">
        <f t="shared" si="30"/>
        <v>2024Q2</v>
      </c>
      <c r="L966" s="11">
        <f t="shared" si="31"/>
        <v>5</v>
      </c>
    </row>
    <row r="967" spans="1:12" x14ac:dyDescent="0.3">
      <c r="A967">
        <v>229</v>
      </c>
      <c r="B967" t="s">
        <v>33</v>
      </c>
      <c r="C967" t="s">
        <v>31</v>
      </c>
      <c r="D967" s="4">
        <v>298.32</v>
      </c>
      <c r="E967">
        <v>3.4</v>
      </c>
      <c r="F967">
        <v>4396</v>
      </c>
      <c r="G967">
        <v>918</v>
      </c>
      <c r="H967" s="6">
        <v>0.23</v>
      </c>
      <c r="I967" s="6">
        <v>1418</v>
      </c>
      <c r="J967" s="8">
        <v>45443</v>
      </c>
      <c r="K967" s="8" t="str">
        <f t="shared" si="30"/>
        <v>2024Q2</v>
      </c>
      <c r="L967" s="11">
        <f t="shared" si="31"/>
        <v>5</v>
      </c>
    </row>
    <row r="968" spans="1:12" x14ac:dyDescent="0.3">
      <c r="A968">
        <v>314</v>
      </c>
      <c r="B968" t="s">
        <v>44</v>
      </c>
      <c r="C968" t="s">
        <v>41</v>
      </c>
      <c r="D968" s="4">
        <v>441.91</v>
      </c>
      <c r="E968">
        <v>2.1</v>
      </c>
      <c r="F968">
        <v>1855</v>
      </c>
      <c r="G968">
        <v>873</v>
      </c>
      <c r="H968" s="6">
        <v>0.33</v>
      </c>
      <c r="I968" s="6">
        <v>472</v>
      </c>
      <c r="J968" s="8">
        <v>45443</v>
      </c>
      <c r="K968" s="8" t="str">
        <f t="shared" si="30"/>
        <v>2024Q2</v>
      </c>
      <c r="L968" s="11">
        <f t="shared" si="31"/>
        <v>5</v>
      </c>
    </row>
    <row r="969" spans="1:12" x14ac:dyDescent="0.3">
      <c r="A969">
        <v>884</v>
      </c>
      <c r="B969" t="s">
        <v>118</v>
      </c>
      <c r="C969" t="s">
        <v>116</v>
      </c>
      <c r="D969" s="4">
        <v>177.61</v>
      </c>
      <c r="E969">
        <v>4.2</v>
      </c>
      <c r="F969">
        <v>3392</v>
      </c>
      <c r="G969">
        <v>724</v>
      </c>
      <c r="H969" s="6">
        <v>0.11</v>
      </c>
      <c r="I969" s="6">
        <v>640</v>
      </c>
      <c r="J969" s="8">
        <v>45443</v>
      </c>
      <c r="K969" s="8" t="str">
        <f t="shared" si="30"/>
        <v>2024Q2</v>
      </c>
      <c r="L969" s="11">
        <f t="shared" si="31"/>
        <v>5</v>
      </c>
    </row>
    <row r="970" spans="1:12" x14ac:dyDescent="0.3">
      <c r="A970">
        <v>206</v>
      </c>
      <c r="B970" t="s">
        <v>33</v>
      </c>
      <c r="C970" t="s">
        <v>31</v>
      </c>
      <c r="D970" s="4">
        <v>245.95</v>
      </c>
      <c r="E970">
        <v>1.5</v>
      </c>
      <c r="F970">
        <v>3344</v>
      </c>
      <c r="G970">
        <v>893</v>
      </c>
      <c r="H970" s="6">
        <v>0.34</v>
      </c>
      <c r="I970" s="6">
        <v>1763</v>
      </c>
      <c r="J970" s="8">
        <v>45444</v>
      </c>
      <c r="K970" s="8" t="str">
        <f t="shared" si="30"/>
        <v>2024Q2</v>
      </c>
      <c r="L970" s="11">
        <f t="shared" si="31"/>
        <v>6</v>
      </c>
    </row>
    <row r="971" spans="1:12" x14ac:dyDescent="0.3">
      <c r="A971">
        <v>748</v>
      </c>
      <c r="B971" t="s">
        <v>97</v>
      </c>
      <c r="C971" t="s">
        <v>96</v>
      </c>
      <c r="D971" s="4">
        <v>17.16</v>
      </c>
      <c r="E971">
        <v>2.4</v>
      </c>
      <c r="F971">
        <v>478</v>
      </c>
      <c r="G971">
        <v>14</v>
      </c>
      <c r="H971" s="6">
        <v>0.19</v>
      </c>
      <c r="I971" s="6">
        <v>1191</v>
      </c>
      <c r="J971" s="8">
        <v>45444</v>
      </c>
      <c r="K971" s="8" t="str">
        <f t="shared" si="30"/>
        <v>2024Q2</v>
      </c>
      <c r="L971" s="11">
        <f t="shared" si="31"/>
        <v>6</v>
      </c>
    </row>
    <row r="972" spans="1:12" x14ac:dyDescent="0.3">
      <c r="A972">
        <v>751</v>
      </c>
      <c r="B972" t="s">
        <v>95</v>
      </c>
      <c r="C972" t="s">
        <v>96</v>
      </c>
      <c r="D972" s="4">
        <v>112.12</v>
      </c>
      <c r="E972">
        <v>1.5</v>
      </c>
      <c r="F972">
        <v>66</v>
      </c>
      <c r="G972">
        <v>495</v>
      </c>
      <c r="H972" s="6">
        <v>0.16</v>
      </c>
      <c r="I972" s="6">
        <v>767</v>
      </c>
      <c r="J972" s="8">
        <v>45444</v>
      </c>
      <c r="K972" s="8" t="str">
        <f t="shared" si="30"/>
        <v>2024Q2</v>
      </c>
      <c r="L972" s="11">
        <f t="shared" si="31"/>
        <v>6</v>
      </c>
    </row>
    <row r="973" spans="1:12" x14ac:dyDescent="0.3">
      <c r="A973">
        <v>851</v>
      </c>
      <c r="B973" t="s">
        <v>114</v>
      </c>
      <c r="C973" t="s">
        <v>111</v>
      </c>
      <c r="D973" s="4">
        <v>20.29</v>
      </c>
      <c r="E973">
        <v>1.1000000000000001</v>
      </c>
      <c r="F973">
        <v>4452</v>
      </c>
      <c r="G973">
        <v>255</v>
      </c>
      <c r="H973" s="6">
        <v>0.44</v>
      </c>
      <c r="I973" s="6">
        <v>1755</v>
      </c>
      <c r="J973" s="8">
        <v>45444</v>
      </c>
      <c r="K973" s="8" t="str">
        <f t="shared" si="30"/>
        <v>2024Q2</v>
      </c>
      <c r="L973" s="11">
        <f t="shared" si="31"/>
        <v>6</v>
      </c>
    </row>
    <row r="974" spans="1:12" x14ac:dyDescent="0.3">
      <c r="A974">
        <v>856</v>
      </c>
      <c r="B974" t="s">
        <v>114</v>
      </c>
      <c r="C974" t="s">
        <v>111</v>
      </c>
      <c r="D974" s="4">
        <v>324.95999999999998</v>
      </c>
      <c r="E974">
        <v>3.9</v>
      </c>
      <c r="F974">
        <v>4310</v>
      </c>
      <c r="G974">
        <v>971</v>
      </c>
      <c r="H974" s="6">
        <v>0.12</v>
      </c>
      <c r="I974" s="6">
        <v>100</v>
      </c>
      <c r="J974" s="8">
        <v>45444</v>
      </c>
      <c r="K974" s="8" t="str">
        <f t="shared" si="30"/>
        <v>2024Q2</v>
      </c>
      <c r="L974" s="11">
        <f t="shared" si="31"/>
        <v>6</v>
      </c>
    </row>
    <row r="975" spans="1:12" x14ac:dyDescent="0.3">
      <c r="A975">
        <v>237</v>
      </c>
      <c r="B975" t="s">
        <v>33</v>
      </c>
      <c r="C975" t="s">
        <v>31</v>
      </c>
      <c r="D975" s="4">
        <v>336.76</v>
      </c>
      <c r="E975">
        <v>1.6</v>
      </c>
      <c r="F975">
        <v>4403</v>
      </c>
      <c r="G975">
        <v>335</v>
      </c>
      <c r="H975" s="6">
        <v>0.47</v>
      </c>
      <c r="I975" s="6">
        <v>891</v>
      </c>
      <c r="J975" s="8">
        <v>45445</v>
      </c>
      <c r="K975" s="8" t="str">
        <f t="shared" si="30"/>
        <v>2024Q2</v>
      </c>
      <c r="L975" s="11">
        <f t="shared" si="31"/>
        <v>6</v>
      </c>
    </row>
    <row r="976" spans="1:12" x14ac:dyDescent="0.3">
      <c r="A976">
        <v>346</v>
      </c>
      <c r="B976" t="s">
        <v>48</v>
      </c>
      <c r="C976" t="s">
        <v>46</v>
      </c>
      <c r="D976" s="4">
        <v>331.82</v>
      </c>
      <c r="E976">
        <v>4.3</v>
      </c>
      <c r="F976">
        <v>4402</v>
      </c>
      <c r="G976">
        <v>778</v>
      </c>
      <c r="H976" s="6">
        <v>0.1</v>
      </c>
      <c r="I976" s="6">
        <v>1609</v>
      </c>
      <c r="J976" s="8">
        <v>45445</v>
      </c>
      <c r="K976" s="8" t="str">
        <f t="shared" si="30"/>
        <v>2024Q2</v>
      </c>
      <c r="L976" s="11">
        <f t="shared" si="31"/>
        <v>6</v>
      </c>
    </row>
    <row r="977" spans="1:12" x14ac:dyDescent="0.3">
      <c r="A977">
        <v>457</v>
      </c>
      <c r="B977" t="s">
        <v>62</v>
      </c>
      <c r="C977" t="s">
        <v>61</v>
      </c>
      <c r="D977" s="4">
        <v>277.82</v>
      </c>
      <c r="E977">
        <v>2.7</v>
      </c>
      <c r="F977">
        <v>1757</v>
      </c>
      <c r="G977">
        <v>2</v>
      </c>
      <c r="H977" s="6">
        <v>0.08</v>
      </c>
      <c r="I977" s="6">
        <v>1116</v>
      </c>
      <c r="J977" s="8">
        <v>45445</v>
      </c>
      <c r="K977" s="8" t="str">
        <f t="shared" si="30"/>
        <v>2024Q2</v>
      </c>
      <c r="L977" s="11">
        <f t="shared" si="31"/>
        <v>6</v>
      </c>
    </row>
    <row r="978" spans="1:12" x14ac:dyDescent="0.3">
      <c r="A978">
        <v>462</v>
      </c>
      <c r="B978" t="s">
        <v>60</v>
      </c>
      <c r="C978" t="s">
        <v>61</v>
      </c>
      <c r="D978" s="4">
        <v>480.47</v>
      </c>
      <c r="E978">
        <v>3.1</v>
      </c>
      <c r="F978">
        <v>929</v>
      </c>
      <c r="G978">
        <v>246</v>
      </c>
      <c r="H978" s="6">
        <v>0.2</v>
      </c>
      <c r="I978" s="6">
        <v>361</v>
      </c>
      <c r="J978" s="8">
        <v>45445</v>
      </c>
      <c r="K978" s="8" t="str">
        <f t="shared" si="30"/>
        <v>2024Q2</v>
      </c>
      <c r="L978" s="11">
        <f t="shared" si="31"/>
        <v>6</v>
      </c>
    </row>
    <row r="979" spans="1:12" x14ac:dyDescent="0.3">
      <c r="A979">
        <v>628</v>
      </c>
      <c r="B979" t="s">
        <v>82</v>
      </c>
      <c r="C979" t="s">
        <v>81</v>
      </c>
      <c r="D979" s="4">
        <v>347.49</v>
      </c>
      <c r="E979">
        <v>4.5999999999999996</v>
      </c>
      <c r="F979">
        <v>1232</v>
      </c>
      <c r="G979">
        <v>21</v>
      </c>
      <c r="H979" s="6">
        <v>0.24</v>
      </c>
      <c r="I979" s="6">
        <v>1231</v>
      </c>
      <c r="J979" s="8">
        <v>45445</v>
      </c>
      <c r="K979" s="8" t="str">
        <f t="shared" si="30"/>
        <v>2024Q2</v>
      </c>
      <c r="L979" s="11">
        <f t="shared" si="31"/>
        <v>6</v>
      </c>
    </row>
    <row r="980" spans="1:12" x14ac:dyDescent="0.3">
      <c r="A980">
        <v>70</v>
      </c>
      <c r="B980" t="s">
        <v>10</v>
      </c>
      <c r="C980" t="s">
        <v>11</v>
      </c>
      <c r="D980" s="4">
        <v>67.36</v>
      </c>
      <c r="E980">
        <v>1.6</v>
      </c>
      <c r="F980">
        <v>953</v>
      </c>
      <c r="G980">
        <v>491</v>
      </c>
      <c r="H980" s="6">
        <v>0.43</v>
      </c>
      <c r="I980" s="6">
        <v>1253</v>
      </c>
      <c r="J980" s="8">
        <v>45446</v>
      </c>
      <c r="K980" s="8" t="str">
        <f t="shared" si="30"/>
        <v>2024Q2</v>
      </c>
      <c r="L980" s="11">
        <f t="shared" si="31"/>
        <v>6</v>
      </c>
    </row>
    <row r="981" spans="1:12" x14ac:dyDescent="0.3">
      <c r="A981">
        <v>197</v>
      </c>
      <c r="B981" t="s">
        <v>25</v>
      </c>
      <c r="C981" t="s">
        <v>26</v>
      </c>
      <c r="D981" s="4">
        <v>495.17</v>
      </c>
      <c r="E981">
        <v>3.7</v>
      </c>
      <c r="F981">
        <v>4811</v>
      </c>
      <c r="G981">
        <v>675</v>
      </c>
      <c r="H981" s="6">
        <v>0.32</v>
      </c>
      <c r="I981" s="6">
        <v>947</v>
      </c>
      <c r="J981" s="8">
        <v>45446</v>
      </c>
      <c r="K981" s="8" t="str">
        <f t="shared" si="30"/>
        <v>2024Q2</v>
      </c>
      <c r="L981" s="11">
        <f t="shared" si="31"/>
        <v>6</v>
      </c>
    </row>
    <row r="982" spans="1:12" x14ac:dyDescent="0.3">
      <c r="A982">
        <v>215</v>
      </c>
      <c r="B982" t="s">
        <v>32</v>
      </c>
      <c r="C982" t="s">
        <v>31</v>
      </c>
      <c r="D982" s="4">
        <v>474.2</v>
      </c>
      <c r="E982">
        <v>3.5</v>
      </c>
      <c r="F982">
        <v>1107</v>
      </c>
      <c r="G982">
        <v>317</v>
      </c>
      <c r="H982" s="6">
        <v>0.31</v>
      </c>
      <c r="I982" s="6">
        <v>382</v>
      </c>
      <c r="J982" s="8">
        <v>45446</v>
      </c>
      <c r="K982" s="8" t="str">
        <f t="shared" si="30"/>
        <v>2024Q2</v>
      </c>
      <c r="L982" s="11">
        <f t="shared" si="31"/>
        <v>6</v>
      </c>
    </row>
    <row r="983" spans="1:12" x14ac:dyDescent="0.3">
      <c r="A983">
        <v>494</v>
      </c>
      <c r="B983" t="s">
        <v>68</v>
      </c>
      <c r="C983" t="s">
        <v>66</v>
      </c>
      <c r="D983" s="4">
        <v>316.26</v>
      </c>
      <c r="E983">
        <v>2.2999999999999998</v>
      </c>
      <c r="F983">
        <v>3093</v>
      </c>
      <c r="G983">
        <v>882</v>
      </c>
      <c r="H983" s="6">
        <v>0.25</v>
      </c>
      <c r="I983" s="6">
        <v>839</v>
      </c>
      <c r="J983" s="8">
        <v>45446</v>
      </c>
      <c r="K983" s="8" t="str">
        <f t="shared" si="30"/>
        <v>2024Q2</v>
      </c>
      <c r="L983" s="11">
        <f t="shared" si="31"/>
        <v>6</v>
      </c>
    </row>
    <row r="984" spans="1:12" x14ac:dyDescent="0.3">
      <c r="A984">
        <v>508</v>
      </c>
      <c r="B984" t="s">
        <v>65</v>
      </c>
      <c r="C984" t="s">
        <v>66</v>
      </c>
      <c r="D984" s="4">
        <v>316.35000000000002</v>
      </c>
      <c r="E984">
        <v>2.5</v>
      </c>
      <c r="F984">
        <v>283</v>
      </c>
      <c r="G984">
        <v>448</v>
      </c>
      <c r="H984" s="6">
        <v>0.01</v>
      </c>
      <c r="I984" s="6">
        <v>1091</v>
      </c>
      <c r="J984" s="8">
        <v>45446</v>
      </c>
      <c r="K984" s="8" t="str">
        <f t="shared" si="30"/>
        <v>2024Q2</v>
      </c>
      <c r="L984" s="11">
        <f t="shared" si="31"/>
        <v>6</v>
      </c>
    </row>
    <row r="985" spans="1:12" x14ac:dyDescent="0.3">
      <c r="A985">
        <v>536</v>
      </c>
      <c r="B985" t="s">
        <v>73</v>
      </c>
      <c r="C985" t="s">
        <v>71</v>
      </c>
      <c r="D985" s="4">
        <v>175.23</v>
      </c>
      <c r="E985">
        <v>1.6</v>
      </c>
      <c r="F985">
        <v>4166</v>
      </c>
      <c r="G985">
        <v>268</v>
      </c>
      <c r="H985" s="6">
        <v>0.2</v>
      </c>
      <c r="I985" s="6">
        <v>304</v>
      </c>
      <c r="J985" s="8">
        <v>45446</v>
      </c>
      <c r="K985" s="8" t="str">
        <f t="shared" si="30"/>
        <v>2024Q2</v>
      </c>
      <c r="L985" s="11">
        <f t="shared" si="31"/>
        <v>6</v>
      </c>
    </row>
    <row r="986" spans="1:12" x14ac:dyDescent="0.3">
      <c r="A986">
        <v>760</v>
      </c>
      <c r="B986" t="s">
        <v>98</v>
      </c>
      <c r="C986" t="s">
        <v>96</v>
      </c>
      <c r="D986" s="4">
        <v>131.78</v>
      </c>
      <c r="E986">
        <v>2.2999999999999998</v>
      </c>
      <c r="F986">
        <v>1577</v>
      </c>
      <c r="G986">
        <v>272</v>
      </c>
      <c r="H986" s="6">
        <v>0.15</v>
      </c>
      <c r="I986" s="6">
        <v>972</v>
      </c>
      <c r="J986" s="8">
        <v>45446</v>
      </c>
      <c r="K986" s="8" t="str">
        <f t="shared" si="30"/>
        <v>2024Q2</v>
      </c>
      <c r="L986" s="11">
        <f t="shared" si="31"/>
        <v>6</v>
      </c>
    </row>
    <row r="987" spans="1:12" x14ac:dyDescent="0.3">
      <c r="A987">
        <v>86</v>
      </c>
      <c r="B987" t="s">
        <v>18</v>
      </c>
      <c r="C987" t="s">
        <v>16</v>
      </c>
      <c r="D987" s="4">
        <v>41.12</v>
      </c>
      <c r="E987">
        <v>1.1000000000000001</v>
      </c>
      <c r="F987">
        <v>510</v>
      </c>
      <c r="G987">
        <v>384</v>
      </c>
      <c r="H987" s="6">
        <v>0.01</v>
      </c>
      <c r="I987" s="6">
        <v>822</v>
      </c>
      <c r="J987" s="8">
        <v>45447</v>
      </c>
      <c r="K987" s="8" t="str">
        <f t="shared" si="30"/>
        <v>2024Q2</v>
      </c>
      <c r="L987" s="11">
        <f t="shared" si="31"/>
        <v>6</v>
      </c>
    </row>
    <row r="988" spans="1:12" x14ac:dyDescent="0.3">
      <c r="A988">
        <v>726</v>
      </c>
      <c r="B988" t="s">
        <v>97</v>
      </c>
      <c r="C988" t="s">
        <v>96</v>
      </c>
      <c r="D988" s="4">
        <v>329.96</v>
      </c>
      <c r="E988">
        <v>3.3</v>
      </c>
      <c r="F988">
        <v>813</v>
      </c>
      <c r="G988">
        <v>248</v>
      </c>
      <c r="H988" s="6">
        <v>0.05</v>
      </c>
      <c r="I988" s="6">
        <v>322</v>
      </c>
      <c r="J988" s="8">
        <v>45447</v>
      </c>
      <c r="K988" s="8" t="str">
        <f t="shared" si="30"/>
        <v>2024Q2</v>
      </c>
      <c r="L988" s="11">
        <f t="shared" si="31"/>
        <v>6</v>
      </c>
    </row>
    <row r="989" spans="1:12" x14ac:dyDescent="0.3">
      <c r="A989">
        <v>408</v>
      </c>
      <c r="B989" t="s">
        <v>58</v>
      </c>
      <c r="C989" t="s">
        <v>56</v>
      </c>
      <c r="D989" s="4">
        <v>303.57</v>
      </c>
      <c r="E989">
        <v>2.4</v>
      </c>
      <c r="F989">
        <v>3630</v>
      </c>
      <c r="G989">
        <v>139</v>
      </c>
      <c r="H989" s="6">
        <v>0.02</v>
      </c>
      <c r="I989" s="6">
        <v>1781</v>
      </c>
      <c r="J989" s="8">
        <v>45448</v>
      </c>
      <c r="K989" s="8" t="str">
        <f t="shared" si="30"/>
        <v>2024Q2</v>
      </c>
      <c r="L989" s="11">
        <f t="shared" si="31"/>
        <v>6</v>
      </c>
    </row>
    <row r="990" spans="1:12" x14ac:dyDescent="0.3">
      <c r="A990">
        <v>846</v>
      </c>
      <c r="B990" t="s">
        <v>112</v>
      </c>
      <c r="C990" t="s">
        <v>111</v>
      </c>
      <c r="D990" s="4">
        <v>203.1</v>
      </c>
      <c r="E990">
        <v>4.4000000000000004</v>
      </c>
      <c r="F990">
        <v>253</v>
      </c>
      <c r="G990">
        <v>187</v>
      </c>
      <c r="H990" s="6">
        <v>0.4</v>
      </c>
      <c r="I990" s="6">
        <v>782</v>
      </c>
      <c r="J990" s="8">
        <v>45448</v>
      </c>
      <c r="K990" s="8" t="str">
        <f t="shared" si="30"/>
        <v>2024Q2</v>
      </c>
      <c r="L990" s="11">
        <f t="shared" si="31"/>
        <v>6</v>
      </c>
    </row>
    <row r="991" spans="1:12" x14ac:dyDescent="0.3">
      <c r="A991">
        <v>170</v>
      </c>
      <c r="B991" t="s">
        <v>27</v>
      </c>
      <c r="C991" t="s">
        <v>26</v>
      </c>
      <c r="D991" s="4">
        <v>176.54</v>
      </c>
      <c r="E991">
        <v>3.9</v>
      </c>
      <c r="F991">
        <v>4459</v>
      </c>
      <c r="G991">
        <v>38</v>
      </c>
      <c r="H991" s="6">
        <v>0.16</v>
      </c>
      <c r="I991" s="6">
        <v>496</v>
      </c>
      <c r="J991" s="8">
        <v>45449</v>
      </c>
      <c r="K991" s="8" t="str">
        <f t="shared" si="30"/>
        <v>2024Q2</v>
      </c>
      <c r="L991" s="11">
        <f t="shared" si="31"/>
        <v>6</v>
      </c>
    </row>
    <row r="992" spans="1:12" x14ac:dyDescent="0.3">
      <c r="A992">
        <v>855</v>
      </c>
      <c r="B992" t="s">
        <v>112</v>
      </c>
      <c r="C992" t="s">
        <v>111</v>
      </c>
      <c r="D992" s="4">
        <v>125.44</v>
      </c>
      <c r="E992">
        <v>2.2000000000000002</v>
      </c>
      <c r="F992">
        <v>220</v>
      </c>
      <c r="G992">
        <v>594</v>
      </c>
      <c r="H992" s="6">
        <v>0.12</v>
      </c>
      <c r="I992" s="6">
        <v>521</v>
      </c>
      <c r="J992" s="8">
        <v>45449</v>
      </c>
      <c r="K992" s="8" t="str">
        <f t="shared" si="30"/>
        <v>2024Q2</v>
      </c>
      <c r="L992" s="11">
        <f t="shared" si="31"/>
        <v>6</v>
      </c>
    </row>
    <row r="993" spans="1:12" x14ac:dyDescent="0.3">
      <c r="A993">
        <v>148</v>
      </c>
      <c r="B993" t="s">
        <v>23</v>
      </c>
      <c r="C993" t="s">
        <v>21</v>
      </c>
      <c r="D993" s="4">
        <v>425.58</v>
      </c>
      <c r="E993">
        <v>1.5</v>
      </c>
      <c r="F993">
        <v>914</v>
      </c>
      <c r="G993">
        <v>547</v>
      </c>
      <c r="H993" s="6">
        <v>0.32</v>
      </c>
      <c r="I993" s="6">
        <v>81</v>
      </c>
      <c r="J993" s="8">
        <v>45451</v>
      </c>
      <c r="K993" s="8" t="str">
        <f t="shared" si="30"/>
        <v>2024Q2</v>
      </c>
      <c r="L993" s="11">
        <f t="shared" si="31"/>
        <v>6</v>
      </c>
    </row>
    <row r="994" spans="1:12" x14ac:dyDescent="0.3">
      <c r="A994">
        <v>211</v>
      </c>
      <c r="B994" t="s">
        <v>30</v>
      </c>
      <c r="C994" t="s">
        <v>31</v>
      </c>
      <c r="D994" s="4">
        <v>113.07</v>
      </c>
      <c r="E994">
        <v>2.4</v>
      </c>
      <c r="F994">
        <v>935</v>
      </c>
      <c r="G994">
        <v>927</v>
      </c>
      <c r="H994" s="6">
        <v>0.47</v>
      </c>
      <c r="I994" s="6">
        <v>1888</v>
      </c>
      <c r="J994" s="8">
        <v>45451</v>
      </c>
      <c r="K994" s="8" t="str">
        <f t="shared" si="30"/>
        <v>2024Q2</v>
      </c>
      <c r="L994" s="11">
        <f t="shared" si="31"/>
        <v>6</v>
      </c>
    </row>
    <row r="995" spans="1:12" x14ac:dyDescent="0.3">
      <c r="A995">
        <v>502</v>
      </c>
      <c r="B995" t="s">
        <v>69</v>
      </c>
      <c r="C995" t="s">
        <v>66</v>
      </c>
      <c r="D995" s="4">
        <v>204.83</v>
      </c>
      <c r="E995">
        <v>2.1</v>
      </c>
      <c r="F995">
        <v>4873</v>
      </c>
      <c r="G995">
        <v>97</v>
      </c>
      <c r="H995" s="6">
        <v>0.24</v>
      </c>
      <c r="I995" s="6">
        <v>207</v>
      </c>
      <c r="J995" s="8">
        <v>45451</v>
      </c>
      <c r="K995" s="8" t="str">
        <f t="shared" si="30"/>
        <v>2024Q2</v>
      </c>
      <c r="L995" s="11">
        <f t="shared" si="31"/>
        <v>6</v>
      </c>
    </row>
    <row r="996" spans="1:12" x14ac:dyDescent="0.3">
      <c r="A996">
        <v>600</v>
      </c>
      <c r="B996" t="s">
        <v>79</v>
      </c>
      <c r="C996" t="s">
        <v>76</v>
      </c>
      <c r="D996" s="4">
        <v>395.05</v>
      </c>
      <c r="E996">
        <v>3.4</v>
      </c>
      <c r="F996">
        <v>1520</v>
      </c>
      <c r="G996">
        <v>155</v>
      </c>
      <c r="H996" s="6">
        <v>0.38</v>
      </c>
      <c r="I996" s="6">
        <v>1295</v>
      </c>
      <c r="J996" s="8">
        <v>45451</v>
      </c>
      <c r="K996" s="8" t="str">
        <f t="shared" si="30"/>
        <v>2024Q2</v>
      </c>
      <c r="L996" s="11">
        <f t="shared" si="31"/>
        <v>6</v>
      </c>
    </row>
    <row r="997" spans="1:12" x14ac:dyDescent="0.3">
      <c r="A997">
        <v>817</v>
      </c>
      <c r="B997" t="s">
        <v>108</v>
      </c>
      <c r="C997" t="s">
        <v>106</v>
      </c>
      <c r="D997" s="4">
        <v>376.82</v>
      </c>
      <c r="E997">
        <v>2.9</v>
      </c>
      <c r="F997">
        <v>3010</v>
      </c>
      <c r="G997">
        <v>435</v>
      </c>
      <c r="H997" s="6">
        <v>0.27</v>
      </c>
      <c r="I997" s="6">
        <v>1945</v>
      </c>
      <c r="J997" s="8">
        <v>45451</v>
      </c>
      <c r="K997" s="8" t="str">
        <f t="shared" si="30"/>
        <v>2024Q2</v>
      </c>
      <c r="L997" s="11">
        <f t="shared" si="31"/>
        <v>6</v>
      </c>
    </row>
    <row r="998" spans="1:12" x14ac:dyDescent="0.3">
      <c r="A998">
        <v>931</v>
      </c>
      <c r="B998" t="s">
        <v>122</v>
      </c>
      <c r="C998" t="s">
        <v>121</v>
      </c>
      <c r="D998" s="4">
        <v>293.58999999999997</v>
      </c>
      <c r="E998">
        <v>3.5</v>
      </c>
      <c r="F998">
        <v>1601</v>
      </c>
      <c r="G998">
        <v>825</v>
      </c>
      <c r="H998" s="6">
        <v>0.35</v>
      </c>
      <c r="I998" s="6">
        <v>1622</v>
      </c>
      <c r="J998" s="8">
        <v>45451</v>
      </c>
      <c r="K998" s="8" t="str">
        <f t="shared" si="30"/>
        <v>2024Q2</v>
      </c>
      <c r="L998" s="11">
        <f t="shared" si="31"/>
        <v>6</v>
      </c>
    </row>
    <row r="999" spans="1:12" x14ac:dyDescent="0.3">
      <c r="A999">
        <v>945</v>
      </c>
      <c r="B999" t="s">
        <v>124</v>
      </c>
      <c r="C999" t="s">
        <v>121</v>
      </c>
      <c r="D999" s="4">
        <v>99.88</v>
      </c>
      <c r="E999">
        <v>1</v>
      </c>
      <c r="F999">
        <v>4025</v>
      </c>
      <c r="G999">
        <v>870</v>
      </c>
      <c r="H999" s="6">
        <v>7.0000000000000007E-2</v>
      </c>
      <c r="I999" s="6">
        <v>946</v>
      </c>
      <c r="J999" s="8">
        <v>45451</v>
      </c>
      <c r="K999" s="8" t="str">
        <f t="shared" si="30"/>
        <v>2024Q2</v>
      </c>
      <c r="L999" s="11">
        <f t="shared" si="31"/>
        <v>6</v>
      </c>
    </row>
    <row r="1000" spans="1:12" x14ac:dyDescent="0.3">
      <c r="A1000">
        <v>98</v>
      </c>
      <c r="B1000" t="s">
        <v>17</v>
      </c>
      <c r="C1000" t="s">
        <v>16</v>
      </c>
      <c r="D1000" s="4">
        <v>412.68</v>
      </c>
      <c r="E1000">
        <v>2.4</v>
      </c>
      <c r="F1000">
        <v>4777</v>
      </c>
      <c r="G1000">
        <v>828</v>
      </c>
      <c r="H1000" s="6">
        <v>0.02</v>
      </c>
      <c r="I1000" s="6">
        <v>837</v>
      </c>
      <c r="J1000" s="8">
        <v>45452</v>
      </c>
      <c r="K1000" s="8" t="str">
        <f t="shared" si="30"/>
        <v>2024Q2</v>
      </c>
      <c r="L1000" s="11">
        <f t="shared" si="31"/>
        <v>6</v>
      </c>
    </row>
    <row r="1001" spans="1:12" x14ac:dyDescent="0.3">
      <c r="A1001">
        <v>240</v>
      </c>
      <c r="B1001" t="s">
        <v>33</v>
      </c>
      <c r="C1001" t="s">
        <v>31</v>
      </c>
      <c r="D1001" s="4">
        <v>289.60000000000002</v>
      </c>
      <c r="E1001">
        <v>1.1000000000000001</v>
      </c>
      <c r="F1001">
        <v>1863</v>
      </c>
      <c r="G1001">
        <v>344</v>
      </c>
      <c r="H1001" s="6">
        <v>0.34</v>
      </c>
      <c r="I1001" s="6">
        <v>800</v>
      </c>
      <c r="J1001" s="8">
        <v>45452</v>
      </c>
      <c r="K1001" s="8" t="str">
        <f t="shared" si="30"/>
        <v>2024Q2</v>
      </c>
      <c r="L1001" s="11">
        <f t="shared" si="31"/>
        <v>6</v>
      </c>
    </row>
  </sheetData>
  <sortState xmlns:xlrd2="http://schemas.microsoft.com/office/spreadsheetml/2017/richdata2" ref="A2:J1001">
    <sortCondition ref="J2:J100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C14B3-39CD-4B25-A973-DCEE11287508}">
  <dimension ref="A3:P509"/>
  <sheetViews>
    <sheetView topLeftCell="M1" workbookViewId="0">
      <selection activeCell="S11" sqref="S11"/>
    </sheetView>
  </sheetViews>
  <sheetFormatPr defaultRowHeight="14.4" x14ac:dyDescent="0.3"/>
  <cols>
    <col min="1" max="1" width="15.44140625" bestFit="1" customWidth="1"/>
    <col min="2" max="2" width="11.5546875" style="6" bestFit="1" customWidth="1"/>
    <col min="3" max="3" width="12.6640625" bestFit="1" customWidth="1"/>
    <col min="6" max="6" width="12.5546875" bestFit="1" customWidth="1"/>
    <col min="7" max="7" width="11.5546875" style="6" bestFit="1" customWidth="1"/>
    <col min="11" max="11" width="12.5546875" bestFit="1" customWidth="1"/>
    <col min="12" max="12" width="11.5546875" style="6" bestFit="1" customWidth="1"/>
    <col min="13" max="13" width="14.88671875" style="6" bestFit="1" customWidth="1"/>
    <col min="15" max="15" width="18" bestFit="1" customWidth="1"/>
    <col min="16" max="16" width="19.88671875" bestFit="1" customWidth="1"/>
  </cols>
  <sheetData>
    <row r="3" spans="1:16" x14ac:dyDescent="0.3">
      <c r="A3" s="9" t="s">
        <v>137</v>
      </c>
      <c r="B3" t="s">
        <v>139</v>
      </c>
      <c r="C3" t="s">
        <v>145</v>
      </c>
    </row>
    <row r="4" spans="1:16" x14ac:dyDescent="0.3">
      <c r="A4" s="10" t="s">
        <v>28</v>
      </c>
      <c r="B4" s="6">
        <v>2391.73</v>
      </c>
      <c r="C4" s="6">
        <v>8589</v>
      </c>
      <c r="F4" s="9" t="s">
        <v>137</v>
      </c>
      <c r="G4" s="6" t="s">
        <v>139</v>
      </c>
      <c r="O4" s="9" t="s">
        <v>137</v>
      </c>
      <c r="P4" t="s">
        <v>146</v>
      </c>
    </row>
    <row r="5" spans="1:16" x14ac:dyDescent="0.3">
      <c r="A5" s="10" t="s">
        <v>77</v>
      </c>
      <c r="B5" s="6">
        <v>3512.9399999999991</v>
      </c>
      <c r="C5" s="6">
        <v>11447</v>
      </c>
      <c r="F5" s="10">
        <v>1</v>
      </c>
      <c r="G5" s="6">
        <v>18749.11</v>
      </c>
      <c r="O5" s="10" t="s">
        <v>28</v>
      </c>
      <c r="P5">
        <v>68</v>
      </c>
    </row>
    <row r="6" spans="1:16" x14ac:dyDescent="0.3">
      <c r="A6" s="10" t="s">
        <v>88</v>
      </c>
      <c r="B6" s="6">
        <v>1647.38</v>
      </c>
      <c r="C6" s="6">
        <v>7648</v>
      </c>
      <c r="F6" s="10">
        <v>2</v>
      </c>
      <c r="G6" s="6">
        <v>19661.3</v>
      </c>
      <c r="O6" s="12" t="s">
        <v>141</v>
      </c>
      <c r="P6">
        <v>25</v>
      </c>
    </row>
    <row r="7" spans="1:16" x14ac:dyDescent="0.3">
      <c r="A7" s="10" t="s">
        <v>83</v>
      </c>
      <c r="B7" s="6">
        <v>2094.98</v>
      </c>
      <c r="C7" s="6">
        <v>10277</v>
      </c>
      <c r="F7" s="10">
        <v>3</v>
      </c>
      <c r="G7" s="6">
        <v>19623.2</v>
      </c>
      <c r="O7" s="12" t="s">
        <v>142</v>
      </c>
      <c r="P7">
        <v>32</v>
      </c>
    </row>
    <row r="8" spans="1:16" x14ac:dyDescent="0.3">
      <c r="A8" s="10" t="s">
        <v>98</v>
      </c>
      <c r="B8" s="6">
        <v>2364.6200000000003</v>
      </c>
      <c r="C8" s="6">
        <v>11471</v>
      </c>
      <c r="F8" s="10">
        <v>4</v>
      </c>
      <c r="G8" s="6">
        <v>18983.98</v>
      </c>
      <c r="O8" s="12" t="s">
        <v>143</v>
      </c>
      <c r="P8">
        <v>6</v>
      </c>
    </row>
    <row r="9" spans="1:16" x14ac:dyDescent="0.3">
      <c r="A9" s="10" t="s">
        <v>92</v>
      </c>
      <c r="B9" s="6">
        <v>1833.7600000000002</v>
      </c>
      <c r="C9" s="6">
        <v>11285</v>
      </c>
      <c r="F9" s="10">
        <v>5</v>
      </c>
      <c r="G9" s="6">
        <v>20361.3</v>
      </c>
      <c r="O9" s="12" t="s">
        <v>144</v>
      </c>
      <c r="P9">
        <v>5</v>
      </c>
    </row>
    <row r="10" spans="1:16" x14ac:dyDescent="0.3">
      <c r="A10" s="10" t="s">
        <v>20</v>
      </c>
      <c r="B10" s="6">
        <v>6060.03</v>
      </c>
      <c r="C10" s="6">
        <v>23947</v>
      </c>
      <c r="F10" s="10">
        <v>6</v>
      </c>
      <c r="G10" s="6">
        <v>20381.900000000001</v>
      </c>
      <c r="O10" s="10" t="s">
        <v>77</v>
      </c>
      <c r="P10">
        <v>98</v>
      </c>
    </row>
    <row r="11" spans="1:16" x14ac:dyDescent="0.3">
      <c r="A11" s="10" t="s">
        <v>18</v>
      </c>
      <c r="B11" s="6">
        <v>1699.25</v>
      </c>
      <c r="C11" s="6">
        <v>8957</v>
      </c>
      <c r="F11" s="10">
        <v>7</v>
      </c>
      <c r="G11" s="6">
        <v>23030.93</v>
      </c>
      <c r="K11" s="9" t="s">
        <v>137</v>
      </c>
      <c r="L11" s="6" t="s">
        <v>139</v>
      </c>
      <c r="M11" s="6" t="s">
        <v>147</v>
      </c>
      <c r="O11" s="12" t="s">
        <v>141</v>
      </c>
      <c r="P11">
        <v>35</v>
      </c>
    </row>
    <row r="12" spans="1:16" x14ac:dyDescent="0.3">
      <c r="A12" s="10" t="s">
        <v>42</v>
      </c>
      <c r="B12" s="6">
        <v>1844.6699999999998</v>
      </c>
      <c r="C12" s="6">
        <v>8911</v>
      </c>
      <c r="F12" s="10">
        <v>8</v>
      </c>
      <c r="G12" s="6">
        <v>21919.31</v>
      </c>
      <c r="K12" s="10" t="s">
        <v>140</v>
      </c>
      <c r="L12" s="6">
        <v>12119.88</v>
      </c>
      <c r="M12" s="6">
        <v>11.43</v>
      </c>
      <c r="O12" s="12" t="s">
        <v>142</v>
      </c>
      <c r="P12">
        <v>45</v>
      </c>
    </row>
    <row r="13" spans="1:16" x14ac:dyDescent="0.3">
      <c r="A13" s="10" t="s">
        <v>25</v>
      </c>
      <c r="B13" s="6">
        <v>3433.1099999999997</v>
      </c>
      <c r="C13" s="6">
        <v>11841</v>
      </c>
      <c r="F13" s="10">
        <v>9</v>
      </c>
      <c r="G13" s="6">
        <v>25056.31</v>
      </c>
      <c r="K13" s="10" t="s">
        <v>141</v>
      </c>
      <c r="L13" s="6">
        <v>70006.55</v>
      </c>
      <c r="M13" s="6">
        <v>67.89</v>
      </c>
      <c r="O13" s="12" t="s">
        <v>143</v>
      </c>
      <c r="P13">
        <v>4</v>
      </c>
    </row>
    <row r="14" spans="1:16" x14ac:dyDescent="0.3">
      <c r="A14" s="10" t="s">
        <v>95</v>
      </c>
      <c r="B14" s="6">
        <v>2448.9299999999998</v>
      </c>
      <c r="C14" s="6">
        <v>10422</v>
      </c>
      <c r="F14" s="10">
        <v>10</v>
      </c>
      <c r="G14" s="6">
        <v>17551.830000000002</v>
      </c>
      <c r="K14" s="10" t="s">
        <v>142</v>
      </c>
      <c r="L14" s="6">
        <v>66008.17</v>
      </c>
      <c r="M14" s="6">
        <v>61.46</v>
      </c>
      <c r="O14" s="12" t="s">
        <v>144</v>
      </c>
      <c r="P14">
        <v>14</v>
      </c>
    </row>
    <row r="15" spans="1:16" x14ac:dyDescent="0.3">
      <c r="A15" s="10" t="s">
        <v>97</v>
      </c>
      <c r="B15" s="6">
        <v>3216.91</v>
      </c>
      <c r="C15" s="6">
        <v>13534</v>
      </c>
      <c r="F15" s="10">
        <v>11</v>
      </c>
      <c r="G15" s="6">
        <v>25375.22</v>
      </c>
      <c r="K15" s="10" t="s">
        <v>143</v>
      </c>
      <c r="L15" s="6">
        <v>58033.61</v>
      </c>
      <c r="M15" s="6">
        <v>61.38</v>
      </c>
      <c r="O15" s="10" t="s">
        <v>88</v>
      </c>
      <c r="P15">
        <v>62</v>
      </c>
    </row>
    <row r="16" spans="1:16" x14ac:dyDescent="0.3">
      <c r="A16" s="10" t="s">
        <v>67</v>
      </c>
      <c r="B16" s="6">
        <v>1752.7600000000002</v>
      </c>
      <c r="C16" s="6">
        <v>7538</v>
      </c>
      <c r="F16" s="10">
        <v>12</v>
      </c>
      <c r="G16" s="6">
        <v>23081.119999999999</v>
      </c>
      <c r="K16" s="10" t="s">
        <v>144</v>
      </c>
      <c r="L16" s="6">
        <v>47607.3</v>
      </c>
      <c r="M16" s="6">
        <v>49.48</v>
      </c>
      <c r="O16" s="12" t="s">
        <v>141</v>
      </c>
      <c r="P16">
        <v>31</v>
      </c>
    </row>
    <row r="17" spans="1:16" x14ac:dyDescent="0.3">
      <c r="A17" s="10" t="s">
        <v>112</v>
      </c>
      <c r="B17" s="6">
        <v>2927.55</v>
      </c>
      <c r="C17" s="6">
        <v>8867</v>
      </c>
      <c r="F17" s="10" t="s">
        <v>138</v>
      </c>
      <c r="G17" s="6">
        <v>253775.51</v>
      </c>
      <c r="K17" s="10" t="s">
        <v>138</v>
      </c>
      <c r="L17" s="6">
        <v>253775.51</v>
      </c>
      <c r="M17" s="6">
        <v>251.64</v>
      </c>
      <c r="O17" s="12" t="s">
        <v>142</v>
      </c>
      <c r="P17">
        <v>23</v>
      </c>
    </row>
    <row r="18" spans="1:16" x14ac:dyDescent="0.3">
      <c r="A18" s="10" t="s">
        <v>117</v>
      </c>
      <c r="B18" s="6">
        <v>2434.9399999999996</v>
      </c>
      <c r="C18" s="6">
        <v>13990</v>
      </c>
      <c r="G18"/>
      <c r="O18" s="12" t="s">
        <v>143</v>
      </c>
      <c r="P18">
        <v>4</v>
      </c>
    </row>
    <row r="19" spans="1:16" x14ac:dyDescent="0.3">
      <c r="A19" s="10" t="s">
        <v>113</v>
      </c>
      <c r="B19" s="6">
        <v>2417.6799999999998</v>
      </c>
      <c r="C19" s="6">
        <v>8406</v>
      </c>
      <c r="G19"/>
      <c r="O19" s="12" t="s">
        <v>144</v>
      </c>
      <c r="P19">
        <v>4</v>
      </c>
    </row>
    <row r="20" spans="1:16" x14ac:dyDescent="0.3">
      <c r="A20" s="10" t="s">
        <v>57</v>
      </c>
      <c r="B20" s="6">
        <v>1781.1000000000004</v>
      </c>
      <c r="C20" s="6">
        <v>12173</v>
      </c>
      <c r="G20"/>
      <c r="O20" s="10" t="s">
        <v>83</v>
      </c>
      <c r="P20">
        <v>45</v>
      </c>
    </row>
    <row r="21" spans="1:16" x14ac:dyDescent="0.3">
      <c r="A21" s="10" t="s">
        <v>59</v>
      </c>
      <c r="B21" s="6">
        <v>2499.12</v>
      </c>
      <c r="C21" s="6">
        <v>9337</v>
      </c>
      <c r="G21"/>
      <c r="O21" s="12" t="s">
        <v>141</v>
      </c>
      <c r="P21">
        <v>16</v>
      </c>
    </row>
    <row r="22" spans="1:16" x14ac:dyDescent="0.3">
      <c r="A22" s="10" t="s">
        <v>87</v>
      </c>
      <c r="B22" s="6">
        <v>2235.69</v>
      </c>
      <c r="C22" s="6">
        <v>12480</v>
      </c>
      <c r="O22" s="12" t="s">
        <v>142</v>
      </c>
      <c r="P22">
        <v>23</v>
      </c>
    </row>
    <row r="23" spans="1:16" x14ac:dyDescent="0.3">
      <c r="A23" s="10" t="s">
        <v>119</v>
      </c>
      <c r="B23" s="6">
        <v>1881.0900000000001</v>
      </c>
      <c r="C23" s="6">
        <v>7066</v>
      </c>
      <c r="O23" s="12" t="s">
        <v>143</v>
      </c>
      <c r="P23">
        <v>2</v>
      </c>
    </row>
    <row r="24" spans="1:16" x14ac:dyDescent="0.3">
      <c r="A24" s="10" t="s">
        <v>120</v>
      </c>
      <c r="B24" s="6">
        <v>1800.1400000000003</v>
      </c>
      <c r="C24" s="6">
        <v>6191</v>
      </c>
      <c r="O24" s="12" t="s">
        <v>144</v>
      </c>
      <c r="P24">
        <v>4</v>
      </c>
    </row>
    <row r="25" spans="1:16" x14ac:dyDescent="0.3">
      <c r="A25" s="10" t="s">
        <v>37</v>
      </c>
      <c r="B25" s="6">
        <v>4268.49</v>
      </c>
      <c r="C25" s="6">
        <v>15886</v>
      </c>
      <c r="O25" s="10" t="s">
        <v>98</v>
      </c>
      <c r="P25">
        <v>58</v>
      </c>
    </row>
    <row r="26" spans="1:16" x14ac:dyDescent="0.3">
      <c r="A26" s="10" t="s">
        <v>15</v>
      </c>
      <c r="B26" s="6">
        <v>3779.69</v>
      </c>
      <c r="C26" s="6">
        <v>6891</v>
      </c>
      <c r="O26" s="12" t="s">
        <v>140</v>
      </c>
      <c r="P26">
        <v>6</v>
      </c>
    </row>
    <row r="27" spans="1:16" x14ac:dyDescent="0.3">
      <c r="A27" s="10" t="s">
        <v>60</v>
      </c>
      <c r="B27" s="6">
        <v>1362.5500000000002</v>
      </c>
      <c r="C27" s="6">
        <v>6838</v>
      </c>
      <c r="O27" s="12" t="s">
        <v>141</v>
      </c>
      <c r="P27">
        <v>23</v>
      </c>
    </row>
    <row r="28" spans="1:16" x14ac:dyDescent="0.3">
      <c r="A28" s="10" t="s">
        <v>84</v>
      </c>
      <c r="B28" s="6">
        <v>1974.6200000000001</v>
      </c>
      <c r="C28" s="6">
        <v>9795</v>
      </c>
      <c r="O28" s="12" t="s">
        <v>142</v>
      </c>
      <c r="P28">
        <v>10</v>
      </c>
    </row>
    <row r="29" spans="1:16" x14ac:dyDescent="0.3">
      <c r="A29" s="10" t="s">
        <v>79</v>
      </c>
      <c r="B29" s="6">
        <v>1414.42</v>
      </c>
      <c r="C29" s="6">
        <v>5412</v>
      </c>
      <c r="O29" s="12" t="s">
        <v>143</v>
      </c>
      <c r="P29">
        <v>8</v>
      </c>
    </row>
    <row r="30" spans="1:16" x14ac:dyDescent="0.3">
      <c r="A30" s="10" t="s">
        <v>109</v>
      </c>
      <c r="B30" s="6">
        <v>1141.06</v>
      </c>
      <c r="C30" s="6">
        <v>5675</v>
      </c>
      <c r="O30" s="12" t="s">
        <v>144</v>
      </c>
      <c r="P30">
        <v>11</v>
      </c>
    </row>
    <row r="31" spans="1:16" x14ac:dyDescent="0.3">
      <c r="A31" s="10" t="s">
        <v>45</v>
      </c>
      <c r="B31" s="6">
        <v>4640.3</v>
      </c>
      <c r="C31" s="6">
        <v>14472</v>
      </c>
      <c r="O31" s="10" t="s">
        <v>92</v>
      </c>
      <c r="P31">
        <v>63</v>
      </c>
    </row>
    <row r="32" spans="1:16" x14ac:dyDescent="0.3">
      <c r="A32" s="10" t="s">
        <v>89</v>
      </c>
      <c r="B32" s="6">
        <v>2186.4900000000002</v>
      </c>
      <c r="C32" s="6">
        <v>9048</v>
      </c>
      <c r="O32" s="12" t="s">
        <v>140</v>
      </c>
      <c r="P32">
        <v>6</v>
      </c>
    </row>
    <row r="33" spans="1:16" x14ac:dyDescent="0.3">
      <c r="A33" s="10" t="s">
        <v>100</v>
      </c>
      <c r="B33" s="6">
        <v>3612.87</v>
      </c>
      <c r="C33" s="6">
        <v>11078</v>
      </c>
      <c r="O33" s="12" t="s">
        <v>141</v>
      </c>
      <c r="P33">
        <v>25</v>
      </c>
    </row>
    <row r="34" spans="1:16" x14ac:dyDescent="0.3">
      <c r="A34" s="10" t="s">
        <v>123</v>
      </c>
      <c r="B34" s="6">
        <v>3675.53</v>
      </c>
      <c r="C34" s="6">
        <v>13788</v>
      </c>
      <c r="O34" s="12" t="s">
        <v>142</v>
      </c>
      <c r="P34">
        <v>12</v>
      </c>
    </row>
    <row r="35" spans="1:16" x14ac:dyDescent="0.3">
      <c r="A35" s="10" t="s">
        <v>69</v>
      </c>
      <c r="B35" s="6">
        <v>2719.2599999999998</v>
      </c>
      <c r="C35" s="6">
        <v>7344</v>
      </c>
      <c r="O35" s="12" t="s">
        <v>143</v>
      </c>
      <c r="P35">
        <v>7</v>
      </c>
    </row>
    <row r="36" spans="1:16" x14ac:dyDescent="0.3">
      <c r="A36" s="10" t="s">
        <v>65</v>
      </c>
      <c r="B36" s="6">
        <v>4432.2900000000009</v>
      </c>
      <c r="C36" s="6">
        <v>14820</v>
      </c>
      <c r="O36" s="12" t="s">
        <v>144</v>
      </c>
      <c r="P36">
        <v>13</v>
      </c>
    </row>
    <row r="37" spans="1:16" x14ac:dyDescent="0.3">
      <c r="A37" s="10" t="s">
        <v>54</v>
      </c>
      <c r="B37" s="6">
        <v>1677.1799999999998</v>
      </c>
      <c r="C37" s="6">
        <v>5659</v>
      </c>
      <c r="O37" s="10" t="s">
        <v>20</v>
      </c>
      <c r="P37">
        <v>142</v>
      </c>
    </row>
    <row r="38" spans="1:16" x14ac:dyDescent="0.3">
      <c r="A38" s="10" t="s">
        <v>127</v>
      </c>
      <c r="B38" s="6">
        <v>1291.6499999999999</v>
      </c>
      <c r="C38" s="6">
        <v>7640</v>
      </c>
      <c r="O38" s="12" t="s">
        <v>140</v>
      </c>
      <c r="P38">
        <v>6</v>
      </c>
    </row>
    <row r="39" spans="1:16" x14ac:dyDescent="0.3">
      <c r="A39" s="10" t="s">
        <v>22</v>
      </c>
      <c r="B39" s="6">
        <v>875.4</v>
      </c>
      <c r="C39" s="6">
        <v>4968</v>
      </c>
      <c r="O39" s="12" t="s">
        <v>141</v>
      </c>
      <c r="P39">
        <v>56</v>
      </c>
    </row>
    <row r="40" spans="1:16" x14ac:dyDescent="0.3">
      <c r="A40" s="10" t="s">
        <v>30</v>
      </c>
      <c r="B40" s="6">
        <v>1660.26</v>
      </c>
      <c r="C40" s="6">
        <v>12362</v>
      </c>
      <c r="O40" s="12" t="s">
        <v>142</v>
      </c>
      <c r="P40">
        <v>55</v>
      </c>
    </row>
    <row r="41" spans="1:16" x14ac:dyDescent="0.3">
      <c r="A41" s="10" t="s">
        <v>128</v>
      </c>
      <c r="B41" s="6">
        <v>1356.92</v>
      </c>
      <c r="C41" s="6">
        <v>7280</v>
      </c>
      <c r="O41" s="12" t="s">
        <v>143</v>
      </c>
      <c r="P41">
        <v>7</v>
      </c>
    </row>
    <row r="42" spans="1:16" x14ac:dyDescent="0.3">
      <c r="A42" s="10" t="s">
        <v>44</v>
      </c>
      <c r="B42" s="6">
        <v>3564.6499999999996</v>
      </c>
      <c r="C42" s="6">
        <v>13220</v>
      </c>
      <c r="O42" s="12" t="s">
        <v>144</v>
      </c>
      <c r="P42">
        <v>18</v>
      </c>
    </row>
    <row r="43" spans="1:16" x14ac:dyDescent="0.3">
      <c r="A43" s="10" t="s">
        <v>85</v>
      </c>
      <c r="B43" s="6">
        <v>2648.6600000000003</v>
      </c>
      <c r="C43" s="6">
        <v>7412</v>
      </c>
      <c r="O43" s="10" t="s">
        <v>18</v>
      </c>
      <c r="P43">
        <v>61</v>
      </c>
    </row>
    <row r="44" spans="1:16" x14ac:dyDescent="0.3">
      <c r="A44" s="10" t="s">
        <v>102</v>
      </c>
      <c r="B44" s="6">
        <v>2839.5899999999997</v>
      </c>
      <c r="C44" s="6">
        <v>13501</v>
      </c>
      <c r="O44" s="12" t="s">
        <v>141</v>
      </c>
      <c r="P44">
        <v>8</v>
      </c>
    </row>
    <row r="45" spans="1:16" x14ac:dyDescent="0.3">
      <c r="A45" s="10" t="s">
        <v>103</v>
      </c>
      <c r="B45" s="6">
        <v>2418.8199999999997</v>
      </c>
      <c r="C45" s="6">
        <v>6957</v>
      </c>
      <c r="O45" s="12" t="s">
        <v>142</v>
      </c>
      <c r="P45">
        <v>35</v>
      </c>
    </row>
    <row r="46" spans="1:16" x14ac:dyDescent="0.3">
      <c r="A46" s="10" t="s">
        <v>5</v>
      </c>
      <c r="B46" s="6">
        <v>3189.34</v>
      </c>
      <c r="C46" s="6">
        <v>15116</v>
      </c>
      <c r="O46" s="12" t="s">
        <v>143</v>
      </c>
      <c r="P46">
        <v>3</v>
      </c>
    </row>
    <row r="47" spans="1:16" x14ac:dyDescent="0.3">
      <c r="A47" s="10" t="s">
        <v>53</v>
      </c>
      <c r="B47" s="6">
        <v>1788.8999999999999</v>
      </c>
      <c r="C47" s="6">
        <v>7821</v>
      </c>
      <c r="O47" s="12" t="s">
        <v>144</v>
      </c>
      <c r="P47">
        <v>15</v>
      </c>
    </row>
    <row r="48" spans="1:16" x14ac:dyDescent="0.3">
      <c r="A48" s="10" t="s">
        <v>10</v>
      </c>
      <c r="B48" s="6">
        <v>2606.1600000000003</v>
      </c>
      <c r="C48" s="6">
        <v>10742</v>
      </c>
      <c r="O48" s="10" t="s">
        <v>42</v>
      </c>
      <c r="P48">
        <v>69</v>
      </c>
    </row>
    <row r="49" spans="1:16" x14ac:dyDescent="0.3">
      <c r="A49" s="10" t="s">
        <v>14</v>
      </c>
      <c r="B49" s="6">
        <v>2574.9700000000003</v>
      </c>
      <c r="C49" s="6">
        <v>7416</v>
      </c>
      <c r="O49" s="12" t="s">
        <v>141</v>
      </c>
      <c r="P49">
        <v>30</v>
      </c>
    </row>
    <row r="50" spans="1:16" x14ac:dyDescent="0.3">
      <c r="A50" s="10" t="s">
        <v>75</v>
      </c>
      <c r="B50" s="6">
        <v>3242.88</v>
      </c>
      <c r="C50" s="6">
        <v>12393</v>
      </c>
      <c r="O50" s="12" t="s">
        <v>142</v>
      </c>
      <c r="P50">
        <v>32</v>
      </c>
    </row>
    <row r="51" spans="1:16" x14ac:dyDescent="0.3">
      <c r="A51" s="10" t="s">
        <v>9</v>
      </c>
      <c r="B51" s="6">
        <v>2645.2300000000005</v>
      </c>
      <c r="C51" s="6">
        <v>11737</v>
      </c>
      <c r="O51" s="12" t="s">
        <v>143</v>
      </c>
      <c r="P51">
        <v>2</v>
      </c>
    </row>
    <row r="52" spans="1:16" x14ac:dyDescent="0.3">
      <c r="A52" s="10" t="s">
        <v>48</v>
      </c>
      <c r="B52" s="6">
        <v>3611.7900000000004</v>
      </c>
      <c r="C52" s="6">
        <v>12814</v>
      </c>
      <c r="O52" s="12" t="s">
        <v>144</v>
      </c>
      <c r="P52">
        <v>5</v>
      </c>
    </row>
    <row r="53" spans="1:16" x14ac:dyDescent="0.3">
      <c r="A53" s="10" t="s">
        <v>82</v>
      </c>
      <c r="B53" s="6">
        <v>3792.0299999999997</v>
      </c>
      <c r="C53" s="6">
        <v>13411</v>
      </c>
      <c r="O53" s="10" t="s">
        <v>25</v>
      </c>
      <c r="P53">
        <v>86</v>
      </c>
    </row>
    <row r="54" spans="1:16" x14ac:dyDescent="0.3">
      <c r="A54" s="10" t="s">
        <v>43</v>
      </c>
      <c r="B54" s="6">
        <v>3347.7000000000003</v>
      </c>
      <c r="C54" s="6">
        <v>9328</v>
      </c>
      <c r="O54" s="12" t="s">
        <v>141</v>
      </c>
      <c r="P54">
        <v>25</v>
      </c>
    </row>
    <row r="55" spans="1:16" x14ac:dyDescent="0.3">
      <c r="A55" s="10" t="s">
        <v>40</v>
      </c>
      <c r="B55" s="6">
        <v>1620.5100000000002</v>
      </c>
      <c r="C55" s="6">
        <v>10878</v>
      </c>
      <c r="O55" s="12" t="s">
        <v>142</v>
      </c>
      <c r="P55">
        <v>36</v>
      </c>
    </row>
    <row r="56" spans="1:16" x14ac:dyDescent="0.3">
      <c r="A56" s="10" t="s">
        <v>17</v>
      </c>
      <c r="B56" s="6">
        <v>2219.7399999999998</v>
      </c>
      <c r="C56" s="6">
        <v>8091</v>
      </c>
      <c r="O56" s="12" t="s">
        <v>143</v>
      </c>
      <c r="P56">
        <v>10</v>
      </c>
    </row>
    <row r="57" spans="1:16" x14ac:dyDescent="0.3">
      <c r="A57" s="10" t="s">
        <v>38</v>
      </c>
      <c r="B57" s="6">
        <v>2546.3200000000002</v>
      </c>
      <c r="C57" s="6">
        <v>7140</v>
      </c>
      <c r="O57" s="12" t="s">
        <v>144</v>
      </c>
      <c r="P57">
        <v>15</v>
      </c>
    </row>
    <row r="58" spans="1:16" x14ac:dyDescent="0.3">
      <c r="A58" s="10" t="s">
        <v>52</v>
      </c>
      <c r="B58" s="6">
        <v>4472.7199999999993</v>
      </c>
      <c r="C58" s="6">
        <v>20069</v>
      </c>
      <c r="O58" s="10" t="s">
        <v>95</v>
      </c>
      <c r="P58">
        <v>60</v>
      </c>
    </row>
    <row r="59" spans="1:16" x14ac:dyDescent="0.3">
      <c r="A59" s="10" t="s">
        <v>34</v>
      </c>
      <c r="B59" s="6">
        <v>894.97</v>
      </c>
      <c r="C59" s="6">
        <v>7729</v>
      </c>
      <c r="O59" s="12" t="s">
        <v>140</v>
      </c>
      <c r="P59">
        <v>6</v>
      </c>
    </row>
    <row r="60" spans="1:16" x14ac:dyDescent="0.3">
      <c r="A60" s="10" t="s">
        <v>107</v>
      </c>
      <c r="B60" s="6">
        <v>3331.5700000000006</v>
      </c>
      <c r="C60" s="6">
        <v>13854</v>
      </c>
      <c r="O60" s="12" t="s">
        <v>141</v>
      </c>
      <c r="P60">
        <v>23</v>
      </c>
    </row>
    <row r="61" spans="1:16" x14ac:dyDescent="0.3">
      <c r="A61" s="10" t="s">
        <v>105</v>
      </c>
      <c r="B61" s="6">
        <v>2212.1800000000003</v>
      </c>
      <c r="C61" s="6">
        <v>9263</v>
      </c>
      <c r="O61" s="12" t="s">
        <v>142</v>
      </c>
      <c r="P61">
        <v>21</v>
      </c>
    </row>
    <row r="62" spans="1:16" x14ac:dyDescent="0.3">
      <c r="A62" s="10" t="s">
        <v>108</v>
      </c>
      <c r="B62" s="6">
        <v>3463.63</v>
      </c>
      <c r="C62" s="6">
        <v>12753</v>
      </c>
      <c r="O62" s="12" t="s">
        <v>143</v>
      </c>
      <c r="P62">
        <v>4</v>
      </c>
    </row>
    <row r="63" spans="1:16" x14ac:dyDescent="0.3">
      <c r="A63" s="10" t="s">
        <v>24</v>
      </c>
      <c r="B63" s="6">
        <v>1446.6</v>
      </c>
      <c r="C63" s="6">
        <v>5710</v>
      </c>
      <c r="O63" s="12" t="s">
        <v>144</v>
      </c>
      <c r="P63">
        <v>6</v>
      </c>
    </row>
    <row r="64" spans="1:16" x14ac:dyDescent="0.3">
      <c r="A64" s="10" t="s">
        <v>115</v>
      </c>
      <c r="B64" s="6">
        <v>2531.5599999999995</v>
      </c>
      <c r="C64" s="6">
        <v>8315</v>
      </c>
      <c r="O64" s="10" t="s">
        <v>97</v>
      </c>
      <c r="P64">
        <v>100</v>
      </c>
    </row>
    <row r="65" spans="1:16" x14ac:dyDescent="0.3">
      <c r="A65" s="10" t="s">
        <v>58</v>
      </c>
      <c r="B65" s="6">
        <v>2751.3799999999997</v>
      </c>
      <c r="C65" s="6">
        <v>14455</v>
      </c>
      <c r="O65" s="12" t="s">
        <v>141</v>
      </c>
      <c r="P65">
        <v>25</v>
      </c>
    </row>
    <row r="66" spans="1:16" x14ac:dyDescent="0.3">
      <c r="A66" s="10" t="s">
        <v>114</v>
      </c>
      <c r="B66" s="6">
        <v>1890.87</v>
      </c>
      <c r="C66" s="6">
        <v>7249</v>
      </c>
      <c r="O66" s="12" t="s">
        <v>142</v>
      </c>
      <c r="P66">
        <v>54</v>
      </c>
    </row>
    <row r="67" spans="1:16" x14ac:dyDescent="0.3">
      <c r="A67" s="10" t="s">
        <v>68</v>
      </c>
      <c r="B67" s="6">
        <v>1367.62</v>
      </c>
      <c r="C67" s="6">
        <v>6238</v>
      </c>
      <c r="O67" s="12" t="s">
        <v>143</v>
      </c>
      <c r="P67">
        <v>5</v>
      </c>
    </row>
    <row r="68" spans="1:16" x14ac:dyDescent="0.3">
      <c r="A68" s="10" t="s">
        <v>124</v>
      </c>
      <c r="B68" s="6">
        <v>2632.25</v>
      </c>
      <c r="C68" s="6">
        <v>11996</v>
      </c>
      <c r="O68" s="12" t="s">
        <v>144</v>
      </c>
      <c r="P68">
        <v>16</v>
      </c>
    </row>
    <row r="69" spans="1:16" x14ac:dyDescent="0.3">
      <c r="A69" s="10" t="s">
        <v>94</v>
      </c>
      <c r="B69" s="6">
        <v>879.04000000000008</v>
      </c>
      <c r="C69" s="6">
        <v>2807</v>
      </c>
      <c r="O69" s="10" t="s">
        <v>67</v>
      </c>
      <c r="P69">
        <v>46</v>
      </c>
    </row>
    <row r="70" spans="1:16" x14ac:dyDescent="0.3">
      <c r="A70" s="10" t="s">
        <v>32</v>
      </c>
      <c r="B70" s="6">
        <v>2421.0500000000002</v>
      </c>
      <c r="C70" s="6">
        <v>9072</v>
      </c>
      <c r="O70" s="12" t="s">
        <v>141</v>
      </c>
      <c r="P70">
        <v>23</v>
      </c>
    </row>
    <row r="71" spans="1:16" x14ac:dyDescent="0.3">
      <c r="A71" s="10" t="s">
        <v>27</v>
      </c>
      <c r="B71" s="6">
        <v>3112.5099999999998</v>
      </c>
      <c r="C71" s="6">
        <v>13253</v>
      </c>
      <c r="O71" s="12" t="s">
        <v>142</v>
      </c>
      <c r="P71">
        <v>11</v>
      </c>
    </row>
    <row r="72" spans="1:16" x14ac:dyDescent="0.3">
      <c r="A72" s="10" t="s">
        <v>47</v>
      </c>
      <c r="B72" s="6">
        <v>1559.56</v>
      </c>
      <c r="C72" s="6">
        <v>4690</v>
      </c>
      <c r="O72" s="12" t="s">
        <v>143</v>
      </c>
      <c r="P72">
        <v>7</v>
      </c>
    </row>
    <row r="73" spans="1:16" x14ac:dyDescent="0.3">
      <c r="A73" s="10" t="s">
        <v>73</v>
      </c>
      <c r="B73" s="6">
        <v>1576.93</v>
      </c>
      <c r="C73" s="6">
        <v>6772</v>
      </c>
      <c r="O73" s="12" t="s">
        <v>144</v>
      </c>
      <c r="P73">
        <v>5</v>
      </c>
    </row>
    <row r="74" spans="1:16" x14ac:dyDescent="0.3">
      <c r="A74" s="10" t="s">
        <v>50</v>
      </c>
      <c r="B74" s="6">
        <v>2165.42</v>
      </c>
      <c r="C74" s="6">
        <v>9201</v>
      </c>
      <c r="O74" s="10" t="s">
        <v>112</v>
      </c>
      <c r="P74">
        <v>92</v>
      </c>
    </row>
    <row r="75" spans="1:16" x14ac:dyDescent="0.3">
      <c r="A75" s="10" t="s">
        <v>72</v>
      </c>
      <c r="B75" s="6">
        <v>2416.4699999999998</v>
      </c>
      <c r="C75" s="6">
        <v>14113</v>
      </c>
      <c r="O75" s="12" t="s">
        <v>141</v>
      </c>
      <c r="P75">
        <v>39</v>
      </c>
    </row>
    <row r="76" spans="1:16" x14ac:dyDescent="0.3">
      <c r="A76" s="10" t="s">
        <v>104</v>
      </c>
      <c r="B76" s="6">
        <v>2440.5899999999997</v>
      </c>
      <c r="C76" s="6">
        <v>8732</v>
      </c>
      <c r="O76" s="12" t="s">
        <v>142</v>
      </c>
      <c r="P76">
        <v>34</v>
      </c>
    </row>
    <row r="77" spans="1:16" x14ac:dyDescent="0.3">
      <c r="A77" s="10" t="s">
        <v>93</v>
      </c>
      <c r="B77" s="6">
        <v>3170.6699999999996</v>
      </c>
      <c r="C77" s="6">
        <v>11664</v>
      </c>
      <c r="O77" s="12" t="s">
        <v>143</v>
      </c>
      <c r="P77">
        <v>3</v>
      </c>
    </row>
    <row r="78" spans="1:16" x14ac:dyDescent="0.3">
      <c r="A78" s="10" t="s">
        <v>23</v>
      </c>
      <c r="B78" s="6">
        <v>2636.1099999999997</v>
      </c>
      <c r="C78" s="6">
        <v>6590</v>
      </c>
      <c r="O78" s="12" t="s">
        <v>144</v>
      </c>
      <c r="P78">
        <v>16</v>
      </c>
    </row>
    <row r="79" spans="1:16" x14ac:dyDescent="0.3">
      <c r="A79" s="10" t="s">
        <v>122</v>
      </c>
      <c r="B79" s="6">
        <v>2392.0700000000002</v>
      </c>
      <c r="C79" s="6">
        <v>11685</v>
      </c>
      <c r="O79" s="10" t="s">
        <v>117</v>
      </c>
      <c r="P79">
        <v>82</v>
      </c>
    </row>
    <row r="80" spans="1:16" x14ac:dyDescent="0.3">
      <c r="A80" s="10" t="s">
        <v>99</v>
      </c>
      <c r="B80" s="6">
        <v>1494.5900000000001</v>
      </c>
      <c r="C80" s="6">
        <v>7027</v>
      </c>
      <c r="O80" s="12" t="s">
        <v>141</v>
      </c>
      <c r="P80">
        <v>39</v>
      </c>
    </row>
    <row r="81" spans="1:16" x14ac:dyDescent="0.3">
      <c r="A81" s="10" t="s">
        <v>80</v>
      </c>
      <c r="B81" s="6">
        <v>3057.3999999999996</v>
      </c>
      <c r="C81" s="6">
        <v>13148</v>
      </c>
      <c r="O81" s="12" t="s">
        <v>142</v>
      </c>
      <c r="P81">
        <v>33</v>
      </c>
    </row>
    <row r="82" spans="1:16" x14ac:dyDescent="0.3">
      <c r="A82" s="10" t="s">
        <v>55</v>
      </c>
      <c r="B82" s="6">
        <v>1419.85</v>
      </c>
      <c r="C82" s="6">
        <v>9947</v>
      </c>
      <c r="O82" s="12" t="s">
        <v>143</v>
      </c>
      <c r="P82">
        <v>5</v>
      </c>
    </row>
    <row r="83" spans="1:16" x14ac:dyDescent="0.3">
      <c r="A83" s="10" t="s">
        <v>8</v>
      </c>
      <c r="B83" s="6">
        <v>1872.0500000000002</v>
      </c>
      <c r="C83" s="6">
        <v>5806</v>
      </c>
      <c r="O83" s="12" t="s">
        <v>144</v>
      </c>
      <c r="P83">
        <v>5</v>
      </c>
    </row>
    <row r="84" spans="1:16" x14ac:dyDescent="0.3">
      <c r="A84" s="10" t="s">
        <v>7</v>
      </c>
      <c r="B84" s="6">
        <v>3339.3500000000004</v>
      </c>
      <c r="C84" s="6">
        <v>10185</v>
      </c>
      <c r="O84" s="10" t="s">
        <v>113</v>
      </c>
      <c r="P84">
        <v>62</v>
      </c>
    </row>
    <row r="85" spans="1:16" x14ac:dyDescent="0.3">
      <c r="A85" s="10" t="s">
        <v>90</v>
      </c>
      <c r="B85" s="6">
        <v>3517.6500000000005</v>
      </c>
      <c r="C85" s="6">
        <v>8448</v>
      </c>
      <c r="O85" s="12" t="s">
        <v>140</v>
      </c>
      <c r="P85">
        <v>6</v>
      </c>
    </row>
    <row r="86" spans="1:16" x14ac:dyDescent="0.3">
      <c r="A86" s="10" t="s">
        <v>118</v>
      </c>
      <c r="B86" s="6">
        <v>2807.9900000000002</v>
      </c>
      <c r="C86" s="6">
        <v>15745</v>
      </c>
      <c r="O86" s="12" t="s">
        <v>141</v>
      </c>
      <c r="P86">
        <v>40</v>
      </c>
    </row>
    <row r="87" spans="1:16" x14ac:dyDescent="0.3">
      <c r="A87" s="10" t="s">
        <v>74</v>
      </c>
      <c r="B87" s="6">
        <v>2024.8700000000001</v>
      </c>
      <c r="C87" s="6">
        <v>5375</v>
      </c>
      <c r="O87" s="12" t="s">
        <v>142</v>
      </c>
      <c r="P87">
        <v>12</v>
      </c>
    </row>
    <row r="88" spans="1:16" x14ac:dyDescent="0.3">
      <c r="A88" s="10" t="s">
        <v>35</v>
      </c>
      <c r="B88" s="6">
        <v>1477.4</v>
      </c>
      <c r="C88" s="6">
        <v>7151</v>
      </c>
      <c r="O88" s="12" t="s">
        <v>143</v>
      </c>
      <c r="P88">
        <v>4</v>
      </c>
    </row>
    <row r="89" spans="1:16" x14ac:dyDescent="0.3">
      <c r="A89" s="10" t="s">
        <v>12</v>
      </c>
      <c r="B89" s="6">
        <v>2223.1</v>
      </c>
      <c r="C89" s="6">
        <v>6972</v>
      </c>
      <c r="O89" s="10" t="s">
        <v>57</v>
      </c>
      <c r="P89">
        <v>61</v>
      </c>
    </row>
    <row r="90" spans="1:16" x14ac:dyDescent="0.3">
      <c r="A90" s="10" t="s">
        <v>63</v>
      </c>
      <c r="B90" s="6">
        <v>2600.71</v>
      </c>
      <c r="C90" s="6">
        <v>10249</v>
      </c>
      <c r="O90" s="12" t="s">
        <v>141</v>
      </c>
      <c r="P90">
        <v>39</v>
      </c>
    </row>
    <row r="91" spans="1:16" x14ac:dyDescent="0.3">
      <c r="A91" s="10" t="s">
        <v>110</v>
      </c>
      <c r="B91" s="6">
        <v>3398.3199999999997</v>
      </c>
      <c r="C91" s="6">
        <v>9862</v>
      </c>
      <c r="O91" s="12" t="s">
        <v>143</v>
      </c>
      <c r="P91">
        <v>5</v>
      </c>
    </row>
    <row r="92" spans="1:16" x14ac:dyDescent="0.3">
      <c r="A92" s="10" t="s">
        <v>125</v>
      </c>
      <c r="B92" s="6">
        <v>4464.9399999999996</v>
      </c>
      <c r="C92" s="6">
        <v>15315</v>
      </c>
      <c r="O92" s="12" t="s">
        <v>144</v>
      </c>
      <c r="P92">
        <v>17</v>
      </c>
    </row>
    <row r="93" spans="1:16" x14ac:dyDescent="0.3">
      <c r="A93" s="10" t="s">
        <v>19</v>
      </c>
      <c r="B93" s="6">
        <v>2618.9499999999998</v>
      </c>
      <c r="C93" s="6">
        <v>11838</v>
      </c>
      <c r="O93" s="10" t="s">
        <v>59</v>
      </c>
      <c r="P93">
        <v>75</v>
      </c>
    </row>
    <row r="94" spans="1:16" x14ac:dyDescent="0.3">
      <c r="A94" s="10" t="s">
        <v>39</v>
      </c>
      <c r="B94" s="6">
        <v>2990.53</v>
      </c>
      <c r="C94" s="6">
        <v>10712</v>
      </c>
      <c r="O94" s="12" t="s">
        <v>141</v>
      </c>
      <c r="P94">
        <v>7</v>
      </c>
    </row>
    <row r="95" spans="1:16" x14ac:dyDescent="0.3">
      <c r="A95" s="10" t="s">
        <v>29</v>
      </c>
      <c r="B95" s="6">
        <v>1861.6299999999999</v>
      </c>
      <c r="C95" s="6">
        <v>8612</v>
      </c>
      <c r="O95" s="12" t="s">
        <v>142</v>
      </c>
      <c r="P95">
        <v>53</v>
      </c>
    </row>
    <row r="96" spans="1:16" x14ac:dyDescent="0.3">
      <c r="A96" s="10" t="s">
        <v>13</v>
      </c>
      <c r="B96" s="6">
        <v>3205.9300000000003</v>
      </c>
      <c r="C96" s="6">
        <v>12542</v>
      </c>
      <c r="O96" s="12" t="s">
        <v>143</v>
      </c>
      <c r="P96">
        <v>10</v>
      </c>
    </row>
    <row r="97" spans="1:16" x14ac:dyDescent="0.3">
      <c r="A97" s="10" t="s">
        <v>33</v>
      </c>
      <c r="B97" s="6">
        <v>3822.1700000000005</v>
      </c>
      <c r="C97" s="6">
        <v>15239</v>
      </c>
      <c r="O97" s="12" t="s">
        <v>144</v>
      </c>
      <c r="P97">
        <v>5</v>
      </c>
    </row>
    <row r="98" spans="1:16" x14ac:dyDescent="0.3">
      <c r="A98" s="10" t="s">
        <v>62</v>
      </c>
      <c r="B98" s="6">
        <v>3818.1100000000006</v>
      </c>
      <c r="C98" s="6">
        <v>14167</v>
      </c>
      <c r="O98" s="10" t="s">
        <v>87</v>
      </c>
      <c r="P98">
        <v>73</v>
      </c>
    </row>
    <row r="99" spans="1:16" x14ac:dyDescent="0.3">
      <c r="A99" s="10" t="s">
        <v>129</v>
      </c>
      <c r="B99" s="6">
        <v>1894.6399999999999</v>
      </c>
      <c r="C99" s="6">
        <v>10245</v>
      </c>
      <c r="O99" s="12" t="s">
        <v>140</v>
      </c>
      <c r="P99">
        <v>6</v>
      </c>
    </row>
    <row r="100" spans="1:16" x14ac:dyDescent="0.3">
      <c r="A100" s="10" t="s">
        <v>70</v>
      </c>
      <c r="B100" s="6">
        <v>2029.0700000000002</v>
      </c>
      <c r="C100" s="6">
        <v>10092</v>
      </c>
      <c r="O100" s="12" t="s">
        <v>141</v>
      </c>
      <c r="P100">
        <v>31</v>
      </c>
    </row>
    <row r="101" spans="1:16" x14ac:dyDescent="0.3">
      <c r="A101" s="10" t="s">
        <v>64</v>
      </c>
      <c r="B101" s="6">
        <v>2575.61</v>
      </c>
      <c r="C101" s="6">
        <v>8616</v>
      </c>
      <c r="O101" s="12" t="s">
        <v>142</v>
      </c>
      <c r="P101">
        <v>21</v>
      </c>
    </row>
    <row r="102" spans="1:16" x14ac:dyDescent="0.3">
      <c r="A102" s="10" t="s">
        <v>49</v>
      </c>
      <c r="B102" s="6">
        <v>1175.57</v>
      </c>
      <c r="C102" s="6">
        <v>3664</v>
      </c>
      <c r="O102" s="12" t="s">
        <v>143</v>
      </c>
      <c r="P102">
        <v>5</v>
      </c>
    </row>
    <row r="103" spans="1:16" x14ac:dyDescent="0.3">
      <c r="A103" s="10" t="s">
        <v>78</v>
      </c>
      <c r="B103" s="6">
        <v>3314.66</v>
      </c>
      <c r="C103" s="6">
        <v>12560</v>
      </c>
      <c r="O103" s="12" t="s">
        <v>144</v>
      </c>
      <c r="P103">
        <v>10</v>
      </c>
    </row>
    <row r="104" spans="1:16" x14ac:dyDescent="0.3">
      <c r="A104" s="10" t="s">
        <v>138</v>
      </c>
      <c r="B104" s="6">
        <v>253775.51000000004</v>
      </c>
      <c r="C104" s="6">
        <v>1011037</v>
      </c>
      <c r="O104" s="10" t="s">
        <v>119</v>
      </c>
      <c r="P104">
        <v>49</v>
      </c>
    </row>
    <row r="105" spans="1:16" x14ac:dyDescent="0.3">
      <c r="O105" s="12" t="s">
        <v>141</v>
      </c>
      <c r="P105">
        <v>18</v>
      </c>
    </row>
    <row r="106" spans="1:16" x14ac:dyDescent="0.3">
      <c r="O106" s="12" t="s">
        <v>142</v>
      </c>
      <c r="P106">
        <v>23</v>
      </c>
    </row>
    <row r="107" spans="1:16" x14ac:dyDescent="0.3">
      <c r="O107" s="12" t="s">
        <v>143</v>
      </c>
      <c r="P107">
        <v>3</v>
      </c>
    </row>
    <row r="108" spans="1:16" x14ac:dyDescent="0.3">
      <c r="O108" s="12" t="s">
        <v>144</v>
      </c>
      <c r="P108">
        <v>5</v>
      </c>
    </row>
    <row r="109" spans="1:16" x14ac:dyDescent="0.3">
      <c r="O109" s="10" t="s">
        <v>120</v>
      </c>
      <c r="P109">
        <v>54</v>
      </c>
    </row>
    <row r="110" spans="1:16" x14ac:dyDescent="0.3">
      <c r="O110" s="12" t="s">
        <v>140</v>
      </c>
      <c r="P110">
        <v>6</v>
      </c>
    </row>
    <row r="111" spans="1:16" x14ac:dyDescent="0.3">
      <c r="O111" s="12" t="s">
        <v>141</v>
      </c>
      <c r="P111">
        <v>24</v>
      </c>
    </row>
    <row r="112" spans="1:16" x14ac:dyDescent="0.3">
      <c r="O112" s="12" t="s">
        <v>142</v>
      </c>
      <c r="P112">
        <v>11</v>
      </c>
    </row>
    <row r="113" spans="15:16" x14ac:dyDescent="0.3">
      <c r="O113" s="12" t="s">
        <v>143</v>
      </c>
      <c r="P113">
        <v>3</v>
      </c>
    </row>
    <row r="114" spans="15:16" x14ac:dyDescent="0.3">
      <c r="O114" s="12" t="s">
        <v>144</v>
      </c>
      <c r="P114">
        <v>10</v>
      </c>
    </row>
    <row r="115" spans="15:16" x14ac:dyDescent="0.3">
      <c r="O115" s="10" t="s">
        <v>37</v>
      </c>
      <c r="P115">
        <v>62</v>
      </c>
    </row>
    <row r="116" spans="15:16" x14ac:dyDescent="0.3">
      <c r="O116" s="12" t="s">
        <v>141</v>
      </c>
      <c r="P116">
        <v>30</v>
      </c>
    </row>
    <row r="117" spans="15:16" x14ac:dyDescent="0.3">
      <c r="O117" s="12" t="s">
        <v>142</v>
      </c>
      <c r="P117">
        <v>12</v>
      </c>
    </row>
    <row r="118" spans="15:16" x14ac:dyDescent="0.3">
      <c r="O118" s="12" t="s">
        <v>143</v>
      </c>
      <c r="P118">
        <v>15</v>
      </c>
    </row>
    <row r="119" spans="15:16" x14ac:dyDescent="0.3">
      <c r="O119" s="12" t="s">
        <v>144</v>
      </c>
      <c r="P119">
        <v>5</v>
      </c>
    </row>
    <row r="120" spans="15:16" x14ac:dyDescent="0.3">
      <c r="O120" s="10" t="s">
        <v>15</v>
      </c>
      <c r="P120">
        <v>80</v>
      </c>
    </row>
    <row r="121" spans="15:16" x14ac:dyDescent="0.3">
      <c r="O121" s="12" t="s">
        <v>141</v>
      </c>
      <c r="P121">
        <v>7</v>
      </c>
    </row>
    <row r="122" spans="15:16" x14ac:dyDescent="0.3">
      <c r="O122" s="12" t="s">
        <v>142</v>
      </c>
      <c r="P122">
        <v>65</v>
      </c>
    </row>
    <row r="123" spans="15:16" x14ac:dyDescent="0.3">
      <c r="O123" s="12" t="s">
        <v>143</v>
      </c>
      <c r="P123">
        <v>3</v>
      </c>
    </row>
    <row r="124" spans="15:16" x14ac:dyDescent="0.3">
      <c r="O124" s="12" t="s">
        <v>144</v>
      </c>
      <c r="P124">
        <v>5</v>
      </c>
    </row>
    <row r="125" spans="15:16" x14ac:dyDescent="0.3">
      <c r="O125" s="10" t="s">
        <v>60</v>
      </c>
      <c r="P125">
        <v>53</v>
      </c>
    </row>
    <row r="126" spans="15:16" x14ac:dyDescent="0.3">
      <c r="O126" s="12" t="s">
        <v>141</v>
      </c>
      <c r="P126">
        <v>9</v>
      </c>
    </row>
    <row r="127" spans="15:16" x14ac:dyDescent="0.3">
      <c r="O127" s="12" t="s">
        <v>142</v>
      </c>
      <c r="P127">
        <v>34</v>
      </c>
    </row>
    <row r="128" spans="15:16" x14ac:dyDescent="0.3">
      <c r="O128" s="12" t="s">
        <v>144</v>
      </c>
      <c r="P128">
        <v>10</v>
      </c>
    </row>
    <row r="129" spans="15:16" x14ac:dyDescent="0.3">
      <c r="O129" s="10" t="s">
        <v>84</v>
      </c>
      <c r="P129">
        <v>50</v>
      </c>
    </row>
    <row r="130" spans="15:16" x14ac:dyDescent="0.3">
      <c r="O130" s="12" t="s">
        <v>141</v>
      </c>
      <c r="P130">
        <v>9</v>
      </c>
    </row>
    <row r="131" spans="15:16" x14ac:dyDescent="0.3">
      <c r="O131" s="12" t="s">
        <v>142</v>
      </c>
      <c r="P131">
        <v>32</v>
      </c>
    </row>
    <row r="132" spans="15:16" x14ac:dyDescent="0.3">
      <c r="O132" s="12" t="s">
        <v>143</v>
      </c>
      <c r="P132">
        <v>1</v>
      </c>
    </row>
    <row r="133" spans="15:16" x14ac:dyDescent="0.3">
      <c r="O133" s="12" t="s">
        <v>144</v>
      </c>
      <c r="P133">
        <v>8</v>
      </c>
    </row>
    <row r="134" spans="15:16" x14ac:dyDescent="0.3">
      <c r="O134" s="10" t="s">
        <v>79</v>
      </c>
      <c r="P134">
        <v>38</v>
      </c>
    </row>
    <row r="135" spans="15:16" x14ac:dyDescent="0.3">
      <c r="O135" s="12" t="s">
        <v>141</v>
      </c>
      <c r="P135">
        <v>24</v>
      </c>
    </row>
    <row r="136" spans="15:16" x14ac:dyDescent="0.3">
      <c r="O136" s="12" t="s">
        <v>144</v>
      </c>
      <c r="P136">
        <v>14</v>
      </c>
    </row>
    <row r="137" spans="15:16" x14ac:dyDescent="0.3">
      <c r="O137" s="10" t="s">
        <v>109</v>
      </c>
      <c r="P137">
        <v>43</v>
      </c>
    </row>
    <row r="138" spans="15:16" x14ac:dyDescent="0.3">
      <c r="O138" s="12" t="s">
        <v>140</v>
      </c>
      <c r="P138">
        <v>6</v>
      </c>
    </row>
    <row r="139" spans="15:16" x14ac:dyDescent="0.3">
      <c r="O139" s="12" t="s">
        <v>141</v>
      </c>
      <c r="P139">
        <v>16</v>
      </c>
    </row>
    <row r="140" spans="15:16" x14ac:dyDescent="0.3">
      <c r="O140" s="12" t="s">
        <v>142</v>
      </c>
      <c r="P140">
        <v>21</v>
      </c>
    </row>
    <row r="141" spans="15:16" x14ac:dyDescent="0.3">
      <c r="O141" s="10" t="s">
        <v>45</v>
      </c>
      <c r="P141">
        <v>133</v>
      </c>
    </row>
    <row r="142" spans="15:16" x14ac:dyDescent="0.3">
      <c r="O142" s="12" t="s">
        <v>141</v>
      </c>
      <c r="P142">
        <v>25</v>
      </c>
    </row>
    <row r="143" spans="15:16" x14ac:dyDescent="0.3">
      <c r="O143" s="12" t="s">
        <v>142</v>
      </c>
      <c r="P143">
        <v>89</v>
      </c>
    </row>
    <row r="144" spans="15:16" x14ac:dyDescent="0.3">
      <c r="O144" s="12" t="s">
        <v>143</v>
      </c>
      <c r="P144">
        <v>6</v>
      </c>
    </row>
    <row r="145" spans="15:16" x14ac:dyDescent="0.3">
      <c r="O145" s="12" t="s">
        <v>144</v>
      </c>
      <c r="P145">
        <v>13</v>
      </c>
    </row>
    <row r="146" spans="15:16" x14ac:dyDescent="0.3">
      <c r="O146" s="10" t="s">
        <v>89</v>
      </c>
      <c r="P146">
        <v>60</v>
      </c>
    </row>
    <row r="147" spans="15:16" x14ac:dyDescent="0.3">
      <c r="O147" s="12" t="s">
        <v>141</v>
      </c>
      <c r="P147">
        <v>41</v>
      </c>
    </row>
    <row r="148" spans="15:16" x14ac:dyDescent="0.3">
      <c r="O148" s="12" t="s">
        <v>143</v>
      </c>
      <c r="P148">
        <v>5</v>
      </c>
    </row>
    <row r="149" spans="15:16" x14ac:dyDescent="0.3">
      <c r="O149" s="12" t="s">
        <v>144</v>
      </c>
      <c r="P149">
        <v>14</v>
      </c>
    </row>
    <row r="150" spans="15:16" x14ac:dyDescent="0.3">
      <c r="O150" s="10" t="s">
        <v>100</v>
      </c>
      <c r="P150">
        <v>78</v>
      </c>
    </row>
    <row r="151" spans="15:16" x14ac:dyDescent="0.3">
      <c r="O151" s="12" t="s">
        <v>141</v>
      </c>
      <c r="P151">
        <v>22</v>
      </c>
    </row>
    <row r="152" spans="15:16" x14ac:dyDescent="0.3">
      <c r="O152" s="12" t="s">
        <v>142</v>
      </c>
      <c r="P152">
        <v>43</v>
      </c>
    </row>
    <row r="153" spans="15:16" x14ac:dyDescent="0.3">
      <c r="O153" s="12" t="s">
        <v>143</v>
      </c>
      <c r="P153">
        <v>8</v>
      </c>
    </row>
    <row r="154" spans="15:16" x14ac:dyDescent="0.3">
      <c r="O154" s="12" t="s">
        <v>144</v>
      </c>
      <c r="P154">
        <v>5</v>
      </c>
    </row>
    <row r="155" spans="15:16" x14ac:dyDescent="0.3">
      <c r="O155" s="10" t="s">
        <v>123</v>
      </c>
      <c r="P155">
        <v>100</v>
      </c>
    </row>
    <row r="156" spans="15:16" x14ac:dyDescent="0.3">
      <c r="O156" s="12" t="s">
        <v>140</v>
      </c>
      <c r="P156">
        <v>6</v>
      </c>
    </row>
    <row r="157" spans="15:16" x14ac:dyDescent="0.3">
      <c r="O157" s="12" t="s">
        <v>141</v>
      </c>
      <c r="P157">
        <v>45</v>
      </c>
    </row>
    <row r="158" spans="15:16" x14ac:dyDescent="0.3">
      <c r="O158" s="12" t="s">
        <v>142</v>
      </c>
      <c r="P158">
        <v>44</v>
      </c>
    </row>
    <row r="159" spans="15:16" x14ac:dyDescent="0.3">
      <c r="O159" s="12" t="s">
        <v>144</v>
      </c>
      <c r="P159">
        <v>5</v>
      </c>
    </row>
    <row r="160" spans="15:16" x14ac:dyDescent="0.3">
      <c r="O160" s="10" t="s">
        <v>69</v>
      </c>
      <c r="P160">
        <v>54</v>
      </c>
    </row>
    <row r="161" spans="15:16" x14ac:dyDescent="0.3">
      <c r="O161" s="12" t="s">
        <v>141</v>
      </c>
      <c r="P161">
        <v>15</v>
      </c>
    </row>
    <row r="162" spans="15:16" x14ac:dyDescent="0.3">
      <c r="O162" s="12" t="s">
        <v>142</v>
      </c>
      <c r="P162">
        <v>11</v>
      </c>
    </row>
    <row r="163" spans="15:16" x14ac:dyDescent="0.3">
      <c r="O163" s="12" t="s">
        <v>143</v>
      </c>
      <c r="P163">
        <v>5</v>
      </c>
    </row>
    <row r="164" spans="15:16" x14ac:dyDescent="0.3">
      <c r="O164" s="12" t="s">
        <v>144</v>
      </c>
      <c r="P164">
        <v>23</v>
      </c>
    </row>
    <row r="165" spans="15:16" x14ac:dyDescent="0.3">
      <c r="O165" s="10" t="s">
        <v>65</v>
      </c>
      <c r="P165">
        <v>112</v>
      </c>
    </row>
    <row r="166" spans="15:16" x14ac:dyDescent="0.3">
      <c r="O166" s="12" t="s">
        <v>140</v>
      </c>
      <c r="P166">
        <v>6</v>
      </c>
    </row>
    <row r="167" spans="15:16" x14ac:dyDescent="0.3">
      <c r="O167" s="12" t="s">
        <v>141</v>
      </c>
      <c r="P167">
        <v>24</v>
      </c>
    </row>
    <row r="168" spans="15:16" x14ac:dyDescent="0.3">
      <c r="O168" s="12" t="s">
        <v>142</v>
      </c>
      <c r="P168">
        <v>56</v>
      </c>
    </row>
    <row r="169" spans="15:16" x14ac:dyDescent="0.3">
      <c r="O169" s="12" t="s">
        <v>143</v>
      </c>
      <c r="P169">
        <v>6</v>
      </c>
    </row>
    <row r="170" spans="15:16" x14ac:dyDescent="0.3">
      <c r="O170" s="12" t="s">
        <v>144</v>
      </c>
      <c r="P170">
        <v>20</v>
      </c>
    </row>
    <row r="171" spans="15:16" x14ac:dyDescent="0.3">
      <c r="O171" s="10" t="s">
        <v>54</v>
      </c>
      <c r="P171">
        <v>34</v>
      </c>
    </row>
    <row r="172" spans="15:16" x14ac:dyDescent="0.3">
      <c r="O172" s="12" t="s">
        <v>141</v>
      </c>
      <c r="P172">
        <v>16</v>
      </c>
    </row>
    <row r="173" spans="15:16" x14ac:dyDescent="0.3">
      <c r="O173" s="12" t="s">
        <v>142</v>
      </c>
      <c r="P173">
        <v>11</v>
      </c>
    </row>
    <row r="174" spans="15:16" x14ac:dyDescent="0.3">
      <c r="O174" s="12" t="s">
        <v>143</v>
      </c>
      <c r="P174">
        <v>7</v>
      </c>
    </row>
    <row r="175" spans="15:16" x14ac:dyDescent="0.3">
      <c r="O175" s="10" t="s">
        <v>127</v>
      </c>
      <c r="P175">
        <v>42</v>
      </c>
    </row>
    <row r="176" spans="15:16" x14ac:dyDescent="0.3">
      <c r="O176" s="12" t="s">
        <v>141</v>
      </c>
      <c r="P176">
        <v>16</v>
      </c>
    </row>
    <row r="177" spans="15:16" x14ac:dyDescent="0.3">
      <c r="O177" s="12" t="s">
        <v>142</v>
      </c>
      <c r="P177">
        <v>22</v>
      </c>
    </row>
    <row r="178" spans="15:16" x14ac:dyDescent="0.3">
      <c r="O178" s="12" t="s">
        <v>143</v>
      </c>
      <c r="P178">
        <v>4</v>
      </c>
    </row>
    <row r="179" spans="15:16" x14ac:dyDescent="0.3">
      <c r="O179" s="10" t="s">
        <v>22</v>
      </c>
      <c r="P179">
        <v>14</v>
      </c>
    </row>
    <row r="180" spans="15:16" x14ac:dyDescent="0.3">
      <c r="O180" s="12" t="s">
        <v>141</v>
      </c>
      <c r="P180">
        <v>7</v>
      </c>
    </row>
    <row r="181" spans="15:16" x14ac:dyDescent="0.3">
      <c r="O181" s="12" t="s">
        <v>143</v>
      </c>
      <c r="P181">
        <v>3</v>
      </c>
    </row>
    <row r="182" spans="15:16" x14ac:dyDescent="0.3">
      <c r="O182" s="12" t="s">
        <v>144</v>
      </c>
      <c r="P182">
        <v>4</v>
      </c>
    </row>
    <row r="183" spans="15:16" x14ac:dyDescent="0.3">
      <c r="O183" s="10" t="s">
        <v>30</v>
      </c>
      <c r="P183">
        <v>72</v>
      </c>
    </row>
    <row r="184" spans="15:16" x14ac:dyDescent="0.3">
      <c r="O184" s="12" t="s">
        <v>141</v>
      </c>
      <c r="P184">
        <v>7</v>
      </c>
    </row>
    <row r="185" spans="15:16" x14ac:dyDescent="0.3">
      <c r="O185" s="12" t="s">
        <v>142</v>
      </c>
      <c r="P185">
        <v>46</v>
      </c>
    </row>
    <row r="186" spans="15:16" x14ac:dyDescent="0.3">
      <c r="O186" s="12" t="s">
        <v>143</v>
      </c>
      <c r="P186">
        <v>5</v>
      </c>
    </row>
    <row r="187" spans="15:16" x14ac:dyDescent="0.3">
      <c r="O187" s="12" t="s">
        <v>144</v>
      </c>
      <c r="P187">
        <v>14</v>
      </c>
    </row>
    <row r="188" spans="15:16" x14ac:dyDescent="0.3">
      <c r="O188" s="10" t="s">
        <v>128</v>
      </c>
      <c r="P188">
        <v>55</v>
      </c>
    </row>
    <row r="189" spans="15:16" x14ac:dyDescent="0.3">
      <c r="O189" s="12" t="s">
        <v>140</v>
      </c>
      <c r="P189">
        <v>6</v>
      </c>
    </row>
    <row r="190" spans="15:16" x14ac:dyDescent="0.3">
      <c r="O190" s="12" t="s">
        <v>141</v>
      </c>
      <c r="P190">
        <v>17</v>
      </c>
    </row>
    <row r="191" spans="15:16" x14ac:dyDescent="0.3">
      <c r="O191" s="12" t="s">
        <v>142</v>
      </c>
      <c r="P191">
        <v>12</v>
      </c>
    </row>
    <row r="192" spans="15:16" x14ac:dyDescent="0.3">
      <c r="O192" s="12" t="s">
        <v>144</v>
      </c>
      <c r="P192">
        <v>20</v>
      </c>
    </row>
    <row r="193" spans="15:16" x14ac:dyDescent="0.3">
      <c r="O193" s="10" t="s">
        <v>44</v>
      </c>
      <c r="P193">
        <v>82</v>
      </c>
    </row>
    <row r="194" spans="15:16" x14ac:dyDescent="0.3">
      <c r="O194" s="12" t="s">
        <v>140</v>
      </c>
      <c r="P194">
        <v>6</v>
      </c>
    </row>
    <row r="195" spans="15:16" x14ac:dyDescent="0.3">
      <c r="O195" s="12" t="s">
        <v>141</v>
      </c>
      <c r="P195">
        <v>49</v>
      </c>
    </row>
    <row r="196" spans="15:16" x14ac:dyDescent="0.3">
      <c r="O196" s="12" t="s">
        <v>142</v>
      </c>
      <c r="P196">
        <v>12</v>
      </c>
    </row>
    <row r="197" spans="15:16" x14ac:dyDescent="0.3">
      <c r="O197" s="12" t="s">
        <v>143</v>
      </c>
      <c r="P197">
        <v>5</v>
      </c>
    </row>
    <row r="198" spans="15:16" x14ac:dyDescent="0.3">
      <c r="O198" s="12" t="s">
        <v>144</v>
      </c>
      <c r="P198">
        <v>10</v>
      </c>
    </row>
    <row r="199" spans="15:16" x14ac:dyDescent="0.3">
      <c r="O199" s="10" t="s">
        <v>85</v>
      </c>
      <c r="P199">
        <v>70</v>
      </c>
    </row>
    <row r="200" spans="15:16" x14ac:dyDescent="0.3">
      <c r="O200" s="12" t="s">
        <v>140</v>
      </c>
      <c r="P200">
        <v>6</v>
      </c>
    </row>
    <row r="201" spans="15:16" x14ac:dyDescent="0.3">
      <c r="O201" s="12" t="s">
        <v>141</v>
      </c>
      <c r="P201">
        <v>41</v>
      </c>
    </row>
    <row r="202" spans="15:16" x14ac:dyDescent="0.3">
      <c r="O202" s="12" t="s">
        <v>142</v>
      </c>
      <c r="P202">
        <v>22</v>
      </c>
    </row>
    <row r="203" spans="15:16" x14ac:dyDescent="0.3">
      <c r="O203" s="12" t="s">
        <v>143</v>
      </c>
      <c r="P203">
        <v>1</v>
      </c>
    </row>
    <row r="204" spans="15:16" x14ac:dyDescent="0.3">
      <c r="O204" s="10" t="s">
        <v>102</v>
      </c>
      <c r="P204">
        <v>95</v>
      </c>
    </row>
    <row r="205" spans="15:16" x14ac:dyDescent="0.3">
      <c r="O205" s="12" t="s">
        <v>141</v>
      </c>
      <c r="P205">
        <v>45</v>
      </c>
    </row>
    <row r="206" spans="15:16" x14ac:dyDescent="0.3">
      <c r="O206" s="12" t="s">
        <v>142</v>
      </c>
      <c r="P206">
        <v>34</v>
      </c>
    </row>
    <row r="207" spans="15:16" x14ac:dyDescent="0.3">
      <c r="O207" s="12" t="s">
        <v>143</v>
      </c>
      <c r="P207">
        <v>7</v>
      </c>
    </row>
    <row r="208" spans="15:16" x14ac:dyDescent="0.3">
      <c r="O208" s="12" t="s">
        <v>144</v>
      </c>
      <c r="P208">
        <v>9</v>
      </c>
    </row>
    <row r="209" spans="15:16" x14ac:dyDescent="0.3">
      <c r="O209" s="10" t="s">
        <v>103</v>
      </c>
      <c r="P209">
        <v>38</v>
      </c>
    </row>
    <row r="210" spans="15:16" x14ac:dyDescent="0.3">
      <c r="O210" s="12" t="s">
        <v>141</v>
      </c>
      <c r="P210">
        <v>7</v>
      </c>
    </row>
    <row r="211" spans="15:16" x14ac:dyDescent="0.3">
      <c r="O211" s="12" t="s">
        <v>142</v>
      </c>
      <c r="P211">
        <v>22</v>
      </c>
    </row>
    <row r="212" spans="15:16" x14ac:dyDescent="0.3">
      <c r="O212" s="12" t="s">
        <v>143</v>
      </c>
      <c r="P212">
        <v>1</v>
      </c>
    </row>
    <row r="213" spans="15:16" x14ac:dyDescent="0.3">
      <c r="O213" s="12" t="s">
        <v>144</v>
      </c>
      <c r="P213">
        <v>8</v>
      </c>
    </row>
    <row r="214" spans="15:16" x14ac:dyDescent="0.3">
      <c r="O214" s="10" t="s">
        <v>5</v>
      </c>
      <c r="P214">
        <v>79</v>
      </c>
    </row>
    <row r="215" spans="15:16" x14ac:dyDescent="0.3">
      <c r="O215" s="12" t="s">
        <v>141</v>
      </c>
      <c r="P215">
        <v>18</v>
      </c>
    </row>
    <row r="216" spans="15:16" x14ac:dyDescent="0.3">
      <c r="O216" s="12" t="s">
        <v>142</v>
      </c>
      <c r="P216">
        <v>44</v>
      </c>
    </row>
    <row r="217" spans="15:16" x14ac:dyDescent="0.3">
      <c r="O217" s="12" t="s">
        <v>143</v>
      </c>
      <c r="P217">
        <v>9</v>
      </c>
    </row>
    <row r="218" spans="15:16" x14ac:dyDescent="0.3">
      <c r="O218" s="12" t="s">
        <v>144</v>
      </c>
      <c r="P218">
        <v>8</v>
      </c>
    </row>
    <row r="219" spans="15:16" x14ac:dyDescent="0.3">
      <c r="O219" s="10" t="s">
        <v>53</v>
      </c>
      <c r="P219">
        <v>43</v>
      </c>
    </row>
    <row r="220" spans="15:16" x14ac:dyDescent="0.3">
      <c r="O220" s="12" t="s">
        <v>140</v>
      </c>
      <c r="P220">
        <v>6</v>
      </c>
    </row>
    <row r="221" spans="15:16" x14ac:dyDescent="0.3">
      <c r="O221" s="12" t="s">
        <v>141</v>
      </c>
      <c r="P221">
        <v>16</v>
      </c>
    </row>
    <row r="222" spans="15:16" x14ac:dyDescent="0.3">
      <c r="O222" s="12" t="s">
        <v>142</v>
      </c>
      <c r="P222">
        <v>12</v>
      </c>
    </row>
    <row r="223" spans="15:16" x14ac:dyDescent="0.3">
      <c r="O223" s="12" t="s">
        <v>143</v>
      </c>
      <c r="P223">
        <v>1</v>
      </c>
    </row>
    <row r="224" spans="15:16" x14ac:dyDescent="0.3">
      <c r="O224" s="12" t="s">
        <v>144</v>
      </c>
      <c r="P224">
        <v>8</v>
      </c>
    </row>
    <row r="225" spans="15:16" x14ac:dyDescent="0.3">
      <c r="O225" s="10" t="s">
        <v>10</v>
      </c>
      <c r="P225">
        <v>54</v>
      </c>
    </row>
    <row r="226" spans="15:16" x14ac:dyDescent="0.3">
      <c r="O226" s="12" t="s">
        <v>140</v>
      </c>
      <c r="P226">
        <v>6</v>
      </c>
    </row>
    <row r="227" spans="15:16" x14ac:dyDescent="0.3">
      <c r="O227" s="12" t="s">
        <v>141</v>
      </c>
      <c r="P227">
        <v>18</v>
      </c>
    </row>
    <row r="228" spans="15:16" x14ac:dyDescent="0.3">
      <c r="O228" s="12" t="s">
        <v>142</v>
      </c>
      <c r="P228">
        <v>10</v>
      </c>
    </row>
    <row r="229" spans="15:16" x14ac:dyDescent="0.3">
      <c r="O229" s="12" t="s">
        <v>143</v>
      </c>
      <c r="P229">
        <v>9</v>
      </c>
    </row>
    <row r="230" spans="15:16" x14ac:dyDescent="0.3">
      <c r="O230" s="12" t="s">
        <v>144</v>
      </c>
      <c r="P230">
        <v>11</v>
      </c>
    </row>
    <row r="231" spans="15:16" x14ac:dyDescent="0.3">
      <c r="O231" s="10" t="s">
        <v>14</v>
      </c>
      <c r="P231">
        <v>52</v>
      </c>
    </row>
    <row r="232" spans="15:16" x14ac:dyDescent="0.3">
      <c r="O232" s="12" t="s">
        <v>140</v>
      </c>
      <c r="P232">
        <v>6</v>
      </c>
    </row>
    <row r="233" spans="15:16" x14ac:dyDescent="0.3">
      <c r="O233" s="12" t="s">
        <v>141</v>
      </c>
      <c r="P233">
        <v>9</v>
      </c>
    </row>
    <row r="234" spans="15:16" x14ac:dyDescent="0.3">
      <c r="O234" s="12" t="s">
        <v>142</v>
      </c>
      <c r="P234">
        <v>22</v>
      </c>
    </row>
    <row r="235" spans="15:16" x14ac:dyDescent="0.3">
      <c r="O235" s="12" t="s">
        <v>143</v>
      </c>
      <c r="P235">
        <v>2</v>
      </c>
    </row>
    <row r="236" spans="15:16" x14ac:dyDescent="0.3">
      <c r="O236" s="12" t="s">
        <v>144</v>
      </c>
      <c r="P236">
        <v>13</v>
      </c>
    </row>
    <row r="237" spans="15:16" x14ac:dyDescent="0.3">
      <c r="O237" s="10" t="s">
        <v>75</v>
      </c>
      <c r="P237">
        <v>68</v>
      </c>
    </row>
    <row r="238" spans="15:16" x14ac:dyDescent="0.3">
      <c r="O238" s="12" t="s">
        <v>140</v>
      </c>
      <c r="P238">
        <v>12</v>
      </c>
    </row>
    <row r="239" spans="15:16" x14ac:dyDescent="0.3">
      <c r="O239" s="12" t="s">
        <v>141</v>
      </c>
      <c r="P239">
        <v>23</v>
      </c>
    </row>
    <row r="240" spans="15:16" x14ac:dyDescent="0.3">
      <c r="O240" s="12" t="s">
        <v>142</v>
      </c>
      <c r="P240">
        <v>21</v>
      </c>
    </row>
    <row r="241" spans="15:16" x14ac:dyDescent="0.3">
      <c r="O241" s="12" t="s">
        <v>143</v>
      </c>
      <c r="P241">
        <v>4</v>
      </c>
    </row>
    <row r="242" spans="15:16" x14ac:dyDescent="0.3">
      <c r="O242" s="12" t="s">
        <v>144</v>
      </c>
      <c r="P242">
        <v>8</v>
      </c>
    </row>
    <row r="243" spans="15:16" x14ac:dyDescent="0.3">
      <c r="O243" s="10" t="s">
        <v>9</v>
      </c>
      <c r="P243">
        <v>67</v>
      </c>
    </row>
    <row r="244" spans="15:16" x14ac:dyDescent="0.3">
      <c r="O244" s="12" t="s">
        <v>141</v>
      </c>
      <c r="P244">
        <v>34</v>
      </c>
    </row>
    <row r="245" spans="15:16" x14ac:dyDescent="0.3">
      <c r="O245" s="12" t="s">
        <v>142</v>
      </c>
      <c r="P245">
        <v>21</v>
      </c>
    </row>
    <row r="246" spans="15:16" x14ac:dyDescent="0.3">
      <c r="O246" s="12" t="s">
        <v>143</v>
      </c>
      <c r="P246">
        <v>3</v>
      </c>
    </row>
    <row r="247" spans="15:16" x14ac:dyDescent="0.3">
      <c r="O247" s="12" t="s">
        <v>144</v>
      </c>
      <c r="P247">
        <v>9</v>
      </c>
    </row>
    <row r="248" spans="15:16" x14ac:dyDescent="0.3">
      <c r="O248" s="10" t="s">
        <v>48</v>
      </c>
      <c r="P248">
        <v>49</v>
      </c>
    </row>
    <row r="249" spans="15:16" x14ac:dyDescent="0.3">
      <c r="O249" s="12" t="s">
        <v>141</v>
      </c>
      <c r="P249">
        <v>7</v>
      </c>
    </row>
    <row r="250" spans="15:16" x14ac:dyDescent="0.3">
      <c r="O250" s="12" t="s">
        <v>142</v>
      </c>
      <c r="P250">
        <v>10</v>
      </c>
    </row>
    <row r="251" spans="15:16" x14ac:dyDescent="0.3">
      <c r="O251" s="12" t="s">
        <v>143</v>
      </c>
      <c r="P251">
        <v>13</v>
      </c>
    </row>
    <row r="252" spans="15:16" x14ac:dyDescent="0.3">
      <c r="O252" s="12" t="s">
        <v>144</v>
      </c>
      <c r="P252">
        <v>19</v>
      </c>
    </row>
    <row r="253" spans="15:16" x14ac:dyDescent="0.3">
      <c r="O253" s="10" t="s">
        <v>82</v>
      </c>
      <c r="P253">
        <v>85</v>
      </c>
    </row>
    <row r="254" spans="15:16" x14ac:dyDescent="0.3">
      <c r="O254" s="12" t="s">
        <v>140</v>
      </c>
      <c r="P254">
        <v>6</v>
      </c>
    </row>
    <row r="255" spans="15:16" x14ac:dyDescent="0.3">
      <c r="O255" s="12" t="s">
        <v>141</v>
      </c>
      <c r="P255">
        <v>23</v>
      </c>
    </row>
    <row r="256" spans="15:16" x14ac:dyDescent="0.3">
      <c r="O256" s="12" t="s">
        <v>142</v>
      </c>
      <c r="P256">
        <v>42</v>
      </c>
    </row>
    <row r="257" spans="15:16" x14ac:dyDescent="0.3">
      <c r="O257" s="12" t="s">
        <v>143</v>
      </c>
      <c r="P257">
        <v>8</v>
      </c>
    </row>
    <row r="258" spans="15:16" x14ac:dyDescent="0.3">
      <c r="O258" s="12" t="s">
        <v>144</v>
      </c>
      <c r="P258">
        <v>6</v>
      </c>
    </row>
    <row r="259" spans="15:16" x14ac:dyDescent="0.3">
      <c r="O259" s="10" t="s">
        <v>43</v>
      </c>
      <c r="P259">
        <v>70</v>
      </c>
    </row>
    <row r="260" spans="15:16" x14ac:dyDescent="0.3">
      <c r="O260" s="12" t="s">
        <v>140</v>
      </c>
      <c r="P260">
        <v>6</v>
      </c>
    </row>
    <row r="261" spans="15:16" x14ac:dyDescent="0.3">
      <c r="O261" s="12" t="s">
        <v>141</v>
      </c>
      <c r="P261">
        <v>33</v>
      </c>
    </row>
    <row r="262" spans="15:16" x14ac:dyDescent="0.3">
      <c r="O262" s="12" t="s">
        <v>142</v>
      </c>
      <c r="P262">
        <v>10</v>
      </c>
    </row>
    <row r="263" spans="15:16" x14ac:dyDescent="0.3">
      <c r="O263" s="12" t="s">
        <v>143</v>
      </c>
      <c r="P263">
        <v>7</v>
      </c>
    </row>
    <row r="264" spans="15:16" x14ac:dyDescent="0.3">
      <c r="O264" s="12" t="s">
        <v>144</v>
      </c>
      <c r="P264">
        <v>14</v>
      </c>
    </row>
    <row r="265" spans="15:16" x14ac:dyDescent="0.3">
      <c r="O265" s="10" t="s">
        <v>40</v>
      </c>
      <c r="P265">
        <v>49</v>
      </c>
    </row>
    <row r="266" spans="15:16" x14ac:dyDescent="0.3">
      <c r="O266" s="12" t="s">
        <v>141</v>
      </c>
      <c r="P266">
        <v>7</v>
      </c>
    </row>
    <row r="267" spans="15:16" x14ac:dyDescent="0.3">
      <c r="O267" s="12" t="s">
        <v>142</v>
      </c>
      <c r="P267">
        <v>24</v>
      </c>
    </row>
    <row r="268" spans="15:16" x14ac:dyDescent="0.3">
      <c r="O268" s="12" t="s">
        <v>143</v>
      </c>
      <c r="P268">
        <v>3</v>
      </c>
    </row>
    <row r="269" spans="15:16" x14ac:dyDescent="0.3">
      <c r="O269" s="12" t="s">
        <v>144</v>
      </c>
      <c r="P269">
        <v>15</v>
      </c>
    </row>
    <row r="270" spans="15:16" x14ac:dyDescent="0.3">
      <c r="O270" s="10" t="s">
        <v>17</v>
      </c>
      <c r="P270">
        <v>67</v>
      </c>
    </row>
    <row r="271" spans="15:16" x14ac:dyDescent="0.3">
      <c r="O271" s="12" t="s">
        <v>140</v>
      </c>
      <c r="P271">
        <v>6</v>
      </c>
    </row>
    <row r="272" spans="15:16" x14ac:dyDescent="0.3">
      <c r="O272" s="12" t="s">
        <v>141</v>
      </c>
      <c r="P272">
        <v>7</v>
      </c>
    </row>
    <row r="273" spans="15:16" x14ac:dyDescent="0.3">
      <c r="O273" s="12" t="s">
        <v>142</v>
      </c>
      <c r="P273">
        <v>34</v>
      </c>
    </row>
    <row r="274" spans="15:16" x14ac:dyDescent="0.3">
      <c r="O274" s="12" t="s">
        <v>143</v>
      </c>
      <c r="P274">
        <v>1</v>
      </c>
    </row>
    <row r="275" spans="15:16" x14ac:dyDescent="0.3">
      <c r="O275" s="12" t="s">
        <v>144</v>
      </c>
      <c r="P275">
        <v>19</v>
      </c>
    </row>
    <row r="276" spans="15:16" x14ac:dyDescent="0.3">
      <c r="O276" s="10" t="s">
        <v>38</v>
      </c>
      <c r="P276">
        <v>53</v>
      </c>
    </row>
    <row r="277" spans="15:16" x14ac:dyDescent="0.3">
      <c r="O277" s="12" t="s">
        <v>141</v>
      </c>
      <c r="P277">
        <v>32</v>
      </c>
    </row>
    <row r="278" spans="15:16" x14ac:dyDescent="0.3">
      <c r="O278" s="12" t="s">
        <v>142</v>
      </c>
      <c r="P278">
        <v>12</v>
      </c>
    </row>
    <row r="279" spans="15:16" x14ac:dyDescent="0.3">
      <c r="O279" s="12" t="s">
        <v>143</v>
      </c>
      <c r="P279">
        <v>5</v>
      </c>
    </row>
    <row r="280" spans="15:16" x14ac:dyDescent="0.3">
      <c r="O280" s="12" t="s">
        <v>144</v>
      </c>
      <c r="P280">
        <v>4</v>
      </c>
    </row>
    <row r="281" spans="15:16" x14ac:dyDescent="0.3">
      <c r="O281" s="10" t="s">
        <v>52</v>
      </c>
      <c r="P281">
        <v>115</v>
      </c>
    </row>
    <row r="282" spans="15:16" x14ac:dyDescent="0.3">
      <c r="O282" s="12" t="s">
        <v>140</v>
      </c>
      <c r="P282">
        <v>12</v>
      </c>
    </row>
    <row r="283" spans="15:16" x14ac:dyDescent="0.3">
      <c r="O283" s="12" t="s">
        <v>141</v>
      </c>
      <c r="P283">
        <v>34</v>
      </c>
    </row>
    <row r="284" spans="15:16" x14ac:dyDescent="0.3">
      <c r="O284" s="12" t="s">
        <v>142</v>
      </c>
      <c r="P284">
        <v>45</v>
      </c>
    </row>
    <row r="285" spans="15:16" x14ac:dyDescent="0.3">
      <c r="O285" s="12" t="s">
        <v>143</v>
      </c>
      <c r="P285">
        <v>11</v>
      </c>
    </row>
    <row r="286" spans="15:16" x14ac:dyDescent="0.3">
      <c r="O286" s="12" t="s">
        <v>144</v>
      </c>
      <c r="P286">
        <v>13</v>
      </c>
    </row>
    <row r="287" spans="15:16" x14ac:dyDescent="0.3">
      <c r="O287" s="10" t="s">
        <v>34</v>
      </c>
      <c r="P287">
        <v>36</v>
      </c>
    </row>
    <row r="288" spans="15:16" x14ac:dyDescent="0.3">
      <c r="O288" s="12" t="s">
        <v>141</v>
      </c>
      <c r="P288">
        <v>9</v>
      </c>
    </row>
    <row r="289" spans="15:16" x14ac:dyDescent="0.3">
      <c r="O289" s="12" t="s">
        <v>142</v>
      </c>
      <c r="P289">
        <v>20</v>
      </c>
    </row>
    <row r="290" spans="15:16" x14ac:dyDescent="0.3">
      <c r="O290" s="12" t="s">
        <v>143</v>
      </c>
      <c r="P290">
        <v>7</v>
      </c>
    </row>
    <row r="291" spans="15:16" x14ac:dyDescent="0.3">
      <c r="O291" s="10" t="s">
        <v>107</v>
      </c>
      <c r="P291">
        <v>96</v>
      </c>
    </row>
    <row r="292" spans="15:16" x14ac:dyDescent="0.3">
      <c r="O292" s="12" t="s">
        <v>141</v>
      </c>
      <c r="P292">
        <v>31</v>
      </c>
    </row>
    <row r="293" spans="15:16" x14ac:dyDescent="0.3">
      <c r="O293" s="12" t="s">
        <v>142</v>
      </c>
      <c r="P293">
        <v>53</v>
      </c>
    </row>
    <row r="294" spans="15:16" x14ac:dyDescent="0.3">
      <c r="O294" s="12" t="s">
        <v>143</v>
      </c>
      <c r="P294">
        <v>3</v>
      </c>
    </row>
    <row r="295" spans="15:16" x14ac:dyDescent="0.3">
      <c r="O295" s="12" t="s">
        <v>144</v>
      </c>
      <c r="P295">
        <v>9</v>
      </c>
    </row>
    <row r="296" spans="15:16" x14ac:dyDescent="0.3">
      <c r="O296" s="10" t="s">
        <v>105</v>
      </c>
      <c r="P296">
        <v>79</v>
      </c>
    </row>
    <row r="297" spans="15:16" x14ac:dyDescent="0.3">
      <c r="O297" s="12" t="s">
        <v>141</v>
      </c>
      <c r="P297">
        <v>40</v>
      </c>
    </row>
    <row r="298" spans="15:16" x14ac:dyDescent="0.3">
      <c r="O298" s="12" t="s">
        <v>142</v>
      </c>
      <c r="P298">
        <v>32</v>
      </c>
    </row>
    <row r="299" spans="15:16" x14ac:dyDescent="0.3">
      <c r="O299" s="12" t="s">
        <v>143</v>
      </c>
      <c r="P299">
        <v>3</v>
      </c>
    </row>
    <row r="300" spans="15:16" x14ac:dyDescent="0.3">
      <c r="O300" s="12" t="s">
        <v>144</v>
      </c>
      <c r="P300">
        <v>4</v>
      </c>
    </row>
    <row r="301" spans="15:16" x14ac:dyDescent="0.3">
      <c r="O301" s="10" t="s">
        <v>108</v>
      </c>
      <c r="P301">
        <v>74</v>
      </c>
    </row>
    <row r="302" spans="15:16" x14ac:dyDescent="0.3">
      <c r="O302" s="12" t="s">
        <v>140</v>
      </c>
      <c r="P302">
        <v>12</v>
      </c>
    </row>
    <row r="303" spans="15:16" x14ac:dyDescent="0.3">
      <c r="O303" s="12" t="s">
        <v>141</v>
      </c>
      <c r="P303">
        <v>32</v>
      </c>
    </row>
    <row r="304" spans="15:16" x14ac:dyDescent="0.3">
      <c r="O304" s="12" t="s">
        <v>142</v>
      </c>
      <c r="P304">
        <v>11</v>
      </c>
    </row>
    <row r="305" spans="15:16" x14ac:dyDescent="0.3">
      <c r="O305" s="12" t="s">
        <v>143</v>
      </c>
      <c r="P305">
        <v>4</v>
      </c>
    </row>
    <row r="306" spans="15:16" x14ac:dyDescent="0.3">
      <c r="O306" s="12" t="s">
        <v>144</v>
      </c>
      <c r="P306">
        <v>15</v>
      </c>
    </row>
    <row r="307" spans="15:16" x14ac:dyDescent="0.3">
      <c r="O307" s="10" t="s">
        <v>24</v>
      </c>
      <c r="P307">
        <v>45</v>
      </c>
    </row>
    <row r="308" spans="15:16" x14ac:dyDescent="0.3">
      <c r="O308" s="12" t="s">
        <v>141</v>
      </c>
      <c r="P308">
        <v>17</v>
      </c>
    </row>
    <row r="309" spans="15:16" x14ac:dyDescent="0.3">
      <c r="O309" s="12" t="s">
        <v>142</v>
      </c>
      <c r="P309">
        <v>22</v>
      </c>
    </row>
    <row r="310" spans="15:16" x14ac:dyDescent="0.3">
      <c r="O310" s="12" t="s">
        <v>143</v>
      </c>
      <c r="P310">
        <v>1</v>
      </c>
    </row>
    <row r="311" spans="15:16" x14ac:dyDescent="0.3">
      <c r="O311" s="12" t="s">
        <v>144</v>
      </c>
      <c r="P311">
        <v>5</v>
      </c>
    </row>
    <row r="312" spans="15:16" x14ac:dyDescent="0.3">
      <c r="O312" s="10" t="s">
        <v>115</v>
      </c>
      <c r="P312">
        <v>86</v>
      </c>
    </row>
    <row r="313" spans="15:16" x14ac:dyDescent="0.3">
      <c r="O313" s="12" t="s">
        <v>140</v>
      </c>
      <c r="P313">
        <v>6</v>
      </c>
    </row>
    <row r="314" spans="15:16" x14ac:dyDescent="0.3">
      <c r="O314" s="12" t="s">
        <v>141</v>
      </c>
      <c r="P314">
        <v>40</v>
      </c>
    </row>
    <row r="315" spans="15:16" x14ac:dyDescent="0.3">
      <c r="O315" s="12" t="s">
        <v>142</v>
      </c>
      <c r="P315">
        <v>35</v>
      </c>
    </row>
    <row r="316" spans="15:16" x14ac:dyDescent="0.3">
      <c r="O316" s="12" t="s">
        <v>144</v>
      </c>
      <c r="P316">
        <v>5</v>
      </c>
    </row>
    <row r="317" spans="15:16" x14ac:dyDescent="0.3">
      <c r="O317" s="10" t="s">
        <v>58</v>
      </c>
      <c r="P317">
        <v>65</v>
      </c>
    </row>
    <row r="318" spans="15:16" x14ac:dyDescent="0.3">
      <c r="O318" s="12" t="s">
        <v>141</v>
      </c>
      <c r="P318">
        <v>18</v>
      </c>
    </row>
    <row r="319" spans="15:16" x14ac:dyDescent="0.3">
      <c r="O319" s="12" t="s">
        <v>142</v>
      </c>
      <c r="P319">
        <v>33</v>
      </c>
    </row>
    <row r="320" spans="15:16" x14ac:dyDescent="0.3">
      <c r="O320" s="12" t="s">
        <v>143</v>
      </c>
      <c r="P320">
        <v>8</v>
      </c>
    </row>
    <row r="321" spans="15:16" x14ac:dyDescent="0.3">
      <c r="O321" s="12" t="s">
        <v>144</v>
      </c>
      <c r="P321">
        <v>6</v>
      </c>
    </row>
    <row r="322" spans="15:16" x14ac:dyDescent="0.3">
      <c r="O322" s="10" t="s">
        <v>114</v>
      </c>
      <c r="P322">
        <v>66</v>
      </c>
    </row>
    <row r="323" spans="15:16" x14ac:dyDescent="0.3">
      <c r="O323" s="12" t="s">
        <v>141</v>
      </c>
      <c r="P323">
        <v>14</v>
      </c>
    </row>
    <row r="324" spans="15:16" x14ac:dyDescent="0.3">
      <c r="O324" s="12" t="s">
        <v>142</v>
      </c>
      <c r="P324">
        <v>35</v>
      </c>
    </row>
    <row r="325" spans="15:16" x14ac:dyDescent="0.3">
      <c r="O325" s="12" t="s">
        <v>144</v>
      </c>
      <c r="P325">
        <v>17</v>
      </c>
    </row>
    <row r="326" spans="15:16" x14ac:dyDescent="0.3">
      <c r="O326" s="10" t="s">
        <v>68</v>
      </c>
      <c r="P326">
        <v>34</v>
      </c>
    </row>
    <row r="327" spans="15:16" x14ac:dyDescent="0.3">
      <c r="O327" s="12" t="s">
        <v>141</v>
      </c>
      <c r="P327">
        <v>8</v>
      </c>
    </row>
    <row r="328" spans="15:16" x14ac:dyDescent="0.3">
      <c r="O328" s="12" t="s">
        <v>142</v>
      </c>
      <c r="P328">
        <v>11</v>
      </c>
    </row>
    <row r="329" spans="15:16" x14ac:dyDescent="0.3">
      <c r="O329" s="12" t="s">
        <v>143</v>
      </c>
      <c r="P329">
        <v>9</v>
      </c>
    </row>
    <row r="330" spans="15:16" x14ac:dyDescent="0.3">
      <c r="O330" s="12" t="s">
        <v>144</v>
      </c>
      <c r="P330">
        <v>6</v>
      </c>
    </row>
    <row r="331" spans="15:16" x14ac:dyDescent="0.3">
      <c r="O331" s="10" t="s">
        <v>124</v>
      </c>
      <c r="P331">
        <v>86</v>
      </c>
    </row>
    <row r="332" spans="15:16" x14ac:dyDescent="0.3">
      <c r="O332" s="12" t="s">
        <v>141</v>
      </c>
      <c r="P332">
        <v>16</v>
      </c>
    </row>
    <row r="333" spans="15:16" x14ac:dyDescent="0.3">
      <c r="O333" s="12" t="s">
        <v>142</v>
      </c>
      <c r="P333">
        <v>56</v>
      </c>
    </row>
    <row r="334" spans="15:16" x14ac:dyDescent="0.3">
      <c r="O334" s="12" t="s">
        <v>144</v>
      </c>
      <c r="P334">
        <v>14</v>
      </c>
    </row>
    <row r="335" spans="15:16" x14ac:dyDescent="0.3">
      <c r="O335" s="10" t="s">
        <v>94</v>
      </c>
      <c r="P335">
        <v>31</v>
      </c>
    </row>
    <row r="336" spans="15:16" x14ac:dyDescent="0.3">
      <c r="O336" s="12" t="s">
        <v>141</v>
      </c>
      <c r="P336">
        <v>15</v>
      </c>
    </row>
    <row r="337" spans="15:16" x14ac:dyDescent="0.3">
      <c r="O337" s="12" t="s">
        <v>142</v>
      </c>
      <c r="P337">
        <v>12</v>
      </c>
    </row>
    <row r="338" spans="15:16" x14ac:dyDescent="0.3">
      <c r="O338" s="12" t="s">
        <v>144</v>
      </c>
      <c r="P338">
        <v>4</v>
      </c>
    </row>
    <row r="339" spans="15:16" x14ac:dyDescent="0.3">
      <c r="O339" s="10" t="s">
        <v>32</v>
      </c>
      <c r="P339">
        <v>36</v>
      </c>
    </row>
    <row r="340" spans="15:16" x14ac:dyDescent="0.3">
      <c r="O340" s="12" t="s">
        <v>141</v>
      </c>
      <c r="P340">
        <v>7</v>
      </c>
    </row>
    <row r="341" spans="15:16" x14ac:dyDescent="0.3">
      <c r="O341" s="12" t="s">
        <v>143</v>
      </c>
      <c r="P341">
        <v>11</v>
      </c>
    </row>
    <row r="342" spans="15:16" x14ac:dyDescent="0.3">
      <c r="O342" s="12" t="s">
        <v>144</v>
      </c>
      <c r="P342">
        <v>18</v>
      </c>
    </row>
    <row r="343" spans="15:16" x14ac:dyDescent="0.3">
      <c r="O343" s="10" t="s">
        <v>27</v>
      </c>
      <c r="P343">
        <v>83</v>
      </c>
    </row>
    <row r="344" spans="15:16" x14ac:dyDescent="0.3">
      <c r="O344" s="12" t="s">
        <v>141</v>
      </c>
      <c r="P344">
        <v>21</v>
      </c>
    </row>
    <row r="345" spans="15:16" x14ac:dyDescent="0.3">
      <c r="O345" s="12" t="s">
        <v>142</v>
      </c>
      <c r="P345">
        <v>43</v>
      </c>
    </row>
    <row r="346" spans="15:16" x14ac:dyDescent="0.3">
      <c r="O346" s="12" t="s">
        <v>143</v>
      </c>
      <c r="P346">
        <v>8</v>
      </c>
    </row>
    <row r="347" spans="15:16" x14ac:dyDescent="0.3">
      <c r="O347" s="12" t="s">
        <v>144</v>
      </c>
      <c r="P347">
        <v>11</v>
      </c>
    </row>
    <row r="348" spans="15:16" x14ac:dyDescent="0.3">
      <c r="O348" s="10" t="s">
        <v>47</v>
      </c>
      <c r="P348">
        <v>40</v>
      </c>
    </row>
    <row r="349" spans="15:16" x14ac:dyDescent="0.3">
      <c r="O349" s="12" t="s">
        <v>141</v>
      </c>
      <c r="P349">
        <v>15</v>
      </c>
    </row>
    <row r="350" spans="15:16" x14ac:dyDescent="0.3">
      <c r="O350" s="12" t="s">
        <v>142</v>
      </c>
      <c r="P350">
        <v>23</v>
      </c>
    </row>
    <row r="351" spans="15:16" x14ac:dyDescent="0.3">
      <c r="O351" s="12" t="s">
        <v>143</v>
      </c>
      <c r="P351">
        <v>2</v>
      </c>
    </row>
    <row r="352" spans="15:16" x14ac:dyDescent="0.3">
      <c r="O352" s="10" t="s">
        <v>73</v>
      </c>
      <c r="P352">
        <v>51</v>
      </c>
    </row>
    <row r="353" spans="15:16" x14ac:dyDescent="0.3">
      <c r="O353" s="12" t="s">
        <v>140</v>
      </c>
      <c r="P353">
        <v>6</v>
      </c>
    </row>
    <row r="354" spans="15:16" x14ac:dyDescent="0.3">
      <c r="O354" s="12" t="s">
        <v>141</v>
      </c>
      <c r="P354">
        <v>8</v>
      </c>
    </row>
    <row r="355" spans="15:16" x14ac:dyDescent="0.3">
      <c r="O355" s="12" t="s">
        <v>142</v>
      </c>
      <c r="P355">
        <v>12</v>
      </c>
    </row>
    <row r="356" spans="15:16" x14ac:dyDescent="0.3">
      <c r="O356" s="12" t="s">
        <v>143</v>
      </c>
      <c r="P356">
        <v>2</v>
      </c>
    </row>
    <row r="357" spans="15:16" x14ac:dyDescent="0.3">
      <c r="O357" s="12" t="s">
        <v>144</v>
      </c>
      <c r="P357">
        <v>23</v>
      </c>
    </row>
    <row r="358" spans="15:16" x14ac:dyDescent="0.3">
      <c r="O358" s="10" t="s">
        <v>50</v>
      </c>
      <c r="P358">
        <v>42</v>
      </c>
    </row>
    <row r="359" spans="15:16" x14ac:dyDescent="0.3">
      <c r="O359" s="12" t="s">
        <v>141</v>
      </c>
      <c r="P359">
        <v>17</v>
      </c>
    </row>
    <row r="360" spans="15:16" x14ac:dyDescent="0.3">
      <c r="O360" s="12" t="s">
        <v>142</v>
      </c>
      <c r="P360">
        <v>10</v>
      </c>
    </row>
    <row r="361" spans="15:16" x14ac:dyDescent="0.3">
      <c r="O361" s="12" t="s">
        <v>143</v>
      </c>
      <c r="P361">
        <v>5</v>
      </c>
    </row>
    <row r="362" spans="15:16" x14ac:dyDescent="0.3">
      <c r="O362" s="12" t="s">
        <v>144</v>
      </c>
      <c r="P362">
        <v>10</v>
      </c>
    </row>
    <row r="363" spans="15:16" x14ac:dyDescent="0.3">
      <c r="O363" s="10" t="s">
        <v>72</v>
      </c>
      <c r="P363">
        <v>61</v>
      </c>
    </row>
    <row r="364" spans="15:16" x14ac:dyDescent="0.3">
      <c r="O364" s="12" t="s">
        <v>141</v>
      </c>
      <c r="P364">
        <v>16</v>
      </c>
    </row>
    <row r="365" spans="15:16" x14ac:dyDescent="0.3">
      <c r="O365" s="12" t="s">
        <v>142</v>
      </c>
      <c r="P365">
        <v>21</v>
      </c>
    </row>
    <row r="366" spans="15:16" x14ac:dyDescent="0.3">
      <c r="O366" s="12" t="s">
        <v>143</v>
      </c>
      <c r="P366">
        <v>6</v>
      </c>
    </row>
    <row r="367" spans="15:16" x14ac:dyDescent="0.3">
      <c r="O367" s="12" t="s">
        <v>144</v>
      </c>
      <c r="P367">
        <v>18</v>
      </c>
    </row>
    <row r="368" spans="15:16" x14ac:dyDescent="0.3">
      <c r="O368" s="10" t="s">
        <v>104</v>
      </c>
      <c r="P368">
        <v>63</v>
      </c>
    </row>
    <row r="369" spans="15:16" x14ac:dyDescent="0.3">
      <c r="O369" s="12" t="s">
        <v>141</v>
      </c>
      <c r="P369">
        <v>7</v>
      </c>
    </row>
    <row r="370" spans="15:16" x14ac:dyDescent="0.3">
      <c r="O370" s="12" t="s">
        <v>142</v>
      </c>
      <c r="P370">
        <v>45</v>
      </c>
    </row>
    <row r="371" spans="15:16" x14ac:dyDescent="0.3">
      <c r="O371" s="12" t="s">
        <v>143</v>
      </c>
      <c r="P371">
        <v>3</v>
      </c>
    </row>
    <row r="372" spans="15:16" x14ac:dyDescent="0.3">
      <c r="O372" s="12" t="s">
        <v>144</v>
      </c>
      <c r="P372">
        <v>8</v>
      </c>
    </row>
    <row r="373" spans="15:16" x14ac:dyDescent="0.3">
      <c r="O373" s="10" t="s">
        <v>93</v>
      </c>
      <c r="P373">
        <v>110</v>
      </c>
    </row>
    <row r="374" spans="15:16" x14ac:dyDescent="0.3">
      <c r="O374" s="12" t="s">
        <v>141</v>
      </c>
      <c r="P374">
        <v>22</v>
      </c>
    </row>
    <row r="375" spans="15:16" x14ac:dyDescent="0.3">
      <c r="O375" s="12" t="s">
        <v>142</v>
      </c>
      <c r="P375">
        <v>78</v>
      </c>
    </row>
    <row r="376" spans="15:16" x14ac:dyDescent="0.3">
      <c r="O376" s="12" t="s">
        <v>143</v>
      </c>
      <c r="P376">
        <v>10</v>
      </c>
    </row>
    <row r="377" spans="15:16" x14ac:dyDescent="0.3">
      <c r="O377" s="10" t="s">
        <v>23</v>
      </c>
      <c r="P377">
        <v>49</v>
      </c>
    </row>
    <row r="378" spans="15:16" x14ac:dyDescent="0.3">
      <c r="O378" s="12" t="s">
        <v>141</v>
      </c>
      <c r="P378">
        <v>9</v>
      </c>
    </row>
    <row r="379" spans="15:16" x14ac:dyDescent="0.3">
      <c r="O379" s="12" t="s">
        <v>142</v>
      </c>
      <c r="P379">
        <v>23</v>
      </c>
    </row>
    <row r="380" spans="15:16" x14ac:dyDescent="0.3">
      <c r="O380" s="12" t="s">
        <v>143</v>
      </c>
      <c r="P380">
        <v>6</v>
      </c>
    </row>
    <row r="381" spans="15:16" x14ac:dyDescent="0.3">
      <c r="O381" s="12" t="s">
        <v>144</v>
      </c>
      <c r="P381">
        <v>11</v>
      </c>
    </row>
    <row r="382" spans="15:16" x14ac:dyDescent="0.3">
      <c r="O382" s="10" t="s">
        <v>122</v>
      </c>
      <c r="P382">
        <v>57</v>
      </c>
    </row>
    <row r="383" spans="15:16" x14ac:dyDescent="0.3">
      <c r="O383" s="12" t="s">
        <v>141</v>
      </c>
      <c r="P383">
        <v>24</v>
      </c>
    </row>
    <row r="384" spans="15:16" x14ac:dyDescent="0.3">
      <c r="O384" s="12" t="s">
        <v>142</v>
      </c>
      <c r="P384">
        <v>11</v>
      </c>
    </row>
    <row r="385" spans="15:16" x14ac:dyDescent="0.3">
      <c r="O385" s="12" t="s">
        <v>143</v>
      </c>
      <c r="P385">
        <v>8</v>
      </c>
    </row>
    <row r="386" spans="15:16" x14ac:dyDescent="0.3">
      <c r="O386" s="12" t="s">
        <v>144</v>
      </c>
      <c r="P386">
        <v>14</v>
      </c>
    </row>
    <row r="387" spans="15:16" x14ac:dyDescent="0.3">
      <c r="O387" s="10" t="s">
        <v>99</v>
      </c>
      <c r="P387">
        <v>35</v>
      </c>
    </row>
    <row r="388" spans="15:16" x14ac:dyDescent="0.3">
      <c r="O388" s="12" t="s">
        <v>141</v>
      </c>
      <c r="P388">
        <v>24</v>
      </c>
    </row>
    <row r="389" spans="15:16" x14ac:dyDescent="0.3">
      <c r="O389" s="12" t="s">
        <v>143</v>
      </c>
      <c r="P389">
        <v>3</v>
      </c>
    </row>
    <row r="390" spans="15:16" x14ac:dyDescent="0.3">
      <c r="O390" s="12" t="s">
        <v>144</v>
      </c>
      <c r="P390">
        <v>8</v>
      </c>
    </row>
    <row r="391" spans="15:16" x14ac:dyDescent="0.3">
      <c r="O391" s="10" t="s">
        <v>80</v>
      </c>
      <c r="P391">
        <v>92</v>
      </c>
    </row>
    <row r="392" spans="15:16" x14ac:dyDescent="0.3">
      <c r="O392" s="12" t="s">
        <v>140</v>
      </c>
      <c r="P392">
        <v>6</v>
      </c>
    </row>
    <row r="393" spans="15:16" x14ac:dyDescent="0.3">
      <c r="O393" s="12" t="s">
        <v>141</v>
      </c>
      <c r="P393">
        <v>8</v>
      </c>
    </row>
    <row r="394" spans="15:16" x14ac:dyDescent="0.3">
      <c r="O394" s="12" t="s">
        <v>142</v>
      </c>
      <c r="P394">
        <v>65</v>
      </c>
    </row>
    <row r="395" spans="15:16" x14ac:dyDescent="0.3">
      <c r="O395" s="12" t="s">
        <v>143</v>
      </c>
      <c r="P395">
        <v>5</v>
      </c>
    </row>
    <row r="396" spans="15:16" x14ac:dyDescent="0.3">
      <c r="O396" s="12" t="s">
        <v>144</v>
      </c>
      <c r="P396">
        <v>8</v>
      </c>
    </row>
    <row r="397" spans="15:16" x14ac:dyDescent="0.3">
      <c r="O397" s="10" t="s">
        <v>55</v>
      </c>
      <c r="P397">
        <v>44</v>
      </c>
    </row>
    <row r="398" spans="15:16" x14ac:dyDescent="0.3">
      <c r="O398" s="12" t="s">
        <v>140</v>
      </c>
      <c r="P398">
        <v>6</v>
      </c>
    </row>
    <row r="399" spans="15:16" x14ac:dyDescent="0.3">
      <c r="O399" s="12" t="s">
        <v>141</v>
      </c>
      <c r="P399">
        <v>7</v>
      </c>
    </row>
    <row r="400" spans="15:16" x14ac:dyDescent="0.3">
      <c r="O400" s="12" t="s">
        <v>142</v>
      </c>
      <c r="P400">
        <v>12</v>
      </c>
    </row>
    <row r="401" spans="15:16" x14ac:dyDescent="0.3">
      <c r="O401" s="12" t="s">
        <v>144</v>
      </c>
      <c r="P401">
        <v>19</v>
      </c>
    </row>
    <row r="402" spans="15:16" x14ac:dyDescent="0.3">
      <c r="O402" s="10" t="s">
        <v>8</v>
      </c>
      <c r="P402">
        <v>55</v>
      </c>
    </row>
    <row r="403" spans="15:16" x14ac:dyDescent="0.3">
      <c r="O403" s="12" t="s">
        <v>140</v>
      </c>
      <c r="P403">
        <v>12</v>
      </c>
    </row>
    <row r="404" spans="15:16" x14ac:dyDescent="0.3">
      <c r="O404" s="12" t="s">
        <v>141</v>
      </c>
      <c r="P404">
        <v>8</v>
      </c>
    </row>
    <row r="405" spans="15:16" x14ac:dyDescent="0.3">
      <c r="O405" s="12" t="s">
        <v>142</v>
      </c>
      <c r="P405">
        <v>35</v>
      </c>
    </row>
    <row r="406" spans="15:16" x14ac:dyDescent="0.3">
      <c r="O406" s="10" t="s">
        <v>7</v>
      </c>
      <c r="P406">
        <v>61</v>
      </c>
    </row>
    <row r="407" spans="15:16" x14ac:dyDescent="0.3">
      <c r="O407" s="12" t="s">
        <v>141</v>
      </c>
      <c r="P407">
        <v>16</v>
      </c>
    </row>
    <row r="408" spans="15:16" x14ac:dyDescent="0.3">
      <c r="O408" s="12" t="s">
        <v>142</v>
      </c>
      <c r="P408">
        <v>30</v>
      </c>
    </row>
    <row r="409" spans="15:16" x14ac:dyDescent="0.3">
      <c r="O409" s="12" t="s">
        <v>143</v>
      </c>
      <c r="P409">
        <v>6</v>
      </c>
    </row>
    <row r="410" spans="15:16" x14ac:dyDescent="0.3">
      <c r="O410" s="12" t="s">
        <v>144</v>
      </c>
      <c r="P410">
        <v>9</v>
      </c>
    </row>
    <row r="411" spans="15:16" x14ac:dyDescent="0.3">
      <c r="O411" s="10" t="s">
        <v>90</v>
      </c>
      <c r="P411">
        <v>90</v>
      </c>
    </row>
    <row r="412" spans="15:16" x14ac:dyDescent="0.3">
      <c r="O412" s="12" t="s">
        <v>140</v>
      </c>
      <c r="P412">
        <v>6</v>
      </c>
    </row>
    <row r="413" spans="15:16" x14ac:dyDescent="0.3">
      <c r="O413" s="12" t="s">
        <v>141</v>
      </c>
      <c r="P413">
        <v>44</v>
      </c>
    </row>
    <row r="414" spans="15:16" x14ac:dyDescent="0.3">
      <c r="O414" s="12" t="s">
        <v>142</v>
      </c>
      <c r="P414">
        <v>34</v>
      </c>
    </row>
    <row r="415" spans="15:16" x14ac:dyDescent="0.3">
      <c r="O415" s="12" t="s">
        <v>143</v>
      </c>
      <c r="P415">
        <v>1</v>
      </c>
    </row>
    <row r="416" spans="15:16" x14ac:dyDescent="0.3">
      <c r="O416" s="12" t="s">
        <v>144</v>
      </c>
      <c r="P416">
        <v>5</v>
      </c>
    </row>
    <row r="417" spans="15:16" x14ac:dyDescent="0.3">
      <c r="O417" s="10" t="s">
        <v>118</v>
      </c>
      <c r="P417">
        <v>78</v>
      </c>
    </row>
    <row r="418" spans="15:16" x14ac:dyDescent="0.3">
      <c r="O418" s="12" t="s">
        <v>141</v>
      </c>
      <c r="P418">
        <v>7</v>
      </c>
    </row>
    <row r="419" spans="15:16" x14ac:dyDescent="0.3">
      <c r="O419" s="12" t="s">
        <v>142</v>
      </c>
      <c r="P419">
        <v>46</v>
      </c>
    </row>
    <row r="420" spans="15:16" x14ac:dyDescent="0.3">
      <c r="O420" s="12" t="s">
        <v>143</v>
      </c>
      <c r="P420">
        <v>7</v>
      </c>
    </row>
    <row r="421" spans="15:16" x14ac:dyDescent="0.3">
      <c r="O421" s="12" t="s">
        <v>144</v>
      </c>
      <c r="P421">
        <v>18</v>
      </c>
    </row>
    <row r="422" spans="15:16" x14ac:dyDescent="0.3">
      <c r="O422" s="10" t="s">
        <v>74</v>
      </c>
      <c r="P422">
        <v>75</v>
      </c>
    </row>
    <row r="423" spans="15:16" x14ac:dyDescent="0.3">
      <c r="O423" s="12" t="s">
        <v>140</v>
      </c>
      <c r="P423">
        <v>12</v>
      </c>
    </row>
    <row r="424" spans="15:16" x14ac:dyDescent="0.3">
      <c r="O424" s="12" t="s">
        <v>141</v>
      </c>
      <c r="P424">
        <v>14</v>
      </c>
    </row>
    <row r="425" spans="15:16" x14ac:dyDescent="0.3">
      <c r="O425" s="12" t="s">
        <v>142</v>
      </c>
      <c r="P425">
        <v>44</v>
      </c>
    </row>
    <row r="426" spans="15:16" x14ac:dyDescent="0.3">
      <c r="O426" s="12" t="s">
        <v>144</v>
      </c>
      <c r="P426">
        <v>5</v>
      </c>
    </row>
    <row r="427" spans="15:16" x14ac:dyDescent="0.3">
      <c r="O427" s="10" t="s">
        <v>35</v>
      </c>
      <c r="P427">
        <v>49</v>
      </c>
    </row>
    <row r="428" spans="15:16" x14ac:dyDescent="0.3">
      <c r="O428" s="12" t="s">
        <v>141</v>
      </c>
      <c r="P428">
        <v>34</v>
      </c>
    </row>
    <row r="429" spans="15:16" x14ac:dyDescent="0.3">
      <c r="O429" s="12" t="s">
        <v>142</v>
      </c>
      <c r="P429">
        <v>11</v>
      </c>
    </row>
    <row r="430" spans="15:16" x14ac:dyDescent="0.3">
      <c r="O430" s="12" t="s">
        <v>143</v>
      </c>
      <c r="P430">
        <v>4</v>
      </c>
    </row>
    <row r="431" spans="15:16" x14ac:dyDescent="0.3">
      <c r="O431" s="10" t="s">
        <v>12</v>
      </c>
      <c r="P431">
        <v>46</v>
      </c>
    </row>
    <row r="432" spans="15:16" x14ac:dyDescent="0.3">
      <c r="O432" s="12" t="s">
        <v>140</v>
      </c>
      <c r="P432">
        <v>6</v>
      </c>
    </row>
    <row r="433" spans="15:16" x14ac:dyDescent="0.3">
      <c r="O433" s="12" t="s">
        <v>142</v>
      </c>
      <c r="P433">
        <v>23</v>
      </c>
    </row>
    <row r="434" spans="15:16" x14ac:dyDescent="0.3">
      <c r="O434" s="12" t="s">
        <v>143</v>
      </c>
      <c r="P434">
        <v>3</v>
      </c>
    </row>
    <row r="435" spans="15:16" x14ac:dyDescent="0.3">
      <c r="O435" s="12" t="s">
        <v>144</v>
      </c>
      <c r="P435">
        <v>14</v>
      </c>
    </row>
    <row r="436" spans="15:16" x14ac:dyDescent="0.3">
      <c r="O436" s="10" t="s">
        <v>63</v>
      </c>
      <c r="P436">
        <v>64</v>
      </c>
    </row>
    <row r="437" spans="15:16" x14ac:dyDescent="0.3">
      <c r="O437" s="12" t="s">
        <v>140</v>
      </c>
      <c r="P437">
        <v>12</v>
      </c>
    </row>
    <row r="438" spans="15:16" x14ac:dyDescent="0.3">
      <c r="O438" s="12" t="s">
        <v>141</v>
      </c>
      <c r="P438">
        <v>14</v>
      </c>
    </row>
    <row r="439" spans="15:16" x14ac:dyDescent="0.3">
      <c r="O439" s="12" t="s">
        <v>142</v>
      </c>
      <c r="P439">
        <v>33</v>
      </c>
    </row>
    <row r="440" spans="15:16" x14ac:dyDescent="0.3">
      <c r="O440" s="12" t="s">
        <v>143</v>
      </c>
      <c r="P440">
        <v>1</v>
      </c>
    </row>
    <row r="441" spans="15:16" x14ac:dyDescent="0.3">
      <c r="O441" s="12" t="s">
        <v>144</v>
      </c>
      <c r="P441">
        <v>4</v>
      </c>
    </row>
    <row r="442" spans="15:16" x14ac:dyDescent="0.3">
      <c r="O442" s="10" t="s">
        <v>110</v>
      </c>
      <c r="P442">
        <v>91</v>
      </c>
    </row>
    <row r="443" spans="15:16" x14ac:dyDescent="0.3">
      <c r="O443" s="12" t="s">
        <v>141</v>
      </c>
      <c r="P443">
        <v>8</v>
      </c>
    </row>
    <row r="444" spans="15:16" x14ac:dyDescent="0.3">
      <c r="O444" s="12" t="s">
        <v>142</v>
      </c>
      <c r="P444">
        <v>67</v>
      </c>
    </row>
    <row r="445" spans="15:16" x14ac:dyDescent="0.3">
      <c r="O445" s="12" t="s">
        <v>143</v>
      </c>
      <c r="P445">
        <v>6</v>
      </c>
    </row>
    <row r="446" spans="15:16" x14ac:dyDescent="0.3">
      <c r="O446" s="12" t="s">
        <v>144</v>
      </c>
      <c r="P446">
        <v>10</v>
      </c>
    </row>
    <row r="447" spans="15:16" x14ac:dyDescent="0.3">
      <c r="O447" s="10" t="s">
        <v>125</v>
      </c>
      <c r="P447">
        <v>115</v>
      </c>
    </row>
    <row r="448" spans="15:16" x14ac:dyDescent="0.3">
      <c r="O448" s="12" t="s">
        <v>141</v>
      </c>
      <c r="P448">
        <v>33</v>
      </c>
    </row>
    <row r="449" spans="15:16" x14ac:dyDescent="0.3">
      <c r="O449" s="12" t="s">
        <v>142</v>
      </c>
      <c r="P449">
        <v>62</v>
      </c>
    </row>
    <row r="450" spans="15:16" x14ac:dyDescent="0.3">
      <c r="O450" s="12" t="s">
        <v>143</v>
      </c>
      <c r="P450">
        <v>10</v>
      </c>
    </row>
    <row r="451" spans="15:16" x14ac:dyDescent="0.3">
      <c r="O451" s="12" t="s">
        <v>144</v>
      </c>
      <c r="P451">
        <v>10</v>
      </c>
    </row>
    <row r="452" spans="15:16" x14ac:dyDescent="0.3">
      <c r="O452" s="10" t="s">
        <v>19</v>
      </c>
      <c r="P452">
        <v>67</v>
      </c>
    </row>
    <row r="453" spans="15:16" x14ac:dyDescent="0.3">
      <c r="O453" s="12" t="s">
        <v>141</v>
      </c>
      <c r="P453">
        <v>52</v>
      </c>
    </row>
    <row r="454" spans="15:16" x14ac:dyDescent="0.3">
      <c r="O454" s="12" t="s">
        <v>143</v>
      </c>
      <c r="P454">
        <v>11</v>
      </c>
    </row>
    <row r="455" spans="15:16" x14ac:dyDescent="0.3">
      <c r="O455" s="12" t="s">
        <v>144</v>
      </c>
      <c r="P455">
        <v>4</v>
      </c>
    </row>
    <row r="456" spans="15:16" x14ac:dyDescent="0.3">
      <c r="O456" s="10" t="s">
        <v>39</v>
      </c>
      <c r="P456">
        <v>54</v>
      </c>
    </row>
    <row r="457" spans="15:16" x14ac:dyDescent="0.3">
      <c r="O457" s="12" t="s">
        <v>141</v>
      </c>
      <c r="P457">
        <v>8</v>
      </c>
    </row>
    <row r="458" spans="15:16" x14ac:dyDescent="0.3">
      <c r="O458" s="12" t="s">
        <v>142</v>
      </c>
      <c r="P458">
        <v>30</v>
      </c>
    </row>
    <row r="459" spans="15:16" x14ac:dyDescent="0.3">
      <c r="O459" s="12" t="s">
        <v>143</v>
      </c>
      <c r="P459">
        <v>11</v>
      </c>
    </row>
    <row r="460" spans="15:16" x14ac:dyDescent="0.3">
      <c r="O460" s="12" t="s">
        <v>144</v>
      </c>
      <c r="P460">
        <v>5</v>
      </c>
    </row>
    <row r="461" spans="15:16" x14ac:dyDescent="0.3">
      <c r="O461" s="10" t="s">
        <v>29</v>
      </c>
      <c r="P461">
        <v>38</v>
      </c>
    </row>
    <row r="462" spans="15:16" x14ac:dyDescent="0.3">
      <c r="O462" s="12" t="s">
        <v>140</v>
      </c>
      <c r="P462">
        <v>6</v>
      </c>
    </row>
    <row r="463" spans="15:16" x14ac:dyDescent="0.3">
      <c r="O463" s="12" t="s">
        <v>141</v>
      </c>
      <c r="P463">
        <v>14</v>
      </c>
    </row>
    <row r="464" spans="15:16" x14ac:dyDescent="0.3">
      <c r="O464" s="12" t="s">
        <v>142</v>
      </c>
      <c r="P464">
        <v>12</v>
      </c>
    </row>
    <row r="465" spans="15:16" x14ac:dyDescent="0.3">
      <c r="O465" s="12" t="s">
        <v>143</v>
      </c>
      <c r="P465">
        <v>2</v>
      </c>
    </row>
    <row r="466" spans="15:16" x14ac:dyDescent="0.3">
      <c r="O466" s="12" t="s">
        <v>144</v>
      </c>
      <c r="P466">
        <v>4</v>
      </c>
    </row>
    <row r="467" spans="15:16" x14ac:dyDescent="0.3">
      <c r="O467" s="10" t="s">
        <v>13</v>
      </c>
      <c r="P467">
        <v>90</v>
      </c>
    </row>
    <row r="468" spans="15:16" x14ac:dyDescent="0.3">
      <c r="O468" s="12" t="s">
        <v>140</v>
      </c>
      <c r="P468">
        <v>12</v>
      </c>
    </row>
    <row r="469" spans="15:16" x14ac:dyDescent="0.3">
      <c r="O469" s="12" t="s">
        <v>141</v>
      </c>
      <c r="P469">
        <v>24</v>
      </c>
    </row>
    <row r="470" spans="15:16" x14ac:dyDescent="0.3">
      <c r="O470" s="12" t="s">
        <v>142</v>
      </c>
      <c r="P470">
        <v>35</v>
      </c>
    </row>
    <row r="471" spans="15:16" x14ac:dyDescent="0.3">
      <c r="O471" s="12" t="s">
        <v>143</v>
      </c>
      <c r="P471">
        <v>4</v>
      </c>
    </row>
    <row r="472" spans="15:16" x14ac:dyDescent="0.3">
      <c r="O472" s="12" t="s">
        <v>144</v>
      </c>
      <c r="P472">
        <v>15</v>
      </c>
    </row>
    <row r="473" spans="15:16" x14ac:dyDescent="0.3">
      <c r="O473" s="10" t="s">
        <v>33</v>
      </c>
      <c r="P473">
        <v>102</v>
      </c>
    </row>
    <row r="474" spans="15:16" x14ac:dyDescent="0.3">
      <c r="O474" s="12" t="s">
        <v>140</v>
      </c>
      <c r="P474">
        <v>6</v>
      </c>
    </row>
    <row r="475" spans="15:16" x14ac:dyDescent="0.3">
      <c r="O475" s="12" t="s">
        <v>141</v>
      </c>
      <c r="P475">
        <v>42</v>
      </c>
    </row>
    <row r="476" spans="15:16" x14ac:dyDescent="0.3">
      <c r="O476" s="12" t="s">
        <v>142</v>
      </c>
      <c r="P476">
        <v>23</v>
      </c>
    </row>
    <row r="477" spans="15:16" x14ac:dyDescent="0.3">
      <c r="O477" s="12" t="s">
        <v>143</v>
      </c>
      <c r="P477">
        <v>3</v>
      </c>
    </row>
    <row r="478" spans="15:16" x14ac:dyDescent="0.3">
      <c r="O478" s="12" t="s">
        <v>144</v>
      </c>
      <c r="P478">
        <v>28</v>
      </c>
    </row>
    <row r="479" spans="15:16" x14ac:dyDescent="0.3">
      <c r="O479" s="10" t="s">
        <v>62</v>
      </c>
      <c r="P479">
        <v>89</v>
      </c>
    </row>
    <row r="480" spans="15:16" x14ac:dyDescent="0.3">
      <c r="O480" s="12" t="s">
        <v>140</v>
      </c>
      <c r="P480">
        <v>6</v>
      </c>
    </row>
    <row r="481" spans="15:16" x14ac:dyDescent="0.3">
      <c r="O481" s="12" t="s">
        <v>141</v>
      </c>
      <c r="P481">
        <v>33</v>
      </c>
    </row>
    <row r="482" spans="15:16" x14ac:dyDescent="0.3">
      <c r="O482" s="12" t="s">
        <v>142</v>
      </c>
      <c r="P482">
        <v>32</v>
      </c>
    </row>
    <row r="483" spans="15:16" x14ac:dyDescent="0.3">
      <c r="O483" s="12" t="s">
        <v>143</v>
      </c>
      <c r="P483">
        <v>7</v>
      </c>
    </row>
    <row r="484" spans="15:16" x14ac:dyDescent="0.3">
      <c r="O484" s="12" t="s">
        <v>144</v>
      </c>
      <c r="P484">
        <v>11</v>
      </c>
    </row>
    <row r="485" spans="15:16" x14ac:dyDescent="0.3">
      <c r="O485" s="10" t="s">
        <v>129</v>
      </c>
      <c r="P485">
        <v>51</v>
      </c>
    </row>
    <row r="486" spans="15:16" x14ac:dyDescent="0.3">
      <c r="O486" s="12" t="s">
        <v>140</v>
      </c>
      <c r="P486">
        <v>6</v>
      </c>
    </row>
    <row r="487" spans="15:16" x14ac:dyDescent="0.3">
      <c r="O487" s="12" t="s">
        <v>141</v>
      </c>
      <c r="P487">
        <v>7</v>
      </c>
    </row>
    <row r="488" spans="15:16" x14ac:dyDescent="0.3">
      <c r="O488" s="12" t="s">
        <v>142</v>
      </c>
      <c r="P488">
        <v>30</v>
      </c>
    </row>
    <row r="489" spans="15:16" x14ac:dyDescent="0.3">
      <c r="O489" s="12" t="s">
        <v>143</v>
      </c>
      <c r="P489">
        <v>8</v>
      </c>
    </row>
    <row r="490" spans="15:16" x14ac:dyDescent="0.3">
      <c r="O490" s="10" t="s">
        <v>70</v>
      </c>
      <c r="P490">
        <v>70</v>
      </c>
    </row>
    <row r="491" spans="15:16" x14ac:dyDescent="0.3">
      <c r="O491" s="12" t="s">
        <v>141</v>
      </c>
      <c r="P491">
        <v>31</v>
      </c>
    </row>
    <row r="492" spans="15:16" x14ac:dyDescent="0.3">
      <c r="O492" s="12" t="s">
        <v>142</v>
      </c>
      <c r="P492">
        <v>33</v>
      </c>
    </row>
    <row r="493" spans="15:16" x14ac:dyDescent="0.3">
      <c r="O493" s="12" t="s">
        <v>143</v>
      </c>
      <c r="P493">
        <v>6</v>
      </c>
    </row>
    <row r="494" spans="15:16" x14ac:dyDescent="0.3">
      <c r="O494" s="10" t="s">
        <v>64</v>
      </c>
      <c r="P494">
        <v>81</v>
      </c>
    </row>
    <row r="495" spans="15:16" x14ac:dyDescent="0.3">
      <c r="O495" s="12" t="s">
        <v>140</v>
      </c>
      <c r="P495">
        <v>6</v>
      </c>
    </row>
    <row r="496" spans="15:16" x14ac:dyDescent="0.3">
      <c r="O496" s="12" t="s">
        <v>141</v>
      </c>
      <c r="P496">
        <v>32</v>
      </c>
    </row>
    <row r="497" spans="15:16" x14ac:dyDescent="0.3">
      <c r="O497" s="12" t="s">
        <v>142</v>
      </c>
      <c r="P497">
        <v>34</v>
      </c>
    </row>
    <row r="498" spans="15:16" x14ac:dyDescent="0.3">
      <c r="O498" s="12" t="s">
        <v>143</v>
      </c>
      <c r="P498">
        <v>4</v>
      </c>
    </row>
    <row r="499" spans="15:16" x14ac:dyDescent="0.3">
      <c r="O499" s="12" t="s">
        <v>144</v>
      </c>
      <c r="P499">
        <v>5</v>
      </c>
    </row>
    <row r="500" spans="15:16" x14ac:dyDescent="0.3">
      <c r="O500" s="10" t="s">
        <v>49</v>
      </c>
      <c r="P500">
        <v>43</v>
      </c>
    </row>
    <row r="501" spans="15:16" x14ac:dyDescent="0.3">
      <c r="O501" s="12" t="s">
        <v>140</v>
      </c>
      <c r="P501">
        <v>6</v>
      </c>
    </row>
    <row r="502" spans="15:16" x14ac:dyDescent="0.3">
      <c r="O502" s="12" t="s">
        <v>141</v>
      </c>
      <c r="P502">
        <v>17</v>
      </c>
    </row>
    <row r="503" spans="15:16" x14ac:dyDescent="0.3">
      <c r="O503" s="12" t="s">
        <v>142</v>
      </c>
      <c r="P503">
        <v>20</v>
      </c>
    </row>
    <row r="504" spans="15:16" x14ac:dyDescent="0.3">
      <c r="O504" s="10" t="s">
        <v>78</v>
      </c>
      <c r="P504">
        <v>72</v>
      </c>
    </row>
    <row r="505" spans="15:16" x14ac:dyDescent="0.3">
      <c r="O505" s="12" t="s">
        <v>141</v>
      </c>
      <c r="P505">
        <v>18</v>
      </c>
    </row>
    <row r="506" spans="15:16" x14ac:dyDescent="0.3">
      <c r="O506" s="12" t="s">
        <v>142</v>
      </c>
      <c r="P506">
        <v>46</v>
      </c>
    </row>
    <row r="507" spans="15:16" x14ac:dyDescent="0.3">
      <c r="O507" s="12" t="s">
        <v>143</v>
      </c>
      <c r="P507">
        <v>3</v>
      </c>
    </row>
    <row r="508" spans="15:16" x14ac:dyDescent="0.3">
      <c r="O508" s="12" t="s">
        <v>144</v>
      </c>
      <c r="P508">
        <v>5</v>
      </c>
    </row>
    <row r="509" spans="15:16" x14ac:dyDescent="0.3">
      <c r="O509" s="10" t="s">
        <v>138</v>
      </c>
      <c r="P509">
        <v>6664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5BCB-A128-4E88-AF1C-DCAAFB64EDBC}">
  <dimension ref="B2:Q105"/>
  <sheetViews>
    <sheetView tabSelected="1" topLeftCell="A18" workbookViewId="0">
      <selection activeCell="B34" sqref="B34"/>
    </sheetView>
  </sheetViews>
  <sheetFormatPr defaultRowHeight="14.4" x14ac:dyDescent="0.3"/>
  <cols>
    <col min="2" max="2" width="22.44140625" bestFit="1" customWidth="1"/>
    <col min="3" max="3" width="12.6640625" style="6" bestFit="1" customWidth="1"/>
    <col min="7" max="7" width="12.5546875" bestFit="1" customWidth="1"/>
    <col min="8" max="8" width="12.6640625" style="6" bestFit="1" customWidth="1"/>
    <col min="9" max="9" width="14.88671875" style="6" bestFit="1" customWidth="1"/>
    <col min="12" max="12" width="15.44140625" bestFit="1" customWidth="1"/>
    <col min="13" max="13" width="19" bestFit="1" customWidth="1"/>
    <col min="17" max="17" width="11.6640625" bestFit="1" customWidth="1"/>
  </cols>
  <sheetData>
    <row r="2" spans="2:13" x14ac:dyDescent="0.3">
      <c r="B2" s="9" t="s">
        <v>137</v>
      </c>
      <c r="C2" s="6" t="s">
        <v>145</v>
      </c>
      <c r="G2" s="9" t="s">
        <v>137</v>
      </c>
      <c r="H2" s="6" t="s">
        <v>145</v>
      </c>
      <c r="I2" s="6" t="s">
        <v>147</v>
      </c>
    </row>
    <row r="3" spans="2:13" x14ac:dyDescent="0.3">
      <c r="B3" s="10" t="s">
        <v>56</v>
      </c>
      <c r="C3" s="6">
        <v>45912</v>
      </c>
      <c r="G3" s="10" t="s">
        <v>140</v>
      </c>
      <c r="H3" s="6">
        <v>41492</v>
      </c>
      <c r="I3" s="6">
        <v>11.43</v>
      </c>
    </row>
    <row r="4" spans="2:13" x14ac:dyDescent="0.3">
      <c r="B4" s="10" t="s">
        <v>96</v>
      </c>
      <c r="C4" s="6">
        <v>42454</v>
      </c>
      <c r="G4" s="10" t="s">
        <v>141</v>
      </c>
      <c r="H4" s="6">
        <v>284931</v>
      </c>
      <c r="I4" s="6">
        <v>67.889999999999986</v>
      </c>
      <c r="L4" s="9" t="s">
        <v>137</v>
      </c>
      <c r="M4" t="s">
        <v>148</v>
      </c>
    </row>
    <row r="5" spans="2:13" x14ac:dyDescent="0.3">
      <c r="B5" s="10" t="s">
        <v>81</v>
      </c>
      <c r="C5" s="6">
        <v>46631</v>
      </c>
      <c r="G5" s="10" t="s">
        <v>142</v>
      </c>
      <c r="H5" s="6">
        <v>250419</v>
      </c>
      <c r="I5" s="6">
        <v>61.46</v>
      </c>
      <c r="L5" s="10" t="s">
        <v>28</v>
      </c>
      <c r="M5">
        <v>22015</v>
      </c>
    </row>
    <row r="6" spans="2:13" x14ac:dyDescent="0.3">
      <c r="B6" s="10" t="s">
        <v>51</v>
      </c>
      <c r="C6" s="6">
        <v>42750</v>
      </c>
      <c r="G6" s="10" t="s">
        <v>143</v>
      </c>
      <c r="H6" s="6">
        <v>243998</v>
      </c>
      <c r="I6" s="6">
        <v>61.379999999999988</v>
      </c>
      <c r="L6" s="10" t="s">
        <v>77</v>
      </c>
      <c r="M6">
        <v>24975</v>
      </c>
    </row>
    <row r="7" spans="2:13" x14ac:dyDescent="0.3">
      <c r="B7" s="10" t="s">
        <v>126</v>
      </c>
      <c r="C7" s="6">
        <v>40480</v>
      </c>
      <c r="G7" s="10" t="s">
        <v>144</v>
      </c>
      <c r="H7" s="6">
        <v>190197</v>
      </c>
      <c r="I7" s="6">
        <v>49.48</v>
      </c>
      <c r="L7" s="10" t="s">
        <v>88</v>
      </c>
      <c r="M7">
        <v>25311</v>
      </c>
    </row>
    <row r="8" spans="2:13" x14ac:dyDescent="0.3">
      <c r="B8" s="10" t="s">
        <v>21</v>
      </c>
      <c r="C8" s="6">
        <v>41215</v>
      </c>
      <c r="G8" s="10" t="s">
        <v>138</v>
      </c>
      <c r="H8" s="6">
        <v>1011037</v>
      </c>
      <c r="I8" s="6">
        <v>251.64</v>
      </c>
      <c r="L8" s="10" t="s">
        <v>83</v>
      </c>
      <c r="M8">
        <v>23660</v>
      </c>
    </row>
    <row r="9" spans="2:13" x14ac:dyDescent="0.3">
      <c r="B9" s="10" t="s">
        <v>91</v>
      </c>
      <c r="C9" s="6">
        <v>34204</v>
      </c>
      <c r="L9" s="10" t="s">
        <v>98</v>
      </c>
      <c r="M9">
        <v>22684</v>
      </c>
    </row>
    <row r="10" spans="2:13" x14ac:dyDescent="0.3">
      <c r="B10" s="10" t="s">
        <v>11</v>
      </c>
      <c r="C10" s="6">
        <v>37672</v>
      </c>
      <c r="L10" s="10" t="s">
        <v>92</v>
      </c>
      <c r="M10">
        <v>29213</v>
      </c>
    </row>
    <row r="11" spans="2:13" x14ac:dyDescent="0.3">
      <c r="B11" s="10" t="s">
        <v>46</v>
      </c>
      <c r="C11" s="6">
        <v>35640</v>
      </c>
      <c r="L11" s="10" t="s">
        <v>20</v>
      </c>
      <c r="M11">
        <v>52097</v>
      </c>
    </row>
    <row r="12" spans="2:13" x14ac:dyDescent="0.3">
      <c r="B12" s="10" t="s">
        <v>101</v>
      </c>
      <c r="C12" s="6">
        <v>40268</v>
      </c>
      <c r="L12" s="10" t="s">
        <v>18</v>
      </c>
      <c r="M12">
        <v>24258</v>
      </c>
    </row>
    <row r="13" spans="2:13" x14ac:dyDescent="0.3">
      <c r="B13" s="10" t="s">
        <v>61</v>
      </c>
      <c r="C13" s="6">
        <v>39870</v>
      </c>
      <c r="L13" s="10" t="s">
        <v>42</v>
      </c>
      <c r="M13">
        <v>18920</v>
      </c>
    </row>
    <row r="14" spans="2:13" x14ac:dyDescent="0.3">
      <c r="B14" s="10" t="s">
        <v>6</v>
      </c>
      <c r="C14" s="6">
        <v>42844</v>
      </c>
      <c r="L14" s="10" t="s">
        <v>25</v>
      </c>
      <c r="M14">
        <v>37596</v>
      </c>
    </row>
    <row r="15" spans="2:13" x14ac:dyDescent="0.3">
      <c r="B15" s="10" t="s">
        <v>16</v>
      </c>
      <c r="C15" s="6">
        <v>35777</v>
      </c>
      <c r="L15" s="10" t="s">
        <v>95</v>
      </c>
      <c r="M15">
        <v>18456</v>
      </c>
    </row>
    <row r="16" spans="2:13" x14ac:dyDescent="0.3">
      <c r="B16" s="10" t="s">
        <v>41</v>
      </c>
      <c r="C16" s="6">
        <v>42337</v>
      </c>
      <c r="L16" s="10" t="s">
        <v>97</v>
      </c>
      <c r="M16">
        <v>24695</v>
      </c>
    </row>
    <row r="17" spans="2:17" x14ac:dyDescent="0.3">
      <c r="B17" s="10" t="s">
        <v>121</v>
      </c>
      <c r="C17" s="6">
        <v>43660</v>
      </c>
      <c r="L17" s="10" t="s">
        <v>67</v>
      </c>
      <c r="M17">
        <v>25453</v>
      </c>
    </row>
    <row r="18" spans="2:17" x14ac:dyDescent="0.3">
      <c r="B18" s="10" t="s">
        <v>116</v>
      </c>
      <c r="C18" s="6">
        <v>45116</v>
      </c>
      <c r="L18" s="10" t="s">
        <v>112</v>
      </c>
      <c r="M18">
        <v>18847</v>
      </c>
    </row>
    <row r="19" spans="2:17" x14ac:dyDescent="0.3">
      <c r="B19" s="10" t="s">
        <v>106</v>
      </c>
      <c r="C19" s="6">
        <v>41545</v>
      </c>
      <c r="L19" s="10" t="s">
        <v>117</v>
      </c>
      <c r="M19">
        <v>33958</v>
      </c>
    </row>
    <row r="20" spans="2:17" x14ac:dyDescent="0.3">
      <c r="B20" s="10" t="s">
        <v>66</v>
      </c>
      <c r="C20" s="6">
        <v>35940</v>
      </c>
      <c r="L20" s="10" t="s">
        <v>113</v>
      </c>
      <c r="M20">
        <v>15841</v>
      </c>
    </row>
    <row r="21" spans="2:17" x14ac:dyDescent="0.3">
      <c r="B21" s="10" t="s">
        <v>86</v>
      </c>
      <c r="C21" s="6">
        <v>36588</v>
      </c>
      <c r="L21" s="10" t="s">
        <v>57</v>
      </c>
      <c r="M21">
        <v>29144</v>
      </c>
    </row>
    <row r="22" spans="2:17" x14ac:dyDescent="0.3">
      <c r="B22" s="10" t="s">
        <v>36</v>
      </c>
      <c r="C22" s="6">
        <v>40889</v>
      </c>
      <c r="L22" s="10" t="s">
        <v>59</v>
      </c>
      <c r="M22">
        <v>30807</v>
      </c>
    </row>
    <row r="23" spans="2:17" x14ac:dyDescent="0.3">
      <c r="B23" s="10" t="s">
        <v>76</v>
      </c>
      <c r="C23" s="6">
        <v>41812</v>
      </c>
      <c r="L23" s="10" t="s">
        <v>87</v>
      </c>
      <c r="M23">
        <v>39134</v>
      </c>
    </row>
    <row r="24" spans="2:17" x14ac:dyDescent="0.3">
      <c r="B24" s="10" t="s">
        <v>26</v>
      </c>
      <c r="C24" s="6">
        <v>42295</v>
      </c>
      <c r="L24" s="10" t="s">
        <v>119</v>
      </c>
      <c r="M24">
        <v>18102</v>
      </c>
    </row>
    <row r="25" spans="2:17" x14ac:dyDescent="0.3">
      <c r="B25" s="10" t="s">
        <v>111</v>
      </c>
      <c r="C25" s="6">
        <v>34384</v>
      </c>
      <c r="L25" s="10" t="s">
        <v>120</v>
      </c>
      <c r="M25">
        <v>18454</v>
      </c>
    </row>
    <row r="26" spans="2:17" x14ac:dyDescent="0.3">
      <c r="B26" s="10" t="s">
        <v>31</v>
      </c>
      <c r="C26" s="6">
        <v>44402</v>
      </c>
      <c r="L26" s="10" t="s">
        <v>37</v>
      </c>
      <c r="M26">
        <v>28059</v>
      </c>
    </row>
    <row r="27" spans="2:17" x14ac:dyDescent="0.3">
      <c r="B27" s="10" t="s">
        <v>71</v>
      </c>
      <c r="C27" s="6">
        <v>36352</v>
      </c>
      <c r="L27" s="10" t="s">
        <v>15</v>
      </c>
      <c r="M27">
        <v>16597</v>
      </c>
      <c r="Q27" t="s">
        <v>145</v>
      </c>
    </row>
    <row r="28" spans="2:17" x14ac:dyDescent="0.3">
      <c r="B28" s="10" t="s">
        <v>138</v>
      </c>
      <c r="C28" s="6">
        <v>1011037</v>
      </c>
      <c r="L28" s="10" t="s">
        <v>60</v>
      </c>
      <c r="M28">
        <v>14990</v>
      </c>
      <c r="Q28">
        <v>1011037</v>
      </c>
    </row>
    <row r="29" spans="2:17" x14ac:dyDescent="0.3">
      <c r="L29" s="10" t="s">
        <v>84</v>
      </c>
      <c r="M29">
        <v>18706</v>
      </c>
    </row>
    <row r="30" spans="2:17" x14ac:dyDescent="0.3">
      <c r="L30" s="10" t="s">
        <v>79</v>
      </c>
      <c r="M30">
        <v>11608</v>
      </c>
    </row>
    <row r="31" spans="2:17" x14ac:dyDescent="0.3">
      <c r="L31" s="10" t="s">
        <v>109</v>
      </c>
      <c r="M31">
        <v>12757</v>
      </c>
    </row>
    <row r="32" spans="2:17" x14ac:dyDescent="0.3">
      <c r="L32" s="10" t="s">
        <v>45</v>
      </c>
      <c r="M32">
        <v>37787</v>
      </c>
    </row>
    <row r="33" spans="12:13" x14ac:dyDescent="0.3">
      <c r="L33" s="10" t="s">
        <v>89</v>
      </c>
      <c r="M33">
        <v>26713</v>
      </c>
    </row>
    <row r="34" spans="12:13" x14ac:dyDescent="0.3">
      <c r="L34" s="10" t="s">
        <v>100</v>
      </c>
      <c r="M34">
        <v>32468</v>
      </c>
    </row>
    <row r="35" spans="12:13" x14ac:dyDescent="0.3">
      <c r="L35" s="10" t="s">
        <v>123</v>
      </c>
      <c r="M35">
        <v>25139</v>
      </c>
    </row>
    <row r="36" spans="12:13" x14ac:dyDescent="0.3">
      <c r="L36" s="10" t="s">
        <v>69</v>
      </c>
      <c r="M36">
        <v>28409</v>
      </c>
    </row>
    <row r="37" spans="12:13" x14ac:dyDescent="0.3">
      <c r="L37" s="10" t="s">
        <v>65</v>
      </c>
      <c r="M37">
        <v>39615</v>
      </c>
    </row>
    <row r="38" spans="12:13" x14ac:dyDescent="0.3">
      <c r="L38" s="10" t="s">
        <v>54</v>
      </c>
      <c r="M38">
        <v>13902</v>
      </c>
    </row>
    <row r="39" spans="12:13" x14ac:dyDescent="0.3">
      <c r="L39" s="10" t="s">
        <v>127</v>
      </c>
      <c r="M39">
        <v>12907</v>
      </c>
    </row>
    <row r="40" spans="12:13" x14ac:dyDescent="0.3">
      <c r="L40" s="10" t="s">
        <v>22</v>
      </c>
      <c r="M40">
        <v>8741</v>
      </c>
    </row>
    <row r="41" spans="12:13" x14ac:dyDescent="0.3">
      <c r="L41" s="10" t="s">
        <v>30</v>
      </c>
      <c r="M41">
        <v>21759</v>
      </c>
    </row>
    <row r="42" spans="12:13" x14ac:dyDescent="0.3">
      <c r="L42" s="10" t="s">
        <v>128</v>
      </c>
      <c r="M42">
        <v>21350</v>
      </c>
    </row>
    <row r="43" spans="12:13" x14ac:dyDescent="0.3">
      <c r="L43" s="10" t="s">
        <v>44</v>
      </c>
      <c r="M43">
        <v>23298</v>
      </c>
    </row>
    <row r="44" spans="12:13" x14ac:dyDescent="0.3">
      <c r="L44" s="10" t="s">
        <v>85</v>
      </c>
      <c r="M44">
        <v>27395</v>
      </c>
    </row>
    <row r="45" spans="12:13" x14ac:dyDescent="0.3">
      <c r="L45" s="10" t="s">
        <v>102</v>
      </c>
      <c r="M45">
        <v>35552</v>
      </c>
    </row>
    <row r="46" spans="12:13" x14ac:dyDescent="0.3">
      <c r="L46" s="10" t="s">
        <v>103</v>
      </c>
      <c r="M46">
        <v>13418</v>
      </c>
    </row>
    <row r="47" spans="12:13" x14ac:dyDescent="0.3">
      <c r="L47" s="10" t="s">
        <v>5</v>
      </c>
      <c r="M47">
        <v>32118</v>
      </c>
    </row>
    <row r="48" spans="12:13" x14ac:dyDescent="0.3">
      <c r="L48" s="10" t="s">
        <v>53</v>
      </c>
      <c r="M48">
        <v>13762</v>
      </c>
    </row>
    <row r="49" spans="12:13" x14ac:dyDescent="0.3">
      <c r="L49" s="10" t="s">
        <v>10</v>
      </c>
      <c r="M49">
        <v>25222</v>
      </c>
    </row>
    <row r="50" spans="12:13" x14ac:dyDescent="0.3">
      <c r="L50" s="10" t="s">
        <v>14</v>
      </c>
      <c r="M50">
        <v>26310</v>
      </c>
    </row>
    <row r="51" spans="12:13" x14ac:dyDescent="0.3">
      <c r="L51" s="10" t="s">
        <v>75</v>
      </c>
      <c r="M51">
        <v>30778</v>
      </c>
    </row>
    <row r="52" spans="12:13" x14ac:dyDescent="0.3">
      <c r="L52" s="10" t="s">
        <v>9</v>
      </c>
      <c r="M52">
        <v>32857</v>
      </c>
    </row>
    <row r="53" spans="12:13" x14ac:dyDescent="0.3">
      <c r="L53" s="10" t="s">
        <v>48</v>
      </c>
      <c r="M53">
        <v>31380</v>
      </c>
    </row>
    <row r="54" spans="12:13" x14ac:dyDescent="0.3">
      <c r="L54" s="10" t="s">
        <v>82</v>
      </c>
      <c r="M54">
        <v>35677</v>
      </c>
    </row>
    <row r="55" spans="12:13" x14ac:dyDescent="0.3">
      <c r="L55" s="10" t="s">
        <v>43</v>
      </c>
      <c r="M55">
        <v>37718</v>
      </c>
    </row>
    <row r="56" spans="12:13" x14ac:dyDescent="0.3">
      <c r="L56" s="10" t="s">
        <v>40</v>
      </c>
      <c r="M56">
        <v>17702</v>
      </c>
    </row>
    <row r="57" spans="12:13" x14ac:dyDescent="0.3">
      <c r="L57" s="10" t="s">
        <v>17</v>
      </c>
      <c r="M57">
        <v>30020</v>
      </c>
    </row>
    <row r="58" spans="12:13" x14ac:dyDescent="0.3">
      <c r="L58" s="10" t="s">
        <v>38</v>
      </c>
      <c r="M58">
        <v>23463</v>
      </c>
    </row>
    <row r="59" spans="12:13" x14ac:dyDescent="0.3">
      <c r="L59" s="10" t="s">
        <v>52</v>
      </c>
      <c r="M59">
        <v>51767</v>
      </c>
    </row>
    <row r="60" spans="12:13" x14ac:dyDescent="0.3">
      <c r="L60" s="10" t="s">
        <v>34</v>
      </c>
      <c r="M60">
        <v>15812</v>
      </c>
    </row>
    <row r="61" spans="12:13" x14ac:dyDescent="0.3">
      <c r="L61" s="10" t="s">
        <v>107</v>
      </c>
      <c r="M61">
        <v>28921</v>
      </c>
    </row>
    <row r="62" spans="12:13" x14ac:dyDescent="0.3">
      <c r="L62" s="10" t="s">
        <v>105</v>
      </c>
      <c r="M62">
        <v>30173</v>
      </c>
    </row>
    <row r="63" spans="12:13" x14ac:dyDescent="0.3">
      <c r="L63" s="10" t="s">
        <v>108</v>
      </c>
      <c r="M63">
        <v>36402</v>
      </c>
    </row>
    <row r="64" spans="12:13" x14ac:dyDescent="0.3">
      <c r="L64" s="10" t="s">
        <v>24</v>
      </c>
      <c r="M64">
        <v>18993</v>
      </c>
    </row>
    <row r="65" spans="12:13" x14ac:dyDescent="0.3">
      <c r="L65" s="10" t="s">
        <v>115</v>
      </c>
      <c r="M65">
        <v>24727</v>
      </c>
    </row>
    <row r="66" spans="12:13" x14ac:dyDescent="0.3">
      <c r="L66" s="10" t="s">
        <v>58</v>
      </c>
      <c r="M66">
        <v>24253</v>
      </c>
    </row>
    <row r="67" spans="12:13" x14ac:dyDescent="0.3">
      <c r="L67" s="10" t="s">
        <v>114</v>
      </c>
      <c r="M67">
        <v>24631</v>
      </c>
    </row>
    <row r="68" spans="12:13" x14ac:dyDescent="0.3">
      <c r="L68" s="10" t="s">
        <v>68</v>
      </c>
      <c r="M68">
        <v>18657</v>
      </c>
    </row>
    <row r="69" spans="12:13" x14ac:dyDescent="0.3">
      <c r="L69" s="10" t="s">
        <v>124</v>
      </c>
      <c r="M69">
        <v>33371</v>
      </c>
    </row>
    <row r="70" spans="12:13" x14ac:dyDescent="0.3">
      <c r="L70" s="10" t="s">
        <v>94</v>
      </c>
      <c r="M70">
        <v>12967</v>
      </c>
    </row>
    <row r="71" spans="12:13" x14ac:dyDescent="0.3">
      <c r="L71" s="10" t="s">
        <v>32</v>
      </c>
      <c r="M71">
        <v>15126</v>
      </c>
    </row>
    <row r="72" spans="12:13" x14ac:dyDescent="0.3">
      <c r="L72" s="10" t="s">
        <v>27</v>
      </c>
      <c r="M72">
        <v>34903</v>
      </c>
    </row>
    <row r="73" spans="12:13" x14ac:dyDescent="0.3">
      <c r="L73" s="10" t="s">
        <v>47</v>
      </c>
      <c r="M73">
        <v>13055</v>
      </c>
    </row>
    <row r="74" spans="12:13" x14ac:dyDescent="0.3">
      <c r="L74" s="10" t="s">
        <v>73</v>
      </c>
      <c r="M74">
        <v>27592</v>
      </c>
    </row>
    <row r="75" spans="12:13" x14ac:dyDescent="0.3">
      <c r="L75" s="10" t="s">
        <v>50</v>
      </c>
      <c r="M75">
        <v>17490</v>
      </c>
    </row>
    <row r="76" spans="12:13" x14ac:dyDescent="0.3">
      <c r="L76" s="10" t="s">
        <v>72</v>
      </c>
      <c r="M76">
        <v>21776</v>
      </c>
    </row>
    <row r="77" spans="12:13" x14ac:dyDescent="0.3">
      <c r="L77" s="10" t="s">
        <v>104</v>
      </c>
      <c r="M77">
        <v>22513</v>
      </c>
    </row>
    <row r="78" spans="12:13" x14ac:dyDescent="0.3">
      <c r="L78" s="10" t="s">
        <v>93</v>
      </c>
      <c r="M78">
        <v>44418</v>
      </c>
    </row>
    <row r="79" spans="12:13" x14ac:dyDescent="0.3">
      <c r="L79" s="10" t="s">
        <v>23</v>
      </c>
      <c r="M79">
        <v>14835</v>
      </c>
    </row>
    <row r="80" spans="12:13" x14ac:dyDescent="0.3">
      <c r="L80" s="10" t="s">
        <v>122</v>
      </c>
      <c r="M80">
        <v>32322</v>
      </c>
    </row>
    <row r="81" spans="12:13" x14ac:dyDescent="0.3">
      <c r="L81" s="10" t="s">
        <v>99</v>
      </c>
      <c r="M81">
        <v>15260</v>
      </c>
    </row>
    <row r="82" spans="12:13" x14ac:dyDescent="0.3">
      <c r="L82" s="10" t="s">
        <v>80</v>
      </c>
      <c r="M82">
        <v>28594</v>
      </c>
    </row>
    <row r="83" spans="12:13" x14ac:dyDescent="0.3">
      <c r="L83" s="10" t="s">
        <v>55</v>
      </c>
      <c r="M83">
        <v>15027</v>
      </c>
    </row>
    <row r="84" spans="12:13" x14ac:dyDescent="0.3">
      <c r="L84" s="10" t="s">
        <v>8</v>
      </c>
      <c r="M84">
        <v>8794</v>
      </c>
    </row>
    <row r="85" spans="12:13" x14ac:dyDescent="0.3">
      <c r="L85" s="10" t="s">
        <v>7</v>
      </c>
      <c r="M85">
        <v>16848</v>
      </c>
    </row>
    <row r="86" spans="12:13" x14ac:dyDescent="0.3">
      <c r="L86" s="10" t="s">
        <v>90</v>
      </c>
      <c r="M86">
        <v>21512</v>
      </c>
    </row>
    <row r="87" spans="12:13" x14ac:dyDescent="0.3">
      <c r="L87" s="10" t="s">
        <v>118</v>
      </c>
      <c r="M87">
        <v>31406</v>
      </c>
    </row>
    <row r="88" spans="12:13" x14ac:dyDescent="0.3">
      <c r="L88" s="10" t="s">
        <v>74</v>
      </c>
      <c r="M88">
        <v>16633</v>
      </c>
    </row>
    <row r="89" spans="12:13" x14ac:dyDescent="0.3">
      <c r="L89" s="10" t="s">
        <v>35</v>
      </c>
      <c r="M89">
        <v>9901</v>
      </c>
    </row>
    <row r="90" spans="12:13" x14ac:dyDescent="0.3">
      <c r="L90" s="10" t="s">
        <v>12</v>
      </c>
      <c r="M90">
        <v>26296</v>
      </c>
    </row>
    <row r="91" spans="12:13" x14ac:dyDescent="0.3">
      <c r="L91" s="10" t="s">
        <v>63</v>
      </c>
      <c r="M91">
        <v>30048</v>
      </c>
    </row>
    <row r="92" spans="12:13" x14ac:dyDescent="0.3">
      <c r="L92" s="10" t="s">
        <v>110</v>
      </c>
      <c r="M92">
        <v>39694</v>
      </c>
    </row>
    <row r="93" spans="12:13" x14ac:dyDescent="0.3">
      <c r="L93" s="10" t="s">
        <v>125</v>
      </c>
      <c r="M93">
        <v>46092</v>
      </c>
    </row>
    <row r="94" spans="12:13" x14ac:dyDescent="0.3">
      <c r="L94" s="10" t="s">
        <v>19</v>
      </c>
      <c r="M94">
        <v>28978</v>
      </c>
    </row>
    <row r="95" spans="12:13" x14ac:dyDescent="0.3">
      <c r="L95" s="10" t="s">
        <v>39</v>
      </c>
      <c r="M95">
        <v>30150</v>
      </c>
    </row>
    <row r="96" spans="12:13" x14ac:dyDescent="0.3">
      <c r="L96" s="10" t="s">
        <v>29</v>
      </c>
      <c r="M96">
        <v>10602</v>
      </c>
    </row>
    <row r="97" spans="12:13" x14ac:dyDescent="0.3">
      <c r="L97" s="10" t="s">
        <v>13</v>
      </c>
      <c r="M97">
        <v>20535</v>
      </c>
    </row>
    <row r="98" spans="12:13" x14ac:dyDescent="0.3">
      <c r="L98" s="10" t="s">
        <v>33</v>
      </c>
      <c r="M98">
        <v>42678</v>
      </c>
    </row>
    <row r="99" spans="12:13" x14ac:dyDescent="0.3">
      <c r="L99" s="10" t="s">
        <v>62</v>
      </c>
      <c r="M99">
        <v>31375</v>
      </c>
    </row>
    <row r="100" spans="12:13" x14ac:dyDescent="0.3">
      <c r="L100" s="10" t="s">
        <v>129</v>
      </c>
      <c r="M100">
        <v>14844</v>
      </c>
    </row>
    <row r="101" spans="12:13" x14ac:dyDescent="0.3">
      <c r="L101" s="10" t="s">
        <v>70</v>
      </c>
      <c r="M101">
        <v>20805</v>
      </c>
    </row>
    <row r="102" spans="12:13" x14ac:dyDescent="0.3">
      <c r="L102" s="10" t="s">
        <v>64</v>
      </c>
      <c r="M102">
        <v>28373</v>
      </c>
    </row>
    <row r="103" spans="12:13" x14ac:dyDescent="0.3">
      <c r="L103" s="10" t="s">
        <v>49</v>
      </c>
      <c r="M103">
        <v>12336</v>
      </c>
    </row>
    <row r="104" spans="12:13" x14ac:dyDescent="0.3">
      <c r="L104" s="10" t="s">
        <v>78</v>
      </c>
      <c r="M104">
        <v>25471</v>
      </c>
    </row>
    <row r="105" spans="12:13" x14ac:dyDescent="0.3">
      <c r="L105" s="10" t="s">
        <v>138</v>
      </c>
      <c r="M105">
        <v>2498753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5CFB-F43B-4543-B3B2-42D3DDC701E5}">
  <dimension ref="A2:O104"/>
  <sheetViews>
    <sheetView topLeftCell="E1"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1.5546875" bestFit="1" customWidth="1"/>
    <col min="3" max="3" width="19.88671875" bestFit="1" customWidth="1"/>
    <col min="4" max="4" width="14.88671875" bestFit="1" customWidth="1"/>
    <col min="8" max="8" width="15.44140625" bestFit="1" customWidth="1"/>
    <col min="9" max="9" width="19" bestFit="1" customWidth="1"/>
    <col min="10" max="10" width="12.77734375" bestFit="1" customWidth="1"/>
    <col min="15" max="15" width="11.5546875" bestFit="1" customWidth="1"/>
  </cols>
  <sheetData>
    <row r="2" spans="1:15" x14ac:dyDescent="0.3">
      <c r="O2" t="s">
        <v>139</v>
      </c>
    </row>
    <row r="3" spans="1:15" x14ac:dyDescent="0.3">
      <c r="A3" s="9" t="s">
        <v>137</v>
      </c>
      <c r="B3" t="s">
        <v>149</v>
      </c>
      <c r="C3" t="s">
        <v>146</v>
      </c>
      <c r="H3" s="9" t="s">
        <v>137</v>
      </c>
      <c r="I3" t="s">
        <v>148</v>
      </c>
      <c r="J3" t="s">
        <v>150</v>
      </c>
      <c r="O3">
        <v>253775.51</v>
      </c>
    </row>
    <row r="4" spans="1:15" x14ac:dyDescent="0.3">
      <c r="A4" s="10" t="s">
        <v>140</v>
      </c>
      <c r="B4">
        <v>18463</v>
      </c>
      <c r="C4">
        <v>270</v>
      </c>
      <c r="H4" s="10" t="s">
        <v>28</v>
      </c>
      <c r="I4">
        <v>22015</v>
      </c>
      <c r="J4">
        <v>29</v>
      </c>
    </row>
    <row r="5" spans="1:15" x14ac:dyDescent="0.3">
      <c r="A5" s="10" t="s">
        <v>141</v>
      </c>
      <c r="B5">
        <v>135292</v>
      </c>
      <c r="C5">
        <v>2196</v>
      </c>
      <c r="H5" s="10" t="s">
        <v>77</v>
      </c>
      <c r="I5">
        <v>24975</v>
      </c>
      <c r="J5">
        <v>45.099999999999994</v>
      </c>
    </row>
    <row r="6" spans="1:15" x14ac:dyDescent="0.3">
      <c r="A6" s="10" t="s">
        <v>142</v>
      </c>
      <c r="B6">
        <v>133067</v>
      </c>
      <c r="C6">
        <v>2814</v>
      </c>
      <c r="H6" s="10" t="s">
        <v>88</v>
      </c>
      <c r="I6">
        <v>25311</v>
      </c>
      <c r="J6">
        <v>27.5</v>
      </c>
    </row>
    <row r="7" spans="1:15" x14ac:dyDescent="0.3">
      <c r="A7" s="10" t="s">
        <v>143</v>
      </c>
      <c r="B7">
        <v>113589</v>
      </c>
      <c r="C7">
        <v>466</v>
      </c>
      <c r="H7" s="10" t="s">
        <v>83</v>
      </c>
      <c r="I7">
        <v>23660</v>
      </c>
      <c r="J7">
        <v>26.1</v>
      </c>
    </row>
    <row r="8" spans="1:15" x14ac:dyDescent="0.3">
      <c r="A8" s="10" t="s">
        <v>144</v>
      </c>
      <c r="B8">
        <v>94984</v>
      </c>
      <c r="C8">
        <v>918</v>
      </c>
      <c r="H8" s="10" t="s">
        <v>98</v>
      </c>
      <c r="I8">
        <v>22684</v>
      </c>
      <c r="J8">
        <v>29.500000000000004</v>
      </c>
    </row>
    <row r="9" spans="1:15" x14ac:dyDescent="0.3">
      <c r="A9" s="10" t="s">
        <v>138</v>
      </c>
      <c r="B9">
        <v>495395</v>
      </c>
      <c r="C9">
        <v>6664</v>
      </c>
      <c r="H9" s="10" t="s">
        <v>92</v>
      </c>
      <c r="I9">
        <v>29213</v>
      </c>
      <c r="J9">
        <v>29.8</v>
      </c>
    </row>
    <row r="10" spans="1:15" x14ac:dyDescent="0.3">
      <c r="H10" s="10" t="s">
        <v>20</v>
      </c>
      <c r="I10">
        <v>52097</v>
      </c>
      <c r="J10">
        <v>69.7</v>
      </c>
    </row>
    <row r="11" spans="1:15" x14ac:dyDescent="0.3">
      <c r="H11" s="10" t="s">
        <v>18</v>
      </c>
      <c r="I11">
        <v>24258</v>
      </c>
      <c r="J11">
        <v>22.8</v>
      </c>
    </row>
    <row r="12" spans="1:15" x14ac:dyDescent="0.3">
      <c r="H12" s="10" t="s">
        <v>42</v>
      </c>
      <c r="I12">
        <v>18920</v>
      </c>
      <c r="J12">
        <v>22.7</v>
      </c>
    </row>
    <row r="13" spans="1:15" x14ac:dyDescent="0.3">
      <c r="H13" s="10" t="s">
        <v>25</v>
      </c>
      <c r="I13">
        <v>37596</v>
      </c>
      <c r="J13">
        <v>38.300000000000004</v>
      </c>
    </row>
    <row r="14" spans="1:15" x14ac:dyDescent="0.3">
      <c r="H14" s="10" t="s">
        <v>95</v>
      </c>
      <c r="I14">
        <v>18456</v>
      </c>
      <c r="J14">
        <v>27.599999999999998</v>
      </c>
    </row>
    <row r="15" spans="1:15" x14ac:dyDescent="0.3">
      <c r="H15" s="10" t="s">
        <v>97</v>
      </c>
      <c r="I15">
        <v>24695</v>
      </c>
      <c r="J15">
        <v>45.099999999999994</v>
      </c>
    </row>
    <row r="16" spans="1:15" x14ac:dyDescent="0.3">
      <c r="B16" t="s">
        <v>139</v>
      </c>
      <c r="C16" t="s">
        <v>145</v>
      </c>
      <c r="H16" s="10" t="s">
        <v>67</v>
      </c>
      <c r="I16">
        <v>25453</v>
      </c>
      <c r="J16">
        <v>29.3</v>
      </c>
    </row>
    <row r="17" spans="2:10" x14ac:dyDescent="0.3">
      <c r="B17">
        <v>253775.50999999998</v>
      </c>
      <c r="C17">
        <v>1011037</v>
      </c>
      <c r="H17" s="10" t="s">
        <v>112</v>
      </c>
      <c r="I17">
        <v>18847</v>
      </c>
      <c r="J17">
        <v>36.800000000000004</v>
      </c>
    </row>
    <row r="18" spans="2:10" x14ac:dyDescent="0.3">
      <c r="H18" s="10" t="s">
        <v>117</v>
      </c>
      <c r="I18">
        <v>33958</v>
      </c>
      <c r="J18">
        <v>34.200000000000003</v>
      </c>
    </row>
    <row r="19" spans="2:10" x14ac:dyDescent="0.3">
      <c r="H19" s="10" t="s">
        <v>113</v>
      </c>
      <c r="I19">
        <v>15841</v>
      </c>
      <c r="J19">
        <v>29.6</v>
      </c>
    </row>
    <row r="20" spans="2:10" x14ac:dyDescent="0.3">
      <c r="H20" s="10" t="s">
        <v>57</v>
      </c>
      <c r="I20">
        <v>29144</v>
      </c>
      <c r="J20">
        <v>32.900000000000006</v>
      </c>
    </row>
    <row r="21" spans="2:10" x14ac:dyDescent="0.3">
      <c r="H21" s="10" t="s">
        <v>59</v>
      </c>
      <c r="I21">
        <v>30807</v>
      </c>
      <c r="J21">
        <v>32.79999999999999</v>
      </c>
    </row>
    <row r="22" spans="2:10" x14ac:dyDescent="0.3">
      <c r="H22" s="10" t="s">
        <v>87</v>
      </c>
      <c r="I22">
        <v>39134</v>
      </c>
      <c r="J22">
        <v>32.9</v>
      </c>
    </row>
    <row r="23" spans="2:10" x14ac:dyDescent="0.3">
      <c r="H23" s="10" t="s">
        <v>119</v>
      </c>
      <c r="I23">
        <v>18102</v>
      </c>
      <c r="J23">
        <v>16.799999999999997</v>
      </c>
    </row>
    <row r="24" spans="2:10" x14ac:dyDescent="0.3">
      <c r="H24" s="10" t="s">
        <v>120</v>
      </c>
      <c r="I24">
        <v>18454</v>
      </c>
      <c r="J24">
        <v>23.8</v>
      </c>
    </row>
    <row r="25" spans="2:10" x14ac:dyDescent="0.3">
      <c r="H25" s="10" t="s">
        <v>37</v>
      </c>
      <c r="I25">
        <v>28059</v>
      </c>
      <c r="J25">
        <v>35.499999999999993</v>
      </c>
    </row>
    <row r="26" spans="2:10" x14ac:dyDescent="0.3">
      <c r="H26" s="10" t="s">
        <v>15</v>
      </c>
      <c r="I26">
        <v>16597</v>
      </c>
      <c r="J26">
        <v>34.4</v>
      </c>
    </row>
    <row r="27" spans="2:10" x14ac:dyDescent="0.3">
      <c r="H27" s="10" t="s">
        <v>60</v>
      </c>
      <c r="I27">
        <v>14990</v>
      </c>
      <c r="J27">
        <v>22.4</v>
      </c>
    </row>
    <row r="28" spans="2:10" x14ac:dyDescent="0.3">
      <c r="H28" s="10" t="s">
        <v>84</v>
      </c>
      <c r="I28">
        <v>18706</v>
      </c>
      <c r="J28">
        <v>21.2</v>
      </c>
    </row>
    <row r="29" spans="2:10" x14ac:dyDescent="0.3">
      <c r="H29" s="10" t="s">
        <v>79</v>
      </c>
      <c r="I29">
        <v>11608</v>
      </c>
      <c r="J29">
        <v>22.5</v>
      </c>
    </row>
    <row r="30" spans="2:10" x14ac:dyDescent="0.3">
      <c r="H30" s="10" t="s">
        <v>109</v>
      </c>
      <c r="I30">
        <v>12757</v>
      </c>
      <c r="J30">
        <v>15.4</v>
      </c>
    </row>
    <row r="31" spans="2:10" x14ac:dyDescent="0.3">
      <c r="H31" s="10" t="s">
        <v>45</v>
      </c>
      <c r="I31">
        <v>37787</v>
      </c>
      <c r="J31">
        <v>59.900000000000006</v>
      </c>
    </row>
    <row r="32" spans="2:10" x14ac:dyDescent="0.3">
      <c r="H32" s="10" t="s">
        <v>89</v>
      </c>
      <c r="I32">
        <v>26713</v>
      </c>
      <c r="J32">
        <v>28.4</v>
      </c>
    </row>
    <row r="33" spans="8:10" x14ac:dyDescent="0.3">
      <c r="H33" s="10" t="s">
        <v>100</v>
      </c>
      <c r="I33">
        <v>32468</v>
      </c>
      <c r="J33">
        <v>33.5</v>
      </c>
    </row>
    <row r="34" spans="8:10" x14ac:dyDescent="0.3">
      <c r="H34" s="10" t="s">
        <v>123</v>
      </c>
      <c r="I34">
        <v>25139</v>
      </c>
      <c r="J34">
        <v>33.200000000000003</v>
      </c>
    </row>
    <row r="35" spans="8:10" x14ac:dyDescent="0.3">
      <c r="H35" s="10" t="s">
        <v>69</v>
      </c>
      <c r="I35">
        <v>28409</v>
      </c>
      <c r="J35">
        <v>29.500000000000007</v>
      </c>
    </row>
    <row r="36" spans="8:10" x14ac:dyDescent="0.3">
      <c r="H36" s="10" t="s">
        <v>65</v>
      </c>
      <c r="I36">
        <v>39615</v>
      </c>
      <c r="J36">
        <v>38.299999999999997</v>
      </c>
    </row>
    <row r="37" spans="8:10" x14ac:dyDescent="0.3">
      <c r="H37" s="10" t="s">
        <v>54</v>
      </c>
      <c r="I37">
        <v>13902</v>
      </c>
      <c r="J37">
        <v>19.399999999999999</v>
      </c>
    </row>
    <row r="38" spans="8:10" x14ac:dyDescent="0.3">
      <c r="H38" s="10" t="s">
        <v>127</v>
      </c>
      <c r="I38">
        <v>12907</v>
      </c>
      <c r="J38">
        <v>9.6999999999999993</v>
      </c>
    </row>
    <row r="39" spans="8:10" x14ac:dyDescent="0.3">
      <c r="H39" s="10" t="s">
        <v>22</v>
      </c>
      <c r="I39">
        <v>8741</v>
      </c>
      <c r="J39">
        <v>13.5</v>
      </c>
    </row>
    <row r="40" spans="8:10" x14ac:dyDescent="0.3">
      <c r="H40" s="10" t="s">
        <v>30</v>
      </c>
      <c r="I40">
        <v>21759</v>
      </c>
      <c r="J40">
        <v>31.9</v>
      </c>
    </row>
    <row r="41" spans="8:10" x14ac:dyDescent="0.3">
      <c r="H41" s="10" t="s">
        <v>128</v>
      </c>
      <c r="I41">
        <v>21350</v>
      </c>
      <c r="J41">
        <v>33.599999999999994</v>
      </c>
    </row>
    <row r="42" spans="8:10" x14ac:dyDescent="0.3">
      <c r="H42" s="10" t="s">
        <v>44</v>
      </c>
      <c r="I42">
        <v>23298</v>
      </c>
      <c r="J42">
        <v>31.1</v>
      </c>
    </row>
    <row r="43" spans="8:10" x14ac:dyDescent="0.3">
      <c r="H43" s="10" t="s">
        <v>85</v>
      </c>
      <c r="I43">
        <v>27395</v>
      </c>
      <c r="J43">
        <v>28.5</v>
      </c>
    </row>
    <row r="44" spans="8:10" x14ac:dyDescent="0.3">
      <c r="H44" s="10" t="s">
        <v>102</v>
      </c>
      <c r="I44">
        <v>35552</v>
      </c>
      <c r="J44">
        <v>48.79999999999999</v>
      </c>
    </row>
    <row r="45" spans="8:10" x14ac:dyDescent="0.3">
      <c r="H45" s="10" t="s">
        <v>103</v>
      </c>
      <c r="I45">
        <v>13418</v>
      </c>
      <c r="J45">
        <v>19.3</v>
      </c>
    </row>
    <row r="46" spans="8:10" x14ac:dyDescent="0.3">
      <c r="H46" s="10" t="s">
        <v>5</v>
      </c>
      <c r="I46">
        <v>32118</v>
      </c>
      <c r="J46">
        <v>32.400000000000006</v>
      </c>
    </row>
    <row r="47" spans="8:10" x14ac:dyDescent="0.3">
      <c r="H47" s="10" t="s">
        <v>53</v>
      </c>
      <c r="I47">
        <v>13762</v>
      </c>
      <c r="J47">
        <v>17.900000000000002</v>
      </c>
    </row>
    <row r="48" spans="8:10" x14ac:dyDescent="0.3">
      <c r="H48" s="10" t="s">
        <v>10</v>
      </c>
      <c r="I48">
        <v>25222</v>
      </c>
      <c r="J48">
        <v>30.6</v>
      </c>
    </row>
    <row r="49" spans="8:10" x14ac:dyDescent="0.3">
      <c r="H49" s="10" t="s">
        <v>14</v>
      </c>
      <c r="I49">
        <v>26310</v>
      </c>
      <c r="J49">
        <v>24</v>
      </c>
    </row>
    <row r="50" spans="8:10" x14ac:dyDescent="0.3">
      <c r="H50" s="10" t="s">
        <v>75</v>
      </c>
      <c r="I50">
        <v>30778</v>
      </c>
      <c r="J50">
        <v>35.200000000000003</v>
      </c>
    </row>
    <row r="51" spans="8:10" x14ac:dyDescent="0.3">
      <c r="H51" s="10" t="s">
        <v>9</v>
      </c>
      <c r="I51">
        <v>32857</v>
      </c>
      <c r="J51">
        <v>33.200000000000003</v>
      </c>
    </row>
    <row r="52" spans="8:10" x14ac:dyDescent="0.3">
      <c r="H52" s="10" t="s">
        <v>48</v>
      </c>
      <c r="I52">
        <v>31380</v>
      </c>
      <c r="J52">
        <v>49.8</v>
      </c>
    </row>
    <row r="53" spans="8:10" x14ac:dyDescent="0.3">
      <c r="H53" s="10" t="s">
        <v>82</v>
      </c>
      <c r="I53">
        <v>35677</v>
      </c>
      <c r="J53">
        <v>44.6</v>
      </c>
    </row>
    <row r="54" spans="8:10" x14ac:dyDescent="0.3">
      <c r="H54" s="10" t="s">
        <v>43</v>
      </c>
      <c r="I54">
        <v>37718</v>
      </c>
      <c r="J54">
        <v>38.1</v>
      </c>
    </row>
    <row r="55" spans="8:10" x14ac:dyDescent="0.3">
      <c r="H55" s="10" t="s">
        <v>40</v>
      </c>
      <c r="I55">
        <v>17702</v>
      </c>
      <c r="J55">
        <v>18.300000000000004</v>
      </c>
    </row>
    <row r="56" spans="8:10" x14ac:dyDescent="0.3">
      <c r="H56" s="10" t="s">
        <v>17</v>
      </c>
      <c r="I56">
        <v>30020</v>
      </c>
      <c r="J56">
        <v>35.5</v>
      </c>
    </row>
    <row r="57" spans="8:10" x14ac:dyDescent="0.3">
      <c r="H57" s="10" t="s">
        <v>38</v>
      </c>
      <c r="I57">
        <v>23463</v>
      </c>
      <c r="J57">
        <v>25.900000000000002</v>
      </c>
    </row>
    <row r="58" spans="8:10" x14ac:dyDescent="0.3">
      <c r="H58" s="10" t="s">
        <v>52</v>
      </c>
      <c r="I58">
        <v>51767</v>
      </c>
      <c r="J58">
        <v>61.500000000000007</v>
      </c>
    </row>
    <row r="59" spans="8:10" x14ac:dyDescent="0.3">
      <c r="H59" s="10" t="s">
        <v>34</v>
      </c>
      <c r="I59">
        <v>15812</v>
      </c>
      <c r="J59">
        <v>16.3</v>
      </c>
    </row>
    <row r="60" spans="8:10" x14ac:dyDescent="0.3">
      <c r="H60" s="10" t="s">
        <v>107</v>
      </c>
      <c r="I60">
        <v>28921</v>
      </c>
      <c r="J60">
        <v>39.100000000000009</v>
      </c>
    </row>
    <row r="61" spans="8:10" x14ac:dyDescent="0.3">
      <c r="H61" s="10" t="s">
        <v>105</v>
      </c>
      <c r="I61">
        <v>30173</v>
      </c>
      <c r="J61">
        <v>28.099999999999994</v>
      </c>
    </row>
    <row r="62" spans="8:10" x14ac:dyDescent="0.3">
      <c r="H62" s="10" t="s">
        <v>108</v>
      </c>
      <c r="I62">
        <v>36402</v>
      </c>
      <c r="J62">
        <v>38.5</v>
      </c>
    </row>
    <row r="63" spans="8:10" x14ac:dyDescent="0.3">
      <c r="H63" s="10" t="s">
        <v>24</v>
      </c>
      <c r="I63">
        <v>18993</v>
      </c>
      <c r="J63">
        <v>15.999999999999998</v>
      </c>
    </row>
    <row r="64" spans="8:10" x14ac:dyDescent="0.3">
      <c r="H64" s="10" t="s">
        <v>115</v>
      </c>
      <c r="I64">
        <v>24727</v>
      </c>
      <c r="J64">
        <v>27.7</v>
      </c>
    </row>
    <row r="65" spans="8:10" x14ac:dyDescent="0.3">
      <c r="H65" s="10" t="s">
        <v>58</v>
      </c>
      <c r="I65">
        <v>24253</v>
      </c>
      <c r="J65">
        <v>33.5</v>
      </c>
    </row>
    <row r="66" spans="8:10" x14ac:dyDescent="0.3">
      <c r="H66" s="10" t="s">
        <v>114</v>
      </c>
      <c r="I66">
        <v>24631</v>
      </c>
      <c r="J66">
        <v>23.9</v>
      </c>
    </row>
    <row r="67" spans="8:10" x14ac:dyDescent="0.3">
      <c r="H67" s="10" t="s">
        <v>68</v>
      </c>
      <c r="I67">
        <v>18657</v>
      </c>
      <c r="J67">
        <v>16.2</v>
      </c>
    </row>
    <row r="68" spans="8:10" x14ac:dyDescent="0.3">
      <c r="H68" s="10" t="s">
        <v>124</v>
      </c>
      <c r="I68">
        <v>33371</v>
      </c>
      <c r="J68">
        <v>30.7</v>
      </c>
    </row>
    <row r="69" spans="8:10" x14ac:dyDescent="0.3">
      <c r="H69" s="10" t="s">
        <v>94</v>
      </c>
      <c r="I69">
        <v>12967</v>
      </c>
      <c r="J69">
        <v>12.4</v>
      </c>
    </row>
    <row r="70" spans="8:10" x14ac:dyDescent="0.3">
      <c r="H70" s="10" t="s">
        <v>32</v>
      </c>
      <c r="I70">
        <v>15126</v>
      </c>
      <c r="J70">
        <v>32.700000000000003</v>
      </c>
    </row>
    <row r="71" spans="8:10" x14ac:dyDescent="0.3">
      <c r="H71" s="10" t="s">
        <v>27</v>
      </c>
      <c r="I71">
        <v>34903</v>
      </c>
      <c r="J71">
        <v>36.1</v>
      </c>
    </row>
    <row r="72" spans="8:10" x14ac:dyDescent="0.3">
      <c r="H72" s="10" t="s">
        <v>47</v>
      </c>
      <c r="I72">
        <v>13055</v>
      </c>
      <c r="J72">
        <v>13.399999999999999</v>
      </c>
    </row>
    <row r="73" spans="8:10" x14ac:dyDescent="0.3">
      <c r="H73" s="10" t="s">
        <v>73</v>
      </c>
      <c r="I73">
        <v>27592</v>
      </c>
      <c r="J73">
        <v>28.6</v>
      </c>
    </row>
    <row r="74" spans="8:10" x14ac:dyDescent="0.3">
      <c r="H74" s="10" t="s">
        <v>50</v>
      </c>
      <c r="I74">
        <v>17490</v>
      </c>
      <c r="J74">
        <v>21.3</v>
      </c>
    </row>
    <row r="75" spans="8:10" x14ac:dyDescent="0.3">
      <c r="H75" s="10" t="s">
        <v>72</v>
      </c>
      <c r="I75">
        <v>21776</v>
      </c>
      <c r="J75">
        <v>37.799999999999997</v>
      </c>
    </row>
    <row r="76" spans="8:10" x14ac:dyDescent="0.3">
      <c r="H76" s="10" t="s">
        <v>104</v>
      </c>
      <c r="I76">
        <v>22513</v>
      </c>
      <c r="J76">
        <v>18.7</v>
      </c>
    </row>
    <row r="77" spans="8:10" x14ac:dyDescent="0.3">
      <c r="H77" s="10" t="s">
        <v>93</v>
      </c>
      <c r="I77">
        <v>44418</v>
      </c>
      <c r="J77">
        <v>39.199999999999996</v>
      </c>
    </row>
    <row r="78" spans="8:10" x14ac:dyDescent="0.3">
      <c r="H78" s="10" t="s">
        <v>23</v>
      </c>
      <c r="I78">
        <v>14835</v>
      </c>
      <c r="J78">
        <v>23.5</v>
      </c>
    </row>
    <row r="79" spans="8:10" x14ac:dyDescent="0.3">
      <c r="H79" s="10" t="s">
        <v>122</v>
      </c>
      <c r="I79">
        <v>32322</v>
      </c>
      <c r="J79">
        <v>24.999999999999996</v>
      </c>
    </row>
    <row r="80" spans="8:10" x14ac:dyDescent="0.3">
      <c r="H80" s="10" t="s">
        <v>99</v>
      </c>
      <c r="I80">
        <v>15260</v>
      </c>
      <c r="J80">
        <v>15.899999999999999</v>
      </c>
    </row>
    <row r="81" spans="8:10" x14ac:dyDescent="0.3">
      <c r="H81" s="10" t="s">
        <v>80</v>
      </c>
      <c r="I81">
        <v>28594</v>
      </c>
      <c r="J81">
        <v>29.200000000000003</v>
      </c>
    </row>
    <row r="82" spans="8:10" x14ac:dyDescent="0.3">
      <c r="H82" s="10" t="s">
        <v>55</v>
      </c>
      <c r="I82">
        <v>15027</v>
      </c>
      <c r="J82">
        <v>19.399999999999999</v>
      </c>
    </row>
    <row r="83" spans="8:10" x14ac:dyDescent="0.3">
      <c r="H83" s="10" t="s">
        <v>8</v>
      </c>
      <c r="I83">
        <v>8794</v>
      </c>
      <c r="J83">
        <v>21.299999999999997</v>
      </c>
    </row>
    <row r="84" spans="8:10" x14ac:dyDescent="0.3">
      <c r="H84" s="10" t="s">
        <v>7</v>
      </c>
      <c r="I84">
        <v>16848</v>
      </c>
      <c r="J84">
        <v>27</v>
      </c>
    </row>
    <row r="85" spans="8:10" x14ac:dyDescent="0.3">
      <c r="H85" s="10" t="s">
        <v>90</v>
      </c>
      <c r="I85">
        <v>21512</v>
      </c>
      <c r="J85">
        <v>30.799999999999997</v>
      </c>
    </row>
    <row r="86" spans="8:10" x14ac:dyDescent="0.3">
      <c r="H86" s="10" t="s">
        <v>118</v>
      </c>
      <c r="I86">
        <v>31406</v>
      </c>
      <c r="J86">
        <v>36.500000000000007</v>
      </c>
    </row>
    <row r="87" spans="8:10" x14ac:dyDescent="0.3">
      <c r="H87" s="10" t="s">
        <v>74</v>
      </c>
      <c r="I87">
        <v>16633</v>
      </c>
      <c r="J87">
        <v>31.800000000000004</v>
      </c>
    </row>
    <row r="88" spans="8:10" x14ac:dyDescent="0.3">
      <c r="H88" s="10" t="s">
        <v>35</v>
      </c>
      <c r="I88">
        <v>9901</v>
      </c>
      <c r="J88">
        <v>21.700000000000003</v>
      </c>
    </row>
    <row r="89" spans="8:10" x14ac:dyDescent="0.3">
      <c r="H89" s="10" t="s">
        <v>12</v>
      </c>
      <c r="I89">
        <v>26296</v>
      </c>
      <c r="J89">
        <v>22.9</v>
      </c>
    </row>
    <row r="90" spans="8:10" x14ac:dyDescent="0.3">
      <c r="H90" s="10" t="s">
        <v>63</v>
      </c>
      <c r="I90">
        <v>30048</v>
      </c>
      <c r="J90">
        <v>21.6</v>
      </c>
    </row>
    <row r="91" spans="8:10" x14ac:dyDescent="0.3">
      <c r="H91" s="10" t="s">
        <v>110</v>
      </c>
      <c r="I91">
        <v>39694</v>
      </c>
      <c r="J91">
        <v>37.6</v>
      </c>
    </row>
    <row r="92" spans="8:10" x14ac:dyDescent="0.3">
      <c r="H92" s="10" t="s">
        <v>125</v>
      </c>
      <c r="I92">
        <v>46092</v>
      </c>
      <c r="J92">
        <v>55.9</v>
      </c>
    </row>
    <row r="93" spans="8:10" x14ac:dyDescent="0.3">
      <c r="H93" s="10" t="s">
        <v>19</v>
      </c>
      <c r="I93">
        <v>28978</v>
      </c>
      <c r="J93">
        <v>36.1</v>
      </c>
    </row>
    <row r="94" spans="8:10" x14ac:dyDescent="0.3">
      <c r="H94" s="10" t="s">
        <v>39</v>
      </c>
      <c r="I94">
        <v>30150</v>
      </c>
      <c r="J94">
        <v>34.1</v>
      </c>
    </row>
    <row r="95" spans="8:10" x14ac:dyDescent="0.3">
      <c r="H95" s="10" t="s">
        <v>29</v>
      </c>
      <c r="I95">
        <v>10602</v>
      </c>
      <c r="J95">
        <v>21.7</v>
      </c>
    </row>
    <row r="96" spans="8:10" x14ac:dyDescent="0.3">
      <c r="H96" s="10" t="s">
        <v>13</v>
      </c>
      <c r="I96">
        <v>20535</v>
      </c>
      <c r="J96">
        <v>40.4</v>
      </c>
    </row>
    <row r="97" spans="8:10" x14ac:dyDescent="0.3">
      <c r="H97" s="10" t="s">
        <v>33</v>
      </c>
      <c r="I97">
        <v>42678</v>
      </c>
      <c r="J97">
        <v>38.200000000000003</v>
      </c>
    </row>
    <row r="98" spans="8:10" x14ac:dyDescent="0.3">
      <c r="H98" s="10" t="s">
        <v>62</v>
      </c>
      <c r="I98">
        <v>31375</v>
      </c>
      <c r="J98">
        <v>38.5</v>
      </c>
    </row>
    <row r="99" spans="8:10" x14ac:dyDescent="0.3">
      <c r="H99" s="10" t="s">
        <v>129</v>
      </c>
      <c r="I99">
        <v>14844</v>
      </c>
      <c r="J99">
        <v>29.400000000000002</v>
      </c>
    </row>
    <row r="100" spans="8:10" x14ac:dyDescent="0.3">
      <c r="H100" s="10" t="s">
        <v>70</v>
      </c>
      <c r="I100">
        <v>20805</v>
      </c>
      <c r="J100">
        <v>27.8</v>
      </c>
    </row>
    <row r="101" spans="8:10" x14ac:dyDescent="0.3">
      <c r="H101" s="10" t="s">
        <v>64</v>
      </c>
      <c r="I101">
        <v>28373</v>
      </c>
      <c r="J101">
        <v>37.900000000000006</v>
      </c>
    </row>
    <row r="102" spans="8:10" x14ac:dyDescent="0.3">
      <c r="H102" s="10" t="s">
        <v>49</v>
      </c>
      <c r="I102">
        <v>12336</v>
      </c>
      <c r="J102">
        <v>14.2</v>
      </c>
    </row>
    <row r="103" spans="8:10" x14ac:dyDescent="0.3">
      <c r="H103" s="10" t="s">
        <v>78</v>
      </c>
      <c r="I103">
        <v>25471</v>
      </c>
      <c r="J103">
        <v>37.699999999999996</v>
      </c>
    </row>
    <row r="104" spans="8:10" x14ac:dyDescent="0.3">
      <c r="H104" s="10" t="s">
        <v>138</v>
      </c>
      <c r="I104">
        <v>2498753</v>
      </c>
      <c r="J104">
        <v>3025.5999999999985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FCF4-2B17-4283-B768-48EB589E0AFB}">
  <dimension ref="A1:T33"/>
  <sheetViews>
    <sheetView workbookViewId="0">
      <selection sqref="A1:T33"/>
    </sheetView>
  </sheetViews>
  <sheetFormatPr defaultRowHeight="14.4" x14ac:dyDescent="0.3"/>
  <cols>
    <col min="3" max="3" width="11.5546875" bestFit="1" customWidth="1"/>
  </cols>
  <sheetData>
    <row r="1" spans="1:20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1:20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x14ac:dyDescent="0.3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x14ac:dyDescent="0.3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x14ac:dyDescent="0.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</sheetData>
  <mergeCells count="1">
    <mergeCell ref="A1:T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D04B1E5E-FAA6-418D-95B3-518027DCA416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ecommerce Projects</vt:lpstr>
      <vt:lpstr>Sales</vt:lpstr>
      <vt:lpstr>price</vt:lpstr>
      <vt:lpstr>Sheet4</vt:lpstr>
      <vt:lpstr>eCommerce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Adeyemi dada</dc:creator>
  <cp:lastModifiedBy>Adeyemi dada</cp:lastModifiedBy>
  <dcterms:created xsi:type="dcterms:W3CDTF">2024-06-30T18:54:57Z</dcterms:created>
  <dcterms:modified xsi:type="dcterms:W3CDTF">2024-07-03T23:08:23Z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lanSwiftJobName">
    <vt:lpwstr/>
  </property>
  <property fmtid="{D5CDD505-2E9C-101B-9397-08002B2CF9AE}" pid="3" name="PlanSwiftJobGuid">
    <vt:lpwstr/>
  </property>
  <property fmtid="{D5CDD505-2E9C-101B-9397-08002B2CF9AE}" pid="4" name="LinkedDataId">
    <vt:lpwstr>{D04B1E5E-FAA6-418D-95B3-518027DCA416}</vt:lpwstr>
  </property>
</Properties>
</file>