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<sst xmlns="http://schemas.openxmlformats.org/spreadsheetml/2006/main" count="50" uniqueCount="46">
  <si>
    <t>Gradebook</t>
  </si>
  <si>
    <t>safety test</t>
  </si>
  <si>
    <t>company philosophy test</t>
  </si>
  <si>
    <t>financial skill test</t>
  </si>
  <si>
    <t>drug test</t>
  </si>
  <si>
    <t>fire employee</t>
  </si>
  <si>
    <t xml:space="preserve">point possible </t>
  </si>
  <si>
    <t>lastname</t>
  </si>
  <si>
    <t>firstname</t>
  </si>
  <si>
    <t>akinmura</t>
  </si>
  <si>
    <t>idris</t>
  </si>
  <si>
    <t>korede</t>
  </si>
  <si>
    <t>tolu</t>
  </si>
  <si>
    <t>adeniran</t>
  </si>
  <si>
    <t>anu</t>
  </si>
  <si>
    <t>fawole</t>
  </si>
  <si>
    <t>joy</t>
  </si>
  <si>
    <t>oluyinka</t>
  </si>
  <si>
    <t>seun</t>
  </si>
  <si>
    <t>peter</t>
  </si>
  <si>
    <t>abayomi</t>
  </si>
  <si>
    <t>mattew</t>
  </si>
  <si>
    <t>fawase</t>
  </si>
  <si>
    <t>ayo</t>
  </si>
  <si>
    <t>ola</t>
  </si>
  <si>
    <t>mulika</t>
  </si>
  <si>
    <t>zanaib</t>
  </si>
  <si>
    <t>feyi</t>
  </si>
  <si>
    <t>seyi</t>
  </si>
  <si>
    <t>wale</t>
  </si>
  <si>
    <t>wakil</t>
  </si>
  <si>
    <t>david</t>
  </si>
  <si>
    <t>precious</t>
  </si>
  <si>
    <t>pascal</t>
  </si>
  <si>
    <t>nacolas</t>
  </si>
  <si>
    <t>arin</t>
  </si>
  <si>
    <t>vecent</t>
  </si>
  <si>
    <t>segun</t>
  </si>
  <si>
    <t>tayo</t>
  </si>
  <si>
    <t>tope</t>
  </si>
  <si>
    <t>prince</t>
  </si>
  <si>
    <t>fakorede</t>
  </si>
  <si>
    <t>banke</t>
  </si>
  <si>
    <t>Max</t>
  </si>
  <si>
    <t>Min</t>
  </si>
  <si>
    <t>Avg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</si>
</sst>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textRotation="90"/>
    </xf>
    <xf numFmtId="9" fontId="0" fillId="0" borderId="0" xfId="0" applyNumberFormat="1">
      <alignment vertical="center"/>
    </xf>
    <xf numFmtId="9" fontId="0" fillId="0" borderId="0" xfId="3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safety chat</a:t>
            </a:r>
          </a:p>
        </c:rich>
      </c:tx>
      <c:layout>
        <c:manualLayout>
          <c:xMode val="edge"/>
          <c:yMode val="edge"/>
          <c:x val="0.399722222222222"/>
          <c:y val="0.0347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Sheet1!$A$4:$A$20</c:f>
              <c:strCache>
                <c:ptCount val="17"/>
                <c:pt idx="0">
                  <c:v>akinmura</c:v>
                </c:pt>
                <c:pt idx="1">
                  <c:v>korede</c:v>
                </c:pt>
                <c:pt idx="2">
                  <c:v>adeniran</c:v>
                </c:pt>
                <c:pt idx="3">
                  <c:v>fawole</c:v>
                </c:pt>
                <c:pt idx="4">
                  <c:v>oluyinka</c:v>
                </c:pt>
                <c:pt idx="5">
                  <c:v>peter</c:v>
                </c:pt>
                <c:pt idx="6">
                  <c:v>mattew</c:v>
                </c:pt>
                <c:pt idx="7">
                  <c:v>ayo</c:v>
                </c:pt>
                <c:pt idx="8">
                  <c:v>mulika</c:v>
                </c:pt>
                <c:pt idx="9">
                  <c:v>feyi</c:v>
                </c:pt>
                <c:pt idx="10">
                  <c:v>wale</c:v>
                </c:pt>
                <c:pt idx="11">
                  <c:v>david</c:v>
                </c:pt>
                <c:pt idx="12">
                  <c:v>pascal</c:v>
                </c:pt>
                <c:pt idx="13">
                  <c:v>arin</c:v>
                </c:pt>
                <c:pt idx="14">
                  <c:v>segun</c:v>
                </c:pt>
                <c:pt idx="15">
                  <c:v>tope</c:v>
                </c:pt>
                <c:pt idx="16">
                  <c:v>fakorede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6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4</c:v>
                </c:pt>
                <c:pt idx="14">
                  <c:v>7</c:v>
                </c:pt>
                <c:pt idx="15">
                  <c:v>5</c:v>
                </c:pt>
                <c:pt idx="1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612125"/>
        <c:axId val="482394393"/>
      </c:barChart>
      <c:catAx>
        <c:axId val="6206121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394393"/>
        <c:crosses val="autoZero"/>
        <c:auto val="1"/>
        <c:lblAlgn val="ctr"/>
        <c:lblOffset val="100"/>
        <c:noMultiLvlLbl val="0"/>
      </c:catAx>
      <c:valAx>
        <c:axId val="4823943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6121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company philosophy test</a:t>
            </a:r>
          </a:p>
        </c:rich>
      </c:tx>
      <c:layout>
        <c:manualLayout>
          <c:xMode val="edge"/>
          <c:yMode val="edge"/>
          <c:x val="0.287083333333333"/>
          <c:y val="0.04861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Sheet1!$A$4:$A$20</c:f>
              <c:strCache>
                <c:ptCount val="17"/>
                <c:pt idx="0">
                  <c:v>akinmura</c:v>
                </c:pt>
                <c:pt idx="1">
                  <c:v>korede</c:v>
                </c:pt>
                <c:pt idx="2">
                  <c:v>adeniran</c:v>
                </c:pt>
                <c:pt idx="3">
                  <c:v>fawole</c:v>
                </c:pt>
                <c:pt idx="4">
                  <c:v>oluyinka</c:v>
                </c:pt>
                <c:pt idx="5">
                  <c:v>peter</c:v>
                </c:pt>
                <c:pt idx="6">
                  <c:v>mattew</c:v>
                </c:pt>
                <c:pt idx="7">
                  <c:v>ayo</c:v>
                </c:pt>
                <c:pt idx="8">
                  <c:v>mulika</c:v>
                </c:pt>
                <c:pt idx="9">
                  <c:v>feyi</c:v>
                </c:pt>
                <c:pt idx="10">
                  <c:v>wale</c:v>
                </c:pt>
                <c:pt idx="11">
                  <c:v>david</c:v>
                </c:pt>
                <c:pt idx="12">
                  <c:v>pascal</c:v>
                </c:pt>
                <c:pt idx="13">
                  <c:v>arin</c:v>
                </c:pt>
                <c:pt idx="14">
                  <c:v>segun</c:v>
                </c:pt>
                <c:pt idx="15">
                  <c:v>tope</c:v>
                </c:pt>
                <c:pt idx="16">
                  <c:v>fakorede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13</c:v>
                </c:pt>
                <c:pt idx="1">
                  <c:v>14</c:v>
                </c:pt>
                <c:pt idx="2">
                  <c:v>18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13</c:v>
                </c:pt>
                <c:pt idx="7">
                  <c:v>16</c:v>
                </c:pt>
                <c:pt idx="8">
                  <c:v>11</c:v>
                </c:pt>
                <c:pt idx="9">
                  <c:v>12</c:v>
                </c:pt>
                <c:pt idx="10">
                  <c:v>15</c:v>
                </c:pt>
                <c:pt idx="11">
                  <c:v>15</c:v>
                </c:pt>
                <c:pt idx="12">
                  <c:v>13</c:v>
                </c:pt>
                <c:pt idx="13">
                  <c:v>14</c:v>
                </c:pt>
                <c:pt idx="14">
                  <c:v>12</c:v>
                </c:pt>
                <c:pt idx="15">
                  <c:v>20</c:v>
                </c:pt>
                <c:pt idx="16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990824"/>
        <c:axId val="333100043"/>
      </c:barChart>
      <c:catAx>
        <c:axId val="249990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3100043"/>
        <c:crosses val="autoZero"/>
        <c:auto val="1"/>
        <c:lblAlgn val="ctr"/>
        <c:lblOffset val="100"/>
        <c:noMultiLvlLbl val="0"/>
      </c:catAx>
      <c:valAx>
        <c:axId val="3331000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99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financial skill test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32659932659933"/>
          <c:y val="0.221064814814815"/>
          <c:w val="0.887845117845118"/>
          <c:h val="0.605879629629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Sheet1!$A$4:$A$20</c:f>
              <c:strCache>
                <c:ptCount val="17"/>
                <c:pt idx="0">
                  <c:v>akinmura</c:v>
                </c:pt>
                <c:pt idx="1">
                  <c:v>korede</c:v>
                </c:pt>
                <c:pt idx="2">
                  <c:v>adeniran</c:v>
                </c:pt>
                <c:pt idx="3">
                  <c:v>fawole</c:v>
                </c:pt>
                <c:pt idx="4">
                  <c:v>oluyinka</c:v>
                </c:pt>
                <c:pt idx="5">
                  <c:v>peter</c:v>
                </c:pt>
                <c:pt idx="6">
                  <c:v>mattew</c:v>
                </c:pt>
                <c:pt idx="7">
                  <c:v>ayo</c:v>
                </c:pt>
                <c:pt idx="8">
                  <c:v>mulika</c:v>
                </c:pt>
                <c:pt idx="9">
                  <c:v>feyi</c:v>
                </c:pt>
                <c:pt idx="10">
                  <c:v>wale</c:v>
                </c:pt>
                <c:pt idx="11">
                  <c:v>david</c:v>
                </c:pt>
                <c:pt idx="12">
                  <c:v>pascal</c:v>
                </c:pt>
                <c:pt idx="13">
                  <c:v>arin</c:v>
                </c:pt>
                <c:pt idx="14">
                  <c:v>segun</c:v>
                </c:pt>
                <c:pt idx="15">
                  <c:v>tope</c:v>
                </c:pt>
                <c:pt idx="16">
                  <c:v>fakorede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67</c:v>
                </c:pt>
                <c:pt idx="1">
                  <c:v>78</c:v>
                </c:pt>
                <c:pt idx="2">
                  <c:v>70</c:v>
                </c:pt>
                <c:pt idx="3">
                  <c:v>89</c:v>
                </c:pt>
                <c:pt idx="4">
                  <c:v>56</c:v>
                </c:pt>
                <c:pt idx="5">
                  <c:v>45</c:v>
                </c:pt>
                <c:pt idx="6">
                  <c:v>64</c:v>
                </c:pt>
                <c:pt idx="7">
                  <c:v>77</c:v>
                </c:pt>
                <c:pt idx="8">
                  <c:v>88</c:v>
                </c:pt>
                <c:pt idx="9">
                  <c:v>66</c:v>
                </c:pt>
                <c:pt idx="10">
                  <c:v>61</c:v>
                </c:pt>
                <c:pt idx="11">
                  <c:v>75</c:v>
                </c:pt>
                <c:pt idx="12">
                  <c:v>55</c:v>
                </c:pt>
                <c:pt idx="13">
                  <c:v>77</c:v>
                </c:pt>
                <c:pt idx="14">
                  <c:v>87</c:v>
                </c:pt>
                <c:pt idx="15">
                  <c:v>55</c:v>
                </c:pt>
                <c:pt idx="16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74365"/>
        <c:axId val="673464521"/>
      </c:barChart>
      <c:catAx>
        <c:axId val="881743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464521"/>
        <c:crosses val="autoZero"/>
        <c:auto val="1"/>
        <c:lblAlgn val="ctr"/>
        <c:lblOffset val="100"/>
        <c:noMultiLvlLbl val="0"/>
      </c:catAx>
      <c:valAx>
        <c:axId val="6734645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743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203200</xdr:colOff>
      <xdr:row>3</xdr:row>
      <xdr:rowOff>6350</xdr:rowOff>
    </xdr:from>
    <xdr:to>
      <xdr:col>22</xdr:col>
      <xdr:colOff>508000</xdr:colOff>
      <xdr:row>17</xdr:row>
      <xdr:rowOff>82550</xdr:rowOff>
    </xdr:to>
    <xdr:graphicFrame>
      <xdr:nvGraphicFramePr>
        <xdr:cNvPr id="2" name="Chart 1"/>
        <xdr:cNvGraphicFramePr/>
      </xdr:nvGraphicFramePr>
      <xdr:xfrm>
        <a:off x="8899525" y="191198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212725</xdr:colOff>
      <xdr:row>18</xdr:row>
      <xdr:rowOff>123825</xdr:rowOff>
    </xdr:from>
    <xdr:to>
      <xdr:col>22</xdr:col>
      <xdr:colOff>517525</xdr:colOff>
      <xdr:row>33</xdr:row>
      <xdr:rowOff>9525</xdr:rowOff>
    </xdr:to>
    <xdr:graphicFrame>
      <xdr:nvGraphicFramePr>
        <xdr:cNvPr id="3" name="Chart 2"/>
        <xdr:cNvGraphicFramePr/>
      </xdr:nvGraphicFramePr>
      <xdr:xfrm>
        <a:off x="8909050" y="4886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241300</xdr:colOff>
      <xdr:row>33</xdr:row>
      <xdr:rowOff>130175</xdr:rowOff>
    </xdr:from>
    <xdr:to>
      <xdr:col>22</xdr:col>
      <xdr:colOff>546100</xdr:colOff>
      <xdr:row>48</xdr:row>
      <xdr:rowOff>15875</xdr:rowOff>
    </xdr:to>
    <xdr:graphicFrame>
      <xdr:nvGraphicFramePr>
        <xdr:cNvPr id="4" name="Chart 3"/>
        <xdr:cNvGraphicFramePr/>
      </xdr:nvGraphicFramePr>
      <xdr:xfrm>
        <a:off x="8937625" y="775081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24"/>
  <sheetViews>
    <sheetView tabSelected="1" topLeftCell="I1" workbookViewId="0">
      <selection activeCell="U3" sqref="U3"/>
    </sheetView>
  </sheetViews>
  <sheetFormatPr defaultColWidth="9.14285714285714" defaultRowHeight="15"/>
  <cols>
    <col min="1" max="1" width="10.7142857142857" customWidth="1"/>
    <col min="2" max="2" width="17.1428571428571" customWidth="1"/>
    <col min="3" max="3" width="6.14285714285714" customWidth="1"/>
    <col min="4" max="4" width="5" customWidth="1"/>
    <col min="5" max="5" width="5.85714285714286" customWidth="1"/>
    <col min="6" max="6" width="5.71428571428571" customWidth="1"/>
    <col min="7" max="7" width="5" customWidth="1"/>
    <col min="8" max="9" width="9.71428571428571"/>
    <col min="11" max="11" width="9.71428571428571"/>
  </cols>
  <sheetData>
    <row r="1" ht="120.05" spans="1:13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5</v>
      </c>
    </row>
    <row r="2" spans="2:6">
      <c r="B2" t="s">
        <v>6</v>
      </c>
      <c r="C2">
        <v>10</v>
      </c>
      <c r="D2">
        <v>20</v>
      </c>
      <c r="E2">
        <v>100</v>
      </c>
      <c r="F2">
        <v>1</v>
      </c>
    </row>
    <row r="3" spans="1:2">
      <c r="A3" t="s">
        <v>7</v>
      </c>
      <c r="B3" t="s">
        <v>8</v>
      </c>
    </row>
    <row r="4" spans="1:13">
      <c r="A4" t="s">
        <v>9</v>
      </c>
      <c r="B4" t="s">
        <v>10</v>
      </c>
      <c r="C4">
        <v>7</v>
      </c>
      <c r="D4">
        <v>13</v>
      </c>
      <c r="E4">
        <v>67</v>
      </c>
      <c r="F4">
        <v>1</v>
      </c>
      <c r="H4" s="2">
        <f>C4/C$2</f>
        <v>0.7</v>
      </c>
      <c r="I4" s="2">
        <f>D4/D$2</f>
        <v>0.65</v>
      </c>
      <c r="J4" s="2">
        <f>E4/E$2</f>
        <v>0.67</v>
      </c>
      <c r="K4" s="2">
        <f>F4/F$2</f>
        <v>1</v>
      </c>
      <c r="M4" t="b">
        <f>OR(H4&lt;0.5,I4&lt;0.5,J4&lt;0.5,K4&lt;0.5)</f>
        <v>0</v>
      </c>
    </row>
    <row r="5" spans="1:13">
      <c r="A5" t="s">
        <v>11</v>
      </c>
      <c r="B5" t="s">
        <v>12</v>
      </c>
      <c r="C5">
        <v>8</v>
      </c>
      <c r="D5">
        <v>14</v>
      </c>
      <c r="E5">
        <v>78</v>
      </c>
      <c r="F5">
        <v>1</v>
      </c>
      <c r="H5" s="2">
        <f t="shared" ref="H5:H20" si="0">C5/C$2</f>
        <v>0.8</v>
      </c>
      <c r="I5" s="2">
        <f>D5/D$2</f>
        <v>0.7</v>
      </c>
      <c r="J5" s="2">
        <f>E5/E$2</f>
        <v>0.78</v>
      </c>
      <c r="K5" s="2">
        <f>F5/F$2</f>
        <v>1</v>
      </c>
      <c r="M5" t="b">
        <f t="shared" ref="M5:M20" si="1">OR(H5&lt;0.5,I5&lt;0.5,J5&lt;0.5,K5&lt;0.5)</f>
        <v>0</v>
      </c>
    </row>
    <row r="6" spans="1:13">
      <c r="A6" t="s">
        <v>13</v>
      </c>
      <c r="B6" t="s">
        <v>14</v>
      </c>
      <c r="C6">
        <v>9</v>
      </c>
      <c r="D6">
        <v>18</v>
      </c>
      <c r="E6">
        <v>70</v>
      </c>
      <c r="F6">
        <v>1</v>
      </c>
      <c r="H6" s="2">
        <f t="shared" si="0"/>
        <v>0.9</v>
      </c>
      <c r="I6" s="2">
        <f>D6/D$2</f>
        <v>0.9</v>
      </c>
      <c r="J6" s="2">
        <f>E6/E$2</f>
        <v>0.7</v>
      </c>
      <c r="K6" s="2">
        <f>F6/F$2</f>
        <v>1</v>
      </c>
      <c r="M6" t="b">
        <f t="shared" si="1"/>
        <v>0</v>
      </c>
    </row>
    <row r="7" spans="1:13">
      <c r="A7" t="s">
        <v>15</v>
      </c>
      <c r="B7" t="s">
        <v>16</v>
      </c>
      <c r="C7">
        <v>10</v>
      </c>
      <c r="D7">
        <v>10</v>
      </c>
      <c r="E7">
        <v>89</v>
      </c>
      <c r="F7">
        <v>1</v>
      </c>
      <c r="H7" s="2">
        <f t="shared" si="0"/>
        <v>1</v>
      </c>
      <c r="I7" s="2">
        <f>D7/D$2</f>
        <v>0.5</v>
      </c>
      <c r="J7" s="2">
        <f>E7/E$2</f>
        <v>0.89</v>
      </c>
      <c r="K7" s="2">
        <f>F7/F$2</f>
        <v>1</v>
      </c>
      <c r="M7" t="b">
        <f t="shared" si="1"/>
        <v>0</v>
      </c>
    </row>
    <row r="8" spans="1:13">
      <c r="A8" t="s">
        <v>17</v>
      </c>
      <c r="B8" t="s">
        <v>18</v>
      </c>
      <c r="C8">
        <v>6</v>
      </c>
      <c r="D8">
        <v>15</v>
      </c>
      <c r="E8">
        <v>56</v>
      </c>
      <c r="F8">
        <v>1</v>
      </c>
      <c r="H8" s="2">
        <f t="shared" si="0"/>
        <v>0.6</v>
      </c>
      <c r="I8" s="2">
        <f>D8/D$2</f>
        <v>0.75</v>
      </c>
      <c r="J8" s="2">
        <f>E8/E$2</f>
        <v>0.56</v>
      </c>
      <c r="K8" s="2">
        <f>F8/F$2</f>
        <v>1</v>
      </c>
      <c r="M8" t="b">
        <f t="shared" si="1"/>
        <v>0</v>
      </c>
    </row>
    <row r="9" spans="1:13">
      <c r="A9" t="s">
        <v>19</v>
      </c>
      <c r="B9" t="s">
        <v>20</v>
      </c>
      <c r="C9">
        <v>5</v>
      </c>
      <c r="D9">
        <v>20</v>
      </c>
      <c r="E9">
        <v>45</v>
      </c>
      <c r="F9">
        <v>1</v>
      </c>
      <c r="H9" s="2">
        <f t="shared" si="0"/>
        <v>0.5</v>
      </c>
      <c r="I9" s="2">
        <f>D9/D$2</f>
        <v>1</v>
      </c>
      <c r="J9" s="2">
        <f>E9/E$2</f>
        <v>0.45</v>
      </c>
      <c r="K9" s="2">
        <f>F9/F$2</f>
        <v>1</v>
      </c>
      <c r="M9" t="b">
        <f t="shared" si="1"/>
        <v>1</v>
      </c>
    </row>
    <row r="10" spans="1:13">
      <c r="A10" t="s">
        <v>21</v>
      </c>
      <c r="B10" t="s">
        <v>22</v>
      </c>
      <c r="C10">
        <v>7</v>
      </c>
      <c r="D10">
        <v>13</v>
      </c>
      <c r="E10">
        <v>64</v>
      </c>
      <c r="F10">
        <v>0</v>
      </c>
      <c r="H10" s="2">
        <f t="shared" si="0"/>
        <v>0.7</v>
      </c>
      <c r="I10" s="2">
        <f>D10/D$2</f>
        <v>0.65</v>
      </c>
      <c r="J10" s="2">
        <f>E10/E$2</f>
        <v>0.64</v>
      </c>
      <c r="K10" s="2">
        <f>F10/F$2</f>
        <v>0</v>
      </c>
      <c r="M10" t="b">
        <f t="shared" si="1"/>
        <v>1</v>
      </c>
    </row>
    <row r="11" spans="1:13">
      <c r="A11" t="s">
        <v>23</v>
      </c>
      <c r="B11" t="s">
        <v>24</v>
      </c>
      <c r="C11">
        <v>8</v>
      </c>
      <c r="D11">
        <v>16</v>
      </c>
      <c r="E11">
        <v>77</v>
      </c>
      <c r="F11">
        <v>1</v>
      </c>
      <c r="H11" s="2">
        <f t="shared" si="0"/>
        <v>0.8</v>
      </c>
      <c r="I11" s="2">
        <f>D11/D$2</f>
        <v>0.8</v>
      </c>
      <c r="J11" s="2">
        <f>E11/E$2</f>
        <v>0.77</v>
      </c>
      <c r="K11" s="2">
        <f>F11/F$2</f>
        <v>1</v>
      </c>
      <c r="M11" t="b">
        <f t="shared" si="1"/>
        <v>0</v>
      </c>
    </row>
    <row r="12" spans="1:13">
      <c r="A12" t="s">
        <v>25</v>
      </c>
      <c r="B12" t="s">
        <v>26</v>
      </c>
      <c r="C12">
        <v>6</v>
      </c>
      <c r="D12">
        <v>11</v>
      </c>
      <c r="E12">
        <v>88</v>
      </c>
      <c r="F12">
        <v>1</v>
      </c>
      <c r="H12" s="2">
        <f t="shared" si="0"/>
        <v>0.6</v>
      </c>
      <c r="I12" s="2">
        <f>D12/D$2</f>
        <v>0.55</v>
      </c>
      <c r="J12" s="2">
        <f>E12/E$2</f>
        <v>0.88</v>
      </c>
      <c r="K12" s="2">
        <f>F12/F$2</f>
        <v>1</v>
      </c>
      <c r="M12" t="b">
        <f t="shared" si="1"/>
        <v>0</v>
      </c>
    </row>
    <row r="13" spans="1:13">
      <c r="A13" t="s">
        <v>27</v>
      </c>
      <c r="B13" t="s">
        <v>28</v>
      </c>
      <c r="C13">
        <v>7</v>
      </c>
      <c r="D13">
        <v>12</v>
      </c>
      <c r="E13">
        <v>66</v>
      </c>
      <c r="F13">
        <v>1</v>
      </c>
      <c r="H13" s="2">
        <f t="shared" si="0"/>
        <v>0.7</v>
      </c>
      <c r="I13" s="2">
        <f>D13/D$2</f>
        <v>0.6</v>
      </c>
      <c r="J13" s="2">
        <f>E13/E$2</f>
        <v>0.66</v>
      </c>
      <c r="K13" s="2">
        <f>F13/F$2</f>
        <v>1</v>
      </c>
      <c r="M13" t="b">
        <f t="shared" si="1"/>
        <v>0</v>
      </c>
    </row>
    <row r="14" spans="1:13">
      <c r="A14" t="s">
        <v>29</v>
      </c>
      <c r="B14" t="s">
        <v>30</v>
      </c>
      <c r="C14">
        <v>5</v>
      </c>
      <c r="D14">
        <v>15</v>
      </c>
      <c r="E14">
        <v>61</v>
      </c>
      <c r="F14">
        <v>0</v>
      </c>
      <c r="H14" s="2">
        <f t="shared" si="0"/>
        <v>0.5</v>
      </c>
      <c r="I14" s="2">
        <f>D14/D$2</f>
        <v>0.75</v>
      </c>
      <c r="J14" s="2">
        <f>E14/E$2</f>
        <v>0.61</v>
      </c>
      <c r="K14" s="2">
        <f>F14/F$2</f>
        <v>0</v>
      </c>
      <c r="M14" t="b">
        <f t="shared" si="1"/>
        <v>1</v>
      </c>
    </row>
    <row r="15" spans="1:13">
      <c r="A15" t="s">
        <v>31</v>
      </c>
      <c r="B15" t="s">
        <v>32</v>
      </c>
      <c r="C15">
        <v>6</v>
      </c>
      <c r="D15">
        <v>15</v>
      </c>
      <c r="E15">
        <v>75</v>
      </c>
      <c r="F15">
        <v>0</v>
      </c>
      <c r="H15" s="2">
        <f t="shared" si="0"/>
        <v>0.6</v>
      </c>
      <c r="I15" s="2">
        <f>D15/D$2</f>
        <v>0.75</v>
      </c>
      <c r="J15" s="2">
        <f>E15/E$2</f>
        <v>0.75</v>
      </c>
      <c r="K15" s="2">
        <f>F15/F$2</f>
        <v>0</v>
      </c>
      <c r="M15" t="b">
        <f t="shared" si="1"/>
        <v>1</v>
      </c>
    </row>
    <row r="16" spans="1:13">
      <c r="A16" t="s">
        <v>33</v>
      </c>
      <c r="B16" t="s">
        <v>34</v>
      </c>
      <c r="C16">
        <v>8</v>
      </c>
      <c r="D16">
        <v>13</v>
      </c>
      <c r="E16">
        <v>55</v>
      </c>
      <c r="F16">
        <v>1</v>
      </c>
      <c r="H16" s="2">
        <f t="shared" si="0"/>
        <v>0.8</v>
      </c>
      <c r="I16" s="2">
        <f>D16/D$2</f>
        <v>0.65</v>
      </c>
      <c r="J16" s="2">
        <f>E16/E$2</f>
        <v>0.55</v>
      </c>
      <c r="K16" s="2">
        <f>F16/F$2</f>
        <v>1</v>
      </c>
      <c r="M16" t="b">
        <f t="shared" si="1"/>
        <v>0</v>
      </c>
    </row>
    <row r="17" spans="1:13">
      <c r="A17" t="s">
        <v>35</v>
      </c>
      <c r="B17" t="s">
        <v>36</v>
      </c>
      <c r="C17">
        <v>4</v>
      </c>
      <c r="D17">
        <v>14</v>
      </c>
      <c r="E17">
        <v>77</v>
      </c>
      <c r="F17">
        <v>0</v>
      </c>
      <c r="H17" s="2">
        <f t="shared" si="0"/>
        <v>0.4</v>
      </c>
      <c r="I17" s="2">
        <f>D17/D$2</f>
        <v>0.7</v>
      </c>
      <c r="J17" s="2">
        <f>E17/E$2</f>
        <v>0.77</v>
      </c>
      <c r="K17" s="2">
        <f>F17/F$2</f>
        <v>0</v>
      </c>
      <c r="M17" t="b">
        <f t="shared" si="1"/>
        <v>1</v>
      </c>
    </row>
    <row r="18" spans="1:13">
      <c r="A18" t="s">
        <v>37</v>
      </c>
      <c r="B18" t="s">
        <v>38</v>
      </c>
      <c r="C18">
        <v>7</v>
      </c>
      <c r="D18">
        <v>12</v>
      </c>
      <c r="E18">
        <v>87</v>
      </c>
      <c r="F18">
        <v>1</v>
      </c>
      <c r="H18" s="2">
        <f t="shared" si="0"/>
        <v>0.7</v>
      </c>
      <c r="I18" s="2">
        <f>D18/D$2</f>
        <v>0.6</v>
      </c>
      <c r="J18" s="2">
        <f>E18/E$2</f>
        <v>0.87</v>
      </c>
      <c r="K18" s="2">
        <f>F18/F$2</f>
        <v>1</v>
      </c>
      <c r="M18" t="b">
        <f t="shared" si="1"/>
        <v>0</v>
      </c>
    </row>
    <row r="19" spans="1:13">
      <c r="A19" t="s">
        <v>39</v>
      </c>
      <c r="B19" t="s">
        <v>40</v>
      </c>
      <c r="C19">
        <v>5</v>
      </c>
      <c r="D19">
        <v>20</v>
      </c>
      <c r="E19">
        <v>55</v>
      </c>
      <c r="F19">
        <v>1</v>
      </c>
      <c r="H19" s="2">
        <f t="shared" si="0"/>
        <v>0.5</v>
      </c>
      <c r="I19" s="2">
        <f>D19/D$2</f>
        <v>1</v>
      </c>
      <c r="J19" s="2">
        <f>E19/E$2</f>
        <v>0.55</v>
      </c>
      <c r="K19" s="2">
        <f>F19/F$2</f>
        <v>1</v>
      </c>
      <c r="M19" t="b">
        <f t="shared" si="1"/>
        <v>0</v>
      </c>
    </row>
    <row r="20" spans="1:13">
      <c r="A20" t="s">
        <v>41</v>
      </c>
      <c r="B20" t="s">
        <v>42</v>
      </c>
      <c r="C20">
        <v>9</v>
      </c>
      <c r="D20">
        <v>12</v>
      </c>
      <c r="E20">
        <v>66</v>
      </c>
      <c r="F20">
        <v>1</v>
      </c>
      <c r="H20" s="2">
        <f t="shared" si="0"/>
        <v>0.9</v>
      </c>
      <c r="I20" s="2">
        <f>D20/D$2</f>
        <v>0.6</v>
      </c>
      <c r="J20" s="2">
        <f>E20/E$2</f>
        <v>0.66</v>
      </c>
      <c r="K20" s="2">
        <f>F20/F$2</f>
        <v>1</v>
      </c>
      <c r="M20" t="b">
        <f t="shared" si="1"/>
        <v>0</v>
      </c>
    </row>
    <row r="22" spans="1:11">
      <c r="A22" t="s">
        <v>43</v>
      </c>
      <c r="C22">
        <f t="shared" ref="C22:K22" si="2">MAX(C4:C20)</f>
        <v>10</v>
      </c>
      <c r="D22">
        <f t="shared" si="2"/>
        <v>20</v>
      </c>
      <c r="E22">
        <f t="shared" si="2"/>
        <v>89</v>
      </c>
      <c r="F22">
        <f t="shared" si="2"/>
        <v>1</v>
      </c>
      <c r="H22" s="3">
        <f t="shared" si="2"/>
        <v>1</v>
      </c>
      <c r="I22" s="3">
        <f t="shared" si="2"/>
        <v>1</v>
      </c>
      <c r="J22" s="3">
        <f t="shared" si="2"/>
        <v>0.89</v>
      </c>
      <c r="K22" s="3">
        <f t="shared" si="2"/>
        <v>1</v>
      </c>
    </row>
    <row r="23" spans="1:11">
      <c r="A23" t="s">
        <v>44</v>
      </c>
      <c r="C23">
        <f t="shared" ref="C23:K23" si="3">MIN(C4:C20)</f>
        <v>4</v>
      </c>
      <c r="D23">
        <f t="shared" si="3"/>
        <v>10</v>
      </c>
      <c r="E23">
        <f t="shared" si="3"/>
        <v>45</v>
      </c>
      <c r="F23">
        <f t="shared" si="3"/>
        <v>0</v>
      </c>
      <c r="H23" s="3">
        <f t="shared" si="3"/>
        <v>0.4</v>
      </c>
      <c r="I23" s="3">
        <f t="shared" si="3"/>
        <v>0.5</v>
      </c>
      <c r="J23" s="3">
        <f t="shared" si="3"/>
        <v>0.45</v>
      </c>
      <c r="K23" s="3">
        <f t="shared" si="3"/>
        <v>0</v>
      </c>
    </row>
    <row r="24" spans="1:11">
      <c r="A24" t="s">
        <v>45</v>
      </c>
      <c r="C24">
        <f t="shared" ref="C24:K24" si="4">AVERAGE(C4:C20)</f>
        <v>6.88235294117647</v>
      </c>
      <c r="D24">
        <f t="shared" si="4"/>
        <v>14.2941176470588</v>
      </c>
      <c r="E24">
        <f t="shared" si="4"/>
        <v>69.1764705882353</v>
      </c>
      <c r="F24">
        <f t="shared" si="4"/>
        <v>0.764705882352941</v>
      </c>
      <c r="H24" s="3">
        <f t="shared" si="4"/>
        <v>0.688235294117647</v>
      </c>
      <c r="I24" s="3">
        <f t="shared" si="4"/>
        <v>0.714705882352941</v>
      </c>
      <c r="J24" s="3">
        <f t="shared" si="4"/>
        <v>0.691764705882353</v>
      </c>
      <c r="K24" s="3">
        <f t="shared" si="4"/>
        <v>0.764705882352941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M4:M20">
    <cfRule type="cellIs" dxfId="0" priority="1" operator="equal">
      <formula>TRUE</formula>
    </cfRule>
  </conditionalFormatting>
  <conditionalFormatting sqref="H4:K20">
    <cfRule type="cellIs" dxfId="0" priority="2" operator="lessThan">
      <formula>0.5</formula>
    </cfRule>
  </conditionalFormatting>
  <pageMargins left="0.75" right="0.75" top="1" bottom="1" header="0.5" footer="0.5"/>
  <pageSetup paperSize="256" scale="57" orientation="landscape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DEII</dc:creator>
  <cp:lastModifiedBy>DEII</cp:lastModifiedBy>
  <dcterms:created xsi:type="dcterms:W3CDTF">2024-03-16T00:45:01Z</dcterms:created>
  <dcterms:modified xsi:type="dcterms:W3CDTF">2024-03-16T02:25:27Z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4C9FAEB69F354C5D88F7D5BA7720C03B_11</vt:lpwstr>
  </property>
  <property fmtid="{D5CDD505-2E9C-101B-9397-08002B2CF9AE}" pid="3" name="KSOProductBuildVer">
    <vt:lpwstr>1033-12.2.0.13431</vt:lpwstr>
  </property>
</Properties>
</file>