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hinkPad\Documents\"/>
    </mc:Choice>
  </mc:AlternateContent>
  <xr:revisionPtr revIDLastSave="0" documentId="13_ncr:1_{F4C48667-DD10-440C-BCC4-28449EA0E959}" xr6:coauthVersionLast="47" xr6:coauthVersionMax="47" xr10:uidLastSave="{00000000-0000-0000-0000-000000000000}"/>
  <bookViews>
    <workbookView xWindow="-120" yWindow="-120" windowWidth="19440" windowHeight="11520" activeTab="1" xr2:uid="{0BC48263-D3C3-45AA-AC12-01AD7E3E2C85}"/>
  </bookViews>
  <sheets>
    <sheet name="Report" sheetId="2" r:id="rId1"/>
    <sheet name="Dashboard" sheetId="1" r:id="rId2"/>
  </sheets>
  <definedNames>
    <definedName name="_xlchart.v5.0" hidden="1">Report!$AB$8:$AB$27</definedName>
    <definedName name="_xlchart.v5.1" hidden="1">Report!$AC$8:$AC$27</definedName>
    <definedName name="Slicer_Zon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Data_c7a36dc4-6e07-437a-b75b-584942fa07c8" name="Orders Data" connection="Excel Orders"/>
          <x15:modelTable id="Restaurant Details_c0820bdb-46a7-40ea-9621-77e6749026f3" name="Restaurant Details" connection="Excel Restaurants"/>
          <x15:modelTable id="Orders Data-bd01e103-23e5-4730-a2b1-ecd65a2b3f37" name="Orders Data1" connection="Excel Orders1"/>
          <x15:modelTable id="Restaurant Details-3434efce-a1ee-4caa-8429-d61b8d8202b0" name="Restaurant Details1" connection="Excel Restaurants1"/>
        </x15:modelTables>
        <x15:modelRelationships>
          <x15:modelRelationship fromTable="Orders Data" fromColumn="Restaurant ID" toTable="Restaurant Details" toColumn="RestaurantID"/>
          <x15:modelRelationship fromTable="Orders Data1" fromColumn="Restaurant ID" toTable="Restaurant Details1" toColumn="RestaurantID"/>
        </x15:modelRelationships>
        <x15:extLst>
          <ext xmlns:x16="http://schemas.microsoft.com/office/spreadsheetml/2014/11/main" uri="{9835A34E-60A6-4A7C-AAB8-D5F71C897F49}">
            <x16:modelTimeGroupings>
              <x16:modelTimeGrouping tableName="Orders Data" columnName="Order Date" columnId="Order Date">
                <x16:calculatedTimeColumn columnName="Order Date (Hour)" columnId="Order Date (Hour)" contentType="hours" isSelected="1"/>
                <x16:calculatedTimeColumn columnName="Order Date (Minute)" columnId="Order Date (Minute)" contentType="minutes" isSelected="1"/>
              </x16:modelTimeGrouping>
              <x16:modelTimeGrouping tableName="Orders Data1" columnName="Order Date" columnId="Order Date">
                <x16:calculatedTimeColumn columnName="Order Date (Hour)" columnId="Order Date (Hour)" contentType="hours" isSelected="1"/>
                <x16:calculatedTimeColumn columnName="Order Date (Minute)" columnId="Order Dat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 i="2" l="1"/>
  <c r="AC9" i="2"/>
  <c r="AC10" i="2"/>
  <c r="AC11" i="2"/>
  <c r="AC12" i="2"/>
  <c r="AC13" i="2"/>
  <c r="AC14" i="2"/>
  <c r="AG15" i="2"/>
  <c r="AG16" i="2" s="1"/>
  <c r="AL8" i="2"/>
  <c r="AL9" i="2"/>
  <c r="AL7" i="2"/>
  <c r="AC16" i="2"/>
  <c r="AC17" i="2"/>
  <c r="AC18" i="2"/>
  <c r="AC19" i="2"/>
  <c r="AC20" i="2"/>
  <c r="AC21" i="2"/>
  <c r="AC22" i="2"/>
  <c r="AC23" i="2"/>
  <c r="AC24" i="2"/>
  <c r="AC25" i="2"/>
  <c r="AC26" i="2"/>
  <c r="AC27" i="2"/>
  <c r="AC8" i="2"/>
  <c r="B15" i="2"/>
  <c r="C15" i="2"/>
  <c r="C14" i="2"/>
  <c r="B14" i="2"/>
  <c r="AM7" i="2" l="1"/>
  <c r="AM8" i="2"/>
  <c r="AM9" i="2"/>
  <c r="AN9" i="2"/>
  <c r="AN8" i="2"/>
  <c r="AN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FA2E41-2D54-4097-A749-927B88DA9437}" name="Excel Orders" type="100" refreshedVersion="0">
    <extLst>
      <ext xmlns:x15="http://schemas.microsoft.com/office/spreadsheetml/2010/11/main" uri="{DE250136-89BD-433C-8126-D09CA5730AF9}">
        <x15:connection id="77cc9fd0-16bf-4baa-ad56-b18dcc11fc93"/>
      </ext>
    </extLst>
  </connection>
  <connection id="2" xr16:uid="{701FB6F8-CDD1-41A6-A6FD-C883CCB4D626}" name="Excel Orders1" type="100" refreshedVersion="7" minRefreshableVersion="5">
    <extLst>
      <ext xmlns:x15="http://schemas.microsoft.com/office/spreadsheetml/2010/11/main" uri="{DE250136-89BD-433C-8126-D09CA5730AF9}">
        <x15:connection id="ffcca13c-2178-4e79-b91f-ac49d9df4c10"/>
      </ext>
    </extLst>
  </connection>
  <connection id="3" xr16:uid="{35DB6EC6-A0C4-499E-94A5-13BA9B56DC74}" name="Excel Restaurants" type="100" refreshedVersion="0">
    <extLst>
      <ext xmlns:x15="http://schemas.microsoft.com/office/spreadsheetml/2010/11/main" uri="{DE250136-89BD-433C-8126-D09CA5730AF9}">
        <x15:connection id="81c7243a-0eb4-41a0-bc87-a163a607e367"/>
      </ext>
    </extLst>
  </connection>
  <connection id="4" xr16:uid="{79E8D795-87C1-471F-A100-599CBED8CC26}" name="Excel Restaurants1" type="100" refreshedVersion="7" minRefreshableVersion="5">
    <extLst>
      <ext xmlns:x15="http://schemas.microsoft.com/office/spreadsheetml/2010/11/main" uri="{DE250136-89BD-433C-8126-D09CA5730AF9}">
        <x15:connection id="45076d25-264b-4a45-b24a-483b4a476fb3"/>
      </ext>
    </extLst>
  </connection>
  <connection id="5" xr16:uid="{BEDA4E02-29E3-49B9-B9F0-EB6EC945443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<sst xmlns="http://schemas.openxmlformats.org/spreadsheetml/2006/main" count="109" uniqueCount="67">
  <si>
    <t xml:space="preserve">Order Amount </t>
  </si>
  <si>
    <t>Transaction Count</t>
  </si>
  <si>
    <t>Quantity of Items</t>
  </si>
  <si>
    <t>Avg Delivery Time</t>
  </si>
  <si>
    <t>Debit Card</t>
  </si>
  <si>
    <t>Credit Card</t>
  </si>
  <si>
    <t>Cash on Delivery</t>
  </si>
  <si>
    <t>Avg Cust Rating-Delivery</t>
  </si>
  <si>
    <t>Row Labels</t>
  </si>
  <si>
    <t>Ordinary</t>
  </si>
  <si>
    <t>Pro</t>
  </si>
  <si>
    <t>Grand Total</t>
  </si>
  <si>
    <t>Percentage</t>
  </si>
  <si>
    <t>Order Amount</t>
  </si>
  <si>
    <t xml:space="preserve"> Target</t>
  </si>
  <si>
    <t>11</t>
  </si>
  <si>
    <t>12</t>
  </si>
  <si>
    <t>13</t>
  </si>
  <si>
    <t>14</t>
  </si>
  <si>
    <t>15</t>
  </si>
  <si>
    <t>18</t>
  </si>
  <si>
    <t>19</t>
  </si>
  <si>
    <t>20</t>
  </si>
  <si>
    <t>21</t>
  </si>
  <si>
    <t>22</t>
  </si>
  <si>
    <t>23</t>
  </si>
  <si>
    <t>HOH % Order Amount</t>
  </si>
  <si>
    <t>HOH % Transaction</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</si>
  <si>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</si>
  <si>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</si>
  <si>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</si>
  <si>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</si>
  <si>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</si>
  <si>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</si>
  <si>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</si>
  <si>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</si>
  <si>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</si>
  <si>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</si>
  <si>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</si>
  <si>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</si>
  <si>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</si>
  <si>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</si>
  <si>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</si>
  <si>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</si>
  <si>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</si>
  <si>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</si>
  <si>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</si>
  <si>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Lagos</t>
  </si>
  <si>
    <t xml:space="preserve">Restaurant </t>
  </si>
  <si>
    <t>Restaurant</t>
  </si>
  <si>
    <t>State</t>
  </si>
  <si>
    <t>x</t>
  </si>
  <si>
    <t>y</t>
  </si>
  <si>
    <t>Amount</t>
  </si>
  <si>
    <t>Max</t>
  </si>
  <si>
    <t>Without Max</t>
  </si>
  <si>
    <t>Sum of Target</t>
  </si>
  <si>
    <t>Values</t>
  </si>
  <si>
    <t>Average of Delivery Time Taken (mins)</t>
  </si>
  <si>
    <t>Average of Customer Rating-Food</t>
  </si>
  <si>
    <t>Sum of Order Amount</t>
  </si>
  <si>
    <t>17</t>
  </si>
  <si>
    <t>Anand Restaurant</t>
  </si>
  <si>
    <t>Ellora</t>
  </si>
  <si>
    <t>Zam Zam</t>
  </si>
  <si>
    <t>African</t>
  </si>
  <si>
    <t>Arabian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</si>
</sst>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quot;$&quot;* #,##0_);_(&quot;$&quot;* \(#,##0\);_(&quot;$&quot;* &quot;-&quot;??_);_(@_)"/>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8" fillId="33" borderId="0" xfId="0" applyFont="1" applyFill="1"/>
    <xf numFmtId="0" fontId="0" fillId="33" borderId="0" xfId="0" applyFill="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43" applyFont="1"/>
    <xf numFmtId="165" fontId="0" fillId="0" borderId="0" xfId="0" applyNumberFormat="1"/>
    <xf numFmtId="3" fontId="0" fillId="0" borderId="0" xfId="0" applyNumberFormat="1"/>
    <xf numFmtId="9" fontId="0" fillId="0" borderId="0" xfId="0" applyNumberFormat="1"/>
    <xf numFmtId="166"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780402449694"/>
          <c:y val="0.15258967629046369"/>
          <c:w val="0.45603127734033239"/>
          <c:h val="0.76005212890055396"/>
        </c:manualLayout>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6944442959289856"/>
          <c:h val="0.68055555555555547"/>
        </c:manualLayout>
      </c:layout>
      <c:barChart>
        <c:barDir val="bar"/>
        <c:grouping val="stacked"/>
        <c:varyColors val="0"/>
        <c:ser>
          <c:idx val="0"/>
          <c:order val="0"/>
          <c:tx>
            <c:strRef>
              <c:f>Report!$B$14</c:f>
              <c:strCache>
                <c:ptCount val="1"/>
                <c:pt idx="0">
                  <c:v>Ordinary</c:v>
                </c:pt>
              </c:strCache>
            </c:strRef>
          </c:tx>
          <c:spPr>
            <a:solidFill>
              <a:schemeClr val="accent1">
                <a:lumMod val="75000"/>
              </a:schemeClr>
            </a:solidFill>
            <a:ln>
              <a:noFill/>
            </a:ln>
            <a:effectLst/>
          </c:spPr>
          <c:invertIfNegative val="0"/>
          <c:val>
            <c:numRef>
              <c:f>Report!$C$14</c:f>
              <c:numCache>
                <c:formatCode>General</c:formatCode>
                <c:ptCount val="1"/>
                <c:pt idx="0">
                  <c:v>35211</c:v>
                </c:pt>
              </c:numCache>
            </c:numRef>
          </c:val>
          <c:extLst>
            <c:ext xmlns:c16="http://schemas.microsoft.com/office/drawing/2014/chart" uri="{C3380CC4-5D6E-409C-BE32-E72D297353CC}">
              <c16:uniqueId val="{00000000-6A55-49F1-B55E-841906A7A914}"/>
            </c:ext>
          </c:extLst>
        </c:ser>
        <c:ser>
          <c:idx val="1"/>
          <c:order val="1"/>
          <c:tx>
            <c:strRef>
              <c:f>Report!$B$15</c:f>
              <c:strCache>
                <c:ptCount val="1"/>
                <c:pt idx="0">
                  <c:v>Pro</c:v>
                </c:pt>
              </c:strCache>
            </c:strRef>
          </c:tx>
          <c:spPr>
            <a:solidFill>
              <a:schemeClr val="accent4">
                <a:lumMod val="60000"/>
                <a:lumOff val="40000"/>
              </a:schemeClr>
            </a:solidFill>
            <a:ln>
              <a:noFill/>
            </a:ln>
            <a:effectLst/>
          </c:spPr>
          <c:invertIfNegative val="0"/>
          <c:val>
            <c:numRef>
              <c:f>Report!$C$15</c:f>
              <c:numCache>
                <c:formatCode>General</c:formatCode>
                <c:ptCount val="1"/>
                <c:pt idx="0">
                  <c:v>17863</c:v>
                </c:pt>
              </c:numCache>
            </c:numRef>
          </c:val>
          <c:extLst>
            <c:ext xmlns:c16="http://schemas.microsoft.com/office/drawing/2014/chart" uri="{C3380CC4-5D6E-409C-BE32-E72D297353CC}">
              <c16:uniqueId val="{00000001-6A55-49F1-B55E-841906A7A914}"/>
            </c:ext>
          </c:extLst>
        </c:ser>
        <c:dLbls>
          <c:showLegendKey val="0"/>
          <c:showVal val="0"/>
          <c:showCatName val="0"/>
          <c:showSerName val="0"/>
          <c:showPercent val="0"/>
          <c:showBubbleSize val="0"/>
        </c:dLbls>
        <c:gapWidth val="150"/>
        <c:overlap val="100"/>
        <c:axId val="489143648"/>
        <c:axId val="489145288"/>
      </c:barChart>
      <c:catAx>
        <c:axId val="489143648"/>
        <c:scaling>
          <c:orientation val="minMax"/>
        </c:scaling>
        <c:delete val="1"/>
        <c:axPos val="l"/>
        <c:numFmt formatCode="General" sourceLinked="1"/>
        <c:majorTickMark val="none"/>
        <c:minorTickMark val="none"/>
        <c:tickLblPos val="nextTo"/>
        <c:crossAx val="489145288"/>
        <c:crosses val="autoZero"/>
        <c:auto val="1"/>
        <c:lblAlgn val="ctr"/>
        <c:lblOffset val="100"/>
        <c:noMultiLvlLbl val="0"/>
      </c:catAx>
      <c:valAx>
        <c:axId val="489145288"/>
        <c:scaling>
          <c:orientation val="minMax"/>
        </c:scaling>
        <c:delete val="1"/>
        <c:axPos val="b"/>
        <c:numFmt formatCode="General" sourceLinked="1"/>
        <c:majorTickMark val="none"/>
        <c:minorTickMark val="none"/>
        <c:tickLblPos val="nextTo"/>
        <c:crossAx val="48914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[Corper Project 11.xlsx]Report!PivotTable3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Restaurant Order Amount vs Target  </a:t>
            </a:r>
          </a:p>
        </c:rich>
      </c:tx>
      <c:layout>
        <c:manualLayout>
          <c:xMode val="edge"/>
          <c:yMode val="edge"/>
          <c:x val="2.9134835033344775E-3"/>
          <c:y val="8.0099159100529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592768791626"/>
          <c:y val="0.11403102896929158"/>
          <c:w val="0.7765733587059942"/>
          <c:h val="0.87892053507340107"/>
        </c:manualLayout>
      </c:layout>
      <c:barChart>
        <c:barDir val="bar"/>
        <c:grouping val="clustered"/>
        <c:varyColors val="0"/>
        <c:ser>
          <c:idx val="0"/>
          <c:order val="0"/>
          <c:tx>
            <c:strRef>
              <c:f>Report!$H$7</c:f>
              <c:strCache>
                <c:ptCount val="1"/>
                <c:pt idx="0">
                  <c:v>Order Amount</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Report!$G$8:$G$11</c:f>
              <c:strCache>
                <c:ptCount val="3"/>
                <c:pt idx="0">
                  <c:v>Anand Restaurant</c:v>
                </c:pt>
                <c:pt idx="1">
                  <c:v>Ellora</c:v>
                </c:pt>
                <c:pt idx="2">
                  <c:v>Zam Zam</c:v>
                </c:pt>
              </c:strCache>
            </c:strRef>
          </c:cat>
          <c:val>
            <c:numRef>
              <c:f>Report!$H$8:$H$11</c:f>
              <c:numCache>
                <c:formatCode>General</c:formatCode>
                <c:ptCount val="3"/>
                <c:pt idx="0">
                  <c:v>18589</c:v>
                </c:pt>
                <c:pt idx="1">
                  <c:v>17863</c:v>
                </c:pt>
                <c:pt idx="2">
                  <c:v>16622</c:v>
                </c:pt>
              </c:numCache>
            </c:numRef>
          </c:val>
          <c:extLst>
            <c:ext xmlns:c16="http://schemas.microsoft.com/office/drawing/2014/chart" uri="{C3380CC4-5D6E-409C-BE32-E72D297353CC}">
              <c16:uniqueId val="{00000000-BD84-4061-A281-A53407E2E60D}"/>
            </c:ext>
          </c:extLst>
        </c:ser>
        <c:ser>
          <c:idx val="1"/>
          <c:order val="1"/>
          <c:tx>
            <c:strRef>
              <c:f>Report!$I$7</c:f>
              <c:strCache>
                <c:ptCount val="1"/>
                <c:pt idx="0">
                  <c:v> Target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Report!$G$8:$G$11</c:f>
              <c:strCache>
                <c:ptCount val="3"/>
                <c:pt idx="0">
                  <c:v>Anand Restaurant</c:v>
                </c:pt>
                <c:pt idx="1">
                  <c:v>Ellora</c:v>
                </c:pt>
                <c:pt idx="2">
                  <c:v>Zam Zam</c:v>
                </c:pt>
              </c:strCache>
            </c:strRef>
          </c:cat>
          <c:val>
            <c:numRef>
              <c:f>Report!$I$8:$I$11</c:f>
              <c:numCache>
                <c:formatCode>General</c:formatCode>
                <c:ptCount val="3"/>
                <c:pt idx="0">
                  <c:v>18040</c:v>
                </c:pt>
                <c:pt idx="1">
                  <c:v>18759</c:v>
                </c:pt>
                <c:pt idx="2">
                  <c:v>18373</c:v>
                </c:pt>
              </c:numCache>
            </c:numRef>
          </c:val>
          <c:extLst>
            <c:ext xmlns:c16="http://schemas.microsoft.com/office/drawing/2014/chart" uri="{C3380CC4-5D6E-409C-BE32-E72D297353CC}">
              <c16:uniqueId val="{00000001-BD84-4061-A281-A53407E2E60D}"/>
            </c:ext>
          </c:extLst>
        </c:ser>
        <c:dLbls>
          <c:dLblPos val="inEnd"/>
          <c:showLegendKey val="0"/>
          <c:showVal val="1"/>
          <c:showCatName val="0"/>
          <c:showSerName val="0"/>
          <c:showPercent val="0"/>
          <c:showBubbleSize val="0"/>
        </c:dLbls>
        <c:gapWidth val="115"/>
        <c:overlap val="-46"/>
        <c:axId val="489901904"/>
        <c:axId val="489902232"/>
      </c:barChart>
      <c:catAx>
        <c:axId val="48990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9902232"/>
        <c:crosses val="autoZero"/>
        <c:auto val="1"/>
        <c:lblAlgn val="ctr"/>
        <c:lblOffset val="100"/>
        <c:noMultiLvlLbl val="0"/>
      </c:catAx>
      <c:valAx>
        <c:axId val="489902232"/>
        <c:scaling>
          <c:orientation val="minMax"/>
        </c:scaling>
        <c:delete val="1"/>
        <c:axPos val="b"/>
        <c:numFmt formatCode="General" sourceLinked="1"/>
        <c:majorTickMark val="none"/>
        <c:minorTickMark val="none"/>
        <c:tickLblPos val="nextTo"/>
        <c:crossAx val="489901904"/>
        <c:crosses val="autoZero"/>
        <c:crossBetween val="between"/>
      </c:valAx>
      <c:spPr>
        <a:noFill/>
        <a:ln>
          <a:noFill/>
        </a:ln>
        <a:effectLst/>
      </c:spPr>
    </c:plotArea>
    <c:legend>
      <c:legendPos val="t"/>
      <c:layout>
        <c:manualLayout>
          <c:xMode val="edge"/>
          <c:yMode val="edge"/>
          <c:x val="2.403615604186489E-2"/>
          <c:y val="5.6132394376139698E-2"/>
          <c:w val="0.36437226596675409"/>
          <c:h val="7.812554680664918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[Corper Project 11.xlsx]Report!PivotTable4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solidFill>
                  <a:schemeClr val="bg1"/>
                </a:solidFill>
              </a:rPr>
              <a:t>Hourly %</a:t>
            </a:r>
            <a:r>
              <a:rPr lang="en-US" sz="1400" baseline="0">
                <a:solidFill>
                  <a:schemeClr val="bg1"/>
                </a:solidFill>
              </a:rPr>
              <a:t> Charge in Order and Transaction</a:t>
            </a:r>
            <a:endParaRPr lang="en-US" sz="1400">
              <a:solidFill>
                <a:schemeClr val="bg1"/>
              </a:solidFill>
            </a:endParaRPr>
          </a:p>
        </c:rich>
      </c:tx>
      <c:layout>
        <c:manualLayout>
          <c:xMode val="edge"/>
          <c:yMode val="edge"/>
          <c:x val="3.743744531933508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0336832895889"/>
          <c:y val="0.27298665791776028"/>
          <c:w val="0.85802996500437456"/>
          <c:h val="0.61961395450568679"/>
        </c:manualLayout>
      </c:layout>
      <c:lineChart>
        <c:grouping val="standard"/>
        <c:varyColors val="0"/>
        <c:ser>
          <c:idx val="0"/>
          <c:order val="0"/>
          <c:tx>
            <c:strRef>
              <c:f>Report!$M$7</c:f>
              <c:strCache>
                <c:ptCount val="1"/>
                <c:pt idx="0">
                  <c:v>HOH % Order Amount</c:v>
                </c:pt>
              </c:strCache>
            </c:strRef>
          </c:tx>
          <c:spPr>
            <a:ln w="19050" cap="rnd">
              <a:solidFill>
                <a:schemeClr val="accent1">
                  <a:lumMod val="50000"/>
                </a:schemeClr>
              </a:solidFill>
              <a:round/>
            </a:ln>
            <a:effectLst/>
          </c:spPr>
          <c:marker>
            <c:symbol val="none"/>
          </c:marker>
          <c:cat>
            <c:strRef>
              <c:f>Report!$L$8:$L$20</c:f>
              <c:strCache>
                <c:ptCount val="12"/>
                <c:pt idx="0">
                  <c:v>11</c:v>
                </c:pt>
                <c:pt idx="1">
                  <c:v>12</c:v>
                </c:pt>
                <c:pt idx="2">
                  <c:v>13</c:v>
                </c:pt>
                <c:pt idx="3">
                  <c:v>14</c:v>
                </c:pt>
                <c:pt idx="4">
                  <c:v>15</c:v>
                </c:pt>
                <c:pt idx="5">
                  <c:v>17</c:v>
                </c:pt>
                <c:pt idx="6">
                  <c:v>18</c:v>
                </c:pt>
                <c:pt idx="7">
                  <c:v>19</c:v>
                </c:pt>
                <c:pt idx="8">
                  <c:v>20</c:v>
                </c:pt>
                <c:pt idx="9">
                  <c:v>21</c:v>
                </c:pt>
                <c:pt idx="10">
                  <c:v>22</c:v>
                </c:pt>
                <c:pt idx="11">
                  <c:v>23</c:v>
                </c:pt>
              </c:strCache>
            </c:strRef>
          </c:cat>
          <c:val>
            <c:numRef>
              <c:f>Report!$M$8:$M$20</c:f>
              <c:numCache>
                <c:formatCode>0.00%</c:formatCode>
                <c:ptCount val="12"/>
                <c:pt idx="1">
                  <c:v>-0.41784241371825481</c:v>
                </c:pt>
                <c:pt idx="2">
                  <c:v>1.6405667412378821E-2</c:v>
                </c:pt>
                <c:pt idx="3">
                  <c:v>1.0588774761555393</c:v>
                </c:pt>
                <c:pt idx="4">
                  <c:v>-0.67608017817371935</c:v>
                </c:pt>
                <c:pt idx="5">
                  <c:v>-0.61331133113311331</c:v>
                </c:pt>
                <c:pt idx="6">
                  <c:v>-0.20483641536273114</c:v>
                </c:pt>
                <c:pt idx="7">
                  <c:v>1.650268336314848</c:v>
                </c:pt>
                <c:pt idx="8">
                  <c:v>0.28113398582517718</c:v>
                </c:pt>
                <c:pt idx="9">
                  <c:v>-0.46733403582718652</c:v>
                </c:pt>
                <c:pt idx="10">
                  <c:v>-0.56528189910979232</c:v>
                </c:pt>
                <c:pt idx="11">
                  <c:v>5.8248009101251421</c:v>
                </c:pt>
              </c:numCache>
            </c:numRef>
          </c:val>
          <c:smooth val="1"/>
          <c:extLst>
            <c:ext xmlns:c16="http://schemas.microsoft.com/office/drawing/2014/chart" uri="{C3380CC4-5D6E-409C-BE32-E72D297353CC}">
              <c16:uniqueId val="{00000000-F129-48A4-A2AC-379518722352}"/>
            </c:ext>
          </c:extLst>
        </c:ser>
        <c:ser>
          <c:idx val="1"/>
          <c:order val="1"/>
          <c:tx>
            <c:strRef>
              <c:f>Report!$N$7</c:f>
              <c:strCache>
                <c:ptCount val="1"/>
                <c:pt idx="0">
                  <c:v>HOH % Transaction</c:v>
                </c:pt>
              </c:strCache>
            </c:strRef>
          </c:tx>
          <c:spPr>
            <a:ln w="19050" cap="rnd">
              <a:solidFill>
                <a:schemeClr val="accent4">
                  <a:lumMod val="60000"/>
                  <a:lumOff val="40000"/>
                </a:schemeClr>
              </a:solidFill>
              <a:round/>
            </a:ln>
            <a:effectLst/>
          </c:spPr>
          <c:marker>
            <c:symbol val="none"/>
          </c:marker>
          <c:cat>
            <c:strRef>
              <c:f>Report!$L$8:$L$20</c:f>
              <c:strCache>
                <c:ptCount val="12"/>
                <c:pt idx="0">
                  <c:v>11</c:v>
                </c:pt>
                <c:pt idx="1">
                  <c:v>12</c:v>
                </c:pt>
                <c:pt idx="2">
                  <c:v>13</c:v>
                </c:pt>
                <c:pt idx="3">
                  <c:v>14</c:v>
                </c:pt>
                <c:pt idx="4">
                  <c:v>15</c:v>
                </c:pt>
                <c:pt idx="5">
                  <c:v>17</c:v>
                </c:pt>
                <c:pt idx="6">
                  <c:v>18</c:v>
                </c:pt>
                <c:pt idx="7">
                  <c:v>19</c:v>
                </c:pt>
                <c:pt idx="8">
                  <c:v>20</c:v>
                </c:pt>
                <c:pt idx="9">
                  <c:v>21</c:v>
                </c:pt>
                <c:pt idx="10">
                  <c:v>22</c:v>
                </c:pt>
                <c:pt idx="11">
                  <c:v>23</c:v>
                </c:pt>
              </c:strCache>
            </c:strRef>
          </c:cat>
          <c:val>
            <c:numRef>
              <c:f>Report!$N$8:$N$20</c:f>
              <c:numCache>
                <c:formatCode>0.00%</c:formatCode>
                <c:ptCount val="12"/>
                <c:pt idx="1">
                  <c:v>-0.21428571428571427</c:v>
                </c:pt>
                <c:pt idx="2">
                  <c:v>-0.27272727272727271</c:v>
                </c:pt>
                <c:pt idx="3">
                  <c:v>0.875</c:v>
                </c:pt>
                <c:pt idx="4">
                  <c:v>-0.66666666666666663</c:v>
                </c:pt>
                <c:pt idx="5">
                  <c:v>-0.2</c:v>
                </c:pt>
                <c:pt idx="6">
                  <c:v>-0.25</c:v>
                </c:pt>
                <c:pt idx="7">
                  <c:v>1.3333333333333333</c:v>
                </c:pt>
                <c:pt idx="8">
                  <c:v>0</c:v>
                </c:pt>
                <c:pt idx="9">
                  <c:v>-0.5714285714285714</c:v>
                </c:pt>
                <c:pt idx="10">
                  <c:v>-0.33333333333333331</c:v>
                </c:pt>
                <c:pt idx="11">
                  <c:v>2.5</c:v>
                </c:pt>
              </c:numCache>
            </c:numRef>
          </c:val>
          <c:smooth val="1"/>
          <c:extLst>
            <c:ext xmlns:c16="http://schemas.microsoft.com/office/drawing/2014/chart" uri="{C3380CC4-5D6E-409C-BE32-E72D297353CC}">
              <c16:uniqueId val="{00000001-F129-48A4-A2AC-379518722352}"/>
            </c:ext>
          </c:extLst>
        </c:ser>
        <c:dLbls>
          <c:showLegendKey val="0"/>
          <c:showVal val="0"/>
          <c:showCatName val="0"/>
          <c:showSerName val="0"/>
          <c:showPercent val="0"/>
          <c:showBubbleSize val="0"/>
        </c:dLbls>
        <c:smooth val="0"/>
        <c:axId val="1016649312"/>
        <c:axId val="1016652920"/>
      </c:lineChart>
      <c:catAx>
        <c:axId val="10166493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16652920"/>
        <c:crosses val="autoZero"/>
        <c:auto val="1"/>
        <c:lblAlgn val="ctr"/>
        <c:lblOffset val="100"/>
        <c:noMultiLvlLbl val="0"/>
      </c:catAx>
      <c:valAx>
        <c:axId val="10166529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16649312"/>
        <c:crosses val="autoZero"/>
        <c:crossBetween val="between"/>
      </c:valAx>
      <c:spPr>
        <a:noFill/>
        <a:ln>
          <a:noFill/>
        </a:ln>
        <a:effectLst/>
      </c:spPr>
    </c:plotArea>
    <c:legend>
      <c:legendPos val="t"/>
      <c:layout>
        <c:manualLayout>
          <c:xMode val="edge"/>
          <c:yMode val="edge"/>
          <c:x val="4.8537620297462815E-2"/>
          <c:y val="0.13467592592592595"/>
          <c:w val="0.66403565179352586"/>
          <c:h val="7.812554680664918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[Corper Project 11.xlsx]Report!PivotTable5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Order Amount</a:t>
            </a:r>
            <a:r>
              <a:rPr lang="en-US" baseline="0">
                <a:solidFill>
                  <a:schemeClr val="bg1"/>
                </a:solidFill>
              </a:rPr>
              <a:t> by Cousine</a:t>
            </a:r>
            <a:endParaRPr lang="en-US">
              <a:solidFill>
                <a:schemeClr val="bg1"/>
              </a:solidFill>
            </a:endParaRPr>
          </a:p>
        </c:rich>
      </c:tx>
      <c:layout>
        <c:manualLayout>
          <c:xMode val="edge"/>
          <c:yMode val="edge"/>
          <c:x val="1.6877573041217148E-3"/>
          <c:y val="1.8244227246794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60000"/>
              <a:lumOff val="4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Report!$R$7</c:f>
              <c:strCache>
                <c:ptCount val="1"/>
                <c:pt idx="0">
                  <c:v>Total</c:v>
                </c:pt>
              </c:strCache>
            </c:strRef>
          </c:tx>
          <c:spPr>
            <a:solidFill>
              <a:schemeClr val="accent4">
                <a:lumMod val="60000"/>
                <a:lumOff val="40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Report!$Q$8:$Q$10</c:f>
              <c:strCache>
                <c:ptCount val="2"/>
                <c:pt idx="0">
                  <c:v>African</c:v>
                </c:pt>
                <c:pt idx="1">
                  <c:v>Arabian</c:v>
                </c:pt>
              </c:strCache>
            </c:strRef>
          </c:cat>
          <c:val>
            <c:numRef>
              <c:f>Report!$R$8:$R$10</c:f>
              <c:numCache>
                <c:formatCode>General</c:formatCode>
                <c:ptCount val="2"/>
                <c:pt idx="0">
                  <c:v>36452</c:v>
                </c:pt>
                <c:pt idx="1">
                  <c:v>16622</c:v>
                </c:pt>
              </c:numCache>
            </c:numRef>
          </c:val>
          <c:extLst>
            <c:ext xmlns:c16="http://schemas.microsoft.com/office/drawing/2014/chart" uri="{C3380CC4-5D6E-409C-BE32-E72D297353CC}">
              <c16:uniqueId val="{00000000-AC80-41B0-813C-7B5D6FB30760}"/>
            </c:ext>
          </c:extLst>
        </c:ser>
        <c:dLbls>
          <c:showLegendKey val="0"/>
          <c:showVal val="0"/>
          <c:showCatName val="0"/>
          <c:showSerName val="0"/>
          <c:showPercent val="0"/>
          <c:showBubbleSize val="0"/>
        </c:dLbls>
        <c:gapWidth val="219"/>
        <c:overlap val="100"/>
        <c:axId val="1277591664"/>
        <c:axId val="1277598880"/>
      </c:barChart>
      <c:catAx>
        <c:axId val="1277591664"/>
        <c:scaling>
          <c:orientation val="minMax"/>
        </c:scaling>
        <c:delete val="1"/>
        <c:axPos val="l"/>
        <c:numFmt formatCode="General" sourceLinked="1"/>
        <c:majorTickMark val="none"/>
        <c:minorTickMark val="none"/>
        <c:tickLblPos val="nextTo"/>
        <c:crossAx val="1277598880"/>
        <c:crosses val="autoZero"/>
        <c:auto val="1"/>
        <c:lblAlgn val="ctr"/>
        <c:lblOffset val="100"/>
        <c:noMultiLvlLbl val="0"/>
      </c:catAx>
      <c:valAx>
        <c:axId val="1277598880"/>
        <c:scaling>
          <c:orientation val="minMax"/>
        </c:scaling>
        <c:delete val="1"/>
        <c:axPos val="b"/>
        <c:numFmt formatCode="General" sourceLinked="1"/>
        <c:majorTickMark val="none"/>
        <c:minorTickMark val="none"/>
        <c:tickLblPos val="nextTo"/>
        <c:crossAx val="127759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[Corper Project 11.xlsx]Report!PivotTable6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Hours</a:t>
            </a:r>
            <a:r>
              <a:rPr lang="en-US" baseline="0">
                <a:solidFill>
                  <a:schemeClr val="bg1"/>
                </a:solidFill>
              </a:rPr>
              <a:t> by Orders Amount</a:t>
            </a:r>
            <a:endParaRPr lang="en-US">
              <a:solidFill>
                <a:schemeClr val="bg1"/>
              </a:solidFill>
            </a:endParaRPr>
          </a:p>
        </c:rich>
      </c:tx>
      <c:layout>
        <c:manualLayout>
          <c:xMode val="edge"/>
          <c:yMode val="edge"/>
          <c:x val="2.356933508311461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glow rad="127000">
              <a:schemeClr val="accent4">
                <a:satMod val="175000"/>
                <a:alpha val="50000"/>
              </a:schemeClr>
            </a:glow>
            <a:outerShdw blurRad="101600" dist="38100" dir="144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glow rad="127000">
              <a:schemeClr val="accent4">
                <a:satMod val="175000"/>
                <a:alpha val="50000"/>
              </a:schemeClr>
            </a:glow>
            <a:outerShdw blurRad="101600" dist="38100" dir="144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glow rad="127000">
              <a:schemeClr val="accent4">
                <a:satMod val="175000"/>
                <a:alpha val="50000"/>
              </a:schemeClr>
            </a:glow>
            <a:outerShdw blurRad="101600" dist="38100" dir="144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Report!$V$7</c:f>
              <c:strCache>
                <c:ptCount val="1"/>
                <c:pt idx="0">
                  <c:v>Total</c:v>
                </c:pt>
              </c:strCache>
            </c:strRef>
          </c:tx>
          <c:spPr>
            <a:solidFill>
              <a:schemeClr val="accent4">
                <a:lumMod val="60000"/>
                <a:lumOff val="40000"/>
              </a:schemeClr>
            </a:solidFill>
            <a:ln>
              <a:noFill/>
            </a:ln>
            <a:effectLst>
              <a:glow rad="127000">
                <a:schemeClr val="accent4">
                  <a:satMod val="175000"/>
                  <a:alpha val="50000"/>
                </a:schemeClr>
              </a:glow>
              <a:outerShdw blurRad="101600" dist="38100" dir="14400000" rotWithShape="0">
                <a:prstClr val="black">
                  <a:alpha val="40000"/>
                </a:prstClr>
              </a:outerShdw>
            </a:effectLst>
          </c:spPr>
          <c:cat>
            <c:strRef>
              <c:f>Report!$U$8:$U$20</c:f>
              <c:strCache>
                <c:ptCount val="12"/>
                <c:pt idx="0">
                  <c:v>11</c:v>
                </c:pt>
                <c:pt idx="1">
                  <c:v>12</c:v>
                </c:pt>
                <c:pt idx="2">
                  <c:v>13</c:v>
                </c:pt>
                <c:pt idx="3">
                  <c:v>14</c:v>
                </c:pt>
                <c:pt idx="4">
                  <c:v>15</c:v>
                </c:pt>
                <c:pt idx="5">
                  <c:v>17</c:v>
                </c:pt>
                <c:pt idx="6">
                  <c:v>18</c:v>
                </c:pt>
                <c:pt idx="7">
                  <c:v>19</c:v>
                </c:pt>
                <c:pt idx="8">
                  <c:v>20</c:v>
                </c:pt>
                <c:pt idx="9">
                  <c:v>21</c:v>
                </c:pt>
                <c:pt idx="10">
                  <c:v>22</c:v>
                </c:pt>
                <c:pt idx="11">
                  <c:v>23</c:v>
                </c:pt>
              </c:strCache>
            </c:strRef>
          </c:cat>
          <c:val>
            <c:numRef>
              <c:f>Report!$V$8:$V$20</c:f>
              <c:numCache>
                <c:formatCode>General</c:formatCode>
                <c:ptCount val="12"/>
                <c:pt idx="0">
                  <c:v>9214</c:v>
                </c:pt>
                <c:pt idx="1">
                  <c:v>5364</c:v>
                </c:pt>
                <c:pt idx="2">
                  <c:v>5452</c:v>
                </c:pt>
                <c:pt idx="3">
                  <c:v>11225</c:v>
                </c:pt>
                <c:pt idx="4">
                  <c:v>3636</c:v>
                </c:pt>
                <c:pt idx="5">
                  <c:v>1406</c:v>
                </c:pt>
                <c:pt idx="6">
                  <c:v>1118</c:v>
                </c:pt>
                <c:pt idx="7">
                  <c:v>2963</c:v>
                </c:pt>
                <c:pt idx="8">
                  <c:v>3796</c:v>
                </c:pt>
                <c:pt idx="9">
                  <c:v>2022</c:v>
                </c:pt>
                <c:pt idx="10">
                  <c:v>879</c:v>
                </c:pt>
                <c:pt idx="11">
                  <c:v>5999</c:v>
                </c:pt>
              </c:numCache>
            </c:numRef>
          </c:val>
          <c:extLst>
            <c:ext xmlns:c16="http://schemas.microsoft.com/office/drawing/2014/chart" uri="{C3380CC4-5D6E-409C-BE32-E72D297353CC}">
              <c16:uniqueId val="{00000000-6C51-4A1F-BE2F-7AF062A7DB05}"/>
            </c:ext>
          </c:extLst>
        </c:ser>
        <c:dLbls>
          <c:showLegendKey val="0"/>
          <c:showVal val="0"/>
          <c:showCatName val="0"/>
          <c:showSerName val="0"/>
          <c:showPercent val="0"/>
          <c:showBubbleSize val="0"/>
        </c:dLbls>
        <c:axId val="1273437600"/>
        <c:axId val="1273430712"/>
      </c:areaChart>
      <c:catAx>
        <c:axId val="1273437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73430712"/>
        <c:crosses val="autoZero"/>
        <c:auto val="1"/>
        <c:lblAlgn val="ctr"/>
        <c:lblOffset val="100"/>
        <c:noMultiLvlLbl val="0"/>
      </c:catAx>
      <c:valAx>
        <c:axId val="1273430712"/>
        <c:scaling>
          <c:orientation val="minMax"/>
        </c:scaling>
        <c:delete val="1"/>
        <c:axPos val="l"/>
        <c:numFmt formatCode="General" sourceLinked="1"/>
        <c:majorTickMark val="none"/>
        <c:minorTickMark val="none"/>
        <c:tickLblPos val="nextTo"/>
        <c:crossAx val="1273437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c:spPr>
          <c:dPt>
            <c:idx val="0"/>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1-8E1A-470B-9020-D79BC4A65AB1}"/>
              </c:ext>
            </c:extLst>
          </c:dPt>
          <c:dPt>
            <c:idx val="1"/>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3-8E1A-470B-9020-D79BC4A65AB1}"/>
              </c:ext>
            </c:extLst>
          </c:dPt>
          <c:dPt>
            <c:idx val="2"/>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5-8E1A-470B-9020-D79BC4A65AB1}"/>
              </c:ext>
            </c:extLst>
          </c:dPt>
          <c:dPt>
            <c:idx val="3"/>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7-8E1A-470B-9020-D79BC4A65AB1}"/>
              </c:ext>
            </c:extLst>
          </c:dPt>
          <c:dPt>
            <c:idx val="4"/>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9-8E1A-470B-9020-D79BC4A65AB1}"/>
              </c:ext>
            </c:extLst>
          </c:dPt>
          <c:dPt>
            <c:idx val="5"/>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B-8E1A-470B-9020-D79BC4A65AB1}"/>
              </c:ext>
            </c:extLst>
          </c:dPt>
          <c:dPt>
            <c:idx val="6"/>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D-8E1A-470B-9020-D79BC4A65AB1}"/>
              </c:ext>
            </c:extLst>
          </c:dPt>
          <c:dPt>
            <c:idx val="7"/>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0F-8E1A-470B-9020-D79BC4A65AB1}"/>
              </c:ext>
            </c:extLst>
          </c:dPt>
          <c:dPt>
            <c:idx val="8"/>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1-8E1A-470B-9020-D79BC4A65AB1}"/>
              </c:ext>
            </c:extLst>
          </c:dPt>
          <c:dPt>
            <c:idx val="9"/>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3-8E1A-470B-9020-D79BC4A65AB1}"/>
              </c:ext>
            </c:extLst>
          </c:dPt>
          <c:dPt>
            <c:idx val="10"/>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5-8E1A-470B-9020-D79BC4A65AB1}"/>
              </c:ext>
            </c:extLst>
          </c:dPt>
          <c:dPt>
            <c:idx val="11"/>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7-8E1A-470B-9020-D79BC4A65AB1}"/>
              </c:ext>
            </c:extLst>
          </c:dPt>
          <c:dPt>
            <c:idx val="12"/>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9-8E1A-470B-9020-D79BC4A65AB1}"/>
              </c:ext>
            </c:extLst>
          </c:dPt>
          <c:dPt>
            <c:idx val="13"/>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B-8E1A-470B-9020-D79BC4A65AB1}"/>
              </c:ext>
            </c:extLst>
          </c:dPt>
          <c:dPt>
            <c:idx val="14"/>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D-8E1A-470B-9020-D79BC4A65AB1}"/>
              </c:ext>
            </c:extLst>
          </c:dPt>
          <c:dPt>
            <c:idx val="15"/>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1F-8E1A-470B-9020-D79BC4A65AB1}"/>
              </c:ext>
            </c:extLst>
          </c:dPt>
          <c:dPt>
            <c:idx val="16"/>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1-8E1A-470B-9020-D79BC4A65AB1}"/>
              </c:ext>
            </c:extLst>
          </c:dPt>
          <c:dPt>
            <c:idx val="17"/>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3-8E1A-470B-9020-D79BC4A65AB1}"/>
              </c:ext>
            </c:extLst>
          </c:dPt>
          <c:dPt>
            <c:idx val="18"/>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5-8E1A-470B-9020-D79BC4A65AB1}"/>
              </c:ext>
            </c:extLst>
          </c:dPt>
          <c:dPt>
            <c:idx val="19"/>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7-8E1A-470B-9020-D79BC4A65AB1}"/>
              </c:ext>
            </c:extLst>
          </c:dPt>
          <c:dPt>
            <c:idx val="20"/>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9-8E1A-470B-9020-D79BC4A65AB1}"/>
              </c:ext>
            </c:extLst>
          </c:dPt>
          <c:dPt>
            <c:idx val="21"/>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B-8E1A-470B-9020-D79BC4A65AB1}"/>
              </c:ext>
            </c:extLst>
          </c:dPt>
          <c:dPt>
            <c:idx val="22"/>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D-8E1A-470B-9020-D79BC4A65AB1}"/>
              </c:ext>
            </c:extLst>
          </c:dPt>
          <c:dPt>
            <c:idx val="23"/>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2F-8E1A-470B-9020-D79BC4A65AB1}"/>
              </c:ext>
            </c:extLst>
          </c:dPt>
          <c:dPt>
            <c:idx val="24"/>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1-8E1A-470B-9020-D79BC4A65AB1}"/>
              </c:ext>
            </c:extLst>
          </c:dPt>
          <c:dPt>
            <c:idx val="25"/>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3-8E1A-470B-9020-D79BC4A65AB1}"/>
              </c:ext>
            </c:extLst>
          </c:dPt>
          <c:dPt>
            <c:idx val="26"/>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5-8E1A-470B-9020-D79BC4A65AB1}"/>
              </c:ext>
            </c:extLst>
          </c:dPt>
          <c:dPt>
            <c:idx val="27"/>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7-8E1A-470B-9020-D79BC4A65AB1}"/>
              </c:ext>
            </c:extLst>
          </c:dPt>
          <c:dPt>
            <c:idx val="28"/>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9-8E1A-470B-9020-D79BC4A65AB1}"/>
              </c:ext>
            </c:extLst>
          </c:dPt>
          <c:dPt>
            <c:idx val="29"/>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B-8E1A-470B-9020-D79BC4A65AB1}"/>
              </c:ext>
            </c:extLst>
          </c:dPt>
          <c:dPt>
            <c:idx val="30"/>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D-8E1A-470B-9020-D79BC4A65AB1}"/>
              </c:ext>
            </c:extLst>
          </c:dPt>
          <c:dPt>
            <c:idx val="31"/>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3F-8E1A-470B-9020-D79BC4A65AB1}"/>
              </c:ext>
            </c:extLst>
          </c:dPt>
          <c:dPt>
            <c:idx val="32"/>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1-8E1A-470B-9020-D79BC4A65AB1}"/>
              </c:ext>
            </c:extLst>
          </c:dPt>
          <c:dPt>
            <c:idx val="33"/>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3-8E1A-470B-9020-D79BC4A65AB1}"/>
              </c:ext>
            </c:extLst>
          </c:dPt>
          <c:dPt>
            <c:idx val="34"/>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5-8E1A-470B-9020-D79BC4A65AB1}"/>
              </c:ext>
            </c:extLst>
          </c:dPt>
          <c:dPt>
            <c:idx val="35"/>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7-8E1A-470B-9020-D79BC4A65AB1}"/>
              </c:ext>
            </c:extLst>
          </c:dPt>
          <c:dPt>
            <c:idx val="36"/>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9-8E1A-470B-9020-D79BC4A65AB1}"/>
              </c:ext>
            </c:extLst>
          </c:dPt>
          <c:dPt>
            <c:idx val="37"/>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B-8E1A-470B-9020-D79BC4A65AB1}"/>
              </c:ext>
            </c:extLst>
          </c:dPt>
          <c:dPt>
            <c:idx val="38"/>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D-8E1A-470B-9020-D79BC4A65AB1}"/>
              </c:ext>
            </c:extLst>
          </c:dPt>
          <c:dPt>
            <c:idx val="39"/>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4F-8E1A-470B-9020-D79BC4A65AB1}"/>
              </c:ext>
            </c:extLst>
          </c:dPt>
          <c:dPt>
            <c:idx val="40"/>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1-8E1A-470B-9020-D79BC4A65AB1}"/>
              </c:ext>
            </c:extLst>
          </c:dPt>
          <c:dPt>
            <c:idx val="41"/>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3-8E1A-470B-9020-D79BC4A65AB1}"/>
              </c:ext>
            </c:extLst>
          </c:dPt>
          <c:dPt>
            <c:idx val="42"/>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5-8E1A-470B-9020-D79BC4A65AB1}"/>
              </c:ext>
            </c:extLst>
          </c:dPt>
          <c:dPt>
            <c:idx val="43"/>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7-8E1A-470B-9020-D79BC4A65AB1}"/>
              </c:ext>
            </c:extLst>
          </c:dPt>
          <c:dPt>
            <c:idx val="44"/>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9-8E1A-470B-9020-D79BC4A65AB1}"/>
              </c:ext>
            </c:extLst>
          </c:dPt>
          <c:dPt>
            <c:idx val="45"/>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B-8E1A-470B-9020-D79BC4A65AB1}"/>
              </c:ext>
            </c:extLst>
          </c:dPt>
          <c:dPt>
            <c:idx val="46"/>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D-8E1A-470B-9020-D79BC4A65AB1}"/>
              </c:ext>
            </c:extLst>
          </c:dPt>
          <c:dPt>
            <c:idx val="47"/>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5F-8E1A-470B-9020-D79BC4A65AB1}"/>
              </c:ext>
            </c:extLst>
          </c:dPt>
          <c:dPt>
            <c:idx val="48"/>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61-8E1A-470B-9020-D79BC4A65AB1}"/>
              </c:ext>
            </c:extLst>
          </c:dPt>
          <c:dPt>
            <c:idx val="49"/>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63-8E1A-470B-9020-D79BC4A65AB1}"/>
              </c:ext>
            </c:extLst>
          </c:dPt>
          <c:dPt>
            <c:idx val="50"/>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65-8E1A-470B-9020-D79BC4A65AB1}"/>
              </c:ext>
            </c:extLst>
          </c:dPt>
          <c:dPt>
            <c:idx val="51"/>
            <c:bubble3D val="0"/>
            <c:spPr>
              <a:gradFill flip="none" rotWithShape="1">
                <a:gsLst>
                  <a:gs pos="0">
                    <a:schemeClr val="accent1">
                      <a:lumMod val="5000"/>
                      <a:lumOff val="95000"/>
                    </a:schemeClr>
                  </a:gs>
                  <a:gs pos="0">
                    <a:schemeClr val="accent4">
                      <a:lumMod val="60000"/>
                      <a:lumOff val="40000"/>
                    </a:schemeClr>
                  </a:gs>
                  <a:gs pos="86000">
                    <a:srgbClr val="002060"/>
                  </a:gs>
                </a:gsLst>
                <a:lin ang="5400000" scaled="1"/>
                <a:tileRect/>
              </a:gradFill>
              <a:ln w="127000">
                <a:solidFill>
                  <a:schemeClr val="tx1"/>
                </a:solidFill>
              </a:ln>
              <a:effectLst/>
            </c:spPr>
            <c:extLst>
              <c:ext xmlns:c16="http://schemas.microsoft.com/office/drawing/2014/chart" uri="{C3380CC4-5D6E-409C-BE32-E72D297353CC}">
                <c16:uniqueId val="{00000067-8E1A-470B-9020-D79BC4A65AB1}"/>
              </c:ext>
            </c:extLst>
          </c:dPt>
          <c:val>
            <c:numLit>
              <c:formatCode>General</c:formatCode>
              <c:ptCount val="5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Lit>
          </c:val>
          <c:extLst>
            <c:ext xmlns:c16="http://schemas.microsoft.com/office/drawing/2014/chart" uri="{C3380CC4-5D6E-409C-BE32-E72D297353CC}">
              <c16:uniqueId val="{00000068-8E1A-470B-9020-D79BC4A65AB1}"/>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chemeClr val="tx1">
                  <a:alpha val="0"/>
                </a:schemeClr>
              </a:solidFill>
              <a:ln w="19050">
                <a:noFill/>
              </a:ln>
              <a:effectLst/>
            </c:spPr>
            <c:extLst>
              <c:ext xmlns:c16="http://schemas.microsoft.com/office/drawing/2014/chart" uri="{C3380CC4-5D6E-409C-BE32-E72D297353CC}">
                <c16:uniqueId val="{0000006A-8E1A-470B-9020-D79BC4A65AB1}"/>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6C-8E1A-470B-9020-D79BC4A65AB1}"/>
              </c:ext>
            </c:extLst>
          </c:dPt>
          <c:val>
            <c:numRef>
              <c:f>Report!$AG$15:$AG$16</c:f>
              <c:numCache>
                <c:formatCode>0%</c:formatCode>
                <c:ptCount val="2"/>
                <c:pt idx="0">
                  <c:v>0.961973464800986</c:v>
                </c:pt>
                <c:pt idx="1">
                  <c:v>3.8026535199014E-2</c:v>
                </c:pt>
              </c:numCache>
            </c:numRef>
          </c:val>
          <c:extLst>
            <c:ext xmlns:c16="http://schemas.microsoft.com/office/drawing/2014/chart" uri="{C3380CC4-5D6E-409C-BE32-E72D297353CC}">
              <c16:uniqueId val="{0000006D-8E1A-470B-9020-D79BC4A65AB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991163492600859E-2"/>
          <c:y val="9.512680149346206E-2"/>
          <c:w val="0.94007168661738993"/>
          <c:h val="0.90118203125746044"/>
        </c:manualLayout>
      </c:layout>
      <c:bubbleChart>
        <c:varyColors val="0"/>
        <c:ser>
          <c:idx val="0"/>
          <c:order val="0"/>
          <c:tx>
            <c:v>Chartposition</c:v>
          </c:tx>
          <c:spPr>
            <a:gradFill flip="none" rotWithShape="1">
              <a:gsLst>
                <a:gs pos="0">
                  <a:schemeClr val="accent1">
                    <a:lumMod val="5000"/>
                    <a:lumOff val="95000"/>
                  </a:schemeClr>
                </a:gs>
                <a:gs pos="68000">
                  <a:schemeClr val="accent4">
                    <a:lumMod val="60000"/>
                    <a:lumOff val="40000"/>
                  </a:schemeClr>
                </a:gs>
                <a:gs pos="43000">
                  <a:srgbClr val="002060"/>
                </a:gs>
              </a:gsLst>
              <a:path path="circle">
                <a:fillToRect l="100000" b="100000"/>
              </a:path>
              <a:tileRect t="-100000" r="-100000"/>
            </a:gradFill>
            <a:ln w="25400"/>
            <a:effectLst>
              <a:outerShdw blurRad="127000" sx="104000" sy="104000" algn="ctr" rotWithShape="0">
                <a:srgbClr val="002060">
                  <a:alpha val="75000"/>
                </a:srgbClr>
              </a:outerShdw>
            </a:effectLst>
          </c:spPr>
          <c:invertIfNegative val="0"/>
          <c:dLbls>
            <c:dLbl>
              <c:idx val="0"/>
              <c:tx>
                <c:rich>
                  <a:bodyPr/>
                  <a:lstStyle/>
                  <a:p>
                    <a:fld id="{A26BD38A-50B0-4053-979A-E6F0DFC5FC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72F-43E0-9116-CC6AE71D8CD2}"/>
                </c:ext>
              </c:extLst>
            </c:dLbl>
            <c:dLbl>
              <c:idx val="1"/>
              <c:tx>
                <c:rich>
                  <a:bodyPr/>
                  <a:lstStyle/>
                  <a:p>
                    <a:fld id="{36680C20-B3C9-492E-A106-2F9987D84B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72F-43E0-9116-CC6AE71D8CD2}"/>
                </c:ext>
              </c:extLst>
            </c:dLbl>
            <c:dLbl>
              <c:idx val="2"/>
              <c:tx>
                <c:rich>
                  <a:bodyPr/>
                  <a:lstStyle/>
                  <a:p>
                    <a:fld id="{3C723ACE-DAFF-44CF-8A24-E1AA42F940D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72F-43E0-9116-CC6AE71D8CD2}"/>
                </c:ext>
              </c:extLst>
            </c:dLbl>
            <c:spPr>
              <a:noFill/>
              <a:ln>
                <a:noFill/>
              </a:ln>
              <a:effectLst/>
            </c:spPr>
            <c:txPr>
              <a:bodyPr lIns="38100" tIns="19050" rIns="38100" bIns="19050">
                <a:spAutoFit/>
              </a:bodyPr>
              <a:lstStyle/>
              <a:p>
                <a:pPr>
                  <a:defRPr sz="1050">
                    <a:solidFill>
                      <a:schemeClr val="bg1"/>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Report!$AJ$7:$AJ$9</c:f>
              <c:numCache>
                <c:formatCode>General</c:formatCode>
                <c:ptCount val="3"/>
                <c:pt idx="0">
                  <c:v>1</c:v>
                </c:pt>
                <c:pt idx="1">
                  <c:v>7</c:v>
                </c:pt>
                <c:pt idx="2">
                  <c:v>4</c:v>
                </c:pt>
              </c:numCache>
            </c:numRef>
          </c:xVal>
          <c:yVal>
            <c:numRef>
              <c:f>Report!$AK$7:$AK$9</c:f>
              <c:numCache>
                <c:formatCode>General</c:formatCode>
                <c:ptCount val="3"/>
                <c:pt idx="0">
                  <c:v>6</c:v>
                </c:pt>
                <c:pt idx="1">
                  <c:v>4</c:v>
                </c:pt>
                <c:pt idx="2">
                  <c:v>2</c:v>
                </c:pt>
              </c:numCache>
            </c:numRef>
          </c:yVal>
          <c:bubbleSize>
            <c:numRef>
              <c:f>Report!$AL$7:$AL$9</c:f>
              <c:numCache>
                <c:formatCode>_(* #,##0_);_(* \(#,##0\);_(* "-"??_);_(@_)</c:formatCode>
                <c:ptCount val="3"/>
                <c:pt idx="0">
                  <c:v>13782</c:v>
                </c:pt>
                <c:pt idx="1">
                  <c:v>23370</c:v>
                </c:pt>
                <c:pt idx="2">
                  <c:v>15922</c:v>
                </c:pt>
              </c:numCache>
            </c:numRef>
          </c:bubbleSize>
          <c:bubble3D val="0"/>
          <c:extLst>
            <c:ext xmlns:c15="http://schemas.microsoft.com/office/drawing/2012/chart" uri="{02D57815-91ED-43cb-92C2-25804820EDAC}">
              <c15:datalabelsRange>
                <c15:f>Report!$AN$7:$AN$9</c15:f>
                <c15:dlblRangeCache>
                  <c:ptCount val="3"/>
                  <c:pt idx="0">
                    <c:v> 13,782 </c:v>
                  </c:pt>
                  <c:pt idx="1">
                    <c:v>  </c:v>
                  </c:pt>
                  <c:pt idx="2">
                    <c:v>15922</c:v>
                  </c:pt>
                </c15:dlblRangeCache>
              </c15:datalabelsRange>
            </c:ext>
            <c:ext xmlns:c16="http://schemas.microsoft.com/office/drawing/2014/chart" uri="{C3380CC4-5D6E-409C-BE32-E72D297353CC}">
              <c16:uniqueId val="{00000003-B72F-43E0-9116-CC6AE71D8CD2}"/>
            </c:ext>
          </c:extLst>
        </c:ser>
        <c:ser>
          <c:idx val="1"/>
          <c:order val="1"/>
          <c:tx>
            <c:v>Max</c:v>
          </c:tx>
          <c:spPr>
            <a:gradFill>
              <a:gsLst>
                <a:gs pos="0">
                  <a:schemeClr val="accent1">
                    <a:lumMod val="5000"/>
                    <a:lumOff val="95000"/>
                  </a:schemeClr>
                </a:gs>
                <a:gs pos="68000">
                  <a:srgbClr val="FF0000"/>
                </a:gs>
                <a:gs pos="43000">
                  <a:srgbClr val="002060"/>
                </a:gs>
              </a:gsLst>
              <a:path path="circle">
                <a:fillToRect l="100000" b="100000"/>
              </a:path>
            </a:gradFill>
            <a:ln w="25400"/>
            <a:effectLst>
              <a:outerShdw blurRad="368300" dist="38100" dir="16200000" sx="105000" sy="105000" rotWithShape="0">
                <a:prstClr val="black">
                  <a:alpha val="58000"/>
                </a:prstClr>
              </a:outerShdw>
            </a:effectLst>
          </c:spPr>
          <c:invertIfNegative val="0"/>
          <c:dLbls>
            <c:dLbl>
              <c:idx val="0"/>
              <c:tx>
                <c:rich>
                  <a:bodyPr/>
                  <a:lstStyle/>
                  <a:p>
                    <a:fld id="{650C5D85-5D2C-4428-89C0-B865F6D9E0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72F-43E0-9116-CC6AE71D8CD2}"/>
                </c:ext>
              </c:extLst>
            </c:dLbl>
            <c:dLbl>
              <c:idx val="1"/>
              <c:tx>
                <c:rich>
                  <a:bodyPr/>
                  <a:lstStyle/>
                  <a:p>
                    <a:fld id="{387D5BAC-8282-4FCA-95E5-A840C5DAA89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72F-43E0-9116-CC6AE71D8CD2}"/>
                </c:ext>
              </c:extLst>
            </c:dLbl>
            <c:dLbl>
              <c:idx val="2"/>
              <c:tx>
                <c:rich>
                  <a:bodyPr/>
                  <a:lstStyle/>
                  <a:p>
                    <a:fld id="{6E38D7B5-00FD-4D7B-AE35-E26944CD6A0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72F-43E0-9116-CC6AE71D8CD2}"/>
                </c:ext>
              </c:extLst>
            </c:dLbl>
            <c:spPr>
              <a:noFill/>
              <a:ln>
                <a:noFill/>
              </a:ln>
              <a:effectLst/>
            </c:spPr>
            <c:txPr>
              <a:bodyPr lIns="38100" tIns="19050" rIns="38100" bIns="19050">
                <a:spAutoFit/>
              </a:bodyPr>
              <a:lstStyle/>
              <a:p>
                <a:pPr>
                  <a:defRPr sz="1200">
                    <a:solidFill>
                      <a:schemeClr val="bg1"/>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Report!$AJ$7:$AJ$9</c:f>
              <c:numCache>
                <c:formatCode>General</c:formatCode>
                <c:ptCount val="3"/>
                <c:pt idx="0">
                  <c:v>1</c:v>
                </c:pt>
                <c:pt idx="1">
                  <c:v>7</c:v>
                </c:pt>
                <c:pt idx="2">
                  <c:v>4</c:v>
                </c:pt>
              </c:numCache>
            </c:numRef>
          </c:xVal>
          <c:yVal>
            <c:numRef>
              <c:f>Report!$AK$7:$AK$9</c:f>
              <c:numCache>
                <c:formatCode>General</c:formatCode>
                <c:ptCount val="3"/>
                <c:pt idx="0">
                  <c:v>6</c:v>
                </c:pt>
                <c:pt idx="1">
                  <c:v>4</c:v>
                </c:pt>
                <c:pt idx="2">
                  <c:v>2</c:v>
                </c:pt>
              </c:numCache>
            </c:numRef>
          </c:yVal>
          <c:bubbleSize>
            <c:numRef>
              <c:f>Report!$AM$7:$AM$9</c:f>
              <c:numCache>
                <c:formatCode>_(* #,##0_);_(* \(#,##0\);_(* "-"??_);_(@_)</c:formatCode>
                <c:ptCount val="3"/>
                <c:pt idx="0">
                  <c:v>0</c:v>
                </c:pt>
                <c:pt idx="1">
                  <c:v>23370</c:v>
                </c:pt>
                <c:pt idx="2">
                  <c:v>0</c:v>
                </c:pt>
              </c:numCache>
            </c:numRef>
          </c:bubbleSize>
          <c:bubble3D val="0"/>
          <c:extLst>
            <c:ext xmlns:c15="http://schemas.microsoft.com/office/drawing/2012/chart" uri="{02D57815-91ED-43cb-92C2-25804820EDAC}">
              <c15:datalabelsRange>
                <c15:f>Report!$AL$7:$AL$9</c15:f>
                <c15:dlblRangeCache>
                  <c:ptCount val="3"/>
                  <c:pt idx="0">
                    <c:v> 13,782 </c:v>
                  </c:pt>
                  <c:pt idx="1">
                    <c:v> 23,370 </c:v>
                  </c:pt>
                  <c:pt idx="2">
                    <c:v> 15,922 </c:v>
                  </c:pt>
                </c15:dlblRangeCache>
              </c15:datalabelsRange>
            </c:ext>
            <c:ext xmlns:c16="http://schemas.microsoft.com/office/drawing/2014/chart" uri="{C3380CC4-5D6E-409C-BE32-E72D297353CC}">
              <c16:uniqueId val="{00000007-B72F-43E0-9116-CC6AE71D8CD2}"/>
            </c:ext>
          </c:extLst>
        </c:ser>
        <c:dLbls>
          <c:showLegendKey val="0"/>
          <c:showVal val="0"/>
          <c:showCatName val="0"/>
          <c:showSerName val="0"/>
          <c:showPercent val="0"/>
          <c:showBubbleSize val="0"/>
        </c:dLbls>
        <c:bubbleScale val="80"/>
        <c:showNegBubbles val="0"/>
        <c:axId val="552999296"/>
        <c:axId val="552999952"/>
      </c:bubbleChart>
      <c:valAx>
        <c:axId val="552999296"/>
        <c:scaling>
          <c:orientation val="minMax"/>
          <c:max val="10"/>
          <c:min val="0"/>
        </c:scaling>
        <c:delete val="1"/>
        <c:axPos val="b"/>
        <c:numFmt formatCode="General" sourceLinked="1"/>
        <c:majorTickMark val="none"/>
        <c:minorTickMark val="none"/>
        <c:tickLblPos val="nextTo"/>
        <c:crossAx val="552999952"/>
        <c:crosses val="autoZero"/>
        <c:crossBetween val="midCat"/>
      </c:valAx>
      <c:valAx>
        <c:axId val="552999952"/>
        <c:scaling>
          <c:orientation val="minMax"/>
          <c:max val="10"/>
        </c:scaling>
        <c:delete val="1"/>
        <c:axPos val="l"/>
        <c:numFmt formatCode="General" sourceLinked="1"/>
        <c:majorTickMark val="none"/>
        <c:minorTickMark val="none"/>
        <c:tickLblPos val="nextTo"/>
        <c:crossAx val="552999296"/>
        <c:crosses val="autoZero"/>
        <c:crossBetween val="midCat"/>
      </c:valAx>
      <c:spPr>
        <a:noFill/>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colorVal">
        <cx:f>_xlchart.v5.1</cx:f>
      </cx:numDim>
    </cx:data>
  </cx:chartData>
  <cx:chart>
    <cx:title pos="t" align="ctr" overlay="0">
      <cx:tx>
        <cx:txData>
          <cx:v>Cummulative Order amount by State</cx:v>
        </cx:txData>
      </cx:tx>
      <cx:spPr>
        <a:noFill/>
        <a:ln>
          <a:noFill/>
        </a:ln>
      </cx:spPr>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lumMod val="75000"/>
                  <a:lumOff val="25000"/>
                </a:sysClr>
              </a:solidFill>
              <a:latin typeface="+mn-lt"/>
              <a:ea typeface="+mn-ea"/>
              <a:cs typeface="+mn-cs"/>
            </a:defRPr>
          </a:pPr>
          <a:r>
            <a:rPr kumimoji="0" lang="en-US" sz="1400" b="1" i="0" u="none" strike="noStrike" kern="1200" cap="none" spc="0" normalizeH="0" baseline="0" noProof="0">
              <a:ln>
                <a:noFill/>
              </a:ln>
              <a:solidFill>
                <a:schemeClr val="bg1"/>
              </a:solidFill>
              <a:effectLst/>
              <a:uLnTx/>
              <a:uFillTx/>
              <a:latin typeface="Calibri" panose="020F0502020204030204"/>
            </a:rPr>
            <a:t>Cummulative Order amount by State</a:t>
          </a:r>
        </a:p>
      </cx:txPr>
    </cx:title>
    <cx:plotArea>
      <cx:plotAreaRegion>
        <cx:series layoutId="regionMap" uniqueId="{57581ECE-F3B3-46DD-8286-03D17B59CD71}">
          <cx:dataLabels pos="inEnd">
            <cx:visibility seriesName="0" categoryName="0" value="1"/>
          </cx:dataLabels>
          <cx:dataId val="0"/>
          <cx:layoutPr>
            <cx:parentLabelLayout val="overlapping"/>
            <cx:geography cultureLanguage="en-US" cultureRegion="US" attribution="Powered by Bing">
              <cx:geoCache provider="{E9337A44-BEBE-4D9F-B70C-5C5E7DAFC167}">
                <cx:binary>1HxpUxw51vVfcfjzm3RqlyamJ2KUWQvFauP9SwbGWLlKuW+//r0FxqYK2h7TnnjG1e0gQCi13P2c
m/zzavzHVX59WT8bi9w2/7ga/3wet235jz/+aK7i6+KyOSiSq9o17nN7cOWKP9znz8nV9R+f6ssh
seYP7CP6x1V8WbfX4/N//ROeZq7dsbu6bBNnX3TX9fTyuunytvnO2KNDzy4/FYkNk6atk6sW/flc
u9q658+ubZu006upvP7z+c6vPH/2x/6DHiz6LId9td0nmIvwAZKCEYWeP8udNXc/JgfEl75PKFa3
n7slTy8LmHazi2cX7WV7fTfw2F5udnL56VN93TRwkpuve5N3Nr83duU6226vzsAt/vn8NDHXdXL5
/FnSuOB2KHDbQ5yubk79x+61/+ufez+Ae9j7yT3J7F/aj4YeCObf9rL4WMPufpVo+AFGkiCKhH/7
wTsi4geKESQpIl+G6d3StyL6sp+nCmlv+p6Y9kZ/K0GtXPHxu1r7kxbkHxAJMlD7JoQOsM8Z5xJM
61YnbgVzs/5TxbIzeU8oO2O/lUj+/XFr1r/KcNgBZdRXVKpvlnHPt4kDhhjxuWJfhsnd0l8MBzbz
VPFsD3I3d08694d+L+F8uiwuh18oH34gqeLCl/JLbOE7jg0RcHycYKToo7Hn3z/ez+Nx5+vEfcnc
PXBPLAGEuto5+zDgBCf/BwFnb3dfo+F9s9n5nZ9MBdQBB4MgDCRz+2E7YhEHW2kIyBa+DO/Fm/9g
P4+L5evEnc3/z4f7bLh8dvjRFXfO47H85+ciCT1Q1Jcc/n3Re7knAAj2GAv/zizAbO7HlX/f7ejO
Ad1XjB2Vv81QH+RlDx6wM+nP5w/GfyuB6Wvb/cKwLw4I85mgPnpUWPJACIElZ3f5856wbnbzVEHt
TN4T0s7Y7yWgy+4qTu50+u+bE/IPOMYSQ3WzY0fwcx9LIRiGhPq+AembDTxZKDuz96WyM/ibiWW6
zptfGP7pgeBYCeXfFS674uFb6UglxDYabT97cUZf3uzn6WLamf5ATjujv5WgAoAnmmcvk/66vtPr
v29E7EBygZTwyV+4OYZ9Cp7uLtWGnOG+Sd3b01MF9sgj9oT2yG/8VoILr/P2F9oXO2BYQH3ji0dF
xg+QgERCYHRrXj7aFdnNbp4qrJ3Je2LaGfutBLT46Oz0CyMTiEAprpC4S6V3PaA8ANwNitevwM9e
7nC7naeKaHf2nox2B38vIX36hbAoh1pIAHij2BcbUjspBDtQYpuJg1+8/exBCItP7sni+TZ1Xzbf
Rn4vwWRJ+wuNRxwIwsE6IIG4/UB+cA/dYQfg/CTBAF7ffvbc22K7mycL5/7kffHcH/u9BGQ7090F
gb+fMvADxggHdOeujN2Fd8QBRRTCE7ozLahy76cMi+1uniyg+5P3BXR/7LcS0GHxC10bpAeSKQoC
+mIgu8FHHPicK872zAa28FSZ3Ju6J5F7I7+VPDaJ+aWAKJBwBDNMAPTc8WUKkGqfYIXvEJ89U7nd
x1Plsjt7TzS7g7+VdI4uP3X2F+bTgBcQiRkA0rvSEQeSEYK3peztR+w6stt9PFU6u7P3pLM7+JtJ
55fS1+hAAtFDFN5N0OQBhCCgRtFdDNpL0I4u7ZP92f25D+Ty7bG/lVSOL41r7tT3l6QAmAPAg+4c
1650yAETYgso3KXPe8HmZjdPNZydyXvy2Rn7uwLa7Ta411MB/JbPiVQSOOGbzy6Oj4FoEVxQeZej
7sGQx5fZ9Xdl8TiN8mXagxPfPGzvrBeua+NnF92ny0fIrYuL/3ty6xv1dp/E2DnFT7Jb9IAjzBgw
i48KBUhHIIUZCG7Pi/8nO3lcIN9m7uz7z+ffBvYbWX4Nr/jXTS5fO4HCy/ZycdNCdK/P5fujN4eE
rqa9qV9y90d9xq3sDj9BmxFHgMVT5t+T2vZBO5n/A37p0fnXl03753N5QCjBRAGUham/LcafPxuu
tyNQX3AfQ0ymiDEpiQDfY13dxn8+h9QXKaBtfAYsppJggM+fNVtT+PM5hVk3gLP00ZaDw/xrG9e5
yyfj7Nfb+fL9M9sV5y6xbQOznz8rb39re1hAQ8G+fUUkgkpHQRcIVEDl1eVL6BSDX0b/r50wrYo5
DodSBbx81cUf793LI89HEL4eWUBgKrb9P5QA7Hp/gakyRk2RCaeCjMuSqeHIcHJMJtLpqPBk0NeV
O3Q+OUusi5ZNmg6hH0m5mBLMT+E6O/39DcHFPdgPZ4IgOLGkdHux9/cz0DQ1akxDy4vTMhneGlu5
oM+75kLNXh6MruxeAySJg+8vSx5bVwAFJ6T0oejfYpn311VpGg+4TUNK+5O4SgKSxceN7Y5NRRbl
nL8ua7ZOmyrWopLHiRjXRa4C1xUXrGeLlNdrHkVHlsSbLC2CxvVhnifZmri2Wma2K3VhUKFHNptA
+FmxpJR2QTlHhc5cpAeRlScKV/gkjxQ6pLRBQZTVXWCi2C1wk3brWSRv2dh9ZFlnf3DloMYPrhyQ
EEIkA9WV2y6j+0e3SVYgj6dhznmhERm7ZVXYUne2LRax386LaWZF4Md9HcbF9AMF3OrXvoLfXxzv
Lj6mwwxamYYSl+pw5vXneUJMT3Okblv1bmPn+e0j71vSNsf+7kpbS7hvSnnT5BSO2avM6aLICz1X
w6USJFoj5PJDWZo+aEqU6Xju7aK1XbchXPSB35f2B5t5/NRATVFgPRhUZbt7warxTJ5mYWwoCVTl
J0FFGQmnvq6fIlxwcAjIfko4Au92/9TUxI3DUxpOLT4qHQp6v9SjeEf8KODNZvZWtp5/sOTWJz0Q
KWgShf8kUnLPpXhgS11O05DPmTuPUZ4FeHBLvy3TE6/D9geW+5iHlBhjIqTCgEXsaW+XDcwMcMDE
n/sANxhp2yTu8PvuAfOH/kEQBk0TyIdGvC2ovnuPBLd1DVxJMA55s+i9MdW9KS5kVS+5UB+7dmoa
PZHBBhS7N4Tk0cJHVf2y6O10aedofifHdOMRd9a3idAED8VL7vxyPJ3moUl006VSCxPzpZODf+rb
vvADSTyZrCADnlA4pVItauGy0Ev8dAmXcT5mZCGLaDm3wymm2SKxU4hr8qLw7LlSzWLEeaC8qDjE
zC3zRoExJ+qotfGRl5bLOLavIHi1GreFPIpk8yaJzBh4wk+0QrzXY1cloRuxO4mq8tjMhT0u7cB1
VdtlYswQUNuc0LjLF3Ppxg+xKMmy7fJXIs7ekZp/Ksr8Je5KuciGsghb0ssAGPaF60V/keTplGvi
uWlJa0MO7ThmZzaT1QbyYb8IIlbMoXNkXqK6XPYKvlLcvfMHbzpzvstOpYnql6xtT5oeB51L1JKM
prsYRlR02nUlPprkFH+mEMZPoygTgSwjs0pLNpwzCHAhLki+SEhqz0iVjyuTJvhcWcKdHpO6COM6
y4OYKbyIcVGflLwpjjIT+zquYxtkaTm9Hutq1tJD+ToysVrY1rtqPJptUob7k3rIp1dG5tV5MSOy
MqQoFzGxrUYyS4KoKe3JPMuTxhvjQLm8P5wdqsK+T4fjeI6TMPbxC98mZN3xFh1mtXvhOHpfCTYe
taAEJ6TIo5c+9Zk2kIu+NUWarqLJS89Ji1ptxmn6JAs2bcauTEKWlvF6cH63kiXDCx8X/imVxRpb
+ilhLtFFlTONTV0ErcdjHbXTC2xjvKStqxZlNIkLpSLwgyNrQ2qFCqk3F2sVmSiMmzrRPLL9R96A
kZOUsJX1qzmUpgENaWq4UJfG4Tx1/rLKRbyc4rnRkGuZVcyYt/RVKt9z6sg59VSkMa39lcSOBc4j
xWLOjA95CN3gpinXXVslJ2Cjs87q3l8WeQqGg6dYt9K0ulGT1Y1MuM7EHH3wHZt1n8vsvJoyxDVo
k13mCfaX/tSnJ8VU0cN5GMvXspDodS45OsmN8Q8Z5nRBIWStAfu8wnnFdWF5rcvGu2RKYt1AH38Q
jUW7coOZ11FdxIElHtKVEEbbAnVaFH76Iq4F7Cdq8rDGWbaUESZBVGbNAnXNtME4ScJpNmIxTFm7
xoz3geiYOverOg5V507H2OuDmAiuG4+9auZJHCIOWUNFafKmqnz1vk3scFIp5YKWVfOrzkNpQLNh
0p7N+uNmikFLCa1CSG9jnQ+uXwx1der3sj9pez4edgUnh2lekSC1Q71iVH7sjCMBlnX2Km3LNy5W
EzgI09IVTolaV5wNp1HTxEFuE7nuejzfevMvhcSXMH2bAF+5cqoTE395leHrt/86K6/tRVtfX7cn
l+VNo/23sd1v4UFfnrwtAXa+AYOD1xru1SR/UXXcvk3xF4M7JclO7XWHcNyUJAIi3Nd3JR4UI1+7
Eq9vtvR1xm35gaCc3DZ4KQ7JPQY6HQLPbfmBt8U9wFHQXSygdx9tU/cv5QfUmFIyDu9aKCgzAVOE
SV/LD2ATMSgiE8AKC0Lpz5QfD/IU4JYVh9gK2yCSkr2cyZmobKI5D9MURbHu+5wQndvB1oERLG9/
kDg8shok3nAqiOPwZdttdT9XiVFaFUXtQiH5R2ydetEkpl4gLxputewvc8EHGQrcKzDjDO4bPlBS
7i5kXNLzXNqQIEuXJVXJqqceCvshL8Oe1dkPzoW2z9vPiHwFyRD0I22hrL31vhZZzZTI11LQKeBk
KINElOrkpsCqZEw2P19cbWvZBxshWwUhUOxhRPfKSSsbHs8iC4d48g4hyU4XrsvfFghiQ+qTXHuF
xRAO+s9tR9OVLcXrouCfSmNyHWX2PM7rSnvVXIRTV80rMcTN2nlNoVNEzEXcm/awiMfT0oFPTuqE
BSkb5yCBaKqhfDjNiHLhPVP64i7uZ/WPHgi4DQHZrYByc+9mTVsbG0NS34hJ6SIbxCJDZRZrXtYi
hN4JfMKMw7dN2H+pPgjAhofXKCAdBAvdIsZ7STXyyNxPUQY1HiVL21u1gdSwPmpN5s5G5nNNxize
yKaIV2mbZYdDklQvv3/wB7YCwAAsDfQnFG7gG7b56v1qZkgGP5+zcPTaftUXlJybauqW09i4xc+v
BA0MUnCOoEKUe1bpT0YkPSTYZYyHZTn54wghHarwWBXDD6T5aCXqIwZ1/xaOYXv3+rUIrxXttN8V
ZumoYFl4UzKLrJoKfVMll/NMc11PUKf9wFQfqybgfQLwCRicEDi9vWulcVS4MQsNydNDZKpkYzqR
fvj5G72/yHYT92TXqcjJuIfqT+JPrIOEre37z2Xuqh8c5jEdgapFQSKIoAohe9f59Nr6RwvtK+Nd
ae3jMt90mXFG31TTqqn88gc68qiE7h1qrxD7ilaYBpdHtBuzI+K10j3p6hTZcgvbkmN74nsi+lqg
+3U2aIxB0/9egY6hi1hxSsGod1f6LxboGAGGCS+c0T2n+V8p0JH0CeFYoH0tfFqB/lArALzjkPQQ
qgim+yhAWXfEn0UaxnM26yJp5ndTS7qL79steuifYBUB7gn+9xXeB1NchrFXszRswz6kQROgtZOL
agyisPUDtiJBvfHXOA28fvGi+lGoe2hk28WhGQaSQfB6+7BKnY6+oXBENy2c8Ba+dy2yYvP9Ez4M
p6CECkG7GsAc0Jm2Z1xRy8pBlimgRCxkCe0DlqDA98dWD0kVBQLz999f8EEmJrYLQhoGPaRbvGjP
zircd1GVpYGY/U2CkB5iEXAnNUXz4vsrQfILlrSThQEiD6142yuERcG771qai3tUF12kG2IKfgTH
yzLdEygdLzB1pb9UwrXZWlmZv+JWsUbPxPonRWS7IZgKW7wcpK2EpvWM6DobALbwfNe+bpOY58tx
zKFIL6g6xmPmv+1a0UKxjMf+TdyROOR1+dq34/yhqmiip16dZb332nq219PQva2idh1Xwyvk9XEQ
VyTSXpq9IF3cnxfTSM6YHV9WFX7bjMnGU54fgsunC5Rhf8Vi44eF5+U6jfILIad3fKBUC1ohFJSl
TZdjUcckaCKOizBS2akb8v5DRQld2xx3J2hO52NZ5sMiKY0KvMSyECrmPA+qPsdrKDNGEmbRQFv9
n+Neqq/KLHwy5tUUakQhapLoHuaVKHEuY/xzmBfvK3X2EO8yArHlfwHroiXKAdVN1QOsK6/s1X8I
c0mvs9NC9mkZdJB/rtUIkGGfpQuEp2JZARxtAxINYDUxqgIVJ8WiEC1Z1EDl6NEgrMfehuAki7CU
+DyHNJ5NDT7tPdwtRyXbUzzyDxlQX0FCIu+VzNy06XKMzmaSkNVA6LUqh0zPsetC4qvhrEoEWZW5
OqpcZbUS7KKxEQ6SCR0zL3/Bo3QjeHeeDKO/kAaNocf613WRce3l3cnsxaetyHpt5LwumtQtE69g
gRjwxs/4WxqRV3kukZ4HsTJ4fm3T6GM6zWeQ1Xqnw2AHwHQTNbys/eIopwkPy6ZRUI0m/aIrkjcx
x5d9RWNtlCm1aWS6RRYTcFmlWyQDSVaJTehhXqIF78dXUVm+5LxSh5OKpU7Scl3M9WEu3KinOBoB
7Wn8gINp6L5UYKvOvZ18vikKFhZ9tBmazIQIikfsW7dAOfvMsvpjaZUM0Dy5ZRMV75KuOMyjetlU
jVs6kYd2KJd539BlR6I+bDv1QtJ61OVk0tNx6tEqLrISQMkkB8wMkDkivaU0gPhCRRNrlfqd7pPm
IkGePIOXLIpwNATXC4frj3HPP1eS8jOAA8bFLMt2EUt7iUTnLUWVdUEjkAkbv8uDsstyXXIPBzI1
1xFTRg8qW8yiXVFSvOpd9TqZ2HKMhlp7U2Q1aYUHqLR6O6vYBF090LCjQGEBl5UFMsOnIhpggUh2
YUaLVPsZPoeEBuuMipPWFm/KqlWrDricQfjLvhdMd1F6CHjDyzHHyzGfnZ697qow/FqMrQhGYkGM
MjlvOlxqy1ihh2qaDudUvp1bgHrbJv4gy9lbVK154yXs9Zzis57zVEsAQRfjUA3hnGeFrgySgV80
oRvGJhyjBCjO2EQXBucySFV7UsfTGJYC9ZrYujsdPPQZ9z0/b3oxLIbMe1cOA1owr0zORVXaYHbT
uOom2elqQhxg/q0KMj9/w4Q/bGTsdRq4gfQQcA36bsZVrlmafEwMygPf1EJnJj2CazvyvLpdVDNd
5grqVjHRj4TFV62sj/JWNStvYOiEzdkUzG2HF6MENBxjsIB4clb7rPLXs2KD066seAmoXl59GACb
X1p4UU1nqPHfgmD6XA9ek2ystOZSVUn5bh4Az7OpTEOT4/ZsRA1xuhuJIYGJ56EIsta4reH4gO6x
llYnI0rTSy5jua6G1n7ulGs+oyiqL0qvig/7Mm/CzFTFq4FObiOARD4d2wgBqpF4Rsd+B8JGDDcn
vJPpklo/JtrFk23XWZsNnwGnLOagm8dchkOVOk8PmYgvJQCGb5jH80xbYedl7nWGbOIstx7EPC+K
Tmw8qDIoK/ijK2Hl2nhNsvR9DJXrO0JIEq98jyU9oL1Ta2JdIzUC0ZDSYSxOXNJ0c6YBXarNZhpc
ml+QOeVtOJfzgBckkukUdJOrpo2NvLxY55ElRaZJBc9YKVcIhZdxVmdIe6NlbWANaP6ymSYvHnRe
AUt+zEBNovepab0kwCPQjQDvC5y9YZ0fJ2/holV8mLXUsqVyAwYVZt6ATtIa8yHwwLfJUy9P2leG
zO0VA5IyBeXpsdUxjuxZko9FE0iGu1hn6VCiFbi58pXlWdOFgDlHUKQj8Ap0yrygbKqi2dSAcPOX
NJcV5AGAlXyMIummUI3OxqERMmpCgjPm1gkph1HPPnICqF60ZUyQsOkRGXroDnCNibLAdLOiy2xq
Elh/Yq0I62Zo3aJNY8tOCQL2J5z7iDerYZxn7201yCovdVahDge1EbY7zBWJvZModYZ/qBgpWdA3
chwXxrf2xSixit9FZIj9cEJGvsN+0+CwL5FIDuPe4epoaKdcnBtcOhE2maztIp8yf7zMh7j235bF
hIZF2aQtOjeJldG6yrI2XXiQ8kFA4N2QdVdOmaILWnApgM+nhbRgBwo8yKJJZDUHeYVtAW4O+B3t
N6ZQuhO0+6TAS/eaj1Uya1XhsbzoVT2hQ1JK6o75TNUF7IkRDREBrDWqlQ+M+lja5DD3kem1tK2E
tC5L1bBpx4TM2uQSIgK3ZDjGBeuLs671Y3zqXNuMwRg3/WgCYqp5DFku0q3TIMr/3PVxlequrs1L
MCwFDp7aosuljkdcQxzDthU6zlCPzn34Mm+IF/VnxhN1Dr5wYO6E9kLGAXHpnAZS1UWy/XVjdWSL
yBwyG02A8CgI43okOG2XRrbpm5LUqHvBTS1toyG+RTW0hgyJWTU9jC9S6GeoT3AjgHBa9flYZ9Mr
Us2yo7ogfdFfzlgRLUSNUm2MRy+NGtJ0WZZ+9XmYHDg5iovqU1e6NloIlcxZMNRF0WjjuEGLBKz9
COKVT4BRySbYd5r5F9Zm7P1cODVAGKf0fevXUaMZQKs5dC+g0mggVPlZ1ab2s2jz0d+kMwNCo5I+
JCOZqV0eFHyMO83j0puAVUraF4iUFPRURvGhk9zXKK5ZFZoUo8t+rtpIj23fyjCJBTMnshJ0XDWs
y1MtyqlnITD7PgCDPO2za2CRKnfpGQkUj1Zl4okjqILG+gVkcBW5bCIP2MC1EmmSOo1nIGw6DbGL
dR9MzhHpwlQQT4xB3GQdKjeSd1Prh3U3TJCg5HNCP7RJmlWrmSsvnzVvgdliugBYrO51x1oWmUDa
OiryLRA71O+AeuujDx30l5CFP1hF165zUjjdq7ynUrsqV5Vd1oz1/vXoWhSf9dRmlG3muZzEsUra
aPpMcAk9LgXLynnRsIbXy9lDbgYF8kG7D2MFWscWBfjGEYKxb/18OaVQ1DXaq1VeGz0xz3jboNxR
AvkW5DL0UzeC99iYrJ+yc+F1UgZ1x9txZZuq9TcR3G0V+NM4i3VeeRVfVv4MFG2ezsBXkZkn6E3j
zzhZtR7t+s+QO1u5zR+gbNUprirxHrpf/HcNsQatBJ9TqtO55+k7SuKhW1GTlmKBh1wl6zKV1N8C
1rQiZy1LMDrKPVby8zhKy+Gwnl03h5FvJ2CRkx5o5AreI6qPbS78eomaFs+hSut0Djyfx+ptOltI
g6c57+OF8/2kWzJweZCn+tLVYVbMM3DwYqwb8iqyuYsP+UxGdYQj0B0gwgniBkjX1thgGlKFdQeA
LF13uKNXRLTjcDmMamyXEXQJ2CWyc8aCbkDp25zOGVk1oxmhnM2Bg020i8Rsz4a0HcxRM6Qiej/R
JneB9Ua/3OSWc7ABm85Ud4jHx5OVNQaMXlb4KFNuygNDai9edCxHOOySojXviJk88NvKi5dMpKYM
GtOrfl2oZsx0UwOfo6kpcbOCTgCea+HhGhK8MskVlCx+OavAV1UhIs1F/iIFj5EFEYjh1IfsIwf+
oKZ5Mwc+B8O7QnjwKrDVfpracd1XhaJ1UNZxCfG+bag/aoSmAry2aJMm4EVJhhU0N0z2LcgzoaB3
o8ghfxv47JXXVV1NkEgUuTPVsgQ+JAmLqgIKnNF+7VGO+UfRqvQ68Ujs3g1p361yYN0WJmpVtATI
0Z5UguQ/i24CTAbwBMbAZcB76/uEG7xxljrA4HU9AjiBh+h9gscfACH7bBQQP4AIS8i9BMBl2+7C
XRwkG6kYuTVBemjWkLhUKxlCvFn0s8brdHWDuvwUn3ty9/fudsnbG871G7P7P8r67nRB77C+t42o
BFCkv+Z+772XdI/9/TbzlgOGRlN4+wNAKfijOQKoOQoo2C0HDG+PQkyH96soKIOg8JeMvnLA8OYo
dIaT7V/W4wT6yLb9bl84YAZvBVMG3akEuGEKSoR/hgO+ZQV3gDOgoCWoCnQ9K7KlnHcVpht9niSS
BXOhMLQk8nZBrEygg6iXGtr2yKlCpjyhQwJsoN9DhOedas8TZPE5iSDFi5oqDzvojDgzwm+X2QiZ
Jh+j8iTJkvIMaiVI4nHJQzLxIWzjJNv0ne3O4Wh2laHuEpy5hd6fnm5IVQ7LMR75ovbqaJ1iUi0s
8soFmXC9VnIaTyAtFhua8nFVVpF428QTXcuBvIllPS7GCcwqI822qwHSyRySprJ+X+OKvq5pzI5I
odJVWTc4gL5HgHPJdEaLudIY8qwwzpkIohi8ucXbatpAbya0d5Werl2F1y3kEEdcNpWGyroG78/k
UtRkXltZisMy4uhIDBS6ulI/e0+asnmRDEV0auHvj0HFXpP3omDVMlZm1nUJbTjQlCgvRpHid0QN
UZDgvIwBoUBepR2pq3VpieWBGXG8YgTQOo+beZk2ef4O6oEk5Bmkpb05RQXmS5Lx+V1V8lcpVqOO
SPrCj8s4kI1pgiI27aLBuD2WhsjTDFjfo9lG5XWeJQTK/NHFS4gb6XE9lR9Gv2+aNcMQp09TR9Jl
XsnpTFW1+MB4hzflQJ1OWBOfTjlUA+mA2hBCj9JVM8nj3JHsdTFLclwC3HJFZaLeAs8fXUKvywx9
LrFfgn8XKbShDakNIX1MjucMGo7MWJbHDZsgm+WyfZFj0135k7BLWnrlEmIeZKntGK+bIo03A5Nl
oJr0rVJtFgcDnv0zJ0cOMc8DVKFmfbwxUBEcqqG30GyUDUc/7/T+R93Z/yfvy7rj1LWtf5HOAAGS
ePyA6tzHdpyyXxiOk4hWIBrR/Po7qeQ7scvernHOfbwve8dVZasE0tJaaza8vDbCfBvOED/+OZBd
PvdIfp/VX3e932R8/NLvGEbcfwkU2OCxAMlCaSg4UKXfQYzYixQUhw34mfCl8heKyx8iC4X5EfgQ
DgzaFpsC0Gn/HcRAjOHUwstg5FO8D4+d/8/S+cML+IxHD64mgtTfIAYFDTj0gE6Ah+Kfy7d5G8QU
I2SwdHLFMgDPyERdv1l1zlSgEmpbYX4RiiJ2M7kohgNsflEE1SwYQ7WCdlXUNfGURL32BnS3hEQJ
dm/ynrfrnLdKPLTpIB47ZLAmUIg9SYScrCk3lpi4v45R/3Y/qmYQQ1DXVYUWVdxVPb/1B8suzxy7
nNBvA1ORRHAboumVrZ2qDR3UslitqkJRYuXY9itt2kG/TE1dshsJqCAsnL4HA8Cr5ouhKlj9xZhk
XDlMifGsFD6IoZEHSCR+ththye89Y/Gtmnsr29Kqt8xmTqfYTuSO+CLWZ7qjTmLduSJLHCtSbdPL
W6J8AF6BcErquBa+ZYPrcY1XqTc4geAZ+qRPdU+zxqATPBM0NtDEqLy9HErfmW/mhVJQ7ycmkI59
scfEbeiFQqlad1FpaS83VxaaJWjWhF6O8kDkQZN4GRdoyxFZuQblDJ87ce8oLdHzCYcUQJ+1bnqw
y4ZzYudV4bgRWrAuT9HuGXqQuz3T+KMMvEqa5JfVZr5sV662VPfS44jr7l208WI0nOZRFOzFqhKE
2gecgYnJrFXSlW4daY5KlqLf5lKCeh/ZbFgbpfRlpWaEol42bUCNJb4MieoBCA5ejTaCM9ZbOqnq
h87dR426NLRV+8gane2J5uAM82Iqzm109iLfLt0m6NET3pYD2jfUr5pzTxh5kWS+G1Y68wNUWGyL
/HiKnNYmK1rn+kVneX5uUNfusJ/iwPE4BfVRaPcbMcShgdsL9o3Jnu3qDHyuIK6V8cIOdcFqlkWM
85CVjx2utRVMnZZfapIaicqg6K8A/wwrAlrd2utV9VjFdfVToPT8GttZ6oZlgz8b+TMoYUHnqQmS
gHSsvQAfNt5GKlBGt9Ka7HETCzJe4DoBIci47tclCrR9ynMQjPpWo0MD5p7GtD0QuybUUehdWIOv
bjLb8rdcGdqEWuRthVqfp03guJm1tnOCesBPU3prxSNfJ30X54BfTY4vGufnPUiW2zSPOxMObpui
RacEFrGk6qptun4XWyYFO7bkNRqNo3dVe12mL9O6oJd1WbtnxI5pE4x1gs4jGkt+EYjco5GToT7i
MuZx6HYoHlErWd15bjWWDtOuAh3adTVamoDc7rgaK7nijejJOeJRGvp+7T705YgCuc+mwFZ5UoVe
7U4XzqhUig46d7+NOFqLiDKQXNHHmc3ZxNw4MmPNf+bNFJ/HOem/tA7R900+W0HaWm3UQcvzPalQ
vUVyNtbOByvC37USHMNVx0HADie3QA3rD56KCDWD3OSE1WNEqbZxuMZWUqxj6E1+WjWlIJCr/KLx
VbZDx7LgAXWqUocky3LnopCe0M+Cda6zy2PbQv/Dbb35ZSzsGVTbbunJnOGERRdzRi9EPWsU1IBN
mCzQZ/TSuFihk5aE6Nj566QCd2yVWZohiXIzpJsmSHNTyfa86UfuWWE7jIT9itN6INcDDKzztQ3E
JLugqeXcTwMyiVU2DtWwZoWx/S0rLYc81v1QyW9EZnm6IjkAmN04Op53kcbgAX4bMDRIyiPP+36N
ZTX+6tBUr7aa5OMv3uT5GNmE5nQ3N33tnms/o/F6Yk7cPrB0SveJpGUVzg3oDTg25rpbIxceIRXp
O6TDLdoI2bZiLUPAQSD/xtGZ0sGclo3YGZPHJrBlkjTh1Pbix4DukABZoLeLICcVlas0tcbvmJI/
R+XISg68tfKfEM0HGuHTyCYl6YcfPMVuh/rJntyVjy20R99D3IqciGoOEuGZdD27iDgROkb2HZsT
+sOg83BnLKv+6esqATrVOF0R9tSJHwSoDWno9ugcB9QrahoVqdsXj3yUrRU0vpNjjYlWoPlNwf/0
o7rI2MMIfmuLHe3F6YUux3kKy9LuUEHSuJxNQCQb3au4mbgdekPn+pHFCA5QEGwyG+cQ6Z1w7nVn
r3PXr4EYpdXobHAIqC6ctWU/A4YsVVhhlzRRX7cdu/RVy8cgtc3E0IdLPNQJ4MIF0jjExcHsoCPb
8srrv1T2DIr37ItG9ngbad5Fi9AFGiKtGMnOapoNxTZt88Q7wZg4EtBhH8N/CWQuAO64aijdjvKK
Ho4y48DovVmLzdDe1jsnqjY+FvI3vhFra5v8rqj/kXz4luki7ANB1oMdJPNgsIrC720eQ2fs+nhq
97LsomnU0Mad6g8s9f+rTOkwAsixMKW0bQ5149EIjUyMJmrag5GxhcLDi5I1i+ZwQhsKoTH0d1n4
KpX8k6y9JnEeX8N3Ix4VmFVSIiTV076LhhXDSPPKieYtD+fQA4Qt1//uS/zjVVy4Hu/mCKMMGGcx
z33HGy0aL8F5NO8dt96kvOHFY1lRYA1A3paGItpNz5OBC/95RqbWv0Y7S3q7E7NeWHHH3wH2xWBW
4j9QZh2tHMBmXty1zh4J0CrR976fbGzQXgAIdWhOfhe036hMBl2Xg1+bb0nvX0jkENKPJiKivN5Q
83Og/ePnX4t+tMBef60jMp9ucsR9gaoz5+u8iL9z372iutzMQ3M9dPkVq765aMPxIb0qUlMirsxQ
SOZbU47oxF7xwQp8tKk9h2uEPidAB/Wqcoag4n1A3GrXjt4Jst5H3xisWjDlF3YUPSZ/za6oksZ2
9yPpUSY3gWanJG2nRkDZ85oO6NGBd8Ps7gdnWtndjx451+dX/S0P6veufj2Fo55cNQNbh+xsL5t0
3UFnJPI75s5blpoTe+3DmUAMCEMLBmr/sfIwnjuraJW3nyF0K1bxWDS3c6PiOfpP5wO6MER5ACM5
+HjHTDkZtznnsb3v8tIEmgNLatBXR2cEc0Ntdkrl+H4rcbborZEx2GhrHisHPD+1OuRr+4n3524u
VzROAYA04SzN+Zh+nf1TA76/jBgQgR+IHmxD/ENEe80PjcvRpR3ZTxRAHoJIFYg5P3G0oMI9DhBv
B1m+xKtBxFQWtmTx3guQMm+RhQHJfpmDOHphQXqjyIpcTlGxyu9EWFyAdXgyMJ+a5dFJYDHDhp7H
+wxbVtgPgMZPLPujXvSy7qFxAQN10VZyuEkdrfvJGrSJZ2vfldQHs86f0sCUiMCC5/d6BtsOEg21
YjJ+pI3UO8dpISOwxMPnq9X+aKLgcy69CBzm73QupZ8Sb0qd/cCyTTqDCdQWWgcOdrupIdTwZztb
M50Bj/WHH6PrNQGfJeBLlQOQtBJxhhKTrD//Uh9+J8hFGAydGJb20fFgDQCUcofvJ7voUCZ592j1
3X0+xPuog/OPwlkAnWW69EbeLjCQulwtFNuDGekGzB++oGzeDh2pAiy9UyqYZbG8Pe7eDna0mlNQ
ynpasL1P0MMQxQWwyvu0ck9kLx9ctTdTOlqyOO4dzTBKknUqmGWzx409McSpiSxX9dW2JGUBYWfK
9jwB5pkPKrLz7nGwxfbzm2N/NI4NT4qlu++A83s0FUdkdQHGzn4Ih5Vt39Tr+Mb6Gu+aFfrYT5AF
Aow6nRgtsMG72/R61KPZiSZNJpYvo4Kodq/WZtsFIqiv6jMZnTJ7+Gj789eDHa1xW0ulcDkxmL1G
0Ths4p0JzapDh2HTnriey986Xn+vxzrKaxRI/ABYxR6dPLBrX8ZJYhM/ApYPPHL7+a37aBG+HmrJ
Pl+tkMRhvskxlLRZlIt5Xce/Ph/go6UBLj1EMvCndFCBvB1AoXlfJG32WMrupvTBuZzUbqbd+vNR
PpoGlh46s7BA4e/Cg5MZQLSUgIazyMXNqkJ0/nyED9c4EmAkg4hzyEaOFoDVt2hgqfrRFFjkcmt9
JXFIViDd0Ht0VXZgNkeKrtkUfT7u++snLNi2o9MrKOSV7/KFAdYbqfEfp9RuvuliLq67rBdQrUgf
2sbPx1owuqOFh8HQHHeRny4yz6N9LGySczrIp9iz0FmebutSXxUghnY9g6a6RHM0uZEFDzv7G5Qo
K9kmoKU4N2Xdol3hhDlBCpXa1osG3jGTEyvpg6MP3853wItHuWfD1OjtUgJ1gqmsSp90Bo10os+Q
zN3GYFrH1CoCOSTrlA3basHOGG5EvygBhgC/EFasOLFDj3R1SzYAvwgOYSuFpA/WN0fCFJzCU13R
7CnbpVt1DU5iOK3Zurn8g0r/Y/X3wbJbBgKSKWAyg5LhaNJQRldNU+VP7mYoAr8KgBJdyrMUoUcB
fXv2wjyCxvvEQvhg0aGvgmQRVnLId441RdUsGVpL3ZMyOmj6c1CWAo/+hp7+eWbv9iwEerDecJHD
4AksECi+vZ2DKlulTfnM7+x1X+yc7XhOQnMG1Xu3owFSmd2pab2/mBhyCULoFRx0tUdZBLADr4HO
69nd+HtzV4VlmIZ842zMyglRvl/Gqz+p0f8dVsE/wnBLPfbPKNxfv6+/bILlN/5IyRdDdh+Qvw9B
DfS9Akf3bwRO/Av42mLGilwPjxKxF1rJXyk5/I4Wa1ALBAPQWvDn/tAI7H8xoEPIiKGrAvAECsJ/
gsAx5y0Ch2eYwPoSKxLDeBgGxdPbpZkB56vFQNe6thIvchoJu4I6n5Sz9WcO3XAwjsDOosxldQ4W
H8QjIfySYrOBmwa7zuOitAOe1QshGrpcNFkVzJmmTT5mXnaZ9mJOfhEdLzwFMKtA94x9YwZQ0fPE
3MJFuLBXAKer+KrFwAWgibFtqxoqhDQF/tZCI0OtyFhz94snpO4uGpIl4/kMWYRZscwZ+Za0yjhn
qZuBq1+64zDdw8k5ZyC+zaDNPlGvGU3A47lMEtSEPgoENnD8bZtmabvjhPXse1kmZv7CLFkWt3Ns
5uIMFk/yWfsAAPd0YqS6RPqVqB1N5zH5CtS/MetmEuLQfHNJAbeLquXllZfLdgqaLnMViNUTUIS7
eMxrUExFZdkRUBrTh1ZhOSiFjZUD1B+QUUg0r0XtrHrQel+GeGxZZGwN+4cg6UslOsh/Zt5/m4C/
6K3hmZ4RNLoKqGVQNGVHfw4gfIH9RwEXdOeyN4O6Zrk0OKFqED03RTXXd/1cgAQS98AjIgbMQJqI
aGewrShWlKhdaQ2Te0lcpQGKjK4bhwB7mAMyl8wcc6Fj2dTPflmW41lSmg62Hm7pxpc8zzU43UnJ
RJVGAj5R0yOVaTFdCN7Q4mLQTjtsuswY/cNNB62KsOM1y6DrkMLWX1LY8kDVoprKJZuuiltnC2J4
y76MySzBO8ua8kdRs0VUzK1s1GuUhDF7nKh0p6AG6FRGjduKAZY9JfpaprGq9saBp4p8gfQdAJwy
zRxlXazYVZYmMU7xRjdFOE+JSKJ8yKrmtp3T0Q79Jl4Ioz5pZaQdS2crXnYGlltjrhlwAFENq5JV
4OCBxjuXQTJI9mWiisRPY1zwbi1KV3+1astNLxoWAwLIKrtERVBzimhbALoLZ17ZPkQEU+7tEtC9
v01sGlLQyd0YDE97iO0tIA6Tn6vG6qEuSx1vckI095mldi3+163m1hcjEIoqzaKsN/7QLcwT0IAr
IbMHR/GmW9t+K6zAPZCGQcgTciemnJegs+IzAbjQUwoGRgU0bADbE15CPi3gYQT6z3XeT/MMyifm
eCNicCwDz0pnb4cwMfXAWsAszlEYtH4PTOLAfbYnLwUPGu3cHtx/C4TgsB0HFygiKVsH9wXwwPnU
NZa/GcsePjGzO/LhzK1Km228VBSgkbd2l0foqbbARqvRmu6rVkB5UjZuXOVwLaAJAJVUWCbIACi9
+MbJCejWBP2AxAElP2oONPHetnWxcqWtysC4WOTg6HtmqkK0cIv5h+8S5OiAO+ELtSLJQkUfEtgn
3YyQAU+rPrVLGwIkFbMvBBBNdmYG7Tsr3UEDGtXWPNGbvO4ARy10pnQX866hEcxkhn3PKm5FOUWM
CiHJH91zYjpy30xyNCsCHw+oOETRyzvIBC11TqQNVwbDlU1DNUiFMFLPI+GPbPSZWrXNSPmqpkXh
QaJVl8nKCDGkL+pA+HeLXJJQpKSfzu2DKAA0HcXD7CAWKGfOsm1XuCA0EMM1JGdKeU3UzWP53VIF
w1LM4V6F5YtNGiRkhFsg1jy3wOousvHM9XMZZMIGDV/HWCdOTya45WTQ40QzcLD71m8LsbEdNf3K
DtoHucggIA7Er7CDOsIWJWJuASiJRCAotE2kPVaMIWCSzrmEaMyZvmpSNfHaljEo3YUz5v6Dwkfq
h9aOzRhKF+qPILEzy7qesELpGpZ0MV8JKxPAtmCBAo1HXhRIygfm9HkwZF4MRvDcp3qV+6DvBu5B
IALZkUbTZKwzkm4LWE6OZ7POIClR82Doyj1ITYAna1S4niHllvcNR89ucuLsXOc2L88Md015SQfl
QKeSQOLnJ4E1leC3Zv2QJJsOcpaHoZHNBYyVhh4088aAvjtrP72SB41MPJge8EBOnQByBMjJQNlu
13Pd0jwQ2SwfRjZ2OnCLqqVBnE65iCrEzjnsqgoSUjQc7Wwb24NfAurx2UXC2/aSlPZ0BW40HKEM
EFhoMxCxwLjooSXS1ZnOMW1GCTnvF1EQH7Qd9aZhgcem5q5PveZX3rpm74HEfwZqcvbsLvoiXcFs
apEQ3oFQPF6CxeveWXNPsfwtjnPBS4Glq/rSTAl58DqZbhft9T0cFSdIrUZJv7TTWJ8XXFtgRVfl
TKM84c4lDCNNVHq+ClTe/3SkZCudulYEkU29Udqf1l6SFVdNQeQDsOKqPEtYlTpBk8fqyjUp4+BY
19ChKWyFOkiKojUho52+9OfMeZ6VW/Jg6oW5bvvYuRZNq29g4ZU+s07Ga2U5P0Ck2Jew6NqwkoBb
3DGEoBiyIEHj/JaYSlyBL5jDT9LrvoDqY1/gNs4vniNxDGcgFSRBWQPdXvcgGN82iWC7vgBlA9LG
1PueFmYKJxh0lkEcMw02tjttO2m1geFxHBHofFe5gWlGYbvZmSIsXbW2qS+I3dAhbLrR+llQE29I
0sltrpT9vcoqfWbsXm3B4gGbcQILYEto7O56XevIEYMWAdjd/QouJ5Bo49zeJhKmdGGq+/oSFlsa
mEtfZveQUU0bqxLWXjE4YClBcKtUP06XhWODRqSBSa89q2mCpLLzyHdq7QfWIA3mAj7MrTQLIj30
zNzTjPAI+WCHvdn2zA6rWac3bCoRVeFY1Twq5Ed3pnF8gS8MvS2ZswlAfgxuaKfQdA7YjO24SpoG
TFKL4KZyP7sGrSbbtYpT7FAIWTo9J2vsOh9ab4ZjIdHsKwONax0z2W2RU82Rsma1xpSKe8Iafsdj
2MQFWvtQ6FEnQ0rKSKIbCGCo3jp11p+Zhgoc+qlrfs2zP99kbT3v0hrKKYXugB22hWefsdmWgaMN
IUGmeirgvDN6UUtStvHrkcPCbvGTGecYob7n/YoY1V1YjU6x0ySDvlHp0roH9bX52oABj6sM49mV
4ry6jo101s0ikwucqgFbxMvtap0j2vGIZ+54DpkPgaZoTA0NbG7n6mefdoBk/I7xPIghzV3Xsw0i
vaQw8XmYRqJiHjRZVsWg1YBjsy3klO9Syxic/BAWFoE1GhtebKWZE0iHmn0DEVWNWyJlYNcVKKHD
4KJV7jg1ZAjgTk0/DOnam86dnMucQQx1y2QLTU5KhdxmU2fgZgiV0I5oMLkidCH006Ds8iUp+8yE
yPNKWHhSRqBr9U1YGu4/ANSaN1nsVTc9rjoIVEV7Pg8yrYN61Hs/hl4I3LHiIgXbbAuWoP2Lu9BG
hOls2U+NcOT17DrDfpK1uZth/ecMt2mZwo0qwwR+OJR4l1DTd2oXu2a+sWeouOrO0hC/mfRn4ej+
p6hiUv2aW+BTkQuZT3ZpyREtvHAAzSy/7TOOHpqX2VX2oM3clRfNPFT9y+Qm1NrmXtuREFKprllh
hRBxH+ssbncKImYdMWpmHrQKlJUQzUXIt2qSTNB1dLJW94lJGBRJEJKgnPEh9duosWTtkz06LfgB
HfHhEgDixQYymfqiTGA4F0Dea+7LPKffi97M+xzGW+6mZw14c6aq8h8zyLgZQqBt99A1xyOkph7x
orjXTK6VxPPfEWWS6cmeCfkpTFtKrBCVZGvdZOKFphw7jukya9dpj1+8RU3iNM9OOU0ZAYVIOIu+
vOJ8/Goyost1Unrwu31VHCOmLmbKr3kFRwAaaKN44hzsOqGmWPwssOnfVpxJHNcWGEiRu0HHLTmf
rYjiLAjZgytDAh3Yxl/pyFp7v/SPrljBfFHqKDu3tmL1+Rd52/n5/T1gtIKGk/DRYzvu/OiRJONc
4DZO16OsgriA3GtsT/RS33Z+3g+C6v910zlVYKtXGCRtbhRoY+PP/90cjqp3O3Fmt8k1rMNw/71s
TUp900p+978b5ahJn4xei+pKR+5wTbqHZLi2+ofPRzjCHA7XCQYx8KKBfScgY7rcrNfNecmldJ0m
ss4gdYcYaQWO+3Wyha/BaYBjWWB/MYffYzGoN9zlGZWApY8umu6dph50E4EcdOZsczTFkm2zOdXO
/ODOuxQOkYt/Cp5WYR21TdumdPvKKqIaFy+CyveJ+p08sbqW1XM0E5iDwxJicQJz3lnf6KQFuxHO
ccUAUmmfujf2FK+R3X8Bd+f+xB1abvK7sRjzIJUXFG2rZb6v7hD4x2Al1kXUrrJ7HGV3/W1+RlZ1
E6DCDeRjcou+4rq4VHv97fORP5wkQE97eay7A3Tg7cAVWhiOgvtX3SI+FP5tyUdIE77N6Yku7Uc3
zAFD3gN9GD47xzcM7sCJQNYMGngX+HAyKxJ9IvQdtdIPK899PQR9O5U8hYVvB2Kpu5lWbpieuTtv
QyPr/NTaO8IL3w+E1uLrmxVnGRiPmMsQWqE8R3aWRF1Q7vRaPf1X++nNrI5WxtxaNUPzDrNC7nqW
b7yNu87OToXrk3M6WgddWY9ZiWEOyGvEwiwqQ7XlG7VKVt7N52vuqH1+uIA4F4B6cBB80J892r1u
Qae8ghvccgHLYrsw31g0iE19zjdVlKwg+Sc3PDox6gdL8M2oR+tjBDUZzVjs5x34r3NkB9maGgy8
TLJhIYXaPzqJFCx/9GhjQwACxgEeoLE8IuPoPK4YhXdDjsT/Dh01b21vSQjxARQYYRMmq5NzfB9H
wM2B1yXYE9AjWGyxcXwVR8Z57NgMBrQXmCjd9j/ROyXuxrnSC5vxogvN10IHGrnQrXNj7z6/wO9D
CcamaMSDkobG8fEWZz3K2czUUTzHmJ12zpDs/ELTdw682D91M5dj5O11FYtEDxaNIL+hiX+0Xnt4
PSWzUx4mOkdw512Tq/qahPSmWXk4cuqNDbnD91O8zQ/yq7fjLhfh1QVGMxPGBBgXnsbrJOwvrWHb
iSB/sunX9ElEkHivsvNiVV2ndNWSUP0k2RVKiVPf46P7DP6QA+tnD0jFsWiWwta0EXDtFlUezwGe
pCHPZ+6UT74Tdz+oRJmA8xEtQVQPJ5xA35/vuABwikQiAT/Odw6LMmvGFuQvjBx3xT5FHYVe9qTN
PZyd+58VDuwrCNlaF19qmi5LyQvnBEns/T7GN8DDG9jy7BIb6qqjWwCGCPhQVUQQYAJgIzbQEr87
McgHpwkOKRzGQMqBLmKyR6MwbQ3gzEcK5meLMQvfNgz8Y5RhI4x0+l8q6+kajdoCQDXPm1DRajxx
oi1r+O0aB7UPD/S2bZBPwRk/CpPxYKdVwtLIhhMBbEbY2OoNF0M/wkWb+/n68+370WjLVgIpCnmi
c8xLQ1c5T4jCCeBDnQoaYTZdpf4I4LYfuDv8x7kVMGHYdIqFLwnt3NHVlRlEOR3Wr647egmTm/Ry
sEYLFj9pkj31ZnK//BeTQ/5rC/hoLvTnt3cTPAUH/T9MLqtjtMXG6RxCLHUJx4/mxGV8vzoxM4br
h/QXWeMxMzeJxRSPsJ0DKqg2cCpPkXGXw8V/MZ0FXlyinw1m/NvpNDKDnxMpI6dHOxeEU7UGtbtd
ydw7lex8uCoWlBsPnEBYXwDW1/EOjYsaPGBg2rlwzoeEWPcEeodfqpy8zedzWm7B8WpfvKKRhFpA
M73lwr6KrFI0ZhI+zB5hHLpuZkt3IcwJfRl5PoftKXW6NHISrz4Rzz6YIMYD1xDtOIa1fzRsIrWf
+LVCkQc5YPaSzSKyqnr1+dw+WBRvBlm+xKu5WSSzYSalojyPIyFeair/81DxZoCj2zR2jhyFVFFh
ZU1I0dHdOoN0Ih9d0xO3aflLR7cJIyGlQWw6oO5vp1IIK5lhQhRByb3qIbtKS2+Xyu9dfPv5Jfv4
vvwd52iJVz3xGCqwyKRw3zOAoH+UzfXnQ3x4V0AaAAuHwyVTHCVLeZzYFDBh1OkqKyEyaOozlC6n
jqsPL9irUY6iODx9krHHKD4lazOkm4JC1CfYRdM8Habzf4kiAjmVAs/jtUobFhCv7uq7Rw38v19N
+vL87hd+00M8F49TXrwili4U5G9L2P8j0Kbev2ARDTt0QGQCzvhLQfSHH+LAnGLJ2AHd4viFIAhv
/eGHEMfFg0vhVIInEB74Jp7/nxBEvLdpnMdhiIAzAs/jBg8F9qziKPjEiNoj9J4ymFvl3Ci75xfd
PD11eBYLnjeQe2cjl/paxr53h6ePkWgqGOwsARTdHT47pcOTWX46vLR8Hp5TMhy6sb5pINScajrf
6TRzvqL1EGSgNvz+KQWcc/gJlofdTknncXKq5I4DE4JpGUPLxrWSu4LY6johOXADIe8On6ji0gFl
AZ+gwPlupgqn0J0CGA8Dyekg47k5/GuyZH8je8C+i7Tn92sf/QvJVf/xu+V4ojpxl6r8b+DCtUYj
Ev4hKBWWsAXLmbeBi0s3r81U/2QOJHS6aa8P/4FUDqj40Babv695CW2vD2/Aa/DPG4fX/v7G3zfS
wrUv+VhS/d20/SNtzSImbuMVhOX06+HHoSjxo9c5XwG7deCo4UfcJ+eriwcxBDbqnC9jTsFTMbGG
y5OgX7FmxrAC+PZtcV+EFK/fe5kzbMe4a9YWl9PTlA3BDLOsr682z83vy/G6f3woHN5cJYR1ceAJ
ooxEJnN0lfKxNi6UmN8H2JEEsIJL7MBKrXxNk0YA8SyrK7SxWydKBpav4fl0aWd4jAsAyPh8Tlt9
V9ftPXqN01MpVRodXq8Iqe8GR0amgAGf+p7Pw/TkDcDF+jyrti20kXs3fzm8jKdUTWvoSE3oT2jM
P7dFe01n5V3GFI/KKTvWkrsTM34bn7EuFldrSCBggrhUztbRjFlTZrD55LBfZdk3T0P7wEc6XlKr
a75MIwxDjaymJwnKQlhY5XyeWBXL8X3qJ5HW0w7SfRgYdwLg6+HnvuR4rpPwYJvYDjszdT68HPEv
y1D/jGT417i8RiRMGtE2tyCIJxejZ9RVocfkDhCf2VLos8PeYRDhFrBXBnb+592R12brcn77+TU4
SKDe3nVkqijrliciwt3WPboGuXBzN8ncZzUZcQkqzhzA17Pd+HYyeYDUvPba4TNIIjBt2VQevAWq
AlSAeIDzYOWwH0nR/hoK2OqWMM5eUlHrzGoIuwLanUTN6POnf3/UjfvfHyVxN651DvtAlaBz98Dt
TpxV7eDo7wTAWJCSzDsDncraKdZ6Z+nyL7m8pnIfrw16k1XtvEIBOu2LxN/CyJnccabiKxt2BPDr
w+uT1ZkV+FrD9t8fE/ZAYDEzixP9zUOo/nsJAQMvLhuQxMIGBCoz2Hu/DS8SAB6evQIzRU/bazcR
93VvVVdugrZkQHNdXUEYnu+WNw4/peDeXBk83FINY3xRDvOlITH7MST9rTVl+lvRJj2+Oq8uOBDG
y1ZJEo22bvfLR2Xf878ftQrI2ri/wTOz7G2zhI9SkQIOioO9lQjkuy6pOB5aYl/2ZdXeWEvkaUrr
0tRze3OIQzV+OrxXw8rjS1q03wrdtdcinrzzBEqhVRazEeaVWOd4cuKLR5a98PYT/8PZl3XHqTPR
/iLWYh5ee54nO7aTF1ZykjAjJiHBr79bheN2fJLz3XtfWKhUEu52A1LVrr31MI8Pdj4WcxEZj1lQ
BN/60nrsPCP49mb57SQqs3yHoBxfC/y/Utm7341INjMzyflDBKq1tdfzYYsaqvxSgypv3iKK/e1v
vkGMRCYDqSdqty1wFrTR//oPK73Vdy8Q9Z4moClCAerfC/b23//D+EH7nkwCe4Yd8jIuQlRXh0m9
rbAcPgc+B8TLGePPZeOfBoOFP9J2XANumH4FPJIjHuaGFzGar4N4XbZn3VeE4Uac0CDmF8W5KpDX
1zvjlprV+JBorrlPQNmx0PC/+DLAPvjG+OD1RbPBM4vPzZpDsE5vnJ3uARnSAweCKg9wSum6fsOG
jnkn6In4Rx3YCcPiIdLA4kn3GnaKh5idBnVGzd87yd4P/2uXgrjT79+hrcRbXAMYWwDRVc7hwz4F
Golp4/llP29kCWrYmYMa49hI8PcDXfENXMbumlk67ve3ZlBW0U5P48fIiPMXVoQzkEmNX8LcAC94
Y5qbPtazFwNEo0CYDF/8N7tU9vGX/YN/NmqTPyQTipVVhCb4BQ1UoPraA1Bl/ga4p/gB0o3msa2i
i61aZKoL1AF88OjK5KLLALQZI2sBBAeL4Kax3XfjaWgDrt4H8riPjx1pHsG0cyb/D1dAMWJ0rBvx
KNTqzA1AUso8fBu0FEOmuTnYQv+cDhXeE3/qfVvYdXEjNlqlw019ELsDvMJDRcCSmr2dhDdtaQyG
In3gBl8KCV7tqc8Cf46/oPNY8+NlqbVyW2UKksJi/VMajXJpFtw+9KIA7r4F84dbW/gSAUKZtZob
fC/1bSVF+OPDoEZk9sGsob7bCPCGd1GjPcQ2fx0UNlvXiV4HWVkicffj7zXUs6vIAqxsLflgqhVW
A9zLvdWhZSG+82Cq5ZbypBaNU56O6hv/PQt4B2dJGIoP4xzWlZf/p3ctKk9QHhwEUO7wUYIILbsP
L4q4ROjNLb/QugnspnI7CE0ug7gYv4gsBA+3aT9pVS63gcyHJa2lhl/2uz/Zc6Yty5DZT0PaAfKl
JXi3FVprH7Ixas+VhvLzOgNnsgFgdLwMWxB2+wNPZl5ji52n9/ocrMfyCwcHlsc5u7EA/8gIlJ1g
tObGs6fIV8ysvFRWX4Ja14+OQmgrMr2zDxbeBtwDyQWiLP5s9PL4CHGsNblID0Dp//4Gzd9XbAh4
BYg/QLZYxxeIJSpA+r9FUyJNH2xTpqCyG+sTrckttWKnJXoWlQ8MFYo7smOt0p0DC7zzVuHa9Tcb
YL+518XxESSx8ZHOpoPdPEVAPG4+2EH1Aspb5csAt91NG56hBwuO/j9CRCQqdV9AYKuJaD7irnix
IOOsWA5//1RQY+ZuGEDvafo/ghPuJ5h5hhcoK4yLSEmGcl8OL34wzDvA0z4BE94e09izQSWkDS9g
WQRHaw23Ki+Cxw7c/YgV7zTTMk8OYlwPfuKlG/ATA4sJHC+b13yYegu17ux1aDc3GfRPQtQUCLc8
AYKEGmjkmcDaIzqxGkMTbaeQ+bINGQCtkAZY6F2nX+mMicy45gPCq15ov9ruvfcz8mOA1IBhWy32
jBTiK11kPpqdzqCSyrQ9wHVYNgL090XZQeXCHiRojLeO1syQ9zCOIpAIC2Bb69Sxcewt/WelWp5q
qb427K1PvZaVyygfP3W9U5z0cYC+ay6GFwlGpWU0WiB0V01XAXiywXu8u9FiMdMZ1j0xkij//eul
iq73/2fLRcgbeRMsKBBEg5L67/9nBDOjLPU1IOrcLtnEUkMRKOKaD4y5zoMB8RIfdH0XMpk6yMrT
sCvW1NmI2N3TAEfrnAc6QLfydYDtaMvpV95VUK/tAX/VHLw3UWeOfWiZz1oT0HaAHguIbUKyd+no
fXPNjS+pL9JLmHjNFT+R5hoWk2VqKAt8Wj9PL5PFi75P+zDeNelBa+NmPYoym57N1DRUkx7O1DQR
xp16o8qt19RLD+T/His8739RTtA+5vfvHhkdfO0OSv/AnqB/ePaaSWa3NahJoJs34B9QWdteH8z9
9NOOg7E9g4V6stl51Z7BS44N0JuNPHA7tmfqVeObDtK6bVHwC4OWB/BqXvpMZxFghs+B1SLSIlk2
2e699zNmWFhpA5wN7DDwv/Szt7Viy3u83LABKHY+fiKTHW+EbYeqnVd7qitEWjB8+d0foc4Er4Xo
fwTKkVmjNMn7788zsfBFHhsErIH68X548oKYTk+8zjVnJtCZs7hCIh31PvE3oz6CFrn4B8UiNuiN
8/oExknn4OONugCNXfLNjo4lKgc+t7UPvk9oy9Y6K79Dl2FWGMz52cTpdXQc9hmUdtYcL0X/4gfc
XCP3UO0SSO8dc9bxZYYaisditFBfFFjTcOjo2j/B7XUdLNTUgmgF2sjg6ruMwLtmkDeaYZ0pj3SI
UNJ5TOWQDSAwyPd5Ir0t2RLVQS5xCQzn69I0kmD++dsLV6gXN72gs8ywILQSGLNgdOSlRNnOyuhK
No+cbLiENg6QUUjPtkgnDzJRZ5kg42XEGuRu1FDquI8PHYBQZzkosM9QN5gNqRmdAr1Z8kgK7H2d
HPtBhP7ANKtdhgFI8C5/DQSmbVHOZBzzPdmUwtVarwAKnCKHqYadCAZQy21RhQZIqQv+1tYdm3Xr
DQtRqspgBgS57nRQ+FVnfs+qZ8cbqpkxILaBvSrzwPrPPLe9DUMMqHrlexuQuubXXOfJfDBF/N0a
Vhr2jt+ronvvCoa5dNUVUBr0uHnjPIXuivr5ABx6hrry8ASq0nDl+R3b/sFjMFA4YQu8KoHCHfKv
4EHEfifGTcJ1zfdnbVoZZz1eRXpcXnKjLS90Rm6yxr0xuXks1IG1gyhJs7PdstpJ6eOnUZc+FIbV
we2KfidCd60L9qvDd3J39/p1jQYHiX0rOZ4a3Bx22PBdQF+BB0bXJf4uT6N/irJz5gMqGZaQvAEb
etBD5pnatDwps+i7mwkJYPE47lMfL136m4cKH8NpUIjWgO93jZo5rKsqILf30Ig50UcKBrO4QKTD
X1X0GuWxFq4gjbFugQ05xGUanIeMB+cSIPEdOB2fyXS3Qy9am4uyksu7jc76uv7jHEjUPhdebkAN
zO2/ehFI+OPaQHzg7YAA5Zk3hrsGrrVswP8evvYyV/rtihx1ZaSeJsDXZvvuOi2cokEpQm+tgEjH
FicJjTneV+5aA9P5Q1bZ+dnicsNBs/dAB8NMzMmDmm3N26PurTruZAcWiddD8XZGtnwosgO5iFp7
6XFbrT/Y70PvvlCqv/UlZDJQq466KPziwB4SHfpIshMCW48ocMu2Re2xE0AhtaWCXY81KN23hfAf
ANbtNwjgRUc6pG9ntZ4kW6xvJzvqQePpjNyoKRXrvIhSkCfazDt6ec/HGeS+vSMqMJYRNpt7ak0d
5AMBN3tZCQipoWDFO6IothtnqP3AEDqUPlY9fTGNszOw9XdBYgFjWICbGFyAvNDkhQ5gLxwuzVB8
Kisj2I2qRXanbvkyQvhvcfetY2EdxIjF6dtwOqtdNg3nXtNvjNiEYrh02UGD9MEMQW3nKW3DclOm
HYprVBMSmulSFUuuqVkFkTfTy1TbU3NIq0sE4YVLWFWIFZ4bVo1PCRDl1yhAGENNUMQZSj7ephe2
WW4SKD4sQCjiPCG3kS7dIo829+lRlx/uB3CVnj0hfxQSmmLYdL60vjmukx6vn87O/GehiaUPPs6v
KOZtQK9pxwfUeDVXsKchMwlOyK8QVyhmULIR18ER4d7LRbegDjWlhlDUS5mH4xqAg9cpEVZdkoOD
gOqiHXl8KMasnaa0Y1QAJkP5pUrHaxgPyVMuRLEGN1YIHaQ4fyj7FqpF6nn5u4etPFD2mb3zgKrd
tUvy5MmUVrH+//N4u8p9DiacboslOaqERnEI8EN68Xov2iIG4C+oWTtpNh9tXhwir08gJrBFZRt7
rkcUV6V9qAjTMGhg/bjkqJDY+FGTvnQsfRTJwK4esl03NTUNhnBD/G7qLiizuY1dzgFqBckLqpQ/
TN0q8eVSz75h9b8UEHJDSZn2HIZ43M5Gxzrz0mu/mnh8Y2nmlU8BxCHA/YtvqgKP6IoVwXh0ksDZ
2LzOdoD4xAfTzcs19wb3nKDgZAF+iPzRkgXechJSTGXdfnV8NmA98+56SD2Cyi6znHfXqxGifHJR
zjZdj6HsYOVk4wgITOZuCgklSLtw1sjDpWcjMaALjpfAS5r2iIAihMLMYTXUQ//VyoE4QmEBu3Id
dwx4NsWWBiWotboPClik/cjBxuIAmDcNKvPydRBEkOQWNbAplHIwSM9i66XIuulKiFpPgzJPq6cr
eWn4rysl4UMGhVInhlbU2RqE/Iza3kVmdOn3BETNs65sh5vmJ3IjI5S5eNJrHgzQR8+8Nky+x22y
5qY5fk5Q7L1IoPZ44LEDTR3In6NwANE8lBZMs2VqtqiNhpswarkBNCvaoIqyfRjVbJWb+AfR2g1U
3UBTls5AlW/m+LtHvfhcuqMFMGCWrClmUo9LU3TBZ5Z7H8xaq/l/MN+97SjEB1WBGijO2WqSf889
Ynf/BzNNgkLrD5e8z/3bH+iOkQmAXcx3NOR+XTb+53XbvrXWetgk64pX2D07kIH6+2eiuUf1xSQq
Yfeb9/2S+Kj0mWjuLnblQnJzq+hjUbxiB222aEBzutE5mMYPkCRvHw1wKiOnEz7ZhdttWa+D4EVd
wIIdVX7v7fRnmolc1kiuPBldwid/CYa0xz6xLhBIyqAihcwAuK2CmotP3MyKpZ9k/nGwu2Brg+V7
M1Red/HSPpiXnW28CBY/IoRk//w1uvYrlDrIWHyCmMK/RjuI/KPaGjyUQ1TWW7sFywvoFLSLA63Q
uZ076VcFo6E7MK6CE8J38ee0A2g+MVtkxvK+Ro5qyDfOYGoX5EXeDdJ7O1qCXBZckXre3YYaDMV6
5l8KiP/coFLlbpmORGvCwVE4Zx4qu0LWgEdEOf9hBF4L7jaPEVr1Kgi3QAsOagGcZ6sBejxbEFLH
n1oB7k71VjI6r553UEk9IQimnUrfiObUUVbJJ8675DHzh2gXI8c2vd+qeKEnWvz1w4TG4J3p/UcT
IiSXnyDLpZ1SDwzmoMuTO9TiIvkhe4lkRogYk6isT9zXX5vt703qFaq3yax007fmq3OnmoZbGPMa
QSvsJHq5HtMCmD2wPD80I4+uKMJbaKnuPJCp7kQJioaw3ete6Tz8bQDIebVdzWQxy6AldwWJgofK
F+hxVCDIhiCEajtmCy4OTbbXQAU8LBG82hrycd/GUDc5pvg6pnlMMWizrpHhcnBz41AElc5ndDoC
LXXosTJc2gUWzu+689EcX52gmdjOGh3ikJ598CjjSnuKAuv9E0yUfmUltrbIf8M0JGBkVy3q+OUl
NUuHpldb76uhy25m0V2RJRpfWFQ0+Dlhn1PYNqKHpvalAX/2hbzGsr+S+e5lRc3w0rPka+u4+sXE
C/Em4UVmnenNOonBKc3UXMoL7Kj6Ret9bSP5iKfWpq7rAyDf4V7nPFqG0DqYOcIP93SgDhDhaVOT
bLaboRDz7tOBw37ZFYgxfHD01DRQFkQdjFY5e8Po93EkRyzPWXHzQCKSY33yLILW2pYB6EqomflV
upBgF9mZRWY9/9cgM4EynyiGYybH9CjrIJz7lRF/CxJkVzOTv/ARNfXczfRNyr3uE6CZZ3IYwKOA
4sKAn2mkzcHuYURZ8q1NsncjBz0Gf0tuDTOvG051HYqD6yKkNw8HcSqklAcL1CcrJy+0BWADORAD
rjen+6NTTVM16e4pDOO1l+4t6o0R7Z9672PLrtCgmhiLk8bDn3WXInPo9MYGdY98Xdds/CSM/JGr
lO6bwwCo1EaAcwYfobAhMue4WxcqWme3RhG2kGX1DYirGeIf3vda7xmqYxv3QZNYod59zc4e5lDK
ZICReLMOhaELLOiqLWg76ltR/og7o2jmae5CWLBM2x1FIiSz2k0aI4U+xTX+7Ru2DMD7OoWIgNps
0MYEOGgUFfUQs0S4D/ESZMWgZdmxl7sLnTWGt+ZdnSHP/WubQ0MjgaG04ZncABvY+b2lGPRnktXG
DRKxxq2FfszCLhCUANe6Ptlks+mRNrqSxek7iKEzoHHJn2ygZvkGELm1p1btNFCDKasHatGhhPzm
oqqdYHUfxMaNH+fhlSyup7/OmkRibocpnk+ZYz8sCBFGX1PRIRjiDVoDjU3EfxA+aLatnaTTlzh5
kyMNIW+wwDRbsqXQwNhy5U0oskLNMIWFqO31ZjL/qzcqa9kxSJNPtfG5s4V5EcwPr47GgkPCalDZ
o2WN+II8aDauJYoC5mmveSBAyiO2CG3RrMCoo13J0U70HyiX9nY0gux9+uU+LeqA/cPYsPN9SAkF
1LWwIAz9bto+cdajDXk76DaV52jQ+MIQefnstM036J7ZP8ttmjjAL1fNd6SZ/ScOtmvoCybR2fOw
gelF621orOFmKKEp7OIZ8ijfkCx3MBbVf+bXOOVfVlXNuluS6d2tbkDn1HtITJONDjz2UOUPgYMN
NXXht7cVeVMb9HbWBm/N1yF51Ol7M4dGbDCTPBZ78B8c3Ars4ILjM4KwNFx2gydfwgLCFa0unTPY
P6KHFG62ckO4yF/nEExdgrRFziHUDiVx/KiXEAjyF9N7jtqNak/vNL+T9ZJp2M1MTyEjKcsZVBr7
mdmkLUhmENaiN4yj4D9mWyUr6rjbyIU6KhALTCPImVxG8Eqs8khr5kxHthjyWfoOeLHkQWZDDtXj
Hhl3FdGpcCscUcV5iu0CUdN7L5Le9vz1W/HNojoyyDkcpa9KZaHpOHegI3t03FEe6QygTQhOyELW
CMLU4VxoLAdBN7Z3ELg5+Lk3bCo93GuqRab74W6LEmNoZ9RTghZqwzV/T627CzVTlRUFkgpSE9nY
LXNKfGYQ+Tv3DAKBcVQtQYoIweyig1CocqZDYca41UR8glIENMStysSqo22eQ8g27ukgZeLuPRkH
7QpMSeHaLqxT1YQZ1DyUD3VHdhGixnw0H70S9SlaY51tQAi2CKOla+lIwKCKHJsihcwqayC05ZB8
y1indLjiV1+859J10eevvrKp/EXes2AZCGR5/bqIj3RmdfXVATB/czeR/YNbyxG8QME9bhgWg2oF
qROB3NWUJilM8GYMZagvp3QKdVe1ZcyRb9SXd8d7h1DenBfjhtVcR9QtSYPiMdNAB42SgPzMsWZ/
iNJoJ1RKtAlBz2Eh0rmkhGmh3BrlFseZRW4obUQ2rNP1AyEZuso7xgwS7YTrELGO+sMyKCZ0BCEx
3jz8Bmw3U0a2Dt1wltHqzkrbTdw445aWdNNiDnroWPfRko+sygfoK31LJpAXgq6HktB4H/YrU0Zg
i+m9/J+Cu7hPMu8lNHp3GTaNucutDluf0HZmUD9CWBwSQ1kU2+cxAwmEyGuwVfSAZjlj0ezb1kjX
g+uVV4hJ2POu8PlLZEI73AIPzAzlSVA/biOwPPHHphnSz9Bekvjie+dqNenrRInVv07UlQgPIK79
OtGYaM+oBtI/lRBSRiXhUnLs200GcelyBi4hwFobLMoAON42jogeh9h+ThHB/2b6SCsMdmBe7NGP
Dl6NzUGuOixgvbC0jL+gnKNYgYQVwW8UedBIZvjxN6fNX0dW5RgdpKfNQSCBTSjC3tBriqMLeDrq
OcUYmoMxlsE/5eh1c6gbmOcUAkw7KAqzVVwZ8klL8wdyxOP4sS9iPAxG6KYlXtDuuGi0syn461SQ
oPrDVImtrXsZaDPai9GmDXLRR69Q8Dm1R4vTdjgUWvRIfWSqoVW9xE7FWP5tEESmxQZIqAMwk195
5XntfDSjGYSTzVtjdeUjH0DkVaECYyfquHy0h3ZcgVkmXlKvXsbRcbSjb9RJBw4uiihDLoVaUi2s
UH9k7MDQysFKx/lGiNTd2SD2mtOCP5EtVnhgbzqA8Wl49jLADLFbgH6r89ELcq35wYNu1nPLDzSY
5rI88NbSPoDmQhDrPhftFtK2dXcRFIldvDfmhEsUPQICdZ5a00p1+L1576Vl7b1Ji14H8ubTWFoS
35tWH/Y7UzQQ+cG9ugTrRL+R6VB/DkoIPgVp/qxHebYXWQBGOhBWfeYyBe1KmHmnOFHh/Xx4IDsN
T5qu3/RqOJjapuFRbGX7jI3xAmEG6B0atTHnSGLO7DAo9iZe/5/a35tGgcrEHETPe9zS5tR7b/7f
jtXVzPepIMZdXrNe242KhJsPbXR2wjZ4SM1yW8cWULCoCdi0OpJN1KwLxKfvboyhQv13N6aaNFuT
gwyGZlNuZAdNEt8ApSKWjlpi3N2SZkS2ZeyOST2US9nzcNEAx3/VDSxPQ3AFLXWk1hZliYTXnNpY
44OlKe3bKzmSzVQ+Zlpg//NhHnLsM/vf89yv9WGeQV2a4RtZlqw3Fh70K/cBt/YE/6FMGx38yp/s
BBciE2GG3vzvMCLqfLMLGy/tJQ33MO29FuA+bZs6uFyuEDIKi0RDle1+lfuUyv63OSav0sNEgfoY
b3OEYwJiKnqBQBLAyY5guqO7HZRp3tlJ/e30JHFBAmTGtjxz9ejoUPE57yvsrMhXc7VxI5xch84n
njNvQ7U+wUOoc7ppqF/FYLO1Gg+hqx8jVLy/dSXUz/WGt5ciqvm25lyu464uH6Jx7CCmjhwvXBFl
ee9aOjFkxUHuPPOZJhYg8cu2PmQ5zxrL4oXde81npDaPqKgNf0TWsIEsp/MlD2xw2WmjdeE8aTY0
SAOV0Rm4A8hCq0EOQ8UF9LR/ZFq/GWzf+TJgUTzX1SDwdzbQMm7fXymW3TSIrhQ3cuO0/M9XGk3d
Pnq41R0GFbzMbdMX0QAAPQ6htUmxJnwRvTjZOsBySAIYVzD9XMms8xHsoUEAaLwukxfOmDMz4zo+
ZqAkegYGjrwyOxCHrEK8iKaWupUsB45twtvUQeuym2T5u6mhDVhvvHhol5bOT2ajFQ9FYv6sxkpc
7Abxl3bQf9ATTJE4LeLMN7fUBBRCivJzAxbmrRHU3iJKouazGhvysL8YEnEgz5E/yKy5yMTRWO7H
pwxgsd0dKAexPHvvRVCzVtg5OgRvZ3dbXvaTW9iD5rOtY9NdRxFjJ+CNNhEHUCRKAOUMoGp2gnhl
f+I2sgtBBoBIkpq7MJP6E0cJ3rrU+3HNfat4ViPJgUZGbfE6UqiR+AVGO3wUIOIC0WyNMQbzIm0j
aojT6U6bHSmHTL0mh84bbTkcL9R2rzsL0aVym5eWOCrKx1nT6MUqIkBy3zUDYmxxuXI9a9yXYIoE
nWSsv0Bn7pApuLo72A8dYAzPHuvkEjd/iuUKqorDDruqN1epcP2yMx+yTsc/LMwPBLgDJZWBsFcN
lhKFzqu9Vj+0onumTjqIABoyDvPsrQyd7uYrGOO0caiy/BRz7LkiBQygV6tb9cn+3jRZnO4rFF/P
6OVJvVhUXvMW2wsXWapq5KdUVHhED/awlAHjJzw/8TRWvTbqjN41m7gBbaaTl9xbG45m7IuSdzcb
UrIo6Wn1VRJB8H7OWLMKI/DK99BTvAGPB4iN4f2gFg0YR+yXdJ7rK7JJ5VZgkM+QBzayedfr/aeM
N+3cNsrXs+bNRr1Ngg9996NelBS28z/6DXiBhWBXHGpn6WZAXi9o2+JAblnMVB5tp3rCjqOWivY3
vHND8MjpSNuxCIt5LLqNg8GjdobVOuqzVJOBd5otCuong55Baof60wRUz2ZsVLM7Roz2NMBEtEPs
nMgsCUeJ4oC7iXBlvzy58qxCMJilRs0QEkCqu5+uPV01C1kAsqsjXX0y5Y2lH961f7mkOpJhw5As
K+noWyfXrGezCo+GGyY3hIKtW56Gu0LFTdusyXYF6r1QNwIvKYN68YdBozNaNxMBdV9PxL6FunN2
ZGnQb7nLIUStDt7Qinnm9y7qITJ5pEPq2a9n1CQXwUJ3LtJk0TbjCcqL8uA1RnOlgzLpwhGHBCR5
V3z37VWZ+qAXh+ln2gmJ6gVRLqu478FsZlvPeqntE4BKb6ZrVTe7dA9kBmcdHn8FuFrNIAcOhoPl
BmK24fZtUNNF4hY2fX3D55kGceAl8cxDdZ6ltTc6QPHuHzeMuj21Sjn4eBYDzqgcatl0t8gxgSZK
QQf7t0EGeHo3WDCdtdz74Yiq/uxgs7rACs7aeqp5a2wJEBxLAHa1Am8hBq/63AXNTzAIy0ubleMl
6+x3QwfAL7bk9W6ogcKQsDHaE1IRSr1Qi1f046ID/QY/dJCNfoRS5u9HTBv2VJxMh8XTTB8wkB9m
mgbcZ7nfCB+mh661yBDRABdsc7gf6jRuD0wdyGb2FZAShSlm1FHjVwYOu999QA0Icu9aQkyprRBo
QCZ1VZsgMp3VhuUeoQ69MOwcnJlTHAbUkHOhfPK3sMyIvSP5QfgvEr4DvsYKN94/USWNnV7V4wrM
gPk8l313KEEWCVgn8lsIPAjJhp1synQBSHqur/vQ6Xe/ggWobsmqEQw1kEDYxwaqNBZlYxeLvJEG
fqdWEzzLKkcxAnjTUexbjQewX/8zStZ8lbn2jU6URSqLOoECbj2dAKh2ni4jI0XjjYfXqW27aKmx
OvhUDCXk8/Su/eEhN6PyoCKpnnItZi8mFOsXup2CVhSlnJs2HYztfXQCMeJP7G10El1pNIhYjk6Z
H0B+KEGzqIqNkO38GZSuWNMdT/e0BSjFLhPZRWZadgP135W+IjBANetCBt2KYjPg5fwaAOx2Mbtx
8iIzeel5Ea1Qn7QaJPT1tBGR8R3eBMitqPbgFo5YVPbas912mbde+eI6+sYamuKfLBv0WW2Z5RWQ
1WpX2w1U2n958NFFyZrZ7cCPfQGhSf+QWZq+cotBEYHb+dETogJpalw8RcXwnbdV+GPQX3LZVd91
rONnWAT2D5pm6yt8Nfme9zw/itZ8HSP4GfJBbJXrDVhThMDCPTZFe9YcfZiMqWpKO3cXbpKCV8su
qmHVGD3YbdMoX0WhK8xtAnrVA4SPWbYA6Q2IIg0nW3l4rq9yFvzwc8dZabGWzpyy66P1vUrh3kOl
ChbUXfEyS7W5BpghxKIBQp31pn8UZsOnhzT9t6BpjCIxiQ7w7zcra3QeW15Vz5FTsyUI8eLN1Bwh
81aBEfuYpz57zrCbZ8hpfjIFlp1mFDxwNQiUlPEO3B2QAFVNDzDOaQ7q7TsErWgO6s2dn64U3oJ3
tr+kjCygIXyXldmPKRD91qROSrgmVtbvtLD4MYWyi3rk1PwwoMycedN44mqkonz0bWeZ17F2sc20
fKxb6DYidNZtp2Zs6Gs+CLCN1Vbx6KEu9wQ86RV0ENgIvQ2lieKieR2q+32x05xwmONR0141sBdv
GCLZsz4MmmunDnWbmAsEPMpHvJvozQq8AuRcvB55P/VmReFfu+p1TVtRb236YL3JKhTk2Wb2/JdB
bQ/grwidueRFi4fdLySkmyOLnTo3skhw7SJAB4dpDRz+jPzeudEKmPqSFszs98F4ztHgKSr/Nrg0
ZLtlgD5M0FbLCtgOtV4PFO6nA8X3yV5n2m1KRrMo684Jbm9wY2u3u1sGrvG1Dw7VOfh5P3dc9865
bsqniAG1hB9Lp5fmyc971JOpX1gcxuPGgm7GgnotpJMWeEP0W+p9m6K10+Eph/aCGkNTNBW2mTTG
RBkN0g0OGLNdU6wIeqIolFUy7SXD0n7jA1C3IhyPsmNN+d5O/ngjfPR/s1fKv3ibh+xJncwgJuI8
Tht00bhgd4PgABLZXbeiBTo1C2fsVrQix9LhtZfCWbpqggn3tfc+lkJh1PthrIiDh6ZHptLMjXVg
t6jxVFEQioykvYnH5L9MSMb7x8kh6aqD1MtHAPAJYtf5gzhAcADK7wpT1/smYNLgud9Qb9zxk9aI
6oZFhX51WXAlr5ZD01wvQDxE6D2ziEA7Byw4anB08xlTEz6vrqp/Td3JAAgPBflTU+tj9m7qCMzf
eB0mHnajng/5Jxuw6CgJVszkr2dRjOew54/avHI5yAimiuoo3WfC7HdTzTXyIHKFwnngwbGlWNSa
aDYUjbM9AwTRVdVsptCd6r03LR2oMyYgUQ+u5CMdUiOJjy4fIQIljFLVzAWoylFGmSCSOyOnkVve
Qm99Z++OyfSjyzvsCq22GLasja2nN7tp57fMB52ClXXxDss86xFxa8Q3/PIrMlfmPOwDVND5iXvJ
QU80s7hWfHV1rZ1VkGa8uPFQH30o8c2pQ5TyCtRxi+eNznZWrVXLIuwwE6q1q1o3gbFMjTUy8nxt
cCv5nLN+Rg52rfHl/U9A5Bcwa1zJ1lCCQX+CmXH3IhwwwoPrrfw6Vn4LemT8CZbm1ccU2OI5dag/
ASAuIL+Ate91Zq9QTB4s6M6QjrXrWFJ/6gqEafsRXPpkF1hFCGFUn3plv/v/bh+iAHhShbjrf80z
IA46+f/B/vv8dN27/9+uSyC0t+umJSrPEVNeZy3yLHHf5tc09LV5G9qgRQWX8ywzXe8fUK8vRSsT
8Cu2/tz2RvO7ZiCUEhbOM0Jw1tzokWIZatzvPA3NAwI18a5kqdyISpOnUvPYsnRQKIsVGR5XQ9Z8
6bL+ClGdERFzJdcXY26Ix56qnGVfITpgzTRWmY+AToWLvrGy8zia6aYdC7EDaRWWZ+rvRZA1v4KD
7P/Q9l3LcurQtl+kKqKA16ZzWjn5hXIEkUEgQF9/B7PXXm17+/jsW7fug6lWRO7VTUtzjvCX9fpA
mYJzZ38zgv572ht/Xq+LbPjeihErq4HVOvc8qX9a78BYu1J2be7mRfMUIaZFZ70vuoxj8Bisfy06
s+W/Fp1AA/7yJveJ85dF//9+k8XHehvbN//nN5nWW6TgG/3vbzLSNsi7wfPzGeIlOzOG4xwQi0Fo
4llyE7uO3A28jjaFX1h3CqKGYYQH6JdOl4hmFcb3Mi8gVG5Wz3FS9itQ6e1jUDbewephaYSDhnhC
wCpdDJWtv1v5AxLxxbe41fZi6C3nvivtagO1znwfIER7VtKTCFo4zquVsTONie2fF+XEmb7pGIxT
0nqMNl3jmZdFpUgVfpk87IDmG7XAUVwXNaTj+6KceVFuPRUPJezouxHkw9KFTHp0l1d++WMYOHzp
a8WfWBDVq7pQ7cnjmbMXnSs24EnIe0glxKGG4d8X4cpVJmT1gzn2TSv6DKfkmoWGx4KbDG/WNmFe
sIUXkr6xZZktixzI5TLT77cSkECAGuuXdFDwSVB4L8ZI+OtscmIcwwpxggisWnlx0j/9vM5iviOt
05TiX+tEPDPd5Jl6X2eWAts02u0KnKfqBxCGv6+ztHsYlc7r1H4znRqo5rtN5yxSCB49R5MWu96Y
IH/oOf1z0QFsXViGWFMraJnmEoc1uaXWNFdpiL9+eqBW3jc/oC9QnakRwik76Bx4d3KeyCqw4TW9
pyAbg/vJhj7PfDdhtMUN3N1faUSDQx58+Ma/LCVverGmCWkpQsYScbRcPVsJEnm0FGqdl+IGIMJQ
47yUpMxzPK6jZgOzhxxPLsQfIQMhPk0lPpe1PenzoOvsTmYDjCJK8amAakto1FhSFVnto87BGZz7
4/TTrmKrHXamxfyXJJgW1D+DUftGQd9/Q924/BJ3NWxWDD/fiRZcAuo1CGsv89x/dBPICwSlTpdU
j6/Dl9aKpjvgFfMzoHj+gqYJInjH9HWFMFQZpbQ6WjXrPT90wYO8ro7modWlkX5fXVRNl3nSzE83
rKuSTZTugsgVD8IUMrTSpH2Fqdq3EYnpb9jugb8D9YVFBAOlYmjx94zqR1u7+SdQkPlCR5X1OFa+
vUwRHLoRcd0AWpc5B6uS097Tst66haXOsAFRK7oLXFTe79L3+hv8t2q6S+ZwiL27OH15jdf8qJ3y
cpcCDNiFVAocIbP6FplVGyoYMr/Zhb7LegiBwwp6b0VYmOT1ZxscsxcGYC9Md0zn1sq6buPmku2D
+UcnMsWwRuyjvqd5xnmeKR/vytH9+zyK4Y/opIgkXudBZqa+z1tQG2ieeT3iL+txeOzeNjySl/UY
oigu6/nDPDrW/n40gHVXThJWA3FCkn+/Gj9a/95vUHAD/X+e5b/e7b/2m1flwss4Wfxp9f/7LNh9
InU14USa3I7Sz76pISjheuq0t/DA8nY5PgaQ5nS9xyF2v2GrDxBdonZNW4s3PisU4WfDPo4DBIsm
oFeW8CVTbzkcs6grTivxAsp76lG6Xb5pma13oFJatyICKpC6iPu/37asrW9xkMj/8bZJr10w5lmz
GyLFkJOBUAxPP+tCeqtCeP0ulpb71GIzSfWmifMl8HT+Ycoyee/73dcmtbFzKYo4xCHFOHe1qG4A
zXMXkKfNPpcxvriSR/jFrsv+CEU9FlJDkdonxxrEE8KBEfjA9bCiOzgZyOZgK78OGfgm3LCbjWuO
4xtWRuNoZYxP/c6rUv40lBY+prgRB1nup5WV0/BVz/WyaOJQpNo4Z0y+r4xuRCtTsrHvkKVMV00j
GLytDB3ie8HeYljpLcoUJH45+jacJQGiZYXB3hwx9SGUNhyANt3uoU+TO6qvJ6Qmix5/dByvR4B6
ICvYivhT7OMJzBqv3VA3e2jgFxbHrx6zpl2UiHpF9dHonfF186BaM/TA2ykdJiVud12Hh7zoZR00
LzNAmxhb4V7W0aXsliZqamRfaR1gkwwvvkhCqvf9sGtcSJtAZgG88DlPO2DbrJ12Ok2CxS8uO1Em
1iyLBBwJCFNRjhUoGQhjdMBT53M2F9TIA3xe/XsbNPa7zO2eaFCkGmzM4shaXRKzv05tmXDwwR1j
D9Cm36YWo9jK3KuAKYX8F2mA0emUXmVx/sRc2DFd66/dWFk+tVb33nitp+Fzo3DMdAfwl9wqU0PF
feZVQH3uBCkxdXtJ8w35TyXnnxLFED5Kv46j6MNHG0UqPkof41KkQ25bgKt/ueUfhppV+dMC/tPi
6Jb/d+PKHBmmOuDNlvn4gTcHH65IDHw/Dd/PqFJfwORGUAC+VYdeRMXt1NgITMwNDHLow2g3z0ln
WRvI1ybbRCvnSav0ljpYljQWyThZtzQ1pLLZMoGD3X+b2inhzJeQPqAdp2Bv6wS2DZaIX2DsYyNJ
qLvj2JnsWWVsh11gc28LZT5CByQU1AvM6bMfF2LG1sUvfp9XO3PSNYhGmCPqceiiKal18HzrMiW1
zlPCdbO+93LsH+Yp6U6e9eMdQmlV8YKweU3VmmEKi89TbMEDMS0yPONn6J1uq6NZW9VzobpsCzcq
uWnMRr+MrN9Qh9xXP4+EsCO+VTOqL7ZAxtQxgPmZXe0uhB0G4zSp0mpP7JxAGsMWSLAxpNZhnIZ7
u3+ltj/154YctlbTLeEXmy8NO3UBfbehzTy/qibQTOkVtAYRIMgc545e/b3fb2NpviFupi1yBREi
RJDRY8DPhmpsC2ODf3C7FNEY0rdV2gieup0VwV8QFKHRwhMlqfPZjBesomsdYMfT5gKxpj5UpmY7
bfEHq11vkwPluZbgyoWW2wY3LQhoN/TKgWIiMMxdsrs2QAKWIf9ShPVHNxpAk+SFK39vcIXzPgmN
gM/o/dQCGN4tzTlkg8QlA2JLt3sDonlPksd7ioBMpYhXVC8gmbu9yApcskxQp8fnetY9GeF5ueNZ
ByUlYHypil591M8Y6Pe71XnCITWFnC4lcJG+AdsK7nwbKnoCcNIkABDoXTNBByz0ZF6thg49V718
DlrHXFc6/xGxCf6YTdcAVGr4sFStHethcgO1LcsIdXltQgcvHUakY3GKy6lSYyd+ot70ii4ghD50
UAHamlYPTpi9jQDaBX851z1MhAvzSGU2aeM4iqBbjZ6FqMbcQHXUShd/HgfFi243I4WVA99Zlkfd
hsDDPKqtm9hU64sonBEMOOS0eb/hs/oa5F6tm7zgYebtJhYc7Nasdx00eAaE43V8urwcYPx70gY7
REVX74Abik/UShekdbtFbIM7rlKR3bO0XytHWU/e4Gb3DsDhzawCSW0fpYyDFvbR82McMCLAzio8
N0xEe3urKV6BUs/WwaCr/cSD6s5lAdCkM938o0dde+laZXYD9hzAEkNhDgg2dFMROmNcri7lCC65
oWztNLQjIJER+baeUlnpExXNGdxIxSKLfliKvzfOpWvbdSQUVb5eVHa95gu9Ca0/iWNfAeL28daV
8/t3fZsQ1BZHWT1e3z0bbtiLILecQ8cdJPBYbm8vDIrK3ECIo3lU0Wic2YjtETEuKgvhigEBvC3x
MWp0s8v5zNqXzdKNkMBuzOHny7VuTha1C60ysYe7a/inft3klsmSWrx5rj7w1D6xvQXTkC5JZi0Q
PM3hXweJEioVc4Q1mqU/GqUYfJ15sbk2OGZUHeu+21MP35A90oWxs76+I7ER3QJ5r7cG7InfP2/U
en2Lrl08Na4TNw/W44jPSDUzisc4+w7okHWXsr48TeA+/Kn+1/7aLt/7N5N2FywwC/C+uRGwG3o4
dFUG2LupuyU9F6LGts/DFDzCI1DekJAdXZp2YmHfqGp1reuaVt4EPVwErw1UR12uDSbMvXcFy2Ft
Oqb+CcjoKITVcQG1/xDe4SZgaVG99JDVPv3WAZvjxmVpKL3K2OczPyrOqqPfSQTRTKjvNJOX4TcZ
bpP+TMxqHTDMYNf0mvs+FLxbyB90MbiyNNJtknwFnYAnBxbw0BBo2keEZdKFafb8G+JiYVQ60+de
1G4ocMaB+JRd7E2n9tfXvvGMtETEOEQsQN32ooBna6eT3QQlaej+41tERYslIMjM3zgq6gxhx2uR
Wq+d/z62j4ebqoY7atw+pp2D3HgLgaAW30KExUWYwtj7Lm7dcSN4DzBe7alz3sKUrWxdxA0wiMRQ
r4OyPEUoMX4fhNzw8v1rnUXe7iKmPPBxG0ttwi89BUDto1gPU3vnzpnXuQo5G/PEbaii5I3Y+FDK
uQcEAnqffuvgs9m6z2XJcYojeuPElyAuG2+6bGFtH6TFwfax57v2SDRfGnMPYFlXlxVh28fX9YyR
thHh6aM5llZk7JiWiNjT46CHl/qSV73Y08PC99+7TVFe7CFwuep44YWacfk5gU8z/aEHbohFAMGv
xyRFwN5uygYsf5DV8F1+74vA2k99GXZZ+7TPyyaG9pPaIruOnL6fF+OyT3IHlqMzUILP5bqNndBs
hLlqYG2zdDqVPBhT9GTOiuEgiYHRGlfZsQUS86Gr/Sc5a+xBfyIKGXzYL/UT+l/rf+2fz2Jjv/W/
zmNG8IpJYRoG0jvApVawBnFFHKHj1e+hRVNCeaWGTXxXFquuBkupYXiE4fzL3mBy/uClg/vDH+5y
5sGIuK/6Xa3s6YvBjGaRClU9dwYMT2hu0QfBGqG19DI3kq0ltnDMRQa/K1btPHfAWgbOC2dvwvEA
Uubd1vE9WFxDDRqa0SPfEu7EmXLoWZfDY8yG4RwZg4T5MTQXS5i5rrhO0G3WVpy7jfhkP4q5W9l0
ckHgFuoWDPh20KgRT+NrN5qNutlmU650C4NiBB4hjOSPzZ1kaQNEkTF+ziAYT6CTXji34Mwar7GU
cNEap+QmRcJpBx5UtPH6orkrYYx6GYQdwGWQlfi3wCzn61Z4fFXPmkfFBKWjfhZDEprzAxILVENt
VA31olGCzWOB63YdQZ1lCXl/zNF1HFioJOehW+dgKMOFoCBAfzMBqFlDMudS9NBKxRIMyzs58wDm
AWOX55BrqNZCQMcJXyFnSadFKjogkSzp2EdF2Iz8XKRWOmhSKziUzjLRTrRrWQQo+yy8lA7mlxZh
y23CA6Cu5iJvkN5NpsJDnD+DcNCcCjccge0TQooXKsKYSeADuxyboH+YCFSlVHlPSXHWQLzOKjhC
MXbxlDtGej/0SXqTVa2E3a9o3lgP1TXYIgTIMafqxScbYNR3OMUBiRSZK+r2MbwT8n04g9n92wSR
h6UQUH9HZoAt2ZSxBdwtm5Moi/11oxz7MN7WVra/IB2pB2xlIYYOGCQBIqlq7kGD6OLYSUuDqNTj
Rxa44NI+1cy64UXC77sKXtDlCJ1Bx1DsFYAUB3/g0d6lQ8BebXUb1L37gh12deiZ7YXUa4DS1CKF
1e+plAyioh1bUz2SOPHWBoMOzvEYPerkJS0kwr5pUd8GRvGDqqc6aFcgR/ngweGWjgZgecrlsy3w
G2oMwCY6rtEdsCfjoZeJMhw9mx9dBKIenUZtEQhu3iIZZxvhRvEmBtQQfuL5zqzY9Gjii3kEziYP
qZ6GR1PiXYaDrI6njeGuHXCh8jMzVG3nYM7BeKFS7JmOLNiGeHsVOe9Cp3SWkYZ5X1nyW5zV8rYy
oC9Pr0Zren+l51dJErW39OraD1qpHRyKe/hpMBPBsohl1bkoui8J3pgtXBWg9j5fLvXaxasIVgiB
scHOrzoAYsVva6AnF2au9OcsyKAKWkfxfQSsyqHUHQi9c0OvIFLQWnhGADyzMZo4waG6rF48t9hQ
B/ycZEsEwdSxmKeEtsDPU8Zpps9lYOH3hJVrm0v73ivjAvTvsvpU2cBug5YNW+P2pQQJ+rtu1Tcf
7P2XANqEcFv2m9tM+uamAZVy77fteKR5fNux74WABTjNk0DtsHfHYdmOLttEJG0I+wfo7lqIGs6C
iFRX2kptEcPAyWuuYyR3aJXHSpj2TUCletBxiDN3uzGy0TwC5I3YZ9B9LmbFWrrAclwh7ZwWeyoy
noOr1rSfCVNPVdwD4OG3Hr/O4dVSLSKQwXfYSCJj6rxUcQOkAwv8U+dZ0wtMG2d8sZaQ0Lcgbggm
6Qw3tm295uCFrH8bY5u9vwri2goznjSrHDop89LFOYlEvgSjW3+ekAqMkyL9NjkQ+VNWat+Nokp3
beWojZkl1WPpw8+WugwsxwbB1a+wJK9/n82sVf+CSBDkQrfcK8RDXDPnwTaTNvS58rYOxDwfmjT3
dpYt4Gg+tu4DXdA/9SBRToWsDZpwJwHJ458yn0OlrGwgt0QCwETPtUf9XhmoQoV5naVb0pWNar2w
YT188ZWxEjAm5pID0sdNAXS0MUrQjiPbW1u+7HH+t00AaCC7tabN3DBD5kzQPkKjarw17e2sMsQb
iKQnsuxzLG6Mz4PffKX9qmF7MdTemq/QxrCerLn0a9t8TIwzBf3H3nzyQV06AJE5LmlDo7363PRG
/1jqSRyiDujupEueRg2zW/r9DqJl7rZgvLbCP3BpduHlZz3peEi9Shk1z74Tcf4J5LzFILPgBupq
KWRwZiIvIPN+XPtvEEmVKw4j90PaqABI3RgKxzOR97/1sHSd3ja6amFjr/BzDiu+pddYCs9IFKmO
Lk4u8AP++8tr984yvUOPc4329YI1sXO4qCTPxXIqp2U1zaQusTBqXX6yVTBCFKQrN3TSc3+YsdPe
BDLK1+QY4bthA1nop6yUXys4C0BWSHpgx84sDqOz4tUEqsWKinSZrOxkTrZxIu6HioHvB8zxkdqo
iga1vLJWRlY9T8aIxP6MlAVDRt6ouOuWRs6cJRW7drQ2Jhy6whzsyyPRHeB9HrauZ+6J90BUDXpV
RhDUW1A/Kk/Mxx5Z/ojdsbypKuB29QQvBno1fryKIUx1qbu+qqBU83NdnH9SUW3uPeCg5QR+Cz3W
YxW3cFr7pw56JPDMuT7whasunenxP9RuDs2zHm7opFdQtcoC0b0BSm3qYHuQIsN1KeeDh209ld2m
9xdVmTgHbQPuMD/8wMkLzqOvLuQhqsobb8I3J4g22IGhR2FE57jvoU75z8PS99gUcmaix0w5+piD
elDVdY7rXeY51MWL5uMO2vC+l6NfbrNogvBOUr9fVAtn0CIXfkgNrZfIfnltzrywHrV//G0UdaA6
lrFyWaVWsehEey9kph7ScVAP0Ozd6rgZb6iUBqYH8FUtV9QD584O1hrDpUQ9AFGE31UCfeZLsanl
3gFDHeIZLKjD4Z/paHzmpcuU2ZDMdUv5pIMSQY3JkE/xmL6/Guc62OrKp6qRXfg/9vt763+YJR5i
DeyLHvY9jF8GMELytMp25Vg2K2J5GB7HbjPp7kYndm4mRxSQ4gFHBBKrallFpdx75lC/JtORqq+j
vQkmPK1dQBjZNRe8t5GiTWv7RSJi5MbO81C649lTLpy5tWW/lI4sNkWUFWvqhW3g+yB7cPi+6wPW
IcnZOCG2V+ZLUmNDAb8dFzqp+9ZkQTjN0uqGxhnH1lAJb1rHeLHGfacdxG+ssd6baQ+XbtdODl2S
17dOAg0lMbrFV5E3K43N1Bv1ANRHri3buOFz6HSCLi9yull+MaegOrvc2sJt7knKAaBMf2UM06rS
wgPEY4TyhpGa8iwrd0U7Y9pEW/9UXRhwVATYdYVc47l1sDlVY9yzhYRbI47VxflS5AEEnPx0THYu
bHxu3bL1bivbdJY9IBerYrBQnC/W4KptDIEdoDtQpH4AYUNVGMjCPGD2DLsMLjNTD5iUjIfelk+T
lLej7uEVNOu7N5CUhH/awFfDrA8PtXTvFDTZRfedenhdc+lP8vAWY9Miy0CKmHJWzDIJCB+2g7Fk
zsiWVKQGCU+FG6gGUQ1dKsj07CCY/nRV+ag5R4CQyrFE0LTLymH9E1Wu5cYLr+LRAL0OCK9V1Lcu
pL5bd0N+c1Yf/1y8ttKuAYCh99bRc6o9g510MG1KvP03dVd+c33J75p8BMc5wW7DEmadvfoRoh5g
XaWLWLf5p/rjlT8q1HGgIkekaU/ijggfhjkky7TU1ikwo/YkOC9AA/KiL/9qN2yjPbU+ggt/bodI
0wsU4JGYSxLojhsVxMbw17FwmgtTv2i3lz+FaXRgNJUwu55b6fIxIBiGYTvBy3eZxH5Y1DJFNCar
V/AgVAeGz/6NU+EkQwv/6MFrBHgjHL3yvr1wl5rZhoNYTECHJcsceZrVhdrU26l5/uhncJaBF5eb
4eW3kH4Ge68J9lZWhVSiy4XKSD+mEpnRBb5CP1yv7m6hE1MDBITgkCVgjAIrInmmBhCcqwVFgUrI
9lwaKqTubzObw3PLk8EzNBqh/mi8Nw7IP/w03W+jgIaEGsgf7nNdAI1IzOB9AXQfWkDq6P3MLc7W
Gsn4l9FQE5JFftQux7HvTwppSFaZb4FveFCEyqDcNdvOMeeP1dawSyJuvNXASq5goxLYyUKU2Cc1
+NJvowpHWFaDHiLNQeDP1MTfAn89RAX/FtuluXBG2d0HtfXetRQjxOGN8RNc7v2VX/LyKEaoY9qB
E6/NuDEfcX6oFmr0ne/QGJoJRwPoKQs3d6LHYR6j7LQ6dlmSHHsrT1c2e5Rx5Rtgp8lorSEZBGj9
wE4Cf2mwsfHqesn7Re1U9glOaMjb5Aj/YbeXZkicGcG0/uMwqSEdXtXtguabpo6tnDyHPA0pLM0X
kl6Cnga2i30bQya5Hi911IUN2t9oFrzRRymGA/3RXNAnjCpKpNOwIfugqFIL9ZKLQUh3WeP0Ec9b
PzFfcMx/kk3KdjAxg5a678fWAqpm0BLJrenYFAbSI00ATn00+CstTexaPWW/eCli4UYqxY2pnfS5
tr9bvHFeroPyOCpvsyKFekUEUz+I597T6agVlREmbd5u6SxUR1O3nzrwvhw9IIb/0bmfVLozXWks
o+DZ79z2G7M7PJKgtfCQZTgL9kFZHIQuslNsdPgRs6b0GbHh7xQAt9LLGOUZGCMREo1r04UoaTFO
Yong0sXiq8qBxgGV7sWNHG8L0QVx+dy20Xt9BOzgtv6on/sjDuO92HP/X+uv81C91YJhKBxxZ7qB
g8hL2kD9N4XCSFm6lyI9m6cBOojUSsVr66Xzfx0bKcz8W+ePYje3KmwVXd9toBIdiA3t00zIQZ9G
z7sHK+p95we9/u9VMIjjpUPglfC0s6aQipcNoneCjMh42S1qlbcgGGTphtpowiSNH6jEBwkwVmQD
39/3xsJMrfRbp78mmRt9h8HdVxCOm+ehQoS4z/P6BG5+coigVrMWSdM+/DKGvrTzGBixN8/9PMYV
qj4hYpIccEiw13i2NQ/mx30McWEW/nofu4b7SzK4wGbPlHqIYzTHNnWerseoBtTVpS8b/tPRKm7Y
QXHTuxytfh1E80wT9+Eaj53DdaKUQbZ+HkRVfx3kpclnQM3l2TBte6M56JGIxbvPJj7mS5PHAGZU
jfvMfew3bK30kYpp1BzLjk93Neuy575e05hSJf1tWqh76mMrbhy0RNyTGml+wRpQC36dX4A3AdFZ
OmgHnRXGbdKuY6QzHpM47RdwWWPfinhHf4Ucz10kVIwJeHjsKYUt7WMkyulAgxIBCxwaBPhsubYK
O39n/GNL621YG71cNz3BLH52kQfoB9XvYSR5C5CtFbjFd94iklYlfvGIY2G1bpPROlRJro88D4yV
myTdU5fjr0k5sn8GmZaWi7iK00fzAEgxC+lHyNc4SPhD9gAFWzEDnt/rc79/Air+vZ76k+/f3L8E
BHEf48tAe0GINZ0tkOnOtPGD1FkL4TZEY6lxjFN1GlzziRqpipvZmXkOMttNUSxYnrDQhiARjNyy
xz+5AX40JlaQIUoCk7akhHqG4vKBlznsYKOoP+LnPj6U5ZhveNlPd7Ztw7Y1apy3LB9vhiaOfhjc
XJg4qH1TY1Yv9IQ3qQc9eJWmMjkXdWDsEEBrtn0h3BvktSALaVfTS+p6n/p5+OMoB/+HTtvPReGo
F5GKesm81r7RUYagqq31Tvd1era0n64gKqKefIAnFzK1+m8dnrO0BondLtwyzDeEfYZQlPUA5TNY
KgHHyvau3w/HtsrTNcTz1IMXwzXZNVMY1iTdJmmH4EcbW5so4+wzQvAePu5F9+DxKL28AyAfJwdk
Zn5+B5rEvbwDNFyBHUrvgN9gT2XO7wBDJmglGis5A9tk7nRgNdshl2+1OVhHDrYpYuZgv13OJv6f
ynYX8KXPkwrpM10/xuMjxI9y7IJ/egGgY5EuKgcJ6/kFmuIs6+9KOhhJYB7XQyLWPinc9hYPK3w/
TjUSkzegcuBwMAvYzna/kItxnrxad9ugNrMNBOmggYOR1AG5PYyUfXrQPch4pdJPunwFcJI9x+6U
3riCf6FSx3pvp/A3DamYRylf+b4oZ5Al4HC1DwVlqD4fqFgnzqkKvP6OJqzMV9ceGCB7SGDMEzog
qNykvPPtldSghMAZYRsHULAzDGHtSmnmIEQFfD/kmdiZPfwaIidNthV+zU/SgDi6I0frDNfwfC3H
PINlT9+uUtUZd2ajNDQXiuIBTnirKou+drWOkSrFRdb1oenb8cympgt5O+Erl5n8wPuIHwaw/JIl
INDYXU7u1p/rqAE/Vd3CD0zzEDk42ve+4++4X3iPXNdwCQbxS3o7fIX4IRuRq4MJBHBOvBEHE2+l
gQPWzaCV+YTpX8xO2iAJCxNmXtabp6oeZAq0JRH73CFJMCBssm29FG/llFb4rFVNscvakt2mXQ9f
lD7bQMan2FbS3KdgJR1M0AYWHgc3KWg5rGUi9l3b4ofdZiPsK1VwxqHAsBdAHeNZ7iDzmDile5vU
I9KU0iyAvVEnZJaitZhcwJGQsN9XbvLzRU/Nv4rjXBczYRR4Hny8vAzMCqStrnNkEbZ/ENUF2GWC
V0rp3fo9QgUdh3FuxN+c1nm1VM/uhC2qsxTYTkGSmr9huw7wo3an01AjMdHH8WPfDvwNXofQYvc7
fBDhgPwSQ7yY+kNe1dhkgQPa4tytlGo1qKR6HiGCsk8SBfHiCoFAnk9fi3gsV4i3xMsr9I0kLhCO
fm+Ayg2oTV26BsIGcFScEG/pMmUloDu99xnG1/7uWt9Mstxd+8KdGx4DAFKH1AU4js9qRHw/6CtI
/fzW+TrLPDH1G4th3XvFBPnrONjwVk9vU3qgM1aCEz5UL1DdF/ErpK7bG+nwGsIJtj4C1x7VrxDw
shcuhCH3UDxrVwLYmBVB2nrsBO5BBKWQC12og2a9uYLb3aI0HWTjUzMPB0A+V5AcxWmdZJWulzn2
CUpqXa2UF5ziqTX3PgmdFVqqTeTA3nQgl6Tfy3gf8Y2tgMuEXj3lAWBdgORhAvUnc8aR4eMLKOVc
pFYIaslLZ8K8mLw+TuRUnyt/L5qke/G8CSQoXXz1uwE6zxBUvQPC2t1ZQLiuP3qwerBC0GGHHTmu
+vyLAS4tnMbAhu8zs1wbHKiRxDEQmZrrEgnPY7GwZBGCntseKHQNoVecYupsOFBdz4ZxibOK2pQL
h/fDp86U3Yb1cN4aYviMv/C50uG621iNfK+E1uYYv3dtNH+vffttfOQY7hFSewpoqFNk5OUrUFrd
XqS8h8eMUb8NEAxd6JKDrVbU/V1QIMg2p7XbzG9WAU/TnZ6LGF0iI3AZbXIDo7Edhm+fAr/M4tD6
KWYxA+7Ke7o0Xg0RzU7C3+OjznDuy4LVd/0skvnbIAcHTMh0xaBJicw5F0MZgvTjHZGcdM5UhZ9m
+6wTC1/ExBhC4B+AnqZK6pNXVWgB2gB8Q24vXcOBvSAgTgsXf8gdfThj265P3B8gioMcF1Vde+Rl
OSzSDDtR8BCzZSKj4dTLCjrCeZ4tSVCELnGBVGpV4bnp9Uqv24ZpiAUISHEiMWvC5xTeyeZ8wfkF
8iMwTlsPAKa0kcmPEHiAAI0eAPmoNMRmZygfgfdgjZitRwYb0oxcvlSgoYAlfLgMRlDNH4puHbSe
3EkTf+dLndVVA6JAvzTzOogOAn54Ye9FQAsRJsgpixH8fn84OY661a4ldnyuonrZsWllUGLtPcAx
9IWxVB0gn/gM6/ZIl5Jn8tBYL9ictUdgEqFaQy8RwW3Aw4CmcdMqcwGeuXkysGN54lwuKU2WuErt
kFNEPHTWxrl2UwLHBjtqPPxej/UnbjvIz1yBthPgtbNxRBk6CtQjnIP/gdsGneuA2685ojGjYxdr
wK3LkMesWo+KQWX1WoaiD+zVoqB7b6dMUpM5r0bMnX0yDv6xZd2Rko79nHTE+dE/4qRy7E0OjFns
FpciZSSpGw2ae1xAaR9z0HDqhiUYcN+Ws5q57YS1MpLL6i3VKL7+CTI8N7tthOYZWlw5IBEVo/LX
XsG6vcWi1RV/ScDf3zCZ/gD5mi6NL0hOLpGJWNII6hzMkxiY5LdRXlS+OaPZbRsoC5yRaIIbbOZD
Qxcl2CiAQjq/gp1gdRbOKo9s+5b+4wLbrlXJOntJxcDGibpuRu8LtKbivZaQrMl8sa0qHH7w9Ui9
zWhX8jidLqmvoDIeZT3lu0vxgnrgqb39P5x913LjurbtF7GKYAL5SmVLshzk0H5h2R3AnAmGrz8D
k15St3evfe85LyoCmKDUbQkE5hxhBObF0kI4pssk9Oev/4xx7e2PIImd3dyHVaTcddD6AJUCP5tE
mSl6QWyt6QcEjPNHbjmwDVeD9EI3pQmanPCUpE7o1Hz0yh+v7qHLeas1rQMkdzEgG25HOBzrib75
axuI5XjJtAk/cT0ZD5alSZwJIahNJzsBVePS/RnU2HwndWidZZjBd1VDkaPRRAbb1clb4ezBQT7F
HMr9APzcJMPCAp0T0pTAOnjwPof/ZHYXKo/IKyRCB1XYkbE4EEACwggIhZ0EJKMkvDQISKFexg5O
gGq6xC8NhWwxxijOJpHYS4hgg5+AhHIPbNSOw/dpE6VN8Jh1nTJdMpwfrRMtMnCKPzIn1udYfYB8
CR8YxLU5BKqiBM4dpOBiK+l3Unup8OiYBwRjMElGcaN2cX6CXvp4ho7XkQ62Tp9PSxhbaDftIH/0
tSlhBA5xH1q7aMkaxyrYU7OD04YM6gzAaixl1/6/xV77DG5a65gFHzb0XYy+yvdX2P5vMP75UsWU
45TvCa1vSDhbuqMmV+YwJLeBja0P1bpCQKPWY2RCvE2VvmBCNvh23XZHB4+nFxu1e1TEX75Mqrzn
NLUhBTqVWzH12u8P+0vfb3JQl75Y5Tivhe5Yq36bT/0JSLX+519Vh86DLgL9jXuPIWCbH9i+WUsA
wKc9EK7ZPVhPQPK1GDCH5L0a3O7RrF1sF+G5sAIOl73pwyONd1ZVLItWPrWxBfCJ17G9mVhsT1fX
l3/t61Gpr/wIrllwmdYtiJf8Mbmxg/4mMx2fcNACp6lV6oVYVhRmekAt+hgN+QO16MWwo/sM7jIz
jPpLvCWqADYs+QNhrP9rPL0d3V/FT60VQTTF2FtSGccCfrMxdbcEzQqaQLCkgrwCSAml8lKLRv3Z
QqLgxchAFvOaML3lPClvJq8Ai0RN0sMg8C2SPzDYguzo1SSzB/RvMI3/mJS5UMihSfRO/T+TbK88
B7CDEDZHhVR0i7qNmwcsSxlU3SvvMIA5u7N6XW67KbVunRTMSyQBx3NZdgZQlKx7d8bwUNSeA/86
4z50quaXXjrQtf7njkYmm4ckgqI6sybv0MZ1uzQjD+5oMEbiHfRse9gVgiyJZtMn2T7vDVR4ihIJ
7kq6i1CbinsKdgB5XI4qOGPwbB2z2safHc+OeuMUzr41yuKRD9p4alxsdYVCx/am6yCBJ8MtdLbx
4B+9PRbBfA6LcZj1WxLL+88wulti6SOO8wij6aLcJmMQ4JEfxuWxIv+lUWh+Jbv2ZECDFIqlaMa5
3Z5sXdbwHejqu8r61T57eOz+qgpQhGvPfu6ggr50y867zVo32sV6agPHZZYnXXPaZWzBzpbD1RHe
mTAKOye60/0KDP7b3LBpD6JK+bEGegvgF+jnBWXzLkOD/RQCB1X6g4wFjg1aHn+YRjH4begmT6LW
HWx4gOmWqZtsHSQvkZEw5CHUcrl2Leg1/HlLCAOwn5PS6s/gOGZCRW/jRBK7pK619AO9NOqqtYNF
ioPujWbxETIbUcTmUVD6l8ZU4SssJewal0OuveVS7MYgXlnBCEy2ZMpik8NvudSKAw5h9rOr5bfY
6Gf3cBgdnqMnT8WINHfuqqS4oxlxxuBnCQFbn2ZUcLra9EDwr2iUxRCvBFux2NIoMwLDL20G5IK6
k5kiRykGYAo9A14/FTt5OF7B0WCIPipPu4MHffbUZ6G9laxw1q5mG69W1y8pQOYsXA6N5R1SNTOC
9pCvR3r4AUH3+7CTUGNsvPgmrGzry3RpR9GHFmvhMpi6v06nN77O7HKNPatkErD/fz6OPTCYfJSh
o+0MR6yGydrkI2wZXLC/Awiz8uou/6AHc5IYReDTDGn368ZovNV1h2KnGWC19jTvV679vRGNPnKp
YkuUnVjH3n2CeUhehu0NtAe/0d6APha9i8GjjV2HON5dNgP5WERLAITg9XeBVuqTBa8EpDwpjPqN
CUqrEPcMoNVlLBy9xMEr5NpdXmfiHkqnrwUX/KZULervuBkuBscdN9Skl7jBNsSNJm157UssqW/A
fhALuhMN5JHmArmERODlHSDh5NyCUrigLnobimewe2OJ/tcPc32T0uOfHwZH2LfPE4F0SgOneVgQ
A7QHv2G6vL5Mymk4AOdmk+jBM1MtGqT+a9i1z2PyZ+f0NiCqgXPsrDunwn+Sq15SHpjzCxYrbRGi
Hr2kvs4MNBAE1YRM3lNXU+XpsgRFeSNNM9rh+RyuYs8bXyMPDL8wydJbC3qYMONw5/5rWOaBsRXp
vXMDn2+5drow25miHc6ZPZwpU6sFBbzXRyu7413UHVAgxtlPZWpFlILF37TfaKalZgY9ZoXJqUj7
ezy8sMjZgAjE8qcb6bEPtz7tCXURbelZLc6xKpduADq0taSrQcivgaZpU6avncOeoclJs5Hu6H46
arbL2nfkVIs6XyaSF6fS0e2bhuPL7PV5fi7Q+eBWb2VsOM0CuNTvxTjxQ5Lw7FxnbbIa3bpfUxPM
SfuGIb/pt2aHUQbeRsIMZD+EW69sczDgsZr33tIROWgJQbS2QaXUsKtFzZNV9W5C9hSLn4oWMUpF
qD7b0ECyBuuQYdOdKxm3YgADM0/dCGaiUXikPngGtGJzHQH4CLyByYVMsp6693XPHwjEJG0gofTI
HdcEcYq0+ls4afxOhA6WcUTFzD1DHoG/Fa7nRPDzGSR7jGMULrDeQkl2OMuSIzNrOPj7j6QYN1+X
kTwbyIFvm1CKY1KCDdNyh60imE3NiQWtbIYbk0HNxh0BKqRkA43OA7Z9Qy16mUNowMMW0YggDamY
HL8xPv7a1suxghbH+Eyj1xddJRfCZghX+MgAsfIhukF1/TUlD3Dqw6oGya42H1eTshpPRI/aPLwg
oetSmwfqo7ipKue5TIVNYxwudIjXbwSzqy2kHG1oRYE9Mr9UYf1bHzFKuDZUKM7nNv4H4BoRZgJH
U/JaMDVRKJR1sSban1X1vQ3r3/SzkzUSWYIJz1K/g9baKiGr8Xm5yGnR+Lp00OqQBmI5tB7fzfEV
lG73UFNsl+MonCUPhulOYI89VSx6MhqzOnvWJh3qol+gQAXO8OTd4xsSPoVN+syMrLulFjYhQGK0
Yb2nZs3BGQbumm2pmbtgbbWyg7ETK6KnFBaHm8DO+qVQzd6aqpvR0qCQpW7s5n1xNEX/kz4Cn/h4
Z3FtR2NQiqrVB4rpA1UxTL5yJdhohMZ5zoJWJfZaJhx4N5Vnxw/ziwZQqCflLbUghoIKTFLsqcWn
NHmAPlO7iaB6t7hOSnqczP/tRtoiHTswY8PCe9HdFaWIIH0b7uNY8AXRqrhuNPCXc7w5CkjYmNeb
GVxYRK22K6oE5f7eag9frgpYUfxHn8HaXWlB5UtvGF+LOi9vee5+XnmXKxqd+vC1jqFcSUBy0XeN
n+l2faCEsemAHoVfMOyFVHaZRkPVpOwyjXaWWy3nGlQxOluCwZheI/apNaygUIjsN/URcIauAGES
e8jxLo2QWyfK3HfRADwmagVL3lWoXA+BSvGXNh448IltL6UDGWn6MgcVb2UT+REcna3t5HBhVJks
StIAql9sA73+va9I2mTjxWcUNSuYe4G6B194+Lpr3qOWyW5vq34URcaDV6QmsGJwghbmCIA7spjj
MBbYPg7sgcEyGnUqyCxfIpwBym0acPX/NQoiot6aM6fYaWk3bmMn9hZRPYqtpjVv1/8Y+t+5Ioou
Efi5JGsYxr0LZ9L9sufei5b2um+FZfASZrjKVd+X0Wsc8rFLwADSA1NcgZZn9y24HSc7180n24kg
9tJbJ5IAFTz5MhYy/I3+Mu8SWbdJfStt9+3SQ/e9vMtl7l/e5fKef74La8EfM1Ff3QgPCpwe9D/f
435cSOUfgUU3RWHaS89DraSDoc5zk0/dcKJYYxic984YAAXyPZzxfxjx+B/hfWN/hv/t1ihKgcRq
lxBsqKFG3U7dbNrsBdM60br+2TEmY5dJSBGS7qabsLmf4sOu7VZuyoanEWLnEUBytgvBgKBwuY89
/fTAmQXZoEb2NyEkQI+VAQEPxymSF9fVX2cDGEzKXHCyaRKr3AmQkb1wK5gR/MOrRGa8v9XxjPPJ
9w1Gyv+wNNXBs4+KDWtd6McTPaHtGr6gDFbihq+852xHSS16AZRkuA0MY90AQbWnzTftyiGNxjeu
HEA8uaQXadQJ2xPFUj+kJtpV5mVyCWfCAtrkjre8/hiDS981V0w/X4qzYy3ZmpoxQMEESducB/HB
nJL0IMGKXiHn7ZzLCuwSSh0+OMi+/7RdoNPhc2GfDTWlaVl8SKIuPUASXPhZC7SPnlTuuGiqbvh0
q8udlSkhJNLX3h3W7hSSohc7BrrqegbeOEYhqj8cWxsWH5CzegEQ8E4vTe+7unDdKfsGR55FBb4l
qhvmuJhUHfP6AtLgskgSdrx2Dbwr1qOKRckUKdoE7mxjEtdL0oj26jg51l28pL8DdYk+6481kuc5
/qHLPKz4huihPeBqc7NSwkM02ugR31CTRq/NSYObJku/x3oyvQFE3fgB2D13U46UCrbJjl9UMJSH
UsjfB4oAa74HDOixzcJqBtLojgh3LAVmluC8YnDKR4jxXAG+acw8H95GbEeQYIqXJRt9vR0EcPXK
DqoEPulQGe2KdijImqWrPvXsbeF5ZxGW7ofe2X+5sEw32ZXQt14gv9He1bJcJsOgNja5ck81I21N
hUeAVdq7FqOQCOwWXd8WyigY6x12DmWYPdEDzUGBhefp0z8j9ahfGzRCDzoJyp4aiQvnzci74oYK
mA7cb1YG9JIW1JxfdL1Zz8Uk+LGDBpJGC6EDGTI2kbUFrSidYYvY1SxgUeCundabZn2HXPJqrZso
oRMUv6rVjxBHLSwf9RoGutNzPSX6jpWOXMkyGt+8CnomfIIxu8MgB9Q6L44Yg7MhJ2fDDa/Yslrm
5yTtPpw4yr9fAuAqBRECj2P/t4Tda3LoO/Vcp8vK1EGsQvrxQM1rnwly5B4TRoqt0zjdFb1zhnkx
qNIDqx91mHvDBEEMOJnJ4q7JwAcRkCuEIA4IpgoRfI1lkkPzJYu+oTKPk4Dov1deU2y/1F6oCiPZ
+F1C6Rfb3DJcYB8LnoMq0VxjVUSjpl/77drdp61Z3VAN53J/uiFNpNAEK9xn/Tsx4nUPKt/3RMT3
MPc1v7civb/0/OcFAG5yFUJhZTeABLzIxdDdWXD02nmePW5CjSWPwLGBKqhkKbh8R605+n4NHXIw
+DJX9wA0C8Bs7fDMvOxqNKBOVlNuuFgcsKRcB0Tn+WNv1bdTYOhbHkISaczDAQAQE9mRyeA30Ilb
X3EFNNiriFGa+u4zcx6nkQYB/p+haN1b2mnR20BSq18BboRCb5FrxSWiMrz2OLNG5m3dZ5EU+A8G
rpFhbvpuFKC01vaj9Hh17/UWVMpBtqQuJ+0qvwRXZ1+qCJoAoJpY5jwKVK4XJSjWTGJtpmWDhzak
lOIkzRZTGtXrSDVhn27dxLCnABOiM6v6Npn4i2VksNlOdXjVOO03OLoOy8mL7aOJTNx+TIEU13lf
PavQrBbT+0xATlwLWmAKkWCjQL4tJpEuqEkvbmPfGhDnOdL6AbwZPMa7H5RKpZeyg8G7W9oe2LxF
fIhAllplie7TUaxSDP+haseT6gqAHoK/iWRrWlmc0UTSKhT3tOhwABaBldLuLmOOy35rNXj8rsB3
AiRX1Zr7OKmgFNC/XmvR1E/NAQ4B7RxH7UtwZSfBJnXcRxnXG8rrQzf9lJWxAFlfpFAdaKqTzWCK
3UOOcGu7+HQsRA4+Bo/ivdbbDeX1LSs5lSwW56Azl/TNCpwJ9BMxN+jL9eULN2hlcpzSJXb/ZvcM
LWNvP5feVcWdyu7UpJeSmX7ch8EcAQbjTusbbVMXTXMfZnqLU5e+ouUwECF24sYE9X21t68a2KVm
gzV8KqPwoVKgpf6Ptu1Amm9kSiml5c3Mn6RV2s2TI7YKUA5WNScRoXTqm1o6981N4CmCBVbjxnTu
oI8JR1bCGdUZsD462BDb628zTuGs3jDr6fpjMhkPIYWIEhXHK8D8fg22c+J7wpib0ElGE/3zhUw/
L4bUdyOI7I3wYMdzKnd3Ore9VTYU+lsInQGVwy1LKBSA/q7vnX5I750S+FtK7o5p8AaDjf6Rw+Vn
nqhlzqQmwgLwrtVN6VepIzb0BYeMUHXneHIZw4GngECVCdllNVoNCVS67BTQOImydhe1N8TfmxeB
0W4EZJshozV49qsHCswtSWzptfuqqVYwDc5unMbS7/qg20DeAmWUCxQosKa1ntn6iX5yFMEFdKPa
OurhtmaYKKrEveI5XtWrqHwPu4MbOPvJHdX3jatMU1TpN7kcwx2QD/VBZEO0MZPkncWA+S2pr6zd
rvXpUsfyeQhSxOhG9g7Mc+V/rmdOkcr99fRZRDVHaQOPm+v6C72Z4lYonY/LWl1Dn35jBrHpSxxT
IPhbT/4VqUOgHGpG+I6XtmPeUBchdqgfDoXBWtPAjqIB+Ay0N4A47f/1ORxgf9SLAzSzQXGmxzM9
rec2XfKml4DXgfbFOdvbFXKeC2/QxVE1OTWtOhDHMdf/3kQO3MOfIvqeTRoAVoQjq0xkDVWT1iwR
hvbcnLMElyaN1pfgL3Mro4b4UmCbG8JDxaJ+Mw0GY0QHiKmmEZBuRmkGRyZ4SoHPkK2zoRuhPoVR
gkvpspgnlLAhygV8/RIsajvQJt0VjuvDW+VlS00m8mUykhg3QiaZONuqP0Ad+4Wp/j/jqb+wmngn
shTpGMsc6T5pVGWbjvic3JTvtFxdVy+D54uoqc154br2D2CmIPc+3FwTd1bWxP5UasGO+uhpMeVl
7OuOEewmJcjSQQ/vLnQX1+5ZRIbaTE0duxB/xi+3SrV0E8h+uKEfCD6qcnJP7uvSRAKX+uhFwodr
1fFpM7jgK34RCeOiSbbCTAs/70R9eqkVZai302+OzdO7CgWTMzg7S6eOzBcYLo17mOeWi0DxjIYy
yFdeHCMF+cckBovMdeNayIYrQUgjBQisgKXFlpr0KKU+iIOxbapEIq99mQE9YpHDppn1qdjQFwjk
gXbljoE2P0yvzVKDto2Gf8CyRSpm0xX2sLQgsnLOc9M9ck87ix7UO5ARg4Uo2HQvlfOr4bDAT8Pa
3VFsUTb5hnvTsKRRp7b1Q918MG18oW9z2kjrVrXoq35p0RiUoK1bq2ZzJLUctOgpT5Fq7Nq63DNJ
AjgAt7G+poz79YWy8CaMKFCWRgqRBuacOLKUsMZ2m9OQiXov1UsXm9VvLwacW/bA23g+t3GmvI7S
ADWB4I42qgKdOEa39wKt29PVtVlqkDaHB+s/w5nex5/qLXiQruWk3OKN6ewGkX5OdQFR4to6UdeY
jhxHbBTYqMkge7iKpJWvqZmX1jeJ5KI/aEX9Kh3nFAsvf0hyFDwdVrwIZtSvzWilmzFoegABEaWn
xc9Kpt6pxbL4mBvVTaAjKgqBmcIBP4M4XmDdZ53h7b0JDJLSOcEgDplDYvmaUO2Ehzdqvqp5HeDT
AtwA5+SFudhMOr5bxSgAfTbaj+sznRb9Gr86P88Y8n2Xjfgldt6096NPIEK9ShTJ59d1JZjVyGjZ
cGuzOnTeTwDV/RLaXneO4mxD6gs6n5DlXLGR4QFsQNdhsIcHrS7rYxCEz2kWpS8Zn04c/ob3TIrm
CV8xdWxIXsCmK28juFQBx5OjGUKIMUm5saRmrOv6Mu0TZ6v4evsCCDkfPNppn6kXukqyCB71AIh9
HZhcQIDpRSu7ab6Cc3gDiEtm2Tdm/MjwmDlOLGTrFHpx0GJJo2NXOcCO0ggoWbgMG14h34viTNre
1nl+UDapB1dVZ8FGGu4kt0zI8YhwlVTxcEcDkY0FtW3yE0VQFw1yC6iKQsfTK52yAIXyKAJRxjKW
NErBcQ41yMiwfciBrC0uAGEI6xJnjrSEBw2abQFqCnOScENNVCqx8zTy8WCoUSaHldYz/pi3PH/w
7HJPUfaf92BZt0ntsvM5zpUvY1S9UQGQQWgWsP9fZdL8Yl48PaPMZEAcWUBByQihCgv491bPJ3ky
Q5DwLpOp9gjX3yFPUMQVbXyQDVSibBTocmy6nlg8iYcJO5CGseaJdyZ/9IafNEQ9retH+A2fqWdy
0gU8Th7wx902VdmehwpyY3UYw7PKRMmr6QPxUZj2iZm8/AVm8YIN5QA9ZThPAOoQYv/RYC/dON8r
q3yvAW75ZtvmCeZ1N5mdtK84bxlLbarkDnut9jUE/r10an4GbbO/5UoWFPdsX3OA1VdQU6+2NMt1
oMtSsPAxAoj6Tq/FD1G2/RPrQCAWY3nseFodwWDzrNI+cI+XWLXxYl+uKGo0ZIJ9AwhqXwZoOs3w
wjjZha15+7f51z5U3R7Cihlb6rp+BLqiPtBiwTCQh7IJmtHHhnQ8pn3Wwj6vQUVYq4gkCy6mGgAD
djpSXxo2jV87fFq3uQF35GsgxfSRu9HSFz1K+hNtnYtOh/2cLeeWHIwHGqONtGpdx1Tkn/NGdZdL
5F/m1SonGNfj3+ZVZhPuvDJ0FiK13nrI4B97G3m2pG5rKFZDN6VsuA2RpQFHUF1m63kUpKNt49UQ
btJy5zyGnnMA/kiAr4vgqDWne2zHVhRLXWAKLYIi6B/muxnO/+Ot0qzM1jQz+ctbDWX3Q7Qr0Yjo
Bw4yJ7qATTYyBUP4o3DMuecydLlQMRTM/7m4DF0u/pgOrpe1CgwnQiL2wXEs85dXwjYmy6pXfERY
AMNu9i6N7GyrQ7Na0YSB07PKcCUdWPg02F76I2DDP/Ps8TI7GKzyFVyzz9mZHFDzLqtwUZXxsHbb
QPdx2tOftZGZWzAV5BKgMqDpspSvUKURG2rGpjtBuQrymdR07C7yJ5hP3c7BOdvAsHt6cGL18yrU
+VF/rlEfvkt4cEcx4yCqg0JGwZAK9//fv53Fkuh2xNMJ2o9utPJQUxmymj1HTLcPtVWKBWmCxj2k
lYB7ylE24cMrOKF+AL3qOcywWiiPqv4ele45zCrLkcKud7MuYZplfb1b2VrDKRT64yhFdLbShTVl
ErwxvDBZvth8sI/UgkIczFkgFLylZpb21kYPgmJJzdKBJG1hsI82cbozd5roPMEZLp5+u5cAseu3
e0GRstiapdfAW93Eo/eiqgy5hn4Zeemw+Lr5HnMgt2iEogEx8RsvG16KPPtoYCH1ri5iNs4X6T8X
l6HLBcXYTnGddRm6XFxjilZsBzB3tl0IhJ8FBXO/NKpVWbbhdyBtIHow1OM5Fqhm9dE0HZG0Aja2
ddItmOb8BPnXAtI/UfUirPR73sLyxm1W831qZjwlrtBfw8qEIC/UU+/0oZUbzbSMG1SZjQN+AeEa
e472MUVWwAd5RH9Xn8OysCfzBSshRYrPURvABeahNnz9HKOIwMZTn6OLWbFE0rd6ieN4/hweNGzS
Tn9ywin2a4hAQMlofAiynB8hhsWPdBX1/PMKaYUYxsh5u/kyQME0P+n6h+tUupLqTnSVxC3eps7h
fC5zYwORpnCvjUWz08cU6mjwTt9J1YdyZrPDd/rzqgjwM+mCZJfE/bTJp5LfixCOxKYhsw/IbC0N
ZL1+yhEs1LQVr7zQeqTk4H9nTzLYweJk2hia58yTwJr8bZJjOo+Ca4ts1PQ9aHA4F+pi8gtUE2fc
53zq+qfreuga8ECbIt0+ThBvpgdIkuTDAlor5o6eSqGO3YhMMuu35pfRqu+s3f/v3Fbd6hpMd06z
9AXaD2Y87nKnaTZAI+j7HGzmbXS50mAhNffRFeQGQA+49P0f47SYNxsQsdP1mOjZnaFEgMa4MXZa
FiAz/8cRwfP4r8YcWyT30U+hJiDRu8gTP+Dy3N4g4137tivrW4BKimUD3Pkb6BjAlkjnR+wVHwWK
7E/lIPO15Ph2GLnzGarVxRyaG5J9c1wcYK3qV9cJ9hhwoW+T2pUbfej6J7vrzrNGMwIka9gjSIjT
Fnut/i8BvbpDGNnTfAeGgjBo7s18ByiX/OIQaDpZYBL3muFh0z3apy9XdebZpwHlt7+O0gypRlsV
d51rhe810/m+0CFXDy+RcxyO3aNbngbBXGycTOtRQzbwNu+YPEvXNhbcsvRtLd3uDDHiZoOH4bCk
0WkY9APORhDaVKNBGnSPpYakPO5KL8lozDez8ni608byvQmOaVqAVe1CFH3I2Bu1cpZGN1ovHGR+
mfYMIaYA4vtGuJljtSxe4DQj9zSqDdkp50Z6P0al9zQVt6OaA8bxfENq0Q0zm9sLapZw0llxSDhs
TMbKG9uS2thD4RGmKMysVg4ftffQwCaozG39HnJh5kZUwtm5YjBvHZl2y8jK8te2NR5oIZgwyUyT
z0m6lbD7Qk0CdNrZVWEE+2KvmhZdx/hidODX4rSvTa1FPyrb8PzJluF9YMNnqIPcK7L9iXiCdOYH
RdhecdTxhH7BEYWtoEvV7UUOa+FG3Stm5pd7RaAg/Xav0YXETo0v9JT6xcA8MHiRjYuBkt4LGb9R
Wo66Wncal0YbZutrvg5i7btSGN3tv00CxewG5xHoJxhIOUYAUD4MlhY/sEC8hW0FKqrqgmsQpJz7
FxqiHpV524kIFetrX1KimPtf79N2mXdXxvN9Dia8q3oIXfY4NOZ9EH+ycm244uGx0qZIzTD4ql+L
GzSiF3m6Brzzs+iGXKbVg/iXYP1N9PSz9kZ3M2S8BoqtAyQ4Yt+aDnDFzHiFMuEE9JAdrwrV3cf2
k2EP5QMS58VtG3PT59qkfyvsvlyYnvAOoel4+OEje6v6OwnrZGdI+u0fdxVTPu1qQ/u8K0OZOx29
3+9a1zqEgmsuNsBjBwt8t52buvSG1wxyIL03vnh2i8IvFE0WuWWNrxJF4j+jdKScdmkGuxX4yXsn
q4uTU4B0oCu8k2nX3gnOhN4Jqft4Y5aT538ZyIFt8qfaS7bXAQ0Wlpd7UDfdGvnreFPlpuc7KKEt
e72MYEsCXM9kx9Mqd/MJ2dgVD5rgLU+wnotWK3eomcVPWdFDOwDjqIjXsOVL4lsOz5eTm0G0LgED
7T3QJDBOtfZYwvDyxoB8w3zDAhnGIfDeopH9fsOy7k4oFsQnmKNN4AqXqzGLm3Opl8NdahvYYUtk
S6HuurXNFOQU1cQPoYVvoFXuKWl6mTRCl+kOmM7fJyEHtGyLO8o8NsBxwp0RivrxUGRnGTP+wIBU
lyqFKd3oO7SR+IFCoTWeIKPL+jWFXmcaKvsp0pI/WPEbjfGoMzamjQ9n2d+tITdeyrq1biRqpDP3
2cpgmaWnYQFJ0867N/v2mTjRYPSr8qZnAWfYV990/kGzs8ywbjIJqAVF5RL1mpbXxckOzWqHM2Km
flQdrNwb0ctlXjjRRiS6/WiCvLIfChmCHwyyzUzAydgaKckK2ouKf3OZ0EzceozdRJsniMCJbu1y
fNKBATxqA2rn9CWdcuks+xKu7PRVHkzUXOFWOofpaan78OkdXynMgSf91k1yn3Y6TscsP+RRs6ft
CVZpy0/1vt5fR0d8qX9r0iidrC01l0a/zHVg/vlo4seUpX4MQMOi0+HYSHcs4zK+oSbdotGHzybd
4tpsVF3t2vzvc4eKR4seZPDbsNN+NjiGPsFfp0e+lbGbULPt2wn0qGUduvabk+mrJtfsHyoU9hfh
k6gQ6qlQzcUhEw5c0q+FBg5+3QXPsrW+O8zSf/UQYMIxuC2mD2dkyUvOdFQMAyM9xVWCTRvn2lbo
pjjlRolazT9z4Sej/5oWVWxZv2Bw9TH13nQbx0XnM8fp8cSyxh+ujlUdu2Coc/7qqsp76oayXYVO
px2QRKn2Mb54a9Z6xiPNGdQcu7zLsTTRnLYwPeCBJ2+R6sN8qGwsvmlsrTiPeWbcFuqrTYdNpHOr
lcYNNpvaqLCwmX4Pw/q47HiUPrZBN2zgxahtJg50n94k+z5oww9R2eXCHrFFh2ZjcBzGbFzQAAMG
OwJh6+XfZoIwWy5k1jnqW/s0KHeU1ko2E7JXd9TKVPUBW34szooUaKHKfRhipFdoVKoJmci+TrCr
RmwaaTyJMtOg/DbiCAAnmphV1Rps82FbQLf/VZjD3F8lSbUOpmic+0NkqebamOr/Mz4GW3g1IUML
O+6yLG6xyr6D5QVFVCbj6bEukG33TO4cnWZkt0aI5HVONmmJsbeNoX4OoC+9nRo4q9dQqn1JANmm
/6p/nQmaOJ4kkVjruWE4m4kNbOMmWeljVS2ezNIG88dM2RHra3ST0Z8viPU7D2nnhZBNAP6ZPudr
ILSOSq89/JjqEhXojuVPtppe2fJzeqz1QDLGEt++zG38JChnYeckre9Tt+ePQAv3+yooS4UBHt54
2t7rQ47kedI9TrbTHwOFF4QrRJydPdN4cKO29OOxndbMzhM8OsGoVFXEqEH+LCulsaX+YsTC+Jd+
FU9/iclhn/EcCsR+C+2nJbE49RF2tY1ugyBMpFFuocQNgfPlTADVtBKcMWON5xrWGwq2ix6SCeqL
Ax3RaANyYLWw0//h7MuW5NSZbp+ICECMtzXP3dWj2zeE29tGIOZBDE//LyXlqnbbe8d3zk0FkjKT
GiiQlLnWCr6Dqi1ZT9DBxIN2kS6NZE3ZN8rD3fo+rBpNFIVEupcvGw0EDWpBRAsokafWDky3T7Q8
Sg0BWgd7DKqZD0GxDXWS8dWOWk0SgL+/c6pNEnjsFLm4ZIDIWDtNhuJu1WV4EpwWtR5ogCZ0+Yo6
retwNiKLLZGanezA/uHskYsCf6MMTmXayhnYkMv1oIWDv5BWwNdSsnEmC67AMM3ATuLNcUUA0QHV
UyuPoIDH1C5xwa175UFGtooaY78rHA6Z5YOEIeqrApmQMF0leQj2Rh5y4yAUhaNA+cohJY5tMNnC
qByTlSmwFjIAcXwEHcUXkL7b4FyKuse0GHCFsyyY0yC93CGhejGOAqHNuw5iezQi9c49WFn3hVpA
uU/hZG7aqJBFcAqXjXUw78CmUMy/xnoPqgKAVBbBgO2KtaY1P7q+G7BCZX2+7mL2NbHzalZkebe1
Mdu8b3MNiKRYuO8dNlY0OwOFJ/jVgIfoy8cgL+WabKEVc7FFYswhW4Cs02VXDPVdJsx5JLUa2YQS
HKsOymxnqk8Ji3w+mkaBMsMfWHn8t50azVABDvhvAnoLJSFqVJhftCBJBtCrL9ni6yPYbcqdzsBg
aCmqWXoZzHfWmvUDNaICTOB+6zYbqYiDwZFZ7kZUdk721Ndd7DFxwZ+HgVARW0ztZ3tUrOCv9qct
xaZT0XvBHhvqpU2j2Fe674CkPZTr3EycfWj58WK6XYcdbjh++yji0d6DxQrMKuo2XrrN1E/2f+k3
as/eA3S8cgqgsen2GgfQlQta8WamOhQY8HzYQrjAfnJF/EgGwoa8AsQQwvvE8scDy8BdUKg7d2oZ
0Efmf3iizvexhkRY4Yh+yQc7nyO/XZ3pxUrbdn3r02yIsGCS1a6HwsjnPWZzqmBB2VTlV7sGzUI2
lNYpCqV1dEtNn2Mvir+jkHXNg2x4BUtfs247LjbCzosXXkcHMqiTEqUWkXHxRD2WPm9VGVRpd2sB
vavXElWyq8gC11eW34VBWc2b0Um/a601C4zS+hqWHeitBNA0luNld6E+VnNTwTaUheQ12AFzI1pS
7SFVHOYtmAbBX7ujLipMvPZLFMHsQKmCAmapB9Ai+2VLZtRFR9f+rKlBc3Ttawy93LZZDULweW/U
+yQBuQ0oafNdzEHR0nnB3rSLYM8c4VYzJJ3savbx+HdT8iZ7OkqFVawA+cSDhlvJXdOwJ5pCUkv+
1mpTYxoDp0JKljQV9VRLjSUgf1malYd6UlWhMXAUajMArhe3J0MMPZ6pz6ddSLIpg8EC04WOorub
z+e2wqnnjozuNVDgPFgR5D/NwANtpW3GD/QCOei5m7EAeinokqDqgJ6w/kgtcoqyCIhxrc4Wt77/
DDSauX0XRyCpV48wG3uhFqgqT/SgogdaOgq2jD3Q9ZHFbeB3WxqMSstcarqloUT312bi73GpRYUI
fQu1ZODULnFvwR2rnzFPZ6vL5aBFVr2k3ytLuy8ogddPtFpAzuSL7kNym34hNQY6wctYVaFMQo39
f/j50NndpB22lgstfNQC3Eu6oAB/omGinD73vqdGq6NmhvFHVauxkhLLrcYdrDvRgqwUyzMbSp48
BJZNanc8j8sFpk78KyugPq2k+5y8/gb1FvbcGG2ysnJN7IXrZycy9W37gykzi29+3WM3VCA1neuj
CZZ/sNwVakXdjNhtM3mE6aRqDg5yX3lheScvaIuXKH+jhTYvffMQMceeUTP3849OVvjNzp9b0wVV
eQeyH1QjN8iWDd1dHyRLAE7qB3oRKSRYfBOY8EbnqEMLQOk4A2QDEHDlYXted+f4YvLAsyg+l95b
LOpoUxRY+Ya2EuYL9DECu0HtYx7j1OCrbl59SBVAEsXWUQkK+nCv6vuZJsb+rh3SjwPA2eKqGPzu
rkUJ3GcPp8p76Dq62EPyqzVXulfMrA8od/IOdFMuVeWs6oq0wTvQPZn6VVehrH7vIsfpVn11KjqA
h1yQg4JHDqnmmae4Xwe3KkFIHtermA3hkfo+DN9sIBUGpki720xRBwj0rLMQrH2XsxjcmdqiK/BN
QZDn0vYhsbLu/aZbNxwqIFIhBrALPHPHKH/XBB7Epd+4dwPkrbealqSYjvTOo+Wi7tdS9D0tUMpk
25kOWJBN89VktS2OAdcY0rNZvPUsVJt0Sn+hdMtuZrmuONkO0CZR7i4Jw6z57GJGTTJrjUAsBeq1
57ge1mHkyJ/Apq6hltH9vPb8efCbTV7G0czJy2alMRRPg7kYpRuAh9w7boSSlRzzMmoWisce27v2
XtlRFzfs9H7qV7aGHEA7m0NzQB7GvBgfGll6c8hei63hh/inqSZ+wI/NkFtia3Id2Bc1yn43lqHI
lmlZRRyItM79Cgl1C+I4UOSCzPVXCRAzrmRNCbko4a4guPSBzA1Qmjx/7Bpcydjv7s5l4UbYCh+A
cUogcemA2BSgvfT7zUJaA/DO2DvwudZgyYTc4cx1UeMOpvdtYkDCFXy06X2oEGaAsUDiirti3eqK
Mk4v9cmORt1Em8npKVql+tZUJN9pJtxXCardVqFjUkUFbql+V9GGZ+ADD7xg+Nogb7cyPBDX/6Wf
7DNdrkO1m24FuDUUie+8RsxFxkNBOXRUo4nIea37Ml1mfqdD9VIYBzI1UgtvwMZjRqWBlGnZBWBN
kKjw7cXTAPaZ9EnXbaSbcBFCa3GYuz3v90J08ksCAS+QIbCGo/pXxyQnUsIhZGSyst8PvM2eIWIx
M618XhTg3QX/qDGHchJYQGxD2yZlHq21FlTQbFRsoTlz/rnaVl4OYj1laxcKP1zIaM2TYIWVprwH
ZuJiD8nGD7FdJDcme4rtq9hkyxT64hob6MV05qP2knMzW6AMWgPZThg9trKp72PFyEYF5onCZ4Ud
0zBXAzEkxGCbe6uosPEBEt6RT1Ok2wQqQjZl2zH99TYvMw0AZYMY64Vf22yA6j1mAxQiAJ5jm0QJ
+mDX0z96roIKo2UpxZ+bhaXkfYAI9o9aVq2Eb6xdXlQoxbM00CpVmA4ObvFmSHxZJaRx90NuRRDF
MxbYGC/fChSnrkGnVq3IbIT0hZkA+kTu3M4s/IFgxpQ7y/jFXQpzgeS1XWnJY1TZ8gmnWA1AS54j
lDw/cbs1cLcz2Y4G7SxlgD724YpGizCpdh3gd7PereVTL5vuHmXoGxokhz6sVpqZ8zMZRKL6I5oB
Hi+Qu+nYZOsB61BLo5HHPbhPwdVDixXqS2JIVXmle09dZa9ni0450ErIc+1uH+co96NVkt12ziqv
O1a+Y++Nz5o8DRdQBQw2hO8dKn5pEqSXRlFgFGyoeRudwMBXX80K9RUDb96yzXv8eer2nALJsOtU
yy9T/27odHABo2w1iABlBwUU+lrUwy+zfGwX1CTj3/1v/Vd/6gqwyzhzrAj8QXWazYfYLw7MGapX
oz8T5RK4j4xd4FZ8QURNn6zy9BwlSQIwXlI6+lIfg3Ln9h3o8fArhTtA2k90z6SbaWyBARjoLQ9f
lqyOPpRDz0YLgnNslObAKNkh0od9/48OyUcQHrkQDzeMVevg/ikj7CbEThK/DEbULjx/4Pe9L8Y1
z8Fsh1krHhdOqmGrKQjP+dBpc3/kxRQTBY/DP2K0LjEN1/wQ0+2h/TL9ij4etQ+c5d9L7DUcaP99
5LW54iVgrLQ7P8S9AcHMaEu7+dT1b/YxVrtzvXaR6XUVQwY2+OnxQy07zu9Nu0GFGm89GqMHVx2n
xwZFQ8fRCV7sBBJxUuF88GhEBbn0XkQB3tjmzy4ysOqiPgNpc7EysHaZKyeK00CWBESX7U8yVeEp
FrX+Ep5Oe3WmFhYy8TIIgXfD+gE6CV34UCowWwYZt3k++smGmr4ox50nvG5GzVyZ/MWBhWaywd5h
cYeShi32VoO7DLobt/eT+Kjx3oJrA7eFX18BmYVtiLkOPirZ/u4pwf2NWynYdVBDrKt56HAqJDig
We2+gm9Cf+uQs4bIKqZPVliXX3r2yLsM+SUwwm5A4xOvNHBLvcU+FJcMO3+Kiwr/iwgoTur/f4yq
aW6ycGLNQC7EMkUNFmMQOuallx6soTz4I+qAQ0UqRf2ZK894ZDQo40b/1JVlIK8Fz9QiIMXLVLkq
Nk0yub2AJhYMxVB7rmLc5ehS6kTTz3ENsGlKBL2Zfo7NSjbNgajJ1OioJkyaGr0Za6PWzTd1agLe
NDguOC1dMakDUjOCQvmHJo1yaNkiTdF0+Nvh3SNFleAaYcnWJS4slHdYq8bIQeihvgL60BakzE95
bc6cqOdY8ykX08qSbUxkWTeXyIA4RVuNL04I/vm+BH837X3YIMKxsf581ioHm61mKrBdPsRfmKkt
yWB0HGeuBWN1JE8I80TzWu2aCK+YPHNjuHi6vYi/yICvaL8lHbWPnnru8XmlqMmu57x5QnlqOieF
/punPbjpbpRQn4Yc+lfZGe2TiCOB1YHQ1nXtmU+8yN5oN+a/DGhDp3UwO1URADCLQZpafYjwbwaj
I80nhxVvfzH4/T0gvbEX2DAGkBkMa66p26cGtPngjx2QUos6/jw44U9UE7r/AM0G7pjY+TpW0NL6
ZJpb3mTqqFXJ1ZSi+iqq6djGrtDBhXaNSqYDGI5QTW1/JVMp6ntLeMG6V2J0htyauLO8oHSwPTW9
mwLGA0ZOsP/H6zqqQfurrERt4J8Pdfbjn05WY0FHSfF2/s1JulgpRSrkrzNVRd+eyIliWR0usU9n
ujl1Ga7cwXv5X51+vT1yaq+f6XYmF+lp1GnF+JkVi5uEYsERBW6bzgUXb+taoDQI3HRr17l2mJrY
BM0wN/SiNdnQi1mDH8OpWTJnUWzdU59VSXGUkdxUJWfNMmAFsIpBcLh5RWmcz5F7BPFNkLDZh2dO
kOngVArcFd1/p4dOBa5Y6ptW/qayAaemu7rdu6mPbCC3oJ5M1zgUmwzdaxxqOq1zZ4xlhPIZgaSD
GCO+axSzQBnI+NSzClKfsRNSn1LdFi1yvJnrOO3M61FaqZf4uVfGEITfrYhpwwNUtkAZo0WLXPe8
NVNlAoM3CnChaeW8Yk32VNgl7sZdvO4USIos6lCDJnLknaiVC+cP996NsQ2uHLrAGO5BS7AOwqBa
GZAqXRhGiXWuAzwRbxPzBMnBCz+GzECCWiceXxA3BpFhtApS6cFWa2B76wfyBiIyMY8WnFiAyBgr
XxC1SmR4R3wcLAR/xSuprcUQw/NHTCZ5HT/QamNacvgFeEttfOxQrUBsYdZHP4NMgmrRC8SFoc+m
LKgp0ro+BgWfYtCiZtSSYBZ77kcL75fFLYaEWMSWHH6PQRaOeh8UI4WEBAofoQ5AwuxYhkOoNMzv
wMFWn3/vUjmUc6VQ5sqqFSi5oBaZ/t51dayV1RhAJkDnwlm1ZiP3TS/k3gHgsJjRYe+aEjhQDbhm
z46AzxoNoD9VJw2Tz2Q+GaFWswjmH7rJjFwrOfxkbgviRqCz9mUuQV+cFiDs0yBTv8/wK0XQ5kN2
z7HCcPmhk+ynNrRr5qbJvLIBQ8ASxevsZCumQbcHNkirkCJXXfSSYNXDZmDkCec8rjIoOKj25KKs
HaGtJl8VoCFGQrKOQJy3cm+dtaNPsSebm88t9ocTgqDppZ7SOa2sgoUFyu/aGdSXiNPc3h4WSs2q
KHPg8X4fAFsgUIPwqpDDxY7o9SMqM/ICPxWYHhhufI4uQOEKqn7DYsFsRGXU1lbgMSe0m+MQmmca
pC7gg3BXbLHRdbPoYEGtm8Uths1lc9S4NVkMwvNnDagK9zJiYOfLxbPQyugcuMmZKYyUKbt6VyBF
jMTkmL8WijC6KRJrTaOg5wC4rXL7IzVVjAwczM+FrqGeEDGQGSpeLRWjBLHjPNZj7amtFW4aWeos
MpvNkPIRORE0w9ABa2/9HgY+knCqp3GkPosrWe6oGVj+R3sUV9QP3H2HUo436+x8PHpJ661DPVI7
0U78yhJtg+l59O4BHo8dsCY+jTprTpFjIymn6KPHCqpWScheKiv96BmO4ZYMAuWJOg9QtU8lPn7H
5JeAB8tSsSbXiXFum7b9ArnYasHcxkcZaWRuY3Chrv2wlmdetFDqGDPrmwy8m5ONlMOXXDOB2NRN
bc2RwzIS1jorKFCwpT9U/cwHEtB9oDZ3wz2rhZi1nGffDdBqAHTUQxgqbVfCdNythv3RcxVY7YyF
IJpSFrwF3qCum3Y15oO77fzcPQeYR00WpptMFrcYN4uap86Dm4ffhVE3M/DtFAdawlMzBNz/QzNS
TVrRcw7tkE+j5DtRgQGE8HmUfKEczp5BZf9x1DB/6rX1rmD2Jx8iwK9Juy5VEiAaeX40AF2YUbNo
unJVQNdoTRKIY2lns/9yGtrYAfVbUtbROi+Ajx4VMYCDufyBjuhF3TF2Go/nJnEJ0CiLa89Y0QgU
1ED8smx8CawOHkJVdSfH0b+T9pDNAmjUbgBsRVP1YddoPDHjJ/XYFqCGMydurZXrAtqGmwn4If/m
S+bkaxs/bd1mByf2VnVZ1ai3Q8GzgzslikJsQP5+ddHRtZ+swLGCdCX1gdx9sr058Lr1wAd76ScH
pmLHql/FzkQbzccU4sEop/Og2Bl4hx7rQTlzLd074O+cbmRgPFKLXqARNsjZZEPmYcFQS1jVuw/D
N3MKixxKBbyiNCBTeo1tqxPcDOlUtT0+TidIhnD8dZrJqLKWOn7PiG3x3BEHlGXgxSkKsfhwGHXl
sk8lSCqSADWvN0NlbRGxAllPh7KvlrqdOtsPEeiwoOC/vzS/GctcA7w1dyE+rEXxXg/0eO8GVbyn
ZjxY8Ybxakv91EWD9GIrs5vtJ1ca+OT2t1Pc7HRodtPJbl23M35yhehxgpQ44F00KWY6t7c+K7Ej
pWbf9DKGo37vLQOkLJsltkF+NFEZbG/jQZt7iyICIfI0Ox9y2/oQw1DTcdPJ9HuO6bqazbe95+0N
Ls5eUa/GOB6+VRo0snuvL8+o28YuelEOW78f+J1W1RC7K3L9C5Ix940SiVVOotf7b2kBNS6nTctz
gJncmpdw4jl3D3niQ2ooALkJSu+2yCqCxBak8jPk8dPvDrZgoHJfv9ws4sCro35m9rG5biE8FaRe
u7awdHopemwLVJBQPFDTzbS9p0n33EIh7rlvshnkVLUXKzfxLM/GH1Zeha8g8xnAVBTFCxpEuem4
9EMDaGJlqxvmJSI1A9DEU8RYL1KKSCcq2zoFj5s/7nIjO0C9xZ8yfpTQU1087/wD5f8o46e6wMqK
CnKVJaQuvywmK2qR6dWRMoEjapFF0cQ7Xe9s3Nvw5mpf05Z1wMLp06eBEc8HPZJ7Gu0qeZezTpxl
lmjPVnqkT1DyoLnrWP2VWhSw8iuIp6rvAmUul4A0ajj9JeD0TSFgBLg8pB+aeF43ZXd0Et0Cwglc
ziLsV4WV+a8tK7J10spyI/0yeIZAIRiJYMBA2woNj5zfkaf0LGvuKiE/Oxk+eOZ2Vm6cLt8krszW
WGEaT5lss0XW6cHUxEXVrLGEGhdcGMaTkdRsXzi8mpExVtHxWdb6KmK+0c5rgY2nVvPPNJgyLwaD
jWgO1Bzq4o/AqahHUObitBS47oPyEtgEPj1ou2peD51zuL2wAqJO1Gx5gmL3JtqnhVdIpMHV6214
sgGnIDCXIFD5NECjt75rrFt/k3raTkeaBe8xOBWmGZxQJxgvUCzsQczHRFHd2FR8x4R2JhMjYiij
K81+W7ctNm1rQCJmNOIov1r5TTYedqV3TuSfKaqbPwElnu+7qOEHD3nfeEGHUxu1rfiLD+m8kSY/
UF91PaK+ugL2fkUjpghRVRz5u5vxzePW9ylANWKJykucIx55WmNXHmeaDo3S3thuhQ1akCTbCp2a
9UGxZbbpLbDEQEW5BcBHxbh/tN0mf8a+7GSWomhkMiMvMgMjqTeZ1W30IVqUgekTexCXaIWK1gqe
P6uTgsRGRxY9MdYOM5ZDLYI7muj7iZOvUawPLLFaBUwTfVhA3yG4o5aV82Ky0IlV4upPo1ghFesK
gtCLkkUf/MEUp+6g4GHuif07VmzgfgJwaCyHXc4Hvd7pD5fqfi2MjX0mdB2gvMyfjiLZXY5ufeFf
+rSYVbuE1QsrH8slpTjD2AK3RMjNE/JRxVPVeGvqL2VpblAVXS6lSpeSWdGbxokDiYNqKV7MIbcG
zgKzPdKGDO2cmL2cumh7hvqvXY2hEgMNKArJadqxqX41ydYp+59aGQ93EBuokBxR1Jh4KlRz147q
I26LwL1r3cbruh6Cjy60j8Zu+NriXzNjtZWfbgMgNLfnNQPwDJRxWbzmEGA+1hqCUmIyAwXMwbez
98aMUD/tGpCZtw1e7H4fbVFktc1yPPG6RkdBnSZz8IEPEJqIsLk7Hd36wr/03eyyUjhbC88LJgGl
kf2aSmsBdRoXyJzni6ki1xNYRNMhpOqRW2pOVm1b7kLa5biI8rCY7MjCaFrvIKBA4TWcH4Gn6pZR
rNszbWQALGUWeN3pkF5ypwmPjjAvNpEOaOzss5FUMXqP2agPg/nN+4Mh2dhhCRKfPsPeNNgOMtN1
t2GvtRPc4ta8jWbYQJlQrzSqN7mcjGWND+a65c8kh6YbttIV0RGO+qb2ttS0o/Ig7Kx5CNOufjDa
BviEnr0CqeZtPzlRH41enaTm1g8mVhf/7eQkGlY1TT6d6epEb4CiRmV7eXsQHnsMgzT6NvhgmIQy
cDRTR7gOChRXX4+y8lffbfTW9292GSS63iFntwpj84fFNGNPV6QoUn2HFCd2jeiC/X00juRlVJdI
bHTICwtIVxK9HjHuOWZonCCEBBYjrCzUy62b2agJ+dVz6zajSTrKL6DxU3SRuaS0DAPN1YwbpTPl
Yezfm7dRMgb4e5yM/9vX5v6wikQJ+XeRyR20HM1Zzdr0Cb8zZBqR9aMWqqPTJyfPvgJDlx7B35s+
lTUkL3Twfq/I4uZOo/il/uY+9N9NrcHE3wEzHgQGU2cAQV0QWOBypI6pV7E/YmnY7rzcnv9h0zSp
PkMle7JJtezsqmxDg0LANNCQzXFyEDTI0j104OA7YAOpVAqV/eufplqmg1MRU8S0QNlXmfKpuMtT
VV9jxoNZBoavJTVvpV+f7EAYB6VTZZc2yXvfgVhpSEp7LkMP8n6RnYsFmPvAMatxA7R1tpDi4IBK
4+B67S+rax+NoopUoMCp9eYSbDwLqv+Pw9TdRHr2jcACzLVsdxFm5ncfTOebG0KARq+2k1lXIcdp
ip+urit5mqjW16bNkN6rsOkNscL+3gyluM/ZnBpNCuIMqV5G2wY/tJmnm8+uZEg25MpfirLVsQ9Q
RZW3xpzBXje9nryUVnRiqFR/t2phzTSU69xrGS7eznLtBQ1EKz/3yndwdAKgYAINL1g63LsQ5p7R
eAVB5DoS/nM1YB1U++X/EjnvuXzHBoTnGs+mL7cg2Gb3RdbOoRegnwAlwZqrQWZ85nlFsaFRm6fW
Pa+RzAzzxp8PZAN03bCHpsC5qHK4XMNIq9VPUx+FQTnjJQyZUBjP5haK9pf0KZo4/+EkSfbYdSAx
zgoHNTCGzt+SUp++BgBx9TnWGdGJu5kPAiyUD9CnAPnCwgVu+83UkNOwB25tManE5EVrf/5baGan
/A1UPJ9De4bvHRNRfs2T8qwlfvFm+tY4062gPum+5z6kwrmn/rKD9HlY92Akj+zyLRQg7W4EuJ0K
KEqjKs1FTgn9Jusv7oWXew+GsO5zUZVvHGvqFaq32cLMtSPdQUersXccWdTZ9Iin8qQcKX2gd7vp
JuuNpr3zxgAKuKpQiexYU4WzxsJZb1HqQOSz1oBeE6AV/ccIcS1WYW+DV7yOUSkEOnZw9OIoikvF
cNV296E6+tvo/2AHBVU/e7I0hgmbqmTCJrZaFwH+RMVH+FKLB8+K5hyE/M3cr4djbLrlHQ2Cej4H
i1LSbql2KU8KtvJQsLm8Rap5D9iMKoq6RppKnFTpE5jojiOr0yUmGP26dWLI7Vmx/2wkmIWBfYb/
YzjeHMBcfF0ldGJ5VDrfsiG0ZnaYR0+y8PqlJyPQmOfS3KaeBIY6GsQd0s4mcrjd50hjzetwptXV
FMlxtWo21l9Z67UPIHAJN7wL/Y2eYvFrCh+cUajz/m7Za6q7k2ARnHV6dzHV29zf4KL5V9Nb1EGZ
6tKOp6iD5d+i5gz5XTJNgKdZJ3zAOZp0XaorDlUpmwKFw08BFPgOnqxxbagL3NWwJjbBanUEKgk/
GcNOhOpnnR2sAABJ13QhG6m2/uRO/cLDgh9VLA8DmO/ukODFZlbSxD+SH1Eftz/KwmhmFmbqj4ON
wukQEKOd05vFSQPSfQH9TeuLDQ1yKSCQhP/WvgaZ+VuiM+Q0c/CjVUyVB3hFsq6w5HlMXR2cW7of
/QhRD+iPzY8eNIKoLsPuIsXPCnvYsawuTqXLQeSu4oNzfO1gl5yXGTj/W1TuBdD9mRmat/Wymr07
EWQ6sGQJXpoOf1t7dNxzD9WVVRPELRY5IUp+Ac3flmbEDk3KxlVeopCKtx3AMdCQfzYY0qqGcPRv
tceOZcRQmZM4H05TVL75jo37y2kgReBMp9Hb6uNpwPnrLuymG1Zm1IBR2OOgWlSosRuIbDpSfYQp
oyYZt3GCIjAFNqM+erFyzPx83xOnIvIWYO0FnL9xvVXTxuYmKozyWZTAVrMhes8CFKeDPh7ESb7g
x6ER4YJ2RpSn58bDB8+MR9XzWOX3Vi6LY9hk2JuO3exg1P0LDzMUxVvgQl4YJli2UfKHdls2+0i6
oOLI2uYBNAYZ1uzyYtwgfbIAkQU4WlH/jhVdDZk4RQwa2Mu4t+z7CR2CLTEsyJxLC6pt1CJsYpil
DpI23Nu3Vu8sWt/pTkPm19vS7yT4BCp2h43jbOFZufPKjPGLw5QuV7UGltT9UZoleNKHongJHO/i
XYB3cYv6GbnxwSs9eVsOG58k7kC92WEZFhoPDFnsO6moo+lIBwJ4F3jDQ0bK5be+q22oprGReqEY
bWltXQ21Gm4CVGgFoUiVX+gABDVWlGAwGokZnxq26gE8wpRb0BswadSVpVheKn/TJFW4IB5UEB75
my7qwoUpwfDQdONlVP+9SaOffKk5KF+iIw1NbGVIMx+gBYh3UGCrdtkMGWZoE5HwdEwkxDeOYcy0
m1mZecOSBohsmEap2TRNvCoG4MTCsivOtSu3VRSz5zKJ9WOl2Ws7S/ZGXtov9SCcg4cS0lkumf3C
uW5sYgMCuTQKdtZm2RZ8WPv4z70wG5VLfpq1k68swqfOb9J7soUkQebH7jOwZu7Zw+46udzik9Et
Pp3Ogco6aqTksKZRzc8RPzeHTejGd/iyq/3gNPa+SmxrZfu6fR59lIT1hR2/YQn41IAwFw/cbIbs
n/YTymaoszTaL5DushRWJD9Lr4/XaRRVe47V84c4egPVNdFUH+P44JZqUEN0gQd6KM5e8dQewUAb
u5C6tdirrzX+0qmzbk3NvkOptABW/A6T/eQl0r9T9786+T5nD00jsd+JXb3aKpxVwUHQC6Co/2by
WO6r1A7OZt8E59FeRH4mz9TjC/yLQfmCmzL2+qgrxkoWEg+sm5M5DdzC3uI0RfjVuoamfgiqs8ZD
Pa8KFiXNuK5HpMuK8YeDqhUQaMo7wZr00Yz79An0V3Jm84zvm85Pn7ilI7fnmMWSRt0kHQ/KszBG
MGPgEf7JUw87vndKKWbTShSMxc2jQKnKQrfjZE3TKCupxX0owIvMHGy/YBIFvXvbE9PomENdq9Yg
KamkJibJ6zZs2AYsQ19uKhJR5YzvgQeZB6xOUec6xPdE4HBtESgLSNFpjPYiri0au1q2MWRpROZp
WMh41QJKouKUJDG0Mbs8XlnIEDyD1/srYRDApbkB9bH3RqZx04hTpky5iOJVyjtvn+pOsXVHKAhQ
SV9ZBWfIrIbPIwY3HTZMVoIX/hfO4gUZACcjFkWR2qBPj5w78qQyQsyaJk/j6oknJ1QutOgH6Jwg
5tW0pYe8PyTKDB2PETwYi/7Y3YairDCXuCvYYNarqoWnlpX0QovJCUIEza2zMQBoQgO0tvTxDANN
xFBir86qDzogsStDs/hclkXHl4NqQ/35P9sikS9hazwylFu+QvS3WyMFYy6BaSpeA6h7zVHrauxo
FDIKd3nTtWcgRFGSaMk5dQuhZ8cWMLcZOUm97dbRkJtLGqUYOuikAXrBGcpQ3KXxmM17DTX7OuZL
K3DOsj14e7x90ZZIv2e59tBUHdZRrWt/K0NzbSv9SV5I8Bkj54XS6nDuRYn1QO5G2rB9WUDMZED9
8uQeNnUALIxnvaAe8NBaGoQV9ThbT185ffuXHwI1b9MQZjMRuKMmtIwLId3FtAyfluRpzJKdxfgC
nNxYm9Oy/LJMp4U7Lcfjvk12rhsuCh1AwOlv1QOsux4VccswpKDXy3k+VYqHHR7j9Qh9QTVI5eKZ
tBK8mazff3KgSnPhReJYW/ZmxHKADEiPeejdP5yciGULCklnuTpQHF051BBFmM7i5vGjU0IOzUvD
WMFr08d2DL8TVcXQQ9ErsA0sbE293gd95E9IaKSAY6vQVBGmtbw5QqHkOyGlyTEpuDwTvho6TrMP
UjRcvJSGo22mW8ZNakZioKaBGJuqfVW9WilYZEqHaY+YDgxLLePD0UnBxMexWbcpC5be5aEL4InP
MAMd4wz6mW38DyBGc1HZWOPkzQhm4ZJ9+1ukcUgsJQt0iQSCaQMTbvddHz3s/Yc8D/Ztjhq8Whve
h4wxMDe442PitjGqSJr64PhZBpowx1/JiosHR9OzOSaP1tds1HaOA0KYGu5+1o6T+//R9l3LlePK
lr/SUc/Dc+nNxO0TMdtbbWlLKqMXhroMLWgA0H79LCRVokpt7pmHeWEQyExwWxJIrFwL0mrjvdng
VmUU1kt4WtXtwh918CsAkHb11RijptlPvPEPoQliGGjfTmPEmmvhDf15DHoJFM4L5024Z0Ob+vUl
lGn8ZfpNliU4i9L8onmRc8jcVFx434iLVIe4SKd+6ip7q1yOSIRsqwHErl0aa1uJqpAH5vvx3kVt
2ZKaKGdsQfUkwd9msQfqCjwBhbsmvElUF4XTQGQsgix5H653Yovn7ss/sIz8iXKDJsFI7aN8LSmK
BU11574egKPFNDUmH135THSPqNXT9wGrf9ojWeaQH/aOft41qxT5jS9RrrOFr3fGxdXwI087+YX6
oQhTr7EvhTUPM6svWnWTjw77nGutPKSNgeoS1T1HA68K5BKiqd82E77O8mHdxiFbzSSbM3sms4dw
64/eV8+2JKQwFC1nlAgkmkZuf0o0vdtRH8VOPhQSh/ZXGqVPdGsxZAPbgUEzvg9lfogFBHqpBYm8
ZNdbTrekJpUm1zI5oObCuakbjrcWJNUmaN0G4PcQxZ9W49xBqv2bB5a1p0pgCwCUotlZq13nLmjL
b11UDk9RGDbLTvUnYe5SP/mnBoCZIJ5oCxSn1KV7oL122k+nrtb1DgmVsQ6pnDym5mvAVPT62px2
5ysbnL5TzVALkqoN91zUDIE2948UmUmQVDmpvlXNegBPSsqTXN8Kn0/NDkV4Bpazrb4Oc2y1MPz0
jpLX0HkuBQMDHgD7U2cX+ugku+UHzlHYFvtzew6qGdRcyZ0OHna2pe1EhoZ9FnAejAE23PLYL8U9
x319IxlAaK+FWS/1VC0qhoRaECpDSDVaOWpAFtaY67vZO5FFd6MGoLC5PzR/DjAbhCbuOz0Z9kyr
TyyoIOCg5oh+G++h4Zrc0hQRoFMwl3aDvSMjaIqgfoaHLMojERA1Jb/IqjpNc00V6iRGcjtNJ1Vo
Ccn6VZOFDejBcu9YgLP5GEKrbmOUkXuFtHq01Fx/fM7TYpczPLLz1t8W4I947mNwGYy+5l8Dr283
Re27xxq6DcdAYz0Adz/Dk4brFA7wNz86es420jM/ySrU7gsUT+51puWb0IuTJ5AaLAjOkEZDv7Ky
PDpFIrWgLRgBkaJwDmbhTJEDqlemSM8c4ycXmcNalv1nLa+gWIccB1QDsm3S8vaTWeW4E1tNc6am
Vj3jX6Y9Yh3qXEwbfw7fbj/hPTg7lLhjIaBitDSIVkNaRAeyiiG5NYIMs6SWZQ99iQ1c5TUMcXwa
akxdqIk9zpfrvgwZ4zHwet3BeypS7eW6RqU/Ucy768YZrms4SHdHWb6OM6F/dNP4R+EMDUQPHB1Z
9WLjhioJnNjRY4kUKHXHyPHfFtV4Ty0s14A6HgxnMrpywOOQN+ZqGiIfx3ULje7tFKq1DfSl8v5A
TXU5fJL/L5erR/PlcnTNEUu4XTKEMZIHY3wBfeKXpvBVtQGgRqs2BWikwFMKun1VF66aJu52eqpH
i8luBX13o1WbJDXdCGxK0RcwaSlsQdWEqzrSilXrcWel9YLZC2zZNydXq/ZFoT+1tuffl9zJ920l
DTy/M7CPAzhDqfKhh7CwdKR+A2QdP7Ok0KYke5p7i1RY0ZNXtt7a97ICFNeVuKKoFcsotZlQ2ia+
q/YvxyYHJ8A67v/72INb87MM+ZvXLQqsN1EJ/PK6UbUsrj4IqabXneMz6X/9TCItYCcRRQNqnes1
9C37OxTSmA+lRKZQc7rk1Pm18YAcs1w5DjexbrAMlO0axhZJF7kiqz3o8alwQWtDsWlSd3e6lGsy
UsA8uBptHpyMfAzFqm9cc0sBfY5a5LBsMDjgRKduUGlVK4+3khcaCrOK+Ivg7Fy1Nb8XWjbcZDGg
jyFzoi+BxEiRGUAdRTXB8Qzyus8Qg5fYSmj5inrHAvy0sSjaG6jyNfd1Z5+on65hlg1Ktn+5Rjy4
/ftrWDXjB3opYGsyqvI+ATESEdtEZTPuqoQnqMoYkS1TUn7EmBNihjgZqI8OVOINTN9bw1zjPRv+
eSgBKNxCclCZV1965oYb39TDG8MesVhkEIrI6vCGDtRPZ4OfPNWmA3y8Ms79PMr7deDLYTn3kUsJ
EseTDqwF9evSBbTpdaTKjlHh0QltqQGtt/HAgQhBnHpreNjiG0GX9xC5lbc0DWwhkVGrpL4fuyhe
UnOwo+6q487V9jLDH6cWULaOO+9I1jZoOLhVSrYGqytV9BvntOwfddV6vVYZlvyWujT1sPNAyThd
K8EMbroWWV+vRYMBo+2vXiajFneLTZHGIAwZLH7yu4otc4a8YKX6KijgygVZBr1+8aEmmWdv6uOB
Ex9t31vMiEO/1cA5GCc3M+IQQvVT1zRVCn960NyK3FSXr4LmcVLgDz1hxVMXub6OQy1y/bXrdSxo
pyc3GmA/C90ozH2J9c6pM8eP8zaczipzkUWWsae+Nojs2WNMrGqFGQBYB5IRmJ4wT8BFNY67kfVY
OaoWHSDSAqEo/C03gQeIqOclKZBM8ONayI/lWLpIgyszi7Dz7PAWOJs5GsUSuzApxbE0KqBtbAPc
Ou/GifUw2PgFbmxEcKHH2grYd4j/CA/ZHjmCvUiBkV77K9DO7/3Been3Yjw5lH+h+smfCDEc9IPk
IoOgDX/vT/29VZRYXtR3Tezb4A/GjlenVyijcDh/wh7wUa9G8QPFvFubW92zy4t86cZxci0FNqdE
iQTJqNnVuXMbsbYyr33EiguasFlgfc+q1RSdD9+AY+k/2m4drPwwQIEGkAz7+ZJa2ry5ZN+k4oeH
S5qvl3QskVwxb2TbFE/N6ZJg7BPA3AX6PtMwh4PWgFgKM4kfUhTqr1oQI9yxAg8OTYvAPCgqifxf
Lk+1Zuf7rK6qA+ir86PIdLETZcjPvZZYG8yEnYtdyHLdYU/3ihUH1ExDvXzkcakhF+bWn/2qgMw4
7mDPvRbfswYbZjbK+SNgL2OIQB5EBX29BQoAFknRsWhhdunR8uPxa9SLp3AY8qeiNNsFUMjax//g
RTe2J6YXnYb9n150UvjmxnTEy4s2HAEkEzCLf/miy8wZbpoejx8rRa6BYwv8FA1tfwUN2xf63c39
ufT6ayCSL/Q7mvvJH1TkU/8gkRqncV796XeauIDbzOMrf+p/59/97J/HT3VgIyTof8AMEfyApg8/
Bslg4yUiM5wY/mMXhfa1y5l9DRM85QfLcrdTM5LJXRVBJl0Zp6ASfBMJiHIhaJInqCHVog2gucNl
cuGxvxvAQIOCDgmCtr+54EvoX1xskBwKk3hxdDHX4xysMSdwsJRrSBoM96MPfTOmITepWnSAyh5H
wjEODtQ0A9fa6b5TY68fLnVdj/euvYP0p3ctVUMbQ3+pWUCckA2i7jHKcsSPNgK/xdLt9HNXusMN
RdvAfm6SwSnX5Iu8Z3CRJvhuZCNqMCzhykVh+++vnJDZAUObuiqN1EL5eVkGdw0fgn2EKunP4Qji
07AsPpZgoD9bReIviDZDzyWIGss03BOpBq+1N24gQvAX1D/86qZGq6K0fDMauUESsl154G3aY6fl
/UXx9l5GI7dAudFr+PW10UX9mGMmaWB7Caox2CIfhuRSNXZz7m1g1WnXdIjqTdZx7VPY4U4GHki+
a3PLf+TMBBYB26odKLHeR9LSrYdmN0WCAZJtbcn+h0i3BeCeNmQHqHpT5NjiVla8XhNYkjM5EDKe
Xm0qObbcY0yEmhZ54Epttxl2Xp3TBrlf2n2bmwSAC/FWz+QswvbFeY6NTFgplpznWBqZrLMzWefm
fxqbRbXS81aEKQlUd+vaRvIN++I7IrcDqDFZBSL3drQ9Qta5OZbBW+c5VgPTxOEFfyU88Tkzvzrg
9UQ22xuzE1AmgJu9HrzZYoSYscB56ppCyDuH9vwhqHSQXunapjdDYw/GpOAWUyNt4RZm+m2078Nh
1AHrSt1lApDFjW5iYc9yaa27pIDsYx2cWwhNfEPp2rM9VNkjCN0wseGmsa9tGdwWaizywFhekxhv
xrKwojoM2I6FsL2PlHhXf9SZ84mwJUI39kYj5Bc7iIcVaL7tswlWpuOvrkTRVMN1qGR+NGWJrVvh
ovZWlmBSrQsTKriYuYxq0kJnXhOPawf6LtMEhww0pSErA67C1jrzBOEADJLbADsMPGNH7gLKsJ6y
rwXzcAdfWIANnEoP26Sg8OuOjSIQLNngHEyelgtNpfVSnib35ILd0xeXrsWNwZ5qKweOKuIuNFG2
huKz5GjY/DyRbtKq4LWPFhTv/MijREX0dqKKMn3oAGe6z/U/Ut/w9qmj7xzmA8XQ8upqW6a7Gc2A
HwWq/E5dyFE3H2OJ5KMMbcEBVf8jKLONrxAFzVAcvFjTnii8tbTyKofA3WQjvvmUAbtL4VEQyilc
A3/00tCyaGIDsBvX2bSyN5YTEn1uT1D0Mi3dyU5YdJC4PmQizfeR0pvolY577ze4v2GtuobuZn9+
YyCrOiTOgA25OnBWYSmXIhXY6HJFegwbEdxq2KOst7bP4+WH3/7r3//9tf/f0ffytkQlXVn8VjTs
tkxAWPr7B9v78Fs1de+//f7Bhy6z7wNgFTim44E5z3Bh//p8TYoI3sb/Ym5QuiazA5RMPYKcTtwA
BGA9lqPxRC2tb6F00PW4F/aevWQ16I/pR1AEkl+Qytj6ZoONWGRw7GUSYmeMfjaJ9PNNauSodbaL
j0IxJ5a+GywzK2InV2jaVfXnkIaf+kEJn8/95F9Z2lv/zIjAcky8NKOFFAg+QnNnM01uWZYYj1Zn
3RMbSVFgjyUfRH8fCKBpyAPIJP3hnz83w9etd58cGJNdTOdd3bQcT7etd59cjqpfqHqADta+i1Es
Da6nsOi0vRiRrM5Q77+XXZUeNRGJvd1FKB5UfX91lnXDP1jniNkPzH+GMTbIEgJPgh3edu1YPFBk
NqX1wwJUdNFNt+po3EcxNN9Ym+tLfM9gnxlK5KGxqAJPoLK0UARbRixAp1uDiYjF/HbA/QBl7J11
7KnI2zTLrQTJ54qaYF8DHc7grKlFpd4Og2hwEblvAwYm+AoQ/XTdGZVzHKxh17ZB+RnblSlQNF19
AFU1uwtc6OjF6ci+/urBnBxMZXm7p99TofvRxvPDCDrPSmBXaGoll1zfGemXSX0/HeiuVWpJPEWT
jQ5xDURVkVynH/PfDE/R/3jt/3FoUZkvrxwLOrlskPLfcEWDTVzYKFqvtho0YRdT89VgZnUJrJx8
sc4RZJitNopkF9SkAfIxC9eDrQOYYbX9RWNPzTCqMk2DAyOcoZxc4n6eN5F9S4dESnxJqRjWc9+Q
oOg+rVGnQVFChXI1mmt/8aCGhH0FFf862tQHknG+igP8DqCiCom9OqgVG6kqaU8uBZSRfBRfNsgG
WAxifWQNmuQZrM/eng1Njjmn1sljOHY3kxXc+dAIwE9xPbW7eBoLVYUYS4TQxcG21s+xykB7yhqI
ykXRQ+BwyMb0GWdrt0ts7A/43q3mdd5tw5VH3uGvWoPvfOHbUEkYLHs1NckxLoAx53VzxqIZLq0P
tGbZhM1uamc8Z+sxDqyVT0Ogbj/Z52KEZoG6DB1CNWxPOrltdxGAsZVZ7txBlSC5Cbnc5cBw3lGX
0xXswH38YalJhgDp/Q04F0FRpqLoEMdes9LNKtpEOcvSZa60uTXND9+MZbfVbVfw8TQP5TcnATk6
QJt/Xj4ScjcPW6bdy+Xnl/Tu8mSgy6cijTYUmyCdvRotH1z6Hj4d1NIhaW2pwk/LLI560fRnpza9
O7sf/NtQv1DDUz1gdAyOtWY+Tu5eVXvbscuKJbNq7478ms6CwHAN7mU7rJt0GdVhP12CRiAfPWVH
CDS+XAZMVP6tW99OY75egtxr5i4i27GREsN/zkzy9hAxzH5e/2jIBkJZ89WAqnGQ91MzdYpjE7Rg
UK1Hiy0kOAMPnXWwWKpd40x37qFJLyBvGziop0Ozgej8no+1u6AmHeCfgQ372onIfeOvK4CF45vB
nqFCHVMrl/GlA6kpNTYF0tiul7s78hWvY2eA+/Ol1Rw61mpX1mSg/MjbE3I0/RlZv/5cOVAUDgXH
OhVMhiiCUKIXZKGzIEvZEoVo5ToxcpjJQtFkjrQwn8whCsxeouMepWalC6lDC+8GEmhWuw4SIEHp
kJjxSx9TjOOZOlAft6FlQC498jdv+siFnOfYebxmFNZqjn03Hg01X5f8yEWWQXUjRmvDkgwVYnLg
wFz2/D6OSv1kj/IL5O/4PXUN9vgNglIxUMPo8n18ykHksyUZ6QDdjBWyst2tE2b8HkVq9tpNMmwS
qBFDz87vWrPAdw8jdY0dqtIcq+Y7GhJ8YeMpG4YvZKQu8MV+84QTnyhIc+TLNXMgpiql07GqQrdZ
1cZYrOkBBaIMb+M0A/hF1EScHkVJZS9F5em39NSqbNedPKaHItPNpQ0FllsKmK3zU3FsrCleGrjX
6o0Obm1HXMBVCo7/1j+XUJ5ABV+UyUs/1FOfUBgMPUOaAst9vhAy989TkyyvsW/83sU2zbeMpwFk
FGo9yddg57JPWl2AuBW/FPoZ9Ho7dXEioEdtlH2K0upcUZMC5iY5ZyPI0tSvSqL0O+aec0088F9a
KN1ZIjt4GrA++tRUgb+3My1fOapIr+kCBmmY0dtT868CUo0D/OV6y0rezX+c+e9BfUnkGCc/vnvX
PXDrYxibwPP1ebsqMxvgx7qUVzrIke1AqW7i4YYuFAcMx7iO/0hlDajC3wWYY2DcWI33NQAVCWY+
LUp6grZY27bPnurUXII8hX1lWM4tiwIUweQhUzx4OT7fp7SClkdsb4JKS7C864pa3HZKP8PmTbpw
gEU7lkotw8jqAlKnmVg5imM2hBzubWqHa0+1qGsOoPjadJN1rJduds403crOVFRcDGMHhQUbda/q
DIuBYDqLXs9m63yGooBgn3h1d5j9ClN8Y0OPL8/RunOKhXCK5PrUoq43aEVl1cELsXfjqjzKut2h
akv7bFXPlJUsg27cIOVV7KTqLm1UoVnNrV4aIF8B2/jKlwW70lmntfnfn/2zH4CeL7GjOgP7abQa
w0daTImuK1dhz/sdKLisx7k5W1E30u9aYb5YqTlb/yrWQhHBg2tPP0LH8P7A7oSD8ho8Ad7c9+n3
qqyQRYeWk7IKXtfbwFRiK62V78wBWfDYSlC7Y1XmGTQNnxvWtg904DGoBwHaoEbE7OewCAGsVHav
rotVJRmIlVVzHouaNFbJ889+46KiCONYahwT4PFtA0SfV28aBg4pK0wPng70A7Yjsqup++k1jiX2
NQYNm/xl0WXLtNO+IiWZHckaBAB7Snc7+/+nYzSV4WxizzvX+JCQVFH7ZKnaO6MDoGji1LKOHwo3
W839f+VGfTUfUF9jIEVec/eR/iV0wPbRTVenBsg68e+RUQQWGh/M5dTEfnxz/tU/SeKbRvkDlpGe
QWRx41KeiyVM37Qe6MhVAgxVBln1ifok+iAQDWqcIPsiHMO66UIv2SVpLvedz8AuV6NWvdel/9nQ
BjDSleF3owAbu6GVzwDMY2mACfrdoILGSso9kiLFRaqgVgX5vn7Ji2rrDkF9kSrb6ElI/5XiUTKw
q/5sCJW0/NmAnjo1DOX2s/FLDDJaAttH/RXT6fxGZvUNnjTjDd1OWuwJraVKcNOHFEVxd0aR4CMZ
6Q71d/4oZcD9uhPduuJqDyxEApguT01dGs6SXjQ1cxOp2tla/Nok6+z8V7H0YZgsBV5DxVrAqJ7B
u51taj1ujpWV1WuzaKOn3EClB5F4Aay+NIPeubzziKDvlFgcLGG5uCHooIflyRmKKC8iXwAoemeQ
9GzJSAhD8hiEszX1eITIRvNJ+JDwxtQcucEkw3OgEZBHC/TPUmTBOoIy6qEfe/8WRZJg21MrbCeH
9kQXuAuvZ2b9R4ndvXXoWuExxQ8NzCPqlA6ybcKjwUAGOPfFUrfWPETpExliCom8nyGzY+FktwmQ
6Xto+d5PuW2/bC4jWkab1Gvbcoo1ZGfjncawEiO053z4K4OtJikxCA7eRMz4UJRnBsuR9Oe4rEAO
z/oTFt3p0dBi4DBQfHsHyES17FFH/WRb4BckHGyfAo3OoZoV+caizkbnXofK+Ya9hkdARm9DyD/d
Aar2Ei5TyJ6BSOXWMUCv4+BDXlpKkWg0spXlCw11pQ5Iqhouj9A19S6/ekReP9xOr7Qxk+xS4Yce
oybrUxFHISj6IO+NyWD1SXdtb93hs9qStcfmNDRHyvBEVsstVkMs+EM6ZA5emzhnqQ9ev9cxqCkT
DeIYwqtQ0e2OxygCZKl0eQxmcG28pG0eYy1X65cow74ZnZE1ghT6hc7KEqniwtal44ClIPvMRLnv
Ii3mIHg0pLsmPRzd95Jz4tmTNjd1kf5OXrY1Nmxb/Y3wHLfy9GxBNofcUrfBPllr6e4WEI6PhAut
B+DAjcDQDqNStgF4rj424CZd4HGFHGOgwOhkzgt7uIW0rGKbdEY7WoNlGVwcmBo/5gBfTGfUp7e+
+0hngbLOfrNVuC443Jlr13/0mv9A9wAIlcSbNmvqDd0w4gg3p7k5W63KzrEXiu0NMAHityeH/oB/
pX3pTFtg32+MvoULknNmEsJjDMWNFxdYsMMgc7Fpyq762EIunDz0dLi3c9l8pKFQxtMfIIZnX5wE
kqSpoWtfjeU8lDXUwaXzg26JZVy2tF0NEE43BSOSp8cLErKwLWNV5n7xbBhRsGw0kV48E3hh8m14
B6RUCA0Aqk1Bcn2VNYWNxR2eFbKoDkWGHQYqZ3aFkexC0CkvCWUx1eGYUNNKY2dSa4h9iYdJiwKj
GZuBkvhDooNNi7qcQPFmdoAC0JDzGA3ECYGgrJBUKoE7RhX+ndmVxUHacb5JYif9rEfJPo1S9hX0
5yO21s36DuQR7AD6lRzaRkOJ7U/8uPkQQ0wuH7+LDFwIrRJCCZXyCRsd5HiEMay9hH8KjDGBQiMe
ZF0d8zMKDtFUD7leWPUZuwXJgr7x2UoPOrJSLFnxGYHjLANOPtYDVJX1sfkIyvNu3cQGhAJRn3gU
bBDA1A7hvRyMZgFqJu+bNA8u7gjfKQiCYsaj57vdeqy5cxq0ujsCYio2FlSi9gHmgisdyE8qCjRG
yIumKGeZWzlaVBKY+P1722tc0Zv9IvXAVxg3I6Yr6lP0oR2gVSL4YoeSr7kdi2PMQu8yexQhFkxN
DCH4xMqwcPA5pohVUGH/T+mzFFEPTUoP5UDCDu9wl/gKJ3DpFPj6HcSd9TQO77pBTP6F5aH/1Z9j
nNAAtHjw4mDlJUh/0NvwIKdwBPuFO71HLUveNpEfKY8lkF42/U+HPJcrzHPEJRsjlAmoM6P0s6UX
WAJQG6BhF5wvwLzJV3qUus99c6VnZCIScxmFcXtjx1ii574+vjqEsZF/jVz2sbRED0KIQg/ZNYjq
cukrGtCucd2tm7gG0JqNf1Mo5s84HuVnm1l39LWmnoeFl209U1DfRy9BPaqX3gQh+9kowgnIU9jr
Khyjc2YHEda6OKMDK5lYclabq9kQG1XSLahdggBvOz3BowCsi87AT2bt8xOd0SFgZbhMpWkt3xla
kOnIxeyIgiR+0l69XR+7uj6DQF/TNsGNNRjtkj43iNov3Epjz4OpuStUBrLT7EFzC+Uh3Y49F7mL
Yl2gEv8Dj7pnkGhs/WIVivjoJyw4EB8IKoU1c9E10t3UzDAW1GkTnREEdA6ehmcHERkRZ8hEIaIz
7Bco58hzdpU7ik+VJwDnKjznDvTwcpdhW2lnWIZ11+SRv7BZ7Hw75T0Uf6Ko+pOj3jGoMzqoiiDp
WBslvet0wFwrxXPZOVDbrjQLkshQln3uUs/atS6q7GdYm2UB116ENjKk49DESPIA/kFtgriRo6N8
DA/bpROnaWh0z1RIB9IKA7S9uguw9igVFzHualRnN5XYoaJ6DTno+EAQPkIC6lCnXuSmDwBiJ/E1
z4A/Ohuoc8IHGkgARCVUwcjSgNd52/XixyR2QronJfIm0LaIoo2VoXZ8Ky3semu5q639LMdmEcpP
ykkmhSzkSaopo2GA+896BokiVKUS39uGXaXfhq5wly3Kzj/X5XilbVmBdV9nQOck0mpwjbte8TgC
jgvCm8g4Y4GTvg8f+nwKj83I+dEDbg88jrZ8KcJl5egs9TKpl0i/8ZeJNLhXagA9JJ9m0qHKWlIf
+Uz6hxRTex5/U94z99EMPBiiT5GXjDtNMWShYnCAzAmqC4kLi/qISYvOZhc8WCaGLTcetNUIioJt
jpno2qvD4DZKtGqNqfzLGfgQg9tUWUu9CgFY+MXvnRXban/y06XurlohV35k2utJZZf+I47B5cnO
u5UXOJa36oPevkHxTQ1qWN9eTzw7ckCxpvJpxMDOaciWVBDLNM3FawRhH8E6StXUkL/YcJXIwK/F
XXMz6DaEAQHsBYC8X63vYqmZtV5+D1Fw0BQk0AjL5dVzHXENkNfbNKNfr6hJhqIPvmahxY/UNQ6g
NlRBcSOR5psDyNd1/PgQhu69rgVg89DCGEwPSs6yBznLP7Wh5QYqn9FcYtfYwnYDasMaO9cvxeAf
hrJQpcpNeWjGwEbpNgrNyqwzlj3z+t1UOGY1ze5dqJ6Fh7nuTIW3LVQsgUS5z508OxoOSou5jx3R
GgKZEv8nUDVEjTg0Jn9kfhRcgNEEvEyduXiurUaouqzfGVAI+Kd43lSPNHgqoBjfJCCPyAD+Q4In
uwqz1x6yATQlSYxyHWniv8hy6GAook2j0JFQgITcybKxbkFNlTvVsmhmdvXiXHvwui7YFY5hbjoP
f0MVSYgpIwLbSo3otoMkMWG7HFSxQFKtf0yz2DhXUQhlJYX56vzMntwI2/Xqhq//vgZOAnMNSDkh
eR/lWLEtUCiSX8sccrd9fqUFAk+tcF3kAziyphWBdzSUcVouyCBcN434aUSk2eX5larN5kgaiA6B
d3R6lmDjOoLQcvMEka7xONN3EMNH6UTQcSD+jp8eROExiUi7mfX0Mkmy3DAE53T5nYht2/pROrb4
1nPIu3t2NtyncT1uMpSLH7HoTc9ur6GCoXKSj0mdTzG19ciyUn7LXDYs/LAb7uO7AgKF9RH4DlAs
B4W19gzI7HYeHkAZkvQHM2K7qZybObw73+ciHI89QyXImOXiY2a2E/TI7719ODL+xTJ8QI9Eb51Z
bvytqxD3JoSO/7DtDEsJKKTfF21v70Rm8W0BRd9HqBJAjQ0MvLNHarN+B/GP0uH9imAwJJIxpJ6x
nvuI3DHxG2NtpH2/mrU2yA9vol91kMdblFZSnrDrhARLBoUtkgdy8+Btk6xj5AOEqyQSK1b07505
0gBvYmfntAPpPQNYdBPGUW5taejJu3Ur68fcrmy9hih23D9q0UHBrwCMwNqITtATFTZ6Xk04SX72
QDoweKiS8rmCvsFNpJdLPSvEKR4gAaR7vLzB/189R0W15GPAT2ViYKuRzKpPMetNzkoezFiI2E9v
CMPyX7+AfwSBgb6W1cDBxSnfNf99Tr7yUpQ/5H+rsFe3X4P+vf1e3jyz7+K90y8xGPrl0qtn+fxL
Y13IRA53zXc+XL+LJpc/EUrK8z81/vadRnkYqu+/f/haNoVUo0VJWXx4MSlEk6kHb5A8avwXo3oD
v3+4RylO/Nv/+cGTr89/Cvv+LOTvHyz/X7puWRbWXrqhe7Zpfvit+64shvsv23Ecw/dMsMzZhv/h
N6AaZPz7B800/4UUv+ED0ws+dt128SqEuhZstvuvwMfDFUxzumeZasCf7/8FoTV9K3+D2EJFl/EL
9MhxoVgP1Jbum44e4GrqLb8FbdlIr/lOa5qLxOibQ5h22yIPsdKEQvgGArP3tINXRtI5OQHW9/0F
2kbFQ99hETWmebMietQG/S6UAndGaOoLXWuM2xF0M4coc5+o1cVpuLPzVi4TsESjtj373sRuuO2A
Mj0IoN+xPOjqJTQgo2Vud3JfYO/8XvrQt0EJo4W5nTLXEap+bVCqRob3BczqyZKxcLzpQ6QusI62
FiQfoOXmRtNAXO9b1QOJreQoG1n1bVluSY6l0A3tAt6gdcTDz4CK5O1NVgL1jNxLuAdFWfSQRWAO
N7pYW1aDr903pp2tTRtCn6XIQerVZPUz7oNLh4O4v2YLd4zdKxaHzqUJnGSVjmAUnkRqlN6Nn7P0
lOdslxbjcODtJ2Zl/dHlQ3dse687QvgAdVsmYAGNk53KqMtOqHKsN0Fnx4tRs5CeN7HJfnTAOSUg
Bv7AY/mpllp8MzqD85AmPAfLountIdHqPviy/4H5JDsHussesRW3ZJoeXn1eFI+dNp7C2nFuoBgt
1EKXSP510PwtkEOyNqg4ykFj7bgQnuy6qzdUa8cpvS2qOUCinbTBDiyUOSBxSrSVtFrZ6H526xSV
gnXp7NrEfAY/e31EcrI+dm4EQJGve/UxhkL02jXa+1i3z6zpQ9RD4OCbxsWsqv6Ge5F1sG3Ronw0
v9U6DtR+I5ML+Oi+VeO3GNnmBX5yyQFy1ahAxlte88hGJkm28RaF6P6XJr9nQcvWSA7oaxS8OuPK
x20MN/Sk21qahYw4dBiQZsouXiKDVYiNzJ3ZF/3/5eq8lhsHlmz7RYiAN6+wJOgkyrSkF4Rcw3uP
r7+L7DlzJu5Do+kkkWChKitz59qvTS2+mEt97SdvnNfp2kHKfMpHSXPV5FSL/XTeGkRVOQLKt17E
C71BYlPGcvuaSqvlG4uoevntbqnw93VJVx3+8AlcEyB4mdMXqrdDb0CuFODhCrtGmtNH1DU9Z0EP
eMfrH+Cb5UGOUXXJyvg5F6mMs2NbHe6HtdmqA84o6GE6OXLjTR7t2+TgWVoxYp6C/MAzZgVHnnlq
vP9zv7/dB83ehdo8Pm3D0j3cDwtcTkrW+RlZbPdQTF7cFzqAJt3cUc2/rpE841Twn0MCruzQ0Hh8
uN+6P/Hfx8YmG0PB/B0nfCGLOdkBG44O+e3QtBVQc8PcfC3qFdkt9B4BfbE4WaXhy5uUiMEEiWoy
ybXTVKWfoyJFp6yQLdRU9SPbL+GhvB3wrigfuii8P8IGPHrIekl4WBWI4yXeUEzksBOyvEWarLxQ
SFuCdtOb4/2h+6EVh/bfXUZhESD2ft/MDHW4uVro+XKzsMd4QWx9vwa1RoHcghDzI13jnHlrzlx5
luk56NXyDDKuPGdG9j+3tAJL6WWRRKftK5B/96fN22uoVyZ+1eD+c3+sGCKqHtlWOJlKfdTOtEhk
55FVHs3Qhe4q06Sc1PapZuutqdX8z5NnG7bWL8ZGdf/BvIc4Iwr8z7PL/z671oIZ1mX9ozcrraGV
YJ3kdD/DWi8E840uiMq7BwT/QoB7IFEaAiwEmBzePYgol+15Y5N9gNN5REuQnFvdoA6VV8zrxhxk
WmJ+qTHb1S2R3uvGam1lneNnzpbkZ7T+hqO4xucxrQynlT5mRb9ZNtPc4ieSKEIiXNoAqlO/g1a0
epEGeeifPdjd96vFAjhpM50aFsaxmxFlbhIp0HHvbhVFtA01NuSbFDSxEFhWhj8VRMg7G1Kz5H0s
NPnD/aFGrgQc8NQkjI083ZG/gnoHE+I04ouEgrwbHJGUKO3W3P3vE2beSrs6ms7RoieHbMlQnJdG
XZP//t+bpAUkR4tF/Cxv7a1ZUsv70TT+mFFhuWlB/VQah7NeD9VDLpbji6LlDg40FvDaVTJujltk
2BMN26u6f68my53LLfoSRaF0JKUfLhM6wGPLVtgl8h8+zcaBZSKZKa0pqSStx8RYH8pM5+48yNKu
k0X4MSQf3VVQDVacKQpJ1sDCnNBchGpbULS835QE5WrMer9rgOWedMuUTskSp9hIyGFSD+Xq3h/D
ilI+1SCIPWbN1Pn32O3FOZIe27BYlCihl4vdJKrqCxI0koRaxQkhWX3sq9RWWbYvSlb7TO/Ddbpt
yFNiDn+gIdAdkgKByiQkf+cZDtz92d4SJ2eVotmNku7DkAr9Wcym7YodpcN6qj3fH5JyrHWN9Ebm
qg37vnLdPWrU1qh8RRkQ8d5WM3McB9b0Ea2TQUInHTfxaba0NdCtvMS7JS0fVVzJ7KjfTrQwiifJ
aItHZLOtnRRDvb/fvR/KJcvxN2sBxN1ekm5lmIBapqrfYf5RaG+lVE1+2jRjcL+7xdWpXKX8KdZx
XxTi4lyq6o8smcVbrLJIUGOXfAH8+1tGRcHu5WS4pGM/P4tT+u9xqWzjsK3ohbz/FFrB2WkrdTi0
/ZbbeZUK577L7QWizuuKUyujTOjJT07pm2WJiT8X4xJYg5W+DdL0jnBkfFCqYkGQI+xErVvDuClN
VzeVFn5TKVM2l4pQZ5MZ1OZgXs1ZQLmoG9PPKIeWrI9hbG6LWwm9dR5lWifv9t3SvK1OHWNRdQ+r
MLeyzjPPwtFJnrRWl1xKg3AjtCZyaQ9RDmVclw+iSe50USYQ8YVeHGKLRZS3PO7XeIme6R3B7TUT
P3VRbByjXtnNLKp5TvM1cczbE3kzPuP7hLS7EjFQIgzy+ilNgk7vreeu3h4MWfnQKlF5wRlB8CRt
6f27mr3MJ8FDxopn4t1W6n/v3v2r7i++P9tugwbPtYbcIdTOqsvag2oSr7aGle2iqIuvoshHKMZ+
+lEZqWVX7KZVMgPZUBs31maq3oMSX0eFQNZIJbAaxUgz8aBtF/p+MZ2tsmM+xYWbmpv2hof8wygN
+V88HL0ENOlXTx+Zk5pxfu2SuQ2KmnRt1e86etrDWdeGvR4pcyjnUR8qo7Ts460cDvpA0gbS7Uxq
olEDema302ZWkZ83hXaWFaMgh739iQwaCxVBTi9RlJA4rjbts5mz67ZgxS614OsBQJUunbXIKrWx
8EGJyScsrMXdmq9jiEJtOWh9JQc1EW8mmnWI7ms6TGBYfc0s0ysRfL5SYorbvg+HclBeaYMijGxh
CqlAO3vYUlwO65uog6ASi0XcK3EHbXQznFgz1Zd6xPi+HBqPqUh7N5tXjazhpzhE1Pb7fVe1CtI8
fbOlblW+5a30jHKOP9o6Fty1XLqjUULKS1ekEsxaqh3J9bar9W0+jFGlOsvSDieCReh2SuPNbR7/
qcql35eAq5omYWjiVPQCtTK3DSEWfgXFySe5/SAH9SEpP1smTk/8oumpMWOAxkOy7u53V6mTKXdZ
2CXeXpIWllOYcunOhr75ibXXR/5ALo+Zq1CyOuUmlTmzKP4i981tqeqnR0bE5OVKbVxy9Vass4zm
bJVNH4w4zB4r2HU7OoOx2ZEjzU+jpXYw17tIWTee74ftdkvMuZwYiPjW6+uHIk7N7yS2zqxIaMXj
GbbylnY/TIO/q5AJf+JhWp0UlcxVE/GlYCe1noypz/fmxNxTZRruoUMs7Ln8SWnRDxZM0Wic5TXb
vKXeyitOaZEj4nrzYsWlRIs7KhWUCm+laI0/CvREVZtA0i4Uk7I+tUdlhdIiSj8pqslCH5t9rzA7
sFonbm6t4pmcDH3PN8JhVGTNqyWJr32uLz99ROU1S+u3vJtLjy6S6TiZ4JmSKdJckznsvZrnfae2
y08rZ18a0tIXsBKLn2w99P4CXXE/tRNV3G60M3WqP+aZGSWrFOtUd9P82KfaDy129YdcAKBnuqqP
0aTPT6ROHnOQoB+TrIuu2Gk3/7dJvAFGd/fH29zcvMSaf+aEyS4bouhlBmFcZ0r+qVlN405majH1
Se0V+c7Pv8d7ObJTVdfOaqYmlwL0u51RevyUReF3nY3kOhvVLukV9n5R9qF2lfw61GV6WJsJRWap
S6/dNlA6qQFc3Z+tInYxqsBUdH+2LzuiZkpdh/vdRNSeI6kXLvd7FIDsQTSSx0LqjrgcDTsCK+XQ
obljmJZGWGisPomuCfstS8yQUVHsW01WDwbkxZ0otvJxjDBSBJ0hnWq4Z/5ksYj0r/02jXYhVulh
HheCJdgkLRXaSvI6+EtXMhniPmnjicbDaDiOicpOXzbYj0Qjeo5Vql66Nf6ee2P+UaJ8r8lL+15b
dFHUVVWeIjyBjqjLSi+fxOpNkLLTag3U5w2zOC5WOdlx3LNHiAcZVcqgugbGx1zUl9nqow81bxUv
WuMqZNxa16VRfu/Pq1ZBtK+v6VVPJILWFamzlQpekonjAUKcfBBqyfARgkqP7aSuTq5r0ZvGbhpD
Pzoa8WoAysH/W/pHz7cNhiZq6WTSukcku0nQ02sACrmXDzVfqEOnxZ9O0LrzMptZoNMycsIbSQkG
dGFHVYj7nYFJw6HOxGQvLEp6sLpe2SMMb8OU+myYqMq2F1RgfGadW7sc/C3+6WW96/G8sikE0YKd
D8WTQg04WGpB/Xf3/li/ym6yqf2tGlQ8mfCyfSIulunPSrOip9TAkXC0Znpyhv/x+5XWzK/YDyH8
Js2jAL61V9MBcIlDfRe1wRzr0mERJjkcMGSmhjVpZxpRG68TZTrZxQXuQxPn77Ar3rGPan9Lukkt
iEKJ3UytK3WR/lOV5VeMyPgt7RFDQR8rn1RLnrx2Y2bM1dkIqnoSQB+zJ9aaWgtTc2134jql523K
Is/qSx33SmSxWmNB4JPYARpJ07vm3W6mBlTpGRa9QUZeKsHWMKdVA5Teqky+ikURLlg8zc/g6Ukn
8vCYAwqMFgVyOau2PhTTB7SId61XOxooFPO4zgTuiEjyj/5KFrYM1d4KJDnqcfRJ5WnHPu/RWkyr
xxthfNYB0ATytiWF23NaEZJziNXiYda7POTLTXZU0VpbnPLpMijaeJFvt3Q5SgJdUTT7/th/n2A+
LXxzjTvn/3ui7azWo22a6Vihvhqp8YMyi+W1WrvaXXlj/v3u/bA260UvmFLrOq6uskXWDP+joNdq
ZvTbQzluT8HcHPjGWR/6FtgDXjXXjC2sXVmREN4fq4RhPJeCAr+fV9CVu14VmUVsEigi3n/gfqjp
qRFmFXzt7XegbrAjCfqcSNfdsbcVobOOW7pF/w4VVksd9BFF8Ia5Kw99r+1yvB6cdBNBpYPAIFE6
7Isq+5VG/NGtPIJNMDf4VA1q5/IXhpCWa3+AQAKVfF0oEHVF0Mfr0cjS3STh4adZta0MiL+2l95o
nYyup+SSiodkyuyo/jAq11LDic7e7SWlPcvKUANlW6BIKWooL45pguTHrOFn1BK3ap6ET30GB6dq
h6YjYievb3Jf0x7TbHEE+QNNidMhUD32euU0/d+mZCFsXc1cnDR5FQWEKsJEE/ns5cZrbJIBmDcn
GV8X4BO1+Xc2f5c8xn8s21fLxeKNm7qnEu+nom43q/SA7mL65v1PkWqr3UWX/sgLKYquto0Gj4fh
FfN0pxA/b29Hid429GS6XuC3/als7035c49alspdEnb88CHqghkmVJRAHVsHfkPQUa1BGUEN/NRP
h0HLPdgczmx80s3Gyz+AqngLsjSxf0eJiO/VJ40TTpoWNo2y9YxeRn+XDNWNh3ewErisZvY05LQj
f8y80Ui6fRWdA0jKEciEPOiJaGtFtONvJXQKEfQjMbMlsbZj6djwe8ZVcXBjIP/JlEeyRjRPTXfV
lQdxDhqWIFn6UyEB2lS2RK0zmpYTm38JdWxZ/C2Va1vEjjUTdmEJq1XfUBv0FilI+lWWbdDVkZuJ
LzlWMtHyoPDFYCfmoL5yiuWKk47N2Cjmj7nPAEcKgORWZ2jQFhm5W0Yf+CDa420AkLUaFYxdvhX2
jlbL/tbJOWerktmt9YPLcS0EFb902+S/cVv90iVs2XwBVArtCBbOQBVvruMgTl676ZvWSE5h1qaO
XD3DfvbyRrUt4I1Dg04ketMtGjIqduLlAVqLLeCAHknubbhNHb8rby3I6nbe79TsOLXfW+fTr8Pu
zVr3k+6W9Cv+yIO7fOHXI6583c4gwKSy1cZvZr8QXbxZQJXH9lLdxWFzZkuq/Fd/SqNQVzz0HIro
dHW41a6cuQP4+JYR0/WqFFrD4gGafh2b7kROJx1c9Qcv9nHaoxy7FWVfFXkv8ZmRXFBX7/YSDeGS
PVq2FtHt3HtqH3YlclXIicAFPfNZwXZ02mmmv06oht1C9hoS82Q52lD4I+duXr7Cex1jZ6Ow+Cto
9JtYTo09ovqgNOzg/d541cedgWX6jSftSgnmCwf2ZVhWqPpRbdCmBsCV6Srq2mCr9n1+rmUfr56h
ZRUKrMwRBZij7AV3OeYArer2MxajJ3MEaES7uwB5w5izDPDwT1TP1c7LaKR1tNrJx4Nl4tPmK8tO
FFzyyEoBKtJpE09efSEPxfYRe5F8dKbImzSbE6G1vlleMo0NHtlBhEKeZaE1fG47d6sfFCmc/srQ
Nbs9l0RJ4rfzb9os1RvrSyuEshBG9aVCUjh9Ntgo5+1jTHVdvcbtqd2AknVkhBDrYwL0JjO1Ja8K
wt+VrzC29f4yqm5lvgNhKFVXOU8GtP9VW8n9p8/AVN3oeZMYXYgNIchkAbadlhbe1GT6D3WRQdkv
kQM1NytOyCptxfSJmfUlHDR8ykOTpLOKetG10ksv/BWVJxUUtkjXIUINnSaSPMhPjWg3wiFtPoeG
E0iiQHIsyx9yh4qOjXohMh66G/uU1ICNHW3D+dIv1pee7JiIqdLcRnIXMOXrIDnbwEToJlBLDhXr
EOWlPc1HLisCpR4YucHpxsWGZMfCrEnGisTsSa9eFBJ2S8s6ks12Z8JEDBaUnnLuQUqsxOvI0jMA
batTeCt60NPcll/Umg2VrSchAluJ5hnqRfNeV5+wGLU18ar2H6P4Nq8BSaxhekA02Mt+lKdOo35K
8199vFTNjs1ylAcmhB3lYOmXtHAHGYshd+trV8jRpT+yy2PGn5pdsjx02mDjCHIgh+OieJDJr0X0
+WYkoMQ1OXS8Nz/r7Z6OD+ulFEItcURsi+qznvurvtM+piyEIdm3rlV4t4pC48Ts2xKHwVEqpEF2
7c3E9JtrdyO3rdhWFrZDICg+uwbmA72BbkUAvstqF05CH+1kPGnJBE+oJp229ufaL5D4G6SzBxxZ
BF7c2i0XNMW6JbQiJ46d2/jIvrMnVpQvavWtyoC1GUEoTG9HCFTqTuudcbHHhblCdMvcVZvPbT1G
+zJYBliou3TexbWjvg/t01Lay+ryviXrgCwtwxUTDxl3XQLe7a3DFmcH0Bsm4dcgqLJDauoCil20
ELshoembbmdI8VVS1thhu1QaRCrTKmon1kXtZMy8H9Md2i1U0Hl4bT4h6i83h5RWWKz5jDhvdlWo
rm1PBwTjvVbAd5OlpCdSl0mOvaoYb/XQebOe/t6Wfa1gSHs1o5BRjhP5GvC7GxllF0pyZC8nZduU
Q2VwUS/pU9+2yQ1h7sjk1w4U9r+sGL8NQwD9uIzGDoZlEiiFfmkXKzuo2UQuAkmWrRlaEZBeZANS
Mz6W7xh1k8FWmSCishVdPSzL8zBpTjJHuAj2Qx32lZ/HveHe1qN0Ww6KthY4kXEZps6iSTtjeNVY
TgFo7Uch8ydpeKB2im8T5Q8C+UgnWPqs4zS7OVnVoZabHksBy+5Q1l+N0F5QKXxgYHG6Lah6rZBb
IEIb1zL3Zj23Ra16ENq+C+8H8mtfS2m+1gXfN10eeNWTD9fYVEIaHRiizVkxNBXswRaWrHULGvaG
PbYifm51MjoZoVQxH9cB4RzNjN42yQdzgPB/u+ho6U7tyGDakSYraLi6hB4kWZUAARNDamS25mnq
SP4SnzRMpzgzUvQW3fKttJyxiplkWZgu6ylQqB7FyV6Ry31EQDWliOfzUY/91lLeNHFcQ9U0vpY6
FLZHKXkeRIeIoF58VAn2LXQzCTUWERWdbV2nXexFSfaZbpOTbGUQG0czPYhD/8VUPLqSKvJ5IhJO
E1WC4VMhBYgmz5UjXaekVVQOWKOfjcyqsF9JvHV8LIPWBuGnaTqCpdmuTF/BsFTjn1Uke3EDPTiP
hEyv8nt7y7DU+W5EPWlrY3pWH/jdIl02VWyFnS4FghaKUs0FOv7KiXTY5vKQKc1h7vrdhm2Gjm3g
+Lvq0athZsdZlonleEn0fL/ZrsWRNPxxsmHt4t1BKIGNj749TLBXmhtGo3lPdSyi+H8a9cu4vqm1
9GL+dFr7rEzxZ6tzFS9AC1K8GWf6p4Uy3tcro0OgoDZp312LxWtBRR838dTBn8bua+oZLS3BXCBF
8aitG82A4C04MVY1OAUKV0km+2SKP7OcQpGlxh0qmeYyTTd5T81A60x2cA95SXkl1yw6vG9sQuzt
PKE0B7vI9LAnzFdNy07mnogyI34oxllwKCagTlATPxt6fc+8NyfL60T/5Osw4hw3dyOmZPMUdtFz
jasbPCz4L1bc4Ckx8mpVrpDUoWFmg+2Vi0M9AEP5IBfOSs4QyhYbQAl5RyE/xjOzdL+rxYvZZTZ1
G4vyAwxSleg0oDWWH6OSb8NyBNBUU0j53eL5HW44Z0V6tpbWnfN5p6UlALgPRVE9UQYST7LXSDGw
Jpmu9UG2nDX9NR1LanlPvehJkS/S+69nfzvpT9KhcGIsoL6L4ZcTrA+Kq3d/2+R5xn9ixTeoH5f3
dV7DCPeONdVB7nj1CTiUw37Ojm2L4e7iBhqlzGA2jtfkjZN6N9S7SdmxrhjVXpydqQlV8Gat+JZq
rqTsBE7u+CDP9sTVhf56dc0f0/CsNkAyFs/AjL163uFvO9FJY2xE9BfB9DPBaXGQ9fvF3hpX2xW6
QQy55q65rSipil8686LKN6UDVBxZd0yNi4AVkvD6Fn6ycBWtl89Eb25MQMWXv3FpnoXunCj42niC
Q2ws1FQa3Ug+tMSBuTfUbiz5C028075iLlpeCWeXyM01DHhvza0YJBLe0IpIUd1P473UhNK22lgj
ofGtc48Rwc/Fv6z+PNvdzNJwKJfsNEwf+aRIx7kOTMkvzEer/SNLh1V10VBGs1PVu3bEvtfhbEgV
P4oXUPZaml6knvt5t847Vdj1wrVX3UyB++Di4G4QArXDRcuhI+8s49EirOvrozid8BhbTL+u/cH0
t+INgCjJJUlwudaxsZlFXHUCRCDmFljavupJw8BRDqY2SONQ5Qz0Dp930/ZK6psZeehdPO3V52mX
B8p52KEW+UFTeDCu0GX85fYlBVB4ubS4vWTLcR5GW0HbUngS2PFgUvOwIcXaKdjPVIlHTuhR1fiq
JtVG9o6Qhr63dTlQvVaqv2exOS23WPq5qn8GXdwLaJkzMePrIANV1e3CB4sgz5BkcgYdUR/SDBvN
u+TKlgkw0PSpfOY7Amqt47LGAOgzNwNJCtF4yHRslpduvcQZNdEL8Xs9oo8OILGw04mIz/LsCFFu
bPyyeB2ydyu7ELLqIOTaI60GGbhz8sTtLZN+RgftKOVJ0OEkvA4qQGiCTrgsJo7c1ZcgOWP6mxin
KoGath/yS5a9T+LE5OMTisKslVvwNGxX+pfb2cvoicviKuhGMLbPIxaIshTi9uKu7TVFwFA2o1Ma
Z1h3YJVDub2Ww4tlGbj9uQai85ir3/qYIsMW26s1/In7B5Zkb9N26u+YEgeqjPDfbswdiSRiGix6
ECuZM9QzKeJfQXgWugz0zWkTXCF67IsfPEW8dXsuSSUAtE32Y8fcuI/Ekugzdib5W0yyfYKF0bgR
C8o7icu1UTyFLkzOaSS/yev78rTSypWrBR6GroXvAyWyg4IrLgrITL421kfCp4ZlLujBdjOS+mpr
usUFV+WE9NykYjaJbi0iwPw2budtP+JaWD5UDLVoe5b5BKqYuqV8wS/ASZvg3+9CFuCOGRqLx5xg
gVHPQq+2B4mtSffeAsuVdmK5my12rN/luhcJtbPiytsTyhfeCrdXNiBTcpZuchdpZ+p+p3BdMvxm
l4J8VflsSJpGdMxPSffWwostt5u4ZnS2et6SnPsbmWg7ZLmv9IEyv3XyWZFWB0tKuzGCVn9HAOXg
tZkYAdimVmbizO2pCykbs5qXu02UbKl5Mxc6xKCxXDuZ+n3KFyGRUJmk6kwtVvNXcmhGohhAr5j4
jHX1Yk6DgGeKOZ6bIbPcPGM+7MYJ16K58EttfZd0nFQ6U2O1HhW/ekfFFNtJr21o3UuHWKPzpFRo
GSAm7KMO1k0v0948e2sy6iQt6Lo0BShImxn5ev1rLspxTYnqBjUDStPiOjO0A9d+2nhbUT3WDTkw
4MnvcjMHa+VZxua3ir7XJgHde94/VvvNjy1sq0WcAShZT+qTTE3NFmhv5trP3uYJZ5LJzPdzNf7A
rFIcukKxATCp3vUy4Rme1zP98SwHOHRofzuYytk+3fLXUa9/rKwkwzH6fTqHOGRidZU8rmhfmrl7
1eWEeFaRyCJR2qnma9+RlIpz08lXxS+W1SlIjwpxkDBDz8pCvmi5//+f+7USJqRF1OfbA71FkS5l
zlHnbbyl3BMnrtlxykt0FPSSAS1eJjRVXhYD++vYf5ikXJpb4mxMIqru45mm7bPaCeeZWGEpDV+I
jEAS17cGEmcM8ub23O01yJIPY7FrzwTmVlLajXokaBpMxM4MoJ1lC0py83fdTwQNO8oh+RUE7bhg
xnpLLjzI5mSryjsFrXH5jKaCdNQ1YcOIwjOYEJPkEHOgW2+0a/kTdt55Se49fqSCS5X8bSZmUaUT
AAEMkohY8hdcLJXoRaMaVdgMe8veD9ELHgU2zcvxuW8fZk7sSuSzee14VAa2wpAtH6IiTIoXDdBy
2Tg5n1mVg0k8J9wjTEpoYGhhX4axcBb06+opfis8DcKlVoKlvUSVbLd2T99SfJgMTmLFIjzZRfyQ
iL680FMX9tYbBjsGnXvuWOxJNV15EVMPpR12i2n3kGhHwAhic7D654qrVfem4giBTlTCMW6d1XKG
ns5HihqPmJECNqNbMNpP7NZEaNwnkU60+UsWzuqi2ON1ai/wPCsofMVeNFmhv/P5Sxr2S/8o9j9m
etKnL7k9KzQtjmf4SnPsA5nWKd5ToJSISqO9DoDPZBGRH3APWMvQlD6SKRy738rarfxu3iDvV9r3
vd1udk1iHfOp0udGe+1rLz+IyVtmJszxtKKmzmu1rwvpMdGrv4Y5BnLZPNCJ9N2ni1fNkM5Kc08L
JStQ/d1MnEyTbN79UFQwWazpbZYjX26a31lhFh65UIaGkrmwPNWbecj6+duilOhUs/QH8ctuQuZC
8y6FZQGpjSmuO3GTCA6lkr2GMdGa1b1NlIJ6YfhR5ThE/jM4ZmEMQb0SfanmtetSYGPE2Wl0s0Bc
NX0vJdpLYU38hJBeEJ/QNFBaAY0u617TMfCwlnPTxFugV1PDU97Cn7vEa2vuQX2EibLAq4XORSaX
vCGWo+UyvWPuwcDOHvIEBDykfT/CI/y5xdJTiGl+ESPNUWvXHJOzqqi5i+GkQBGEXUohgRSdIkey
qgCAQOc1mTzu64WtimStGWpn3TyKVEdHTfvuET6aaAbcHvKMZkqNR/OZ7G99EfvCzNrbzTrduamn
5kv/mlqljreJ+SJOG9kYq2vf+rT4JQLYTdu0ntYqZ+VPxcU3iGRRxGBslh00vRmfSHMwg/Nba4JR
lHM6EjEGbTMX72pu2dSryZn1keRVyFym5antUeZamvA0xwo7kIN4yzLLxOb0kSVh35MslVMRf8tK
JapG5PmU6ihiMkK3frTrvBlcsaEmJzaNcO2g4j+iELEjwThYaNHOarHWJ/MmzLMr4yefk+hSCC/V
rNaXHi3NYmwYzLKECtOKEGcs/uLUTOfWRlhBF6efWUQIgrS0/rqlAqW4DGkGVcMhnU3S0DUGGrQG
eTlaKvwy2c1MWKyYRSyC2kiso4J9aKSVqS/F4qsyGpO3kVhAbWEAZe1grxbZJnV2ogrfSWXszcGY
XUvElpvutyr+zg9jBWytIR9prZRCoqI8qt301hg0aadyAWaDxUVEsqZavkqr8EojmS0xUUpjFSyR
vMvZh+TF7BBjm69bm0KmekJbzPS/mzU6YEfxaLWkNKr+z8xipI5fskmNVq/ZwzP7ZfV8TTKd/GKm
cWWB6zXb/aCYp3T7zMfJCiNs/oa1peuesjc2KYZ5QKOoKRl/UmN1TIaTsBqRuxYZMURhXfs8inwV
redBwmBxnyNhXEV+0f2gDNNxEDUxUPN5QyOgeEuTX+RukgD2CeURsYKwG5sbEp/OuagkHwsNoE9X
7OSjdXY3aymhsOU4mktG6ZZ0yNPCRmuI6stQXFvbaoblcD9M4x81pwUr7uuTPCnSQajG/3swZsDv
moBXWndLkv33IKcDmdr7/f9zkzYyBCt84C+EbN7NnGBvMKDiUu5Ym3r1Zh5Egq1Q2MLrrNLNl6xW
/4+i81huW8ui6BehCjlMCRBgzhQlTVBKRs4ZX++FSb+2X7dNkeC95+z4O4scr2ErbUh73o3SUB5b
uVS2Qds+yMea3uJAQYI6NLTTJwGljNSyZJOQuUSnlh9zMp9VqLNLiCsuUgJbMXfkRU30gdKdaVCg
rotFv6XubDWlk0K/NYazOM1Yh2SfaOV0poCvtfqDGOTDoY65ZUUajqh9ij7QLaFW8qEm+t6/+C1f
yWK2tpUFUuJzNJgf+LfVfSc2mU0WgWRK+ceIX2XLL6Cn11FQ9eAR4vieN5CSc3/KwntU0X+TLky8
GOPOCwGuO6XbBpaW3QmYJPiQMt6VSfUF20nlBrKm31oEDCupShSnJGN5lUSm5YyCGlBFjKgukXcR
Of7EKZchoLi60zNFcyjwO8yodAF1pJM61P1erqTbEOnPKgYlE+Hpc1lz5o7MMtKR39t2LHnTrNbF
HfteSOa8M32j2QyJEJ3atpUcLIq2HhSTN07ARDRH0joxWK3TqzJqBX3Bj0gKq7pi2qc57XptHJ4g
Gw+VyAJoIKhOsrLcC5X0IfVF58YxcveuQD2r0hq1bv2sWMkdsF9FVWBJ9ChDUGOwjWqHekYxkyE7
BISZTHcY9XnjpnW+qN8rJ0O5zKaUxZAU/V0C7HPSYID+kfX8At+FLSfb+Z3yQzqX6DYFNKDR6HvB
Z/NqjKRD86iQdUt/lhmrMyeI+TMK35hru3Ve9rcoCthhNbqm5vwXHFXaqb3ZXQnY7LymEz/nTDrg
von2vSV/klpZbVoRBKzoafBrp1hworC8GV2qXIeRsClM6aAOI/yKUh/pBwpdMjQxbUbTTznisI/G
St0N8fRTteF4ra1mvFIbX25x+UMutep4LbJsXVqMWSIez9UwFmx5eutMpdSsy3MdhC4iWPOKLI0m
2qapWRWTiAWLa7xrXHpXIy8tayJRLIvUYc3s1lFUVHtFmd+E73imUMlKVNdXlF+LVxGal0nVVooG
V+BjX2I3tWw9/zKWO1EWKi6Iys6tR0zTjxj80+Z4laWQVAFUT2w6NIbbhUbb7oPYNFvj9Amz6xRQ
FTJiDz5UAwXo0krU4W3zDeXAe6TY26yeiEEAaxwV8jAYDCK/hnGQ92V0RnuPIx9ev8vdCs51ym5c
H4QHqWs+9VWobJrqPZw4LzdNk67VajuVRwEN3cDt3eyIjgZhVF3yNQ51WTsKsub6VuebiUdDhYxG
H4aNaJAdlQfavIfa+wRlpZqzXWF4FNgDwzNvKNCJxPsGgAh4mgL7dPJep+OvivdDKG45RfPpQHig
LdeTUxyJH1erZwQb1+pfZpJlm6KK8A0Njz6RLVcp6tXMpWWUr8msV6K4t+L3Ut5Y7Cj5SP3bThOf
HGq9uOvNkwxMktxR79tC8UM99MoI5BV/D7VKpxDIQNuN+Vtt4E1K/kXDi6RPm3+MDCtdJK6HYB1N
rhk90+RlNus+3grRNtC/Y+naxYeo9WT5ING5KlvEPEI5mc+4o+uxIwAEzQTi3uIhDrmt++RowOEZ
8qOPX1mJQOgVmR4o9kpPOFghskvpWlTHMbnX1smARk+osZ/9zkm2jdqSYZ07WrTNWAVI2VsZoen2
dWeTLW70JBJSCyN9hWD2BDuo0Md+QsJNaDcFu+oJHt10MubcTjEX+rQjopw8ejmUncG/tUCfFiAq
hGXhTpLbst51kFVOCnnFwzM65T7L7aYrCOJba8KIQPPNPxT8H6rhSgekLfu3oEf1t6+ltUDU6EbS
uTCmYlEUkgCitedggH3Mck+ZIou5Pl2tGWygdwenjLZT+mGKwBsbBM9sdZdG8ILYgwcEzOsgv8Ng
ssXuKIKjtVoNdXLrsHJPyR4UKp7+Ndg/0vyYRkXhZMa2J965Vt/HGOdxQ/6sZQ8VT3U2eoqBZGih
EKzuz29Mr8qbtSE/cbDbKdEAi52orbeNiRtAPolc2E1Yo36C5PXkPGMAQ2pC5tVYsF7FqwL5RVpU
uyq8pFCJfNeWZ7GKmCMrlXeCzzs8T0COXKdSm0OP3gNzE3cpCNs5FY+Zf27YBXz5j1JItTRtpC5O
JF6a8CaxxE+UBBCZhLTCjA5Ts+Zh8eUfBvyhO+LyoDhAOITdKeicUiPvXDumLOOKbHlGwNAqA+Q3
N9U0jxX9nxEflehv8nHYqTwrCDETY73Q8FA1GNNUEmxgG3ogGp18fexajgEKI4MOofLnFIo247QZ
0wB8h89c+qeL/6pe2YGChnh8BqD0WkOPksvMPeBd0WsKUDco+HOKkrcNGU62D0I6J+lVFUPIjfJo
NCnSP8I6YCu1fSD/SQXagep7gLILyspZvJiLFGYcUQytuUrKbB0AJfGy0FcZAxA2WKdahmhle2AZ
t4XglTkawbcSlUeju+YGcjuawg/EFRBUxFc1UX6hA4momrxQ0w9t/mvlP9Tq8TP9UantSNYFzQ1t
RrauP4Uqoh/tuZjZTUZNZVU2YPk6TZ7lKgrNleAH5A9/Sp1sW9J11N4xm25b+Nq5ZnZiJFqW9EXi
uqmbQxzo3AnlauZNFC2cq+rOipZjeKkM0xAvJmhiPpMUzszfN8pJUc4JhboQ4RTpGFL5rYwJxyxZ
KN2x6TaNfpAj2ZE0Vugy9XqMAaiR1DoDYMXLqM6ct5+idBAs3ECJG8rhkRIjh/d9Dvz12CqrUKxd
PT5YaoHHZ13RnBzOyzENsIRXH+Qu4mGSHV95G3MOt/rBqyX9BQTUANi6xelLmrcy6YALb0MA/Db0
T7kE3xLbfv0ek7lkPHtYOPb8GACzXi8vJT6iB1eiaxSw23lFf836LQdQrB19ltf8FppXedxN1hsa
jrm+a9qxUl9oZcQWDbvCt21LcIOVkIIXJzinIuQHXqRfzMKtk0fNr6Nkn7d7pdwRPOirTjnf8voe
/cFKzLF56knpiSRXFvcN7xJKPGHgHdoX/m/g35IOk+DGDC/hMIG+H5tonxAgp19r7gc41xAx2K4u
PZmVmo6+f3O279A5GK6leAUitTm+yz3Mr61bu2Y6TdaxqTdVdcxzT289crZklqBsn2I7sXZVszOE
QyztEumvzU/yCGT0F/qvyKDD9gzSL/vHoVmjdO/i51j+nszppfgnzP1a/aMpH3F5Ypxq9X3dKSup
CFedfwySQ9S89z0s51uu4ZHc8MSDT4BOH5AfBdmt6q9yRz1ZdCFENSzXuQzt0B1z7RhJe4kPvf9N
2sw2x3dF3kDM9iiocuMa+yQ1bPlJfYLd+miVVZ8omnIOuOWYD1A/YLpkyF1ZXMsWjhrbVxD1dG/h
QijseYfh/HsFA9VjzHej/uism9D/iDKhmpeIPiDVJU7MmUukUEdZdKmb6RH9ENtKwxCAFHzWYvKz
IdICcz0pzES9O1AGG6tnJfhI03cZ77KJgw91hpBtk2EnWjclh/LEFkhUjmdkG3qMMjJa5fIaZh7u
GKXGgVbyGW07YztU2ybr+WafM/kwqWsgd5aoBKzBl/9VHa9rU8hvvnrTCvxGz5wZoDk0MyKZHrBw
KxbnrjoeSGHXm53UP0eSuHy1AYUEjofj9l8SnHK9JfRzNcj/+vyvGV9oMcIW6mBLbKEticvTEhcn
QRWZOp5jsmtzeFGq2M2Jm3SDvnUynsPwkikhi7ey/l2VR1VnZlsTUkPOIfXkO3N01eXnA+3TnXxi
Inj45jmXrn1zoB5qLt4yAaHhTkzczPTIO9IQ82H4W0VIt/LL1Oy0k8IJX2OCzqFZN9RC868k3kCC
sownejEphrfe6dIhrr9LHjLBJSTIjsfPKj9n1tGUDqF/MVTAx3UjH8boVXETRPFhMrYj2kCbzd0q
MZrhZeOC0/a19UriT8irTv8mMYWME8m8817H01mdTuW8ia1T2H9l+BXAX+V/HDpjw0d0Sw0nn4HO
y4fI5+BfsmpbZR+ptm9Krke76LZVRFwt4G78XtMpKGs4Im5GTZb4hmK6AnlZeOaCTqNzrJyleo9k
YRp2/gE1l9U2q5SqbqhCbaeM3+HwiU4X/Sp/KmKLaTxZqHmCtTKuNeMk6k8LiZGx5Q0T5d8m+uRd
QHgYCC4/tZ6dI+GzK49Z64nnWvQydT3pT9TAM2pNQf/orF+Jb4W66J5A4proRGAKO+vJ19dzc8rk
ex0u4/KrDd1A2g/RG0zBqspu/JZElfg6i1Mg9HOtXyPjTVhALxY6/zKnDlNvwsXK9cJgqs1Hn740
vSOhw9z68iFheaoU26yucrAeSPmRHyyOvEufSr4nSjOHb5QP/KRRZxczcp7m4Fs7JXqlzQ2dVxM+
e8Oeimud/AvHcx+epYlYygK/NVLN/g1rpa0ngYMkK8H9WNfEHW304qDHb2rsmTkTY7Edk8eYXrPm
Ux4e8LeKCn4cIBp7puRLJ14zPprhmMD+1uKtqJ/5+FcFdw55SMsKZ4B2z+XvoX6WagYJVWnrnJr1
SFvkJPgSF/28p/nOA9lgQdJD9al3R7VuXXxsq6rLEL+dTUjokIvwZIJS+DGkRbEVp12uPhPLtOvY
rcFHOhhwpkgktynMdatM2Ro94yLu9Qu+0RIKtkfO9TKeC/PM51zOxzTeCCN9MocxvidUvA8rCw6l
clVrR8k2NMWLqaZESGB8iRJiaGuNVKcUDjzGQ3ssmWWG3I3aj0KzOwJvJxZongXjLcqfizo2+ceR
FfP3vQsIdv3wUEI3ZXsRf+90GfMTi0IZk7+zX2rCx3yVldcZsad5arKPwPzi4uFgNMxXwejGdYTm
FkGs3N/H9E+hhKPZVUsP7QpQpQ3Zb9WdLL51vM6m2s6iN4EB9K95+FyOE8ML4KmtC389V36n3gqO
FumtrV2jR+VZXBhfrjknXSlchviTygdiiVCUclkr/xLE9eGaJ49TVZUgfKSr37yr/MtQo28XBWay
iSWGtYUWOc4cguUjQT0fbYEBkQsakNk8gf46YA/bUjRbxtep/ASgiCEOop8eJUR2a5v9EO9L68OS
1gYQ9XgVxl/UDPPwFyR7oobFAOAK6azCvj0WGyuXHJecvBJ1O978smdMFjkFCQ6y7JGrSea+tFLz
aaieWgW3UoZ/98NzUUffOX8x7pqlo4zNRYpcYyKdj8Cwfoo5bObNRFr2WJp7DfEEP4HYKjsrbNwM
cdPgN17UfBpZ+IoFtIumFHg+hA/Wg3ep7XXwna/F1CZZ6bHNYDT5eiXIc83QsGfTxF9n8a0lZHm8
1cs0nJl2hJxVTxW7Q14OagnkgJhIhGr66jVjNddIvBvMBNa86NtUAh/9q2Fq6KWFYiepkQhLSwAR
yj0v6T/UNo6cdqeB6RPBP4sfUkSQ9zlrdnSgmmJoV8b2EDe3ej4in2MhVo1nXa/qiYtc+uiXvutv
kdr14q3nkS58Dw1cvzP1TZl50XCH4K9rFtAVSuUYdExcg7WIW1SzefuHejqUUH0s4peB/TbaG90f
cl+PwQDAMkca2H2kxaZrz/rFmm4IYDA/16iFzSvynoEdOzbLk2BV7T5NFx20OjL8bJee8zYjPP5a
KT8TdgocIZIsEryyofLZgMatrM4N81PzXqSw445+H/o7IUa2gp84/6lpX0f234j7gvBQcmNqJHL5
oZxuc3VXcE4zVDdIfPID+SxOx7yfGlfAcv6TGT9CphcdE5jUl1TdLZnWXn/PL+r0KLQXzYADMw5Z
e+7iU9kQ3A3BGF2M6aZNN6pjJ0SvPK4+G1z5RDosCHvDwq0w6cTs8gke2oIoXLUzeSroYyvyvmVB
Xog1hYWmQALdKNEbbjX8wNKDuwuhuBHvWFxLe1G1EXCHtFP7Vild7rZLuF22BbirYrrdYQ0+9f6B
/FmW71M6L7L1ZNzNyjbFxgWL9mGpiI1/exWNJCECoCv1cOgx/JLYN50MTsz52HMUCgrLtYujQY1g
arxR3qQYniOXuQFa3DJdquxfSld+xOn8FA3Eh30ujLi1MTJPDIQI/FDWFRcsrqpCf1E7YFYiZuAM
/s/JY04nZqSR52p4EQ5p4fkiZiD9N1k7azwzWQ2tx6mXm/cFwIrzv7yEI1yAmuLSJ4RJHIb6auX/
phT88LNeOFKYiodU//TzuRVQ1bu07bS5NyvXdAT7ORjlSapsRUQOBft50Y2fSj1Y//C783t4Jvt5
zVFTjgbOJ+Q/rt95ZrNNMjfM0GKdaYvC9awJXOD3gRlffsjDC8WqX6HycEHqkuEeSrQEPipgcPnV
MwMkR5NtVlqXaLqEX74Llq+tfaSx5OwQqzQwBw/Jr9i3PKKVYSNwpYW+f6YSZRobcTE1az9q8+43
CB7uEsm58VMYEJxVR6v4jUMg9HC9WqwaovWFyruWrjPzirZnXeEdpMe9Fz1mwu5jkdfizLVLjTVj
dH9GSfHKgXUB3/cuzU+5X3HoHJqeihNUy/FmxJcwYUw8N9I/0fTSHPq23gr8rvyRiRer/wrm1zg+
S+2xSJyTm1R4frulZCT50bVtG24jbWPGLpE9CCnyaFNwlZHfXKGj32rVIS45lLx0cog5oU6ZPa3x
t0W7TXwvurTiJppfmf8EdY/VDzk5WN1NtTy5/CB/KpQ93dikwqUdnLq8GIw8/rEknDLbc+0wxknG
HSsRxiBdw4YHq+iK2SHggEUvIpcrTKGS7gjjbZJfDJVj6WWSW4w0euUQxDYdVJa4DqILMLy6VMJ6
3ByGehQa9i6cKVuEqVP0BivarhNt/M39aEOXTG5PYczhYxjPzNczm0ToT406PBDqkXYTFsqAuyZ3
xOZolDeSJdiVc0g0NLLM3bkYuKVaLipPsty6VflmhDKrn49E0cTnhsOLw9ovOZtAUR9Jd5Ungnsr
483QMnuN3MSWZ5KytN9OQfi/Mun8qcu7bwILg4EFVu9kVrExyIpmCFLil2xBdiLpIIV1m2esTSet
2PmtucoMnK+aEyiupXtoyFUOYwQeIe+vRJYPwc4tgRTS1K30YQ/iSjUFmMVT/M1oToBTrq+m0LJg
P81G/OcLKk1Y8vJXIfhrKWMv2l5ZGUdSKHgBtM6QWxttAchC6VGBT5syayxW3yD6ZKqDDieE9jF3
iApQIKo1uBTXqMXrFovGYQYxgy8pQzz+Xea/A8QHvncOXY4ifBx+D3qxDhKvfBMMhCEKYQcrQzTm
jUqcZ0fWDgIcl8u7gehlK+OLzN3jpMWPwO0CS7QSkGoJf4GVOASAratcsRcwrLHOHb6K8iTWx3pI
VxnW1vIy+1jRTrHq1daFeWgwvVo8juhoAyJqcezKgMYTgWWBfqvAcSbYOH2YbIkLUzYbV1d0RKIM
JnzR0oTYLf7pj6MbZbHdi4ytSFKIuLV43wddsBuOD3wku0rg3e98R8QX1KCYZT4r36oOHfgFT7WN
iRhB1skyFnXqjMi84M1xZb5fsfCuSYE7SwS/9W9df62m9xl7bamuY+3dKH+SaFUMrwocb0pyQgW/
8+RYGV9d9S6mtwSBK/AfD6BXKO2xDtjR7nr2nEimsqVxOPiJsMVDts85J7gJEF5aQPE1yJxRffsi
16NorNFDrRJp36vHdJIzJLg4rRAETFLpDNFnBc8q8ziASRXGOjUf1ilt0aqF3LWMjqpXIjNbgbhH
6q9Zb/RMXGekXgcMKbn6QDFQwoiHXo5BIS29ssJTTLfPpYq+NA4F3DBM/UzTrYHd684Z7SPyDJHY
Z3xc6woFpbd8xVmkkOkZTozVDhPn5KD6CBUvAlFKBKdV3hO0d00cumlUbaI4PhWAs4b2EeBLs8lY
WtkG9xaC/Q0aN4jdesN/X9J73JLpJDSAU+p1a2EKC9p19NFnrx4xiN/53kS9BISMHeatA2DR63t5
0O96Ex4qgM4O/AMcHOiUIOqh5glO/VXfHoxkk1enMd2MOg/IU68eLNpbXGCcl2V1gXrAjgM4Qq5w
udiAMkYk80fI7sPiXDOsjQTqUWrGehJjl1rufd+4g46nGkmRMXybmeAU7cOYFTjwbKtWDRo12r2t
DRoJ6UUgJbr5ft1Zn3NiOpJOrBK0EqsQXQMgpt/96B+Nwne7DEahQupc1VhfRwxWKf9z+guYE3hs
J+tXNfR73wzM/bSfjhH2zKLHxkcWStdHzzAccdWJ67QJPzVVdjJ0tDI6qsL/keHKS+3qq+m6lKJ1
gGYshf6QEJr10jHju0ZEwzYrEcObNA0+jNp3C1QTOQowzdryByu9UrMaVDQSigD4eGPV8GvAlzJb
mqvLeB/Rry0vbU7IZLk3+uzozIxmDuTuJw57Esh1wnAEQztGDymX7J7JlrEtXUhG1JOFXQsxmXwD
6ml2JEFxFldGYwmO1PsrQfWPjFvKwGdD8H7F/JZvFc7/TAj20A2CyaqPXFyU7NSQ9k0r7iZV4Lym
Xa94S0G6Oxa1OmudsP4RxRJLSX6Zi5MUYNE0Y3satE1nkjnYoI1EyBCh31aLxSCAhCaLmAoZEpRn
2UxOCHspFu9mQ75JfOm7n85AgckqMBnIARVuHeZ3qzKdlarJf7rY7jkhecx/2pL3sfSY7JpEe9TC
tG5bhdQSeavKnFI+CytpzccFaWt6a1U170BJtay5TUu3bL6XFjx+PDWivMoYHJvlK4m9aGBjAm/O
/0ipWBnjt9k0VML5F6srQdkaFOyfGulfWleyHC/2Dqs7oMhCf230MDqC3WOw7NU13XBsriyWnEi1
eV/cYUMa048p8CUX7VYz70SkzXaxba2O988J0Z7l49pPPiZ0G01zxU+ysXDYKrD9IR46Jf0gwew4
QWNWDkJ+ITjPw0Ej9g2adGWkwKTwrhp2abN/EaHv5f80PbYznQxbgyODRkwARhyvwpXCX1fU/gxN
IUvuFhejCgHYowy7l316q2EgxS48DBAmMhwmHBWkl8+lL9dnU7qXe26wqDD5mGqe+J2sYGJED1Ao
+mVsCq9BSez7n3FAYCFe0sQIIRMuQoOPa9jFZFs6VhzTU43wNo/5ahkDang6JtnceGl+Yxs6P67f
HvXplCJcTgcyTQbdAx8naAIlt+hVUAMKmGmRvJU0bdFxdTQQnMTLnWYdEytd9XK2axBIypYKb/SZ
MteHiWWjos04yxgWVpo2rC1m4oyLxJc2TOVjnmx7osUXaTqtQYFdZla6GUQ9pzBW+SZK01lorQXn
QSX05YO6xpRxLLbfIP7qYo78JZ0bHOa6fBTVYicDGa3fRXXGpLAXxIfSPkH3OBcN7D4mWbvqb9gQ
0cnWy4wu7hQZ4WZiIuAsFNgi0+8ddK9/Tclpr7Q1+mUyUvDcAWOFjmDiNIm/qBvnramHZJ0K61p4
KUwvMReDCh1FWhokuFEfNHFXcoco51oxVn/YnxxRI/BPoycZbZtAwpmdAwWQWIDimCJ3IizerGYi
MLFeqQ0tLCB734NBnf25Q207INrOqEMIvkWuwzR9ZfUx1gp2RiFGxVXfUwMKIRAGm6goUXbA5qAq
aPrIhKPs72yV29FiHgntidACg3tWOao5Hry5+E7mvLQF5NGkFFFLleODx2eRV6iEKS6qjO9lJwej
sjII8c7TBg52Fir0AdzL2W7oeEFMlRExPuZ4T7p31IkC5k/gHrTjtT32n80gOBWviP2Y+U9lKEeN
hKj1VKjfokZYpkqCFm83xXwr2RTckYgbf7HueHM8+w5qIacTa2I/I7p9+H1i5Mg648SPDI8/gq4S
nliycQqdjRLMkO1EhFdLcHeuatjSlW7hBW7FYbgRzba1TOSfcSpx8ceJRyRayCofI+keFaS4kFwi
A/CoyySTN26LGXVFLBGp15Jn5Ri0UAdLpTe3FN4mO7WTv0yVDK5MINqqzs0HafnlsO55nqU5OWqI
Oi0QzpjRcw6qlYFlPrJUrCvUcw0nxt/vjK1K+p77DzO75joImHgQuoMuIjpIxe7VBjgRq6ir11TG
04BnAaJoycK8TY85043tVHeRXSfarg96iz7d6UEK7J7ei4M/CLKtDSgeipeVzOTqfPK9M0XTnip5
rUTKI8rk71w2FriZr74v1N6ICQ/Z0qqM+694SZkyOmPVi+xZ8TR+kDe0klpCu8gl0FvYsgKb4Dlg
OFHHPwsFWdj8tUw+hgZTJZvOko051+qGvXTCHMHmkYQGIAh9muLEV8gn73ulkFiADCjCDwYwBwwU
uLUc4ijVK4pk2GmpKA6dxqwfFLeoJzBa1UKoJYvaphkJNrE+phSFTfznaxtRH3n23uLqMgon7OCa
fpL189wdoiD9FUzxvaiPBo+aujyThoibixDOHz8YNyROaDg2xE25AIrp/ENj0pF2+zsDQtph4CMS
mGUdtLR1ZlqRph9zeEuED9wMzhjNJyuavMEv3aZHqgparn2N6SXHfPxlpad8BBIc5ZVRN/A1t2Ga
3zQlOtQiahVZzZ4mIgd3VMR3KZKLY9DkaBCQkXwRXaUow3qM/mnE0FIUXmAQ4YrHCvo0p30cklzc
oNhoiC2rdIvQvqR9F5cgYBl7+zB1MvKDsmSOGTek5BKRkCaIe0XgARpIXjF35TCKH+Ms6Rxig+Ho
VCvJyWcSqHy1/LHlImS76euII6NDJ54k+F9LdYIxHN8njb0Vxiaq699mjN4axq6ueI+rfNNV2Idk
HrvgX9Ddy2lLveyqP4XND4hlryLwqBh5mrLYqXN8LFFXeZ2xtG6p1pacWNQHYvMqAonZOi7h0vR4
3WmkEiWG+DGpwSZLdVTl0q7wZXvGRGp2r0A6RcK5rH59UNamr66ttB3qYD7mivkaqY5BfKoh6RrQ
RTeEkZVahXKXZbntWKlNevvsRhBfoUKO8xR11S7xmetUGLaOKERembnCUjs7WXoTyoAGGmZRlPC0
Izc1IJjvKPj+jOoiaB86+ne/DWwdfwL5qSyf1IYXniVt5O5FheUqW9TL1aKY6Vd2z9LpK/8ofViN
KY9efO9aL4oIVfAGkIJAS7xKjb5MHb/7aAr4HkM2x154ZWO1UVqwSLysHettelYUELu52zQsGpna
PsORjGSisDrT6VP2Y2l0dYsom+wxCcKPGbO0S8tIH2dxyIItvHJCw3AEgoXH1U0Tk69gCNdC0Rte
FFvHVJLPvdjc0Rc6BQlDQeCvprUYIZLuwbIrEkwCL6YnuKsufb8zWGmQjUIuaLbcfjfxtvg3SMml
6zGDTVMVOUrliiohn03W/JWd04xvpBz7vacpV82/J/xJsYKzlSwXaqAK3oxu2KfLsUUt3q2rP4Tw
Sg7A9CrC8XumnnIVCbYZHJTgpTfeIJ744tvs0mBCTAeqcFbI7oqna578CMYhCnN07tuq9ppuH+ib
tLqI1jHibxC9MNlV3caMfqQY2D6/jcpebLzQ3KvgnqcaJ9sgQ2UUv1lofE/6b82eYTAIk64AttTh
Il1sZ+mPNGPOD5g8oZHItnTVQPkbGHSI+ZOiXaqad2uSn4ka/Cg9FxW34b0hdpLzJ4KUCX3DkZrg
S41blXSz8EsM/dqWTPXHB6wKw8MktysCm6PkfYTll88TCcwj89rOnpOfMiWjxa2LW4/B9jyx45i+
o+LVQ35hstEuJfTvVXJFUi+EG03i6m6ze2dkWLqF7ivnWWCbhZDSuqXEyOCv0rt3NmovSuUHWddf
c40bmNx3Yj3ajzCSDqnqtfNBn9dDcjHIoonetXDDoRmmO1O5TeM7uTuHWdhnPnDvX2Q5QkuE9o6M
UVySIkbJCS5yZyVXa77FI+DXy0wJ+/oN+4vvv4UycRKIHLR30xcfc+Jl/X6wNnV4hOGG8SYZ0I1k
xMkDB0zVG8hXfVDxTrKjYD7XjbAnQW/+wsE2ruQBjC2ctPMkjxuINgKhKCwg7RMpiuniLiHD5h1r
KZR56q/hhJNxS5x3qbGHi8ekPMEx3ZiLwFGH3OTZdEnhei978U+shhs/dcEXVSdwhOAJO0z36uAm
yrpAcV9eSvbM4M0Izrr+VetuWf4ThIscP/OIl5TuROUXJkCJj/CB41dwKX1e+HMoOeweVFNkwpkZ
SY4O+ujSKpOMyCZ4jW43LJ5hNY1P5NLR1Fbr9pyWZK1VpB0bpCRUIXCSEVzMTPYaidY/beVM+VsY
EAJ31DV4GK8eUT2bEHZogAdvJq5AftbhX6N7QuKR8NdiOpkVsMKGtGJd+kpDrFtlOKEQeojSJe8O
7LoEQkBHIsYpFeIx3uTQC9JDBsW1rOHhvunWc7kP60sknVoRnGsjUHf+n6PzWG4cyaLoFyECSPgt
vacokiKlDYIqSfDeJICv74Ne9Ez0THeVigQyn7n3XJSi/jt/Zt84BeVDV55tO6tcpEYNQZ2MQgfv
jvzDZXHuMhkZYfrFE1mIIXGYnyPv4ciriVAv3lTxBoWOahL//c3q3cjObvxgI6dolxrTEjAuMZwa
NrTit0E0wpId1hWamFauzWIdsY4zSRLDcbDreJkm8Lp+GobxquZA/dkoh58etV0MCKhAxY3mjCse
U2h70dWHhTMtQy8uOQmNZBeLI2ZgXT04Cjzso/GhiPfOOQb+Rz288OKz61xahbvQkdK5x7F652sX
jN/YeMkQZwvI19QApKKhdeNLtPrLqrLfpfIWiD/hM1jRo/ThGIuS+Z3thgcgguoMNPnN8fUNmQFc
PLyGvHBHL1pF492AOFOuGOvb1t62mT+dSPyVypGPrEnXRQhUSQ4IQOinUiZ5MyCCerJlPKbnyECn
cjSfxYN1jUqsLlZ0D0mIZ+qTLjJTduy/c6yZiNTWtoA7zIJi7jNpo4ojPgq5URPqx4Eh70xvvnIv
ZCTxxtC1HyFy8DVF3AJmfDKMez/AvHzvxnVQHWJn41pPXi/b3YdR/kXO3I8ZaswHmGHJJkRvmJyY
0GUOMrmbzJ8jPQCDqzI4ebyVPpgEu/xxyx9njPdxmL0XtvVhlFgKtLa+RAoXP3qhTBg2tYPYdM6z
jNINM0PWa+icMhZ/IUukUb8WkE7sS8CWsXT3hsp3u/H7w1BeC3kzhvDqhzVANHRwOGWHYxdsC30/
BDhE5KkId613iVTEDAgRv5Np34HPoGBsWQ2gouIxQAfjsi4Wh2UrE0TVwZcSdvShIPUwT+7MsviW
SUNmdBrmKHcyfAmZ/zCFp88rM/pWLHkISzeYK2b4GWVT2p7LAdbEz7xI2TrLg57a7RzTXriUoqrB
bNJlZ9PuOkHLXBcMsz29ZBz+BxFFmdkG80SfB/3AnGKw3nt122VrwtRjXJ/TP7pEdKmlfyi1Ymcb
o+hneMQ+HvFXphg4gqV6DZyW+wzv70waxQl5lTEbcwwNOWWOXYMa0jQ6uMivtHkUoOthd89r7XBE
NXTzRZafWjATwdz4ssMFW4JO3hQ2PUhHCqS/rvE2bduJLBPveIHKCgzfwsQt6iywVsAs8gti6jj6
t8MIPXTJH9Bsj3lCf7TL861F+2PQ7zOj26TYjKE0xxtGQiZyWKkfnHrTQTi8O/pdD3cFfypSRkok
EAt+SAo+lu2muoy6Dxf4wioutMVcB40+aiHC2JotD0gdHIAbPz30Yk04FWM30exTnPfBpbexVvCh
cZ3K/dA82cOhDgli9ZDW3o2QCoY1bBrV2H4lkY8OfKbK1exTdayzXTMsailP1IxiCk0isiXrze6+
YhPwLsIxVqI56afBQjf2XLNegwU8uXgxSJoBIfRK05G+92tTbGcFuS7JCReX8m2nJ/50kC6NBn0h
yMPNGHcLbo8ngIKM1UP0BuQaz99CT66zcV8DBpiahcygziWJmUY8I0MmMHpO5iC7jvmL3MbUtmaB
2Env3HsPESyJ4Z2kvd2Aar3ZcKNaNccjHlkqz/JodJcEyTpitgaprE9fhHBtBk1ibdsr9elniN7r
GeYQ5qn93WZvMrWNM7P5a/P5Sqdk7FZbBHf5UUbtCM5bY8eeIz06zp1zGCyx7bXhh35MCtiT+rZg
GEXrBUHVxaf31ncfLJ6HeO6LF1C2JcmravmF60L0V1bgv4nHKJ/Ik0+yofkT//PHZ+1fu+pqVb9C
fGLvHaZveeC4UNT9EP3kxFNnR7YmnLPTp+QUZyYY6nZ0Kpgv/zzly3jjQLxllfzqiSwGcyXGt7hl
P7vq8bgH+kNBAt1sSP4r5S34C4CM0Re357jdJsM9R7OTNHvKJ81U1pYz/NnLXsA+XWkMLPgdspVJ
xks0bmPrz50GKZ8ki4gkWcg2WgEqNTT4S8Dp/Y1wn1V1tOK9i/9a/HDVkTypLjy3v4YsEVPmJNoa
zowW/drWSYNcwShKgdjB/qO4J+2fmn6jvUfxMTPcXyqHmY1qSxarxCc4ph/n6T+7+yzcp6f9+dWR
+04xU/jXXChKygar56aXXXzIRIzArsmuUYXo0Cg+Ce7ZIM/h7hf9fuB9UXxjYxnIQxz4A42HVDzi
kdC0G3aySYWPABLN9Oq3rWDN3ZN86Q/XCSdWMywFsPKh5EshSdRZMhjoAo6h9h35adUjjhgWZjKt
U2eM4G/Swjf/bWFOwhps3Fr5NnIHVvtVUGxLm3niScFOlAfvFWqLcTMqS/FZdOwQEel7TKciPM06
ruSE35A86hp4iIFIPXylSMAr+Zp3omClOS5QDNs5G2OqH1seGKZH+k/rkvBB5h4iAOOaVKvSCg4t
kFetD4MVHuG7R5A6E7kPK3mlSAr0I6MdfSZKyZ7qPXPWi0oeZfMkLDboIF04ykJvZcBrhISRbRc6
MKY4C5OoJ9OaazEHHs09xKqMwbzb/NmRtlWYUmW49ZsxQea6jyO5VJgS1+5fSkVHLJLaAVxG0zRp
rjCW6BGYiyCkD6gtFlKjq2/88mabQJvD0V0xxfXMfDGP2Xg6fj8Cngo5m9wS2S9tkmNnazU2q3d1
aIpNmqrprGqp88U6zI36Y3CTf0ynllX7nfbO7+TWmaXxSCsIrCtqLqxbkPyTJuJHSDJetLexNa/q
b9XQ5ggGNf2l9Uq29CjFLVhengogUM0RBeqreTKZ+ehw28I50tktJPnYCA5EPxlY5zQBucqN5qLk
sewOzB2p1H5KmpUuccxkmHuwj+5KI1ii+G9Fxi2VgXox4S/qkbNqcETPLB3Y3RAMz1BniqiNjJ/L
xk+mmWxagvIUtQK1z/a/GrYlfIjg7drCJSl8h9uiZP5mO9pcwHJvcYIwAMPwKBye9/ZOTDqXVpU/
E5tZZct0SHUMzlyViQOk4W+LTqFwu68MuUZFY36gPsE7pilHLcZdHcQsRW05rFLDfmp1TbQ3Gu2h
hGZiIaTFos5YiIU2Rug6Ig6sQfNp59NEF8sxHF+UYymYnhpslGNxqVfm3rGCPyWBtd02DUvJoFrn
pvtRGo1COdl9NgM9gdOAbilmg16389JlbTgmygub5t3LUc+qnY6lGgIeC/GgE5gzoALZ8FNLjcdB
DT6UQn0myBKJsuqkex28LzOcDhAlnYWmiOYKTRNMBtVqFxl4r8AqAtbV1CfBAZm3tcAZpCSIqxWs
TrXP/L1Q3HVadDSBcIZ0dgRlQ7hu0IpbFeXd2jUmY2SFriMo834fg8XwvIGkkbzFOUsMVEjTPCvt
4srI+zLWvT1vBnY/ZUrqGgxel9tz0p0LWczNergrWXHREkPbJNr/44CGsqGI1AsPs6naIDf8EQmp
4+x8F9kV6SK/siH0PppIzX1Bc5cwHtVLDAtBmdwr58lylzJdFI9cK7RVPLIUbUBtxXH2y6OaYQOJ
86M5/QcRV2xdofKzVuTAYeiURxcBJiwyP5MuBNFJfzvW9eKkxCqn7WAklObWtez1i969N+Joly4y
CIeUSWIcpgGekw00c9w4rUktlFJ7t72O5KZ8L94N1hFZ3IKSIWmLqAgKUos/EqtMLeTj9KoIBjGi
emxnKQFcAFPMoGoBoHnO3RNCrPth5K6Y/jaJrXBdm9qE+o4OJVkDa0XbqVr1Df58TGAPHo3yC71k
O+Ib+C4tQSbjJx4vMDQ9jtq35q8nkARLjmvkR48foTR+TfvZvJLuZeli5gTKMkZr2NV//BJF9S+m
YxUHc0Bug7S6xN9d4uRgC8uclrA0k6a0QaclHGtfVmJpxYeu+9bZfpoRZVXOfvyWuqwkqGW6ksEF
jox96MFP5ZJiComvJIfmw/ZgOdTb3O0AxIrF2DHbz4wNzROg7GaByW06hHpymwfele+AiLhYfXOK
G79ZykKFY94dt3XAIIY7dpyNGIGshUEHWlsbhkwlknXVeG+ppmQCqqttsLmyW8pPpr4ttT08UUkD
r1RI53CXFgh0/5IGdtUlkzb85Zjb1aGZeoslizhlK5S/Hg6oEfxA2OV3ZseeM+JkHSfQtugmCC4n
Yd94zdCmiQJBBTG23op5l1g2w1fTsk/I0tpdKyOSHEVlL2bb+T4jWCXS+ZthUs0o/lS2VVBNxI/O
EuQfHyl7zwAzla3tEAxQlrUFeVj8CkB20VTi5TB8vpBxa/KATc6KOP5qK3/u8KwnfCk5MroEHlGJ
oTc0/ynJgnI/qv4hYJw+tlD8ljbeTMYaS9eHUwXR2TRXyBJJxJ6nKt8fmOKiWMkuWJjRpjOw1mks
tPNbwL7YoG4M9QYrM6cMkcuute/HI06hSDsa+sHoHzVPnMvrIsI7mMZZ4F6potDlmNrNzhDMrDqx
KbutnizHcRuYe9QK/qyJuGIOXr9T2j+z5kMCE6bPkvyjzLE1brJij/Iy766y3OrxVdowCd9K413K
PUouJIw23ongDTtyo39pVGQKf9VMVxSbMJWfRKCNrPeJDe+7ZWpgXVLt6uDmwLmqMxqUmPFHkrIV
blQP9fu3Vh2G4iics5XdPBWZ51pDXK9e0ugbB0bRnzlVQ+tgi40c/fmA8asFRMwvaG2gmg7ikFuI
CuHtuus8nKTcM4Aj2pfaXyd5onpDsOzUn6TVtipsGsS89N65fy1xOSTJ1SuOvIzlv9mQ3dPwlLp/
FEy2egmt92WX/Xn+y07/Mg8CLnXpJZDGXO9++vgYBefIeHbNHUcZ7qSSExJ7rVCm9Sh0w57L5Sa7
ycPyT1hbrz/5xnvJ/h1AwAweO/qvVvAJYzWR2BaAJuvnWFnrvKil+xqGk67euLuXHSaMiqyn1P1N
lTUrEdd4onHVMCEHdHKHSKxj7yiqL2k+vPBNFy8e8kB+8L/Y3n7ybU98W4t/buOUG6ZYo7bDFV60
K/jMuOeEfhJ4836j3DrzfFiOh6Cos/d99jtxwhH6Ixdr6vcUg1F7r4sbc+i0u3BOGsHJLy6W+kuD
RhxPhfARNaTOVuvlWl958UoLn24Rd9RRmG8pgOIWeUQ8sCqyL4JNwifweETKDutizHX8jKZ9gxP+
wFXIbl33yO3ZlM2u8p8sYbZhdtbRqKaHNHsN8uJK3hJM8nbKmgt9tEYcKTPj2F2HFRfuPqwYTR1G
u6ARP7NEw7U9HY9ZAr6htmcBzayvY/DKH4Fz660dvByWErMI+CNefz8fZ77xIIFRLQ46hpJ2oaer
wb8KU86iHL3P1hbbAgkt0+KW5VJ4NgdA9LtUbk25svPzWNP17xp9WSuP8OQg+wsgkJxRS5r5Ns0P
RrS3xIktlbssy0UI4rverQBc7Rr0vP4ut7n+12XFWG1dRbeieOCZCZ196W9r2A4NtNftWF0Er6rO
6b7unS1woSY5aHLvZW83G9pqghoTOZd/VKM7SfJBtW9sBMlHiBONc1HZbwb+0dL/lcpKsXd4n4pw
w5BxacwwG0qGkj3Wjo058vDuBns9QvJGsTGsJ82Ky6BnWZTsN84aSaic+R1K1vywSl1IJ1O5v4+8
CxCqlJxS65illwAWR3pSXYwnC0kQY3wylw2yun9vQQgq0t5H9FD9gwbqf0m44Z6R73LUhcPeJ4Oq
2qbZk5pxD/7t2Wmf4OWTR49AP9/l8laxMw33GByFDqNxGZhPimBMUHG7brUDj1bscf2c+JmxWRNu
7DkHiHVdtwDcs8U3ZmXvdvcHCZ42Iea7QG8EizJc6tYx3WX2UXduMlli+BHeBtUdWzIz36TWwx+2
kkEQDFn9YDkL2W9x0yhiqXYb5LKkbiGibMM14zkeTGZLOiH0+zRia7aOImxlKzQoYCBgw6Fk8rID
XlehX3GxSYOqbxMuEdaJuTWUWw1xW9thn0ffOVkSeUzwplUGRnY8F3tGyZqOwUK+xbsAvIw+cjtc
JmxJ6++mmL/WFW8JSbFDz3YNUjIVJCNwnUELKKPsbATericQwm/BYVlj+Vn4KUqSJH3K3gUeCqRI
gWsD/QIjw8hSPAFwEv70UKpMhL/VDt9kwkKuS8ZlmNwW2PrOdXjv/GNDRkXFbAa8pu8UG3uKE4Kk
ki3yKllOW46gVl9eZiP/R74UprSOSjWl+zV8Q7HhflWi++39ESRxrDDSTKtu19fOzaJFTgWqj9yH
ZlHyb/Xud4tnEykyFYeprcMbc0WN+xKrRHfpDLD9bwVRvmOrzSIls1a9MKcTIASHJtdw9/wFveiW
PkRp/lRGgUZzXpVs85ozbeCx9z4TB0Vp9HIldqFeDoCu4mCa/gQbgbzWtclJk0VzRb7fVQe9/SBn
1PN3XbEL5dJU9WyWs+5PnaraFCNlVnZRgsHaa9kG/SHmA3xJjuzcVeS4jCkiHjZ8ZNuq3KAKMbqN
5q40VNLWXN4H44T+W+Zmvw5cELrYgMvR0bY2LH/dWI95N16EmubvRi3inSlg9Hk/uSI/ACZymB5F
m6wxlZmaPBYj/06Dy6aLQRs736SnrpECoubQlKuLXW6B5M31KD590PvJuqGxIv2ph9iogg5yt9L8
deHU+EhqDeaeA8ZYVqpNforFAf94MWw67eVXjIUhpX7kGH11rXmXmFctb5g1lX70qnWT7EWxZWhH
DDIqUij2KMB4Cor8B2AbAxN9Qtg2GIduQ/JuWQEMrXSLUh0wZ82lyrvHgtobHu6Io7jnq1s73d7H
8JYQsaqfTRyYeHlyZaUqUTpvwTfPQ3yVqvMR+ztyDnnEmRGyuCrlp4vom+WIC9HP9bQ3xVCsr1H7
rpsQydLTSvsLKgdZshEEhOx/ZM0lbggieDMgDOpYRvc68T9wDZNdy9jUQM2iMNY1YW4NWzddt4je
pz1hvOraauW6lGYgATUTpLnH0YZlv8QMIfHNRtix0+GBIleGdyRoWDSzbJuYazP41NnbSGeZxQFi
6rdw8NcJIqqEUQsQqozNEGeOQn84PoSP9XBTqhuD2xz2EkkgyMQd9jl4ipuZiT8gbF+RzQ8PVJwM
uzyMH71I35W+fU9oO0spaGfRdxVLQYMNPJDIm1eMapDGnmGdDVAWa+uRDzPMDpQ1q2hyWaYkBjMl
7v/a/hinpG1QXbwF7bKuP+y24BQDYLoNBLuurT3y3CrpuwvNJXdxSOIN75xP9mQsULPhPaqh9Wz7
5q1UfipWSIW1LYJ91zHHWQ/+07KZnYLvEw69Tu4zu2s9HLIG8oe8abcWZDCsW3q91zi501hnqvzd
RZ/98Jv5d7isJCiSHEoLphEs+1MglRtGlF/9qkOtqECptrgapvKLXVO1N7H5dmypdwEexILJ6Mx0
LkW5zMCPyGCXVndPbitmpPB1CyuECz3U2b6EnCrieFU9UCjpS6taMndluVBb3t4di4ur7cD/yood
0ScXg+d/BNlGTjkDabLyNPQgmP6b85R/wasUdSx0WUhYizJZO/nVZYqOZDPVtkF90RDWZMmXMAwo
jkge0bT7x6puD6Ui+dkCG6qh/tWgMWiJJc0ukfNmRr+JsfdcZrabguwx1J8sUWXKGs5JOS+1DqGB
Z8t9HZO8ZNc+Or3mkKST89PFEo39W7vC3ZmxF1/I7F3xM3z+yALtBt0v/lkz3UvlMtB9QE5QvYZR
1S4Fu6maPywZ6VvVZS+PAPEJeHf7z4zzKWdcRtYcbSS5fqxBGDl66cKnphlMsPA0gpbvNLueFY1p
Wk8lyWDNiE0V0lKaecqTyfY4ZZzt9cMXjrP5ODeiL7v6tqwNN2rqbShpIh28y1EFS6S+i0kmcPFL
TvQr2lfbQw+zZkiC5gci1z7U1+iUDHdpvWwVtDkC4EfmHHMbKtEzQ+tisrPsFmO1i0mVSRHzHZ3x
qxmzeVv8wIb1scN4SAIxdWrN2h0s7jgmZ7u2/mYjKItfNElZ7KIDS86NixUWGT+btQgSTGU/RA82
qi+Vee76+95ymYwPc2om039m5Q+qCiT+SnVIootD0a95exwZaNBpyuG8EXC1dMZ9qV4VgK2I8Ga+
ZUEY+Qy9GWSteYM+MuFHa5RD6//j14hBNwwuGrD0pXhPImDAGs7CkNi6R00Gqjaqi0znWwi/TPxh
GydGK5nNw6hYDBKzFck2XoLKsYAsFNHk3h1CDSdYUTN8qxzxtW1yoDTzmD8fblErZI5ZzXXGQmry
UaIYkuGz5YO3/RNTpTmmM5b78JOzpWxgS+lYEOIaFhXZX0ynQ/9ngvXoFECCFVTunOjwRIfDjA7E
ISokth4QPIvOQrLzlrf/EiIqE4+PJcUBZoRMqjHwM7CcRYFpbMtEWfcU9T6eWKVldUKBQwsPOrvg
pW7HmwagZ5VOGMkKXTy0CcV8j4purj9tu9zVerL2/T9SMr2ZrrgTz2ucq9xlLj2HSrOD9JpGM8ae
UriQF3xj1frWYbTC+YDeTJuM5wDQQ0pDk10rgXJkZrmMBJ9O+z0o5irl501Rc1dsrHKO9J4xU4Wl
IK0rKraaDtnkBbcWEMrn3XgSI4LHkOeShD4VexkwgFrL+VBNpKe+v5dERxK5yXQ3WwjeOx0uvHNF
zroGM7kgC3gBgyEcJlwkVIXMBL1lm0fsljGqQF667cr3MzIdtZ8kcXyU5j7yVzB9OgkvPcFTiJ3V
RWGA0vzIGLv5/68Owk+zwn/lZBfLH+jcgPY2QmFOT1Hn6yeS8tRhKWCBskJON5oT8O5CbY0MaxvZ
xBYN2WdebauYpEroOLpub7KO76JTl3mBMKKAuVEPwb9I5Tn2ubn6Nv/JIrnvrIatZnOKK55vGrCx
HMAPOYdQi+/qkAPlM/5A3r0LGKmVuGQ6EweyDFYzcRYTJy3K2hUIPx7MuTd+2J2G0VU94Tqb1Ydq
WTkFXM2OczR9EPkKFBAaIjLVQwdcuwFVDGM5gcg/8ldQwTJJIb8Pv0b4q7b1MkjPxlItGDqKjm9S
5SEfMX0QVSU7vq1dqe775h7ydjuVXAz1WTLcq/cRM5U4+a7kLwooped10FesYL1ka+1y5nJx8UuY
9XzgNmh7IjDZ7DT8FeAXU7CmNDZPT48ko/pA4ZoDQB0a9ykQkdNatyF14ODt2GuOFssECjERDacg
B4mXYT2MsYBSCNrKUiUzgnmY1Hp6672kmFDRxwxb+CJ+iGM8uJlIqOBGjtGtijH1T0MS9HLqtOel
ncif9Xhpx5eKzKJKXqbzM7gGNdg03rop7bOF7qorpLuHGTWD/zeQXwlax7mM2L1THA6+E2xNmAge
KJuO1b/gXzD4muLwGaNrVeJgUxfKKWqABxMdZCpYFPmcrp6tfZo2qT362QK0Zbk9oy8gqK+gIwSt
HL6cKJ/B1kb9SJYMnv0+OgOwmukRo4XjoNbYb5wl/vudDXtApQ4rGXXYUTa9g8tJ+D+UxyDXljpT
3TiPFqU08enYEEsgIvQE2CFTcMD5dveiIG61SjcqlRW5fl28gz3REO/dWTsZ/LTtV2Ut8/K9D7Ax
z3AuNy2kB11fVEF1ypOfIDmXiJ2H9jwEnNG2PSvx46T4qwyn3UPyJeJBY50THjT8cVb4L/CcRZ88
O0B0IaD1bqPCaFKpjzjGfLObW6XHztiepsQc0Nf0q0HC1Xox3h2s3hUrKG8XcHXEOipOtl8248vU
eB8IQUTuOzdHd67rrwjdRMVh6wUgpqxZWf2kVN8GCuSIn92dksAybqMCvX5uDptjblz66NNToJ1N
+1NyYGIfPDpZgBqpIql4UNmDz0qE9qZZpFD4/ypMM139lg9vKtZQSXPgdz1CtnvDwnvwSS8T8YeO
KrZTi0VuhzNfUHmRWuA3m8A1nwFmB2NoYQs416Bo3ohbPhBCutboa0Ymi7hOKJF3dZQsJvNsip0p
QyuWEddYwvawA0DauFB1wl4C0AYGbv4aoeKwkqaGeexWtKxiW7aVX/90TSVR1cOxPi4SYBRExnWY
MjznrxLh3MaEqqWYQVAR1L9kr4qTLkz0NuaCcElJSqEO2ajvfsKSHDzbmZvqvy4mHkPk28Dv10Nu
LM5N/szr5kZpr8SIOblgJc0PsMUS8IhQtgZmnnAAsQ8iCre3CbbTrgUhVVxukuXoMFnWIKc8mPMq
Oq4NiHxwrrLPmHa5a3AqQ0cqrD1zd9fvFgXIH2ZspIWp3cMd7I3NDI3i2A7nPlI6s1qXWsGnHTPO
5vEAgyniN5XzRVLnw+vhbjObV5RyopjeivM3CZq5hv+DOKaov/f+M5kUul+NpTJrQOc19SxsSQpF
8qGOmH13Oc8E2KvU/ZAuXplvL/jJffz6Hynxliak0MnMHf1WAdGS0DjqbCCAu1qk3Op1h00uHi5Q
9uc67tQpfwMXHNuS3x4pCAh/snk+WaO3rbko4QBB4CGlfS15R8ECaZQfSTyupJtSOjPe5DW1Hsg3
opEnewcxFNKmFexzfKdugwODKSiChPz3/xkOv2xS/lMpNL2BkDZ5ldqvEhJm8y9J+AddUAYEOmL/
IN2ASRWoVuYHNcFcMf/dTW+XaWymiSr/HylwJzfDdOx9TYtsZTi7Pj1B1C4q5GBK8ss1VGrXvjqM
6i7N7glUSVhDEIpQW/AHToJxaZIVK2h93eFLNa3dOABKpsQhsrlg3WTiPtP56hWr25hscXJ3UiZT
abFrMpRXNBFRjrFQ2HU/gnKfJnff+eewLKnLCNDuVzG9SWyQbV+unXKifcqePB2TtctFZRgvMm4Y
FHI97EOnf2rdIqPWkKWCqfhcsrb1uWMKBkl65y1a2NyeHBhSQvguT058ZwcP/xO1JwundBsQupLf
RtzaGBVxQm/INvUpuXT93CFYQ0cgqIFK9D+8pkH9sAv0KDZ7EWJf0IYxPm9QmU3kY9NhRQMhPWZI
X7Ij0H6DqfJFMq96DJYCwARUu6Dne4fUm4IiMn640YN1UiJTlmSkfjEkdh76cMT9U9WYul6txcyi
+jcB4WgSdXz/LEtG7nHrldTmsvYwAtY/XfBs/W6ttEQejNnSRzLniA/Up0qlU0X+MV0Jy6dOMgmK
nlRDJqismyl5MsWabLwNygXyik8Fk/pEetJ0WDNN/XZhDQqfTGsiikAfYiJHAYHqxCmI+qJjKjiu
DTweqv3mWr8yuISM3QRhdalPRujO8S8aQc1j7yKg5YPSqYrLPcsR4HUV/Va68cwV13et7lR9T3Tx
ysE/74yvqH0ERcm3zHqIeEMfw/u1QwBBNWUVd8YNrf1RWJeWdjvlw2VuHQavUNkJRkEKH+u0loxd
8KnMkNal9z0YH1X6KEiA6FzMEJNts4Lrn3YrynvoBJAWybl3GMwp0xaDqU+E4cgGP0ZeZ0Jt7Bef
g0CaGG3Vp8NB6HXUVwR12isypW4QyIcp7sm9MSrJLIz4nVwk6PPynG0TSAWYn3GBEjX4tUM0gCWE
OwAuPgqrCnscbbCDzybOVzZMmC7dIztEl1Co5ivBe9wgWPQbMhindMudUPAB0ls07Zdjszh1FxnC
TSXeK3XLqtWZBzrBMQ/CHHsTKcxIy0htqO87olcEyns27dVoz41V7bPyAQOIgA2NBSCAW81Pb7IU
B/8Jla74E9VTKylkGLwSHrDAxj9reRg0+IjhutVhiLoLkp/5VIBEcMNPQF6qV2XYCH0Rk2/UXdNJ
dSN+Epbvhvh1DCg9Ci9/ETcNEkf+KbLqxn7TDEe0HvNe8Vi68qB4Zy98JfawFsM1/ckJWQi9Fwa2
EqXO9GbHKTLV7HPkdLHNYZGWF0NltMLoyQmHU4WydsBUIqeLvb+SIU6/U84Y1rN/j8oPhVUG/BM0
p0OzU7CmVzhTBurcqQMLPOzw5LAta1ZAFS1x7GzleEqQnep/Hp9QwcRSKT4aCOrTotfSfzg//dZe
JDrVsgMs4P/UgmjdNuZNs6JfdKtOCyQiFmfLb7Xd4PyjunzYSeWiWr/kUrCw+mq9e83T23NelVQ3
YdF3VOfmZhzwfmBHg9gJwiMKuqtfyPdcSZgIFDzk2HiwOrN5yfurXh8sTJLxHBfELAEcxDyTZTsg
GFWoy1ExaNGsD58+x9RotSDlCZXS2q7XwngzevI183wjCudM2MCIKqPbG6j7WUSbGTMjJeVqdOhd
c/ihnbA+dMkzWuGoTRDmuaH3nanUTbbHIKpPqqcEzhLtDINwFo+2FxodjEJWJJNVNX54fBgpM/qS
MqsoqnUXZChiu2yvWjmwnLL57JFZC9MP14YNZ9bSg26ZFN1Xi6wZxo3hXDL2wQNtPXfFK6+P/ch9
gGlL5RpZ2qG3jDI2sdDYXNasfypCKU2i0fG+8pSTJGtWWW1hoQ3Qsa4CgZeRyJgi8Nl2DiYsBEIN
kAJPeIVpwJh8Ox5OQYwSjv+ZRSMvMeVaXjK/QD/LFJHZoZ69cojeKL6Uvps5k6OpkPNRKSj7l72K
NtMOkns+uCcygBSgHdjbAqR5ownOqJHKTObM6Mfop9UwoRkpxe5EoHHSlaH+asPRIhkK4XMIhzVF
4jXz40nmombhQogWbkJm3ttmRFhWsbgUuI6ri/QYTPXppJQGj41CJXb+LJ/Q1ojnujurQU2MSL+O
ClTSXmWwXAXd3yjOpgj+Bf3ahrGbqwFZlgQnAbKRyqdTp3826Y1GcR6Mu6aSeVoT0lDKf3AbGG3D
m3GgoWijuVTJH+BVgdThM6TuAJUFjcpFGSYcJmTnaI1xRT+heuM9mo4dYR1Y4LBmJI2POWJmJ+9s
XjTRYuxsrZUE60CRpa1SDdi2ZMI4E9I/pJNJyRo/xEM2V5tMCE+8IZCuiu/EYG7LFGDoUfeKjO2g
NSJ01F26hFbGu6xpl8ZorHWhgRcIiOtILe0/os5rqXUu28JPpCrlcGtJzjbGBpvtG5UxWDlnPf35
RJ9zuupvGjZgZIW15hxzBJJUYK60Bo7hhcAME4q/F3wTmrHWeRThX+H9I/XaLmjZOJXEXMZD/GWa
uKmN4y6L6YkZFe3kGmlpTVKBuoy8ZK9+j5EP8KqsoxHTbMwhWo/c7JQzJ7fDwgiRNmXptqR/0tGP
Ym7P+ES1MyqpISEZVDaeA3FRHBatRCHBiKvmwZruMZZMg/ZO2qecE4Jd+f2yrqsTUtBth7oQxSIB
gIhm8f7FUR1OYrvURZS6pdUzVGJVHmd7yK655ETKs+jHyoUUm0+5t77oBCtc8RV2u9irXJ14GWY/
hAqKyaWLYjCwb78VTlkd31RlOuc+VPZWXoaM440vv/GPRW8FB1WT6EPcpmCxk8u2P4y4R+GmQLGr
kB44BhCdyZVT0KmMXxUQhtcevPzToz/JfKePTtD3MjBfy/qX/kr8Cm9rl6S43nfxuY7oHaRmkQnS
Whi/4VVk+M73yiMbUQBpAhYehfcPywXEo82TERilT8+bRqO+q4uAIKIaWWpVIUlqReGgjoJKMrK8
ONYfRrFjsVP3ENnIEEkwblUzRxeZi/541RrPdx01oLwoMEeGXjHQLKVthMtNc92mkAdzfVX6e8N/
4XiAQ99HjI0BeYvhTzVu+yZZlomGz00K5MzSQkzF24AWQRxOY+iU6VLXGVO6EmZphncMPV5OPOGA
EaSODjNd4oX6DlTB0n7bKCMQIm0R52rvKCjmOiPZFJ3Pan9NpniNgyD37F6lQhb6jVpCD4crVDil
4kbe3qo/qYQz46h0uMkZN4P4uwkmBTISea76IAgT1hs1V0kHePweB4JpcKqIeIpyFMlttZnac4ED
AWWtGd0ndj+JPQiPv+xY9sZbl2OQUmUNZVLRY7ZgQATSU8qqjkoWcd8Le0dpJY5HGI+YuTdbg6a6
Cpct1vMEO1gbYY4cCDWn11MAWQQQWZKnoGrAs4kereJ/AnmUE9k+UoAbu5BtkOVSQNIG8QvtVkGF
X6OW1VPp4BlMyXOd0OURXEjM1zqamlCHk5xUULeY65QMc/Rl3VbUltYa2VJyusVDux5UQrg8jRYv
Q0IcrmNg1jaN1p5unMHhfJqljEFASuihp+wCrzj7KRyK+huKlazu2yIo7Y6KGPebdcT+Hgc8Ropk
boUuI6y9vlc9vs+MfDokecqMFXzFQ8WwkYj3mM47GlLTocbqWRQTnaou7GArVfV08adkq2S3Nggf
JNVsG/weGhueGPtbSPSwkc+CWmXPG9tPYbltE3+VIZwTYPP1wniPy+KCcWmWFOgfETaYsn/QdUAJ
GAZjAgM69PqfIINBmen4HUnLQogfYZrsIWFvRFbwSNlCOoxHyzFkE/42BTYwCnCpAR3VMrqBbhQi
jpW+hxOpVZ0BOc0rCSHCtGpePX0HM5IYskLk9gbNSPMvnnQM70RGVf1zQlW0NzxKSKKrQqfugJlw
zsZ8iUhxY/CJKIYgEhWckQ7rOcFImQ6W1eBUPgCmbhkqmZXAiIlkobzLEChKWkPiCgKLQmMf+kqz
8OYlwlsFW6MlXMy3wpoVa4idLvD3UX4ZCaVCeYFEKksvhTCQYtEcBn8k2FA/eGNAtoy+FWeKQ/MT
hjSUjYSwMiIGlVxu3/ReLf6IzAxw65BTFBB466r92sAKpyNvKs/FtZJdyFsHbvmEa3mSmKBirkCO
n0yAF7VT4QbwccVG28dp9BXW2l7nZtXUd7/JlzqkjBHfM25MizE2OQtDZKxFRSIhCcat9hAN6aeD
Lwq3QaHEL0QEFtKhNae3IZtsDQd3RI8GPu66BNegKoFFsGaJCJipwnG4DDoVfyScOqTwBOHhnye/
pvhSEmISOeFBOYNfCQUhSmp1Eu4ZQVKIz4BHjBjZoGUdpDyRN7UH4CWb97GSj2iiIYqJ2rfOaKOE
rM74nFPYrT0LTtL4pD/ua7zVcS6y/s1EUjhFPgptUO7kzXeTpEbfk2PuTJ/Dw4Z3p3+IY0SAe7Na
y8BoyVKHSgKpkWnWfvyK8C5C8GbQu/74nQsuXtHKoWbCGifdmAzrIgcC0tRfZSyxhJ0q0Ps8yT6F
mCeoiWNqZ90wumU4pb+5Pm3QZYPvvqIbIQdg0kBlcAl8YLHKe0vDp46rzHhOh62Ubxn7YP8lqYfe
o3tCGiIDOnnj119y1if265W5nP+ZMG52PJlEtDrfL4wsfTO8Ygfj+nuazJc3GYmds2q6mquYeDTX
A2YL5kDwA0Q2jSHG02jFdjto081quAn8fnxp41vxKouPkJBhyjw4S7bHYLVCC8JzHU1oPHemQHPs
BISkjN8QRei9fOuctJorof3HvnMaiaOzJ3U30oYE5AfLG+yz8PhAE7eWSD4QvnDkErM9OKUZXokc
sSAgtia2P82/tLU+AvZt2gIib9krWzLQsTcs1l4792ECxq3DgD3fFB7M8ctIBOOEIyS2SoAzOroJ
1TNlW+kFQsgq7uomk0v8q8ILIQzZ29Dwh6BuYNa7rHPxU5GmwVYHZrDJrITSALGC8KP04Ic7xhS+
ETWPyTY7Xk93Xmz0edofXYsQ4xnVJwTes6r3KorbrRpRUWh9sTEi0OrW4P7vHozxdsr4BiN+lY3t
c5CxG2qS9GjAeiGsYWZL8gTAuUOWiqEJtB3tZAx7UlbgyXAH9N264p6WtNVQbLnj+G8CplY3aYoC
4Uy8pqrWDvBhAxfeWqjqLQrK97TXzvRDjr+dQkQjPRfEfJ+1jT5uAMiLwiWCll47SiniYEc0mT87
Yr8OIvqR4bfXBbyxJXckS7p8WNJ3GlBc9Ac12E7qmnWgFtBio+BcyurRSFBMzTPQ6IhwVAnCk5iy
ePd5dISeLNHh9nK0VlIXtBb2qEgkKQsyag5iMVK7aMApAhtDanb2akfur+z9JABzMElTILSBUaZ6
0IpbM+wBp1tfxWsI4sRCR7uV9PiPbDr5QWJzSm3fCz9h/66wIG3yFnUHrmVlecfPW6LG0+RHJ3+O
HZpTdkLCGKdvdD6AoV+8hhEfamzG88+ZT9uakE00/DbtFOm4ZnOXI4UZmfaGbzjH8FcIzg7piYVN
LkCOP8xWK9OZwAfQLvEfHp6lt6Ycy701QTXJDcadyjKKv+1zjkXo7EFEbpP28Bg89H1q3rw66zL4
iNPHRmMcdPADd/JOAh59EItT9N5tjg2HOa0XIxR/gwIYXjtYafSulINbiJ9+gcbGQlgmpvRvciGO
dpq/q94yMNC08m7cRkf7RqucmRhr2VbqYokbC3TC1UaDzg6STXhNJi59nEZVSsvexk3I8eigpE90
TLRgjI9nhDhm6eIlo+bU18VFNqUfq/gJ04lpG0QCtEgVAO6HgFjWWg3xjSoOlxlMqhh4MookWAzg
gchVCbOeDapgtstvi/K3TVMfoop1ZRvTbAJ5n0IlrTOd8bKfs3nJw0kZTNBZUhBbWa3tqaVnYK7o
+8R5XytEOZLWoRen8oAaJZbHFmN/bdQWSmEtgJIdbTZ06PNdKpcXKevOk1BfJFR1XkD/UElLbdph
ZHkSjOyeojIMKpG9o1gaGQsCXbM0IBbkf6SE4QqXvWfy0KyzEaJ9JRdPTe1R6GAJmXXLcsADABNP
DVVIJ17i9IbOZxGLnHMZc7tg0HBOuUbq8EpEMEAxnJO84E/g6UcPWwEbB++jJOB0tdbqS9IfCTg2
85VSbwZd4Cxv2/jWxvjweUZ3UeEAJYdCbWNXlL+mBNKL3zVL35iI1vqUqbuCGBW+Mt3CTDspHEiH
QqgZvR5qQwXFpexbu2mkj07D+7NQHWZQl4wo5IyEeoLHXYscO8RJjF2QzpnIf7Rq3VOKdLwwoH9i
0gNSzKTJpWboKKL9sTH71dHrpXTAGFPguSRLjwmj+tHUwaBPGZYPcpI6zWwekLFVyyxv1wzIIiYb
MEd/IyAOrrqvHmuZmJ5lnqzNt8cg/miyQbgRUI7dip0KPGmhZtIlOMCNK6rGLdFl+oGWoa8sC9u8
knEx6Q61naRssNg81TH3wW9TBf96DSZ/rN5Vamt/p6h7Qq/JlQww9YYEKdcfyZAd5glxpu1J1c1p
f/Uee0RlW8goKzLL9bkISKFFp+aXJILVIuwz6nGntbcKwjmUkrg7K+0qUElxyVt0z+EnxEyHhrdS
fkckEw0U5/wdBLRWCcLBX0gec8z3lKVAkaZgoKKRdzc7tot72dPXYu/9hH6/HvP2J1WEX4xsHqmH
iecpqBkal/gD1uJaiKAWq5JTQ71Jjd34Ao02463jM23I32PhK2KZG84N1VpCdgctAP7o2HQqZ495
m2UViW0JNNIRkbCaqtpeKK1Vi+AlD8bfnVvRY5EemTYAtppD7MYyrEszxsa/Rg4k7MTK+Ewg6yGy
W2qop1rsNyuUSLp470xMzbFK8Lxkh7Suo01Vf70Q8E6t1nmX7gNVsHXJvBXo5PwYaZmE9xYTVG4l
Q0h1vIpcUWR82JrbZU3AZ8aEdJJ/63qvRcPDwijXr0ukG9hMMw/RobWrQYCTmLcLVLjMuB31bssZ
NAt0LDWpGhEITgLxsWNLvU5KtMTrxMJUy6u8HwnBnRqEmEs04tG8ZpFJniuc+ho+vnaMRmg6UntU
p8TgDanfcWOxZ+dOjxq/1SDLxbCA52LyKwhdqcWtG5ZtXCGf6ddlYtD94aRNQx2MP6036dx5bB8j
6q4GIv0kW65YonhKZPpeQRCWvaFsAp7DAYgpg24++CTJDYARgqaD0YybwKAzM2KwPUwDgCSVAQAI
fGc0gJYJZcGcnY231b2LbMxKDUrKGmIqrIumk2knoYnEwWZKZAuHaQpMrxbQwQsYT2XLscTMp8Ac
iZVFvo/jZ1u8qpwAlWnp0QXoc4YSzg+qJKyKFAG30G0tYFOe3hX6RScfZj/3Mw5VyzGNVvjSfIgK
tvBGs6i+VUHbBwWPiWfss2RgSCKd/eoxNtcaSxKh6xdLfQhh2EeslRSDCS7yieHBrdp7/jzryBd6
+WuIEorLxlVr/12Mw10WwSFXiCd25QAnft9wupFkP1hfBsZaTfY1NLtq2lfaOh83us/KW/4jjA6Z
Coao2mtmsTR43VbYXoSYAPrKVgIKVVADqTxXJf2kXUjCmzByUatjyF6TFrsqJyyhKZZmldvyS0ew
MAXM7/NeIDALCTpGswuhs3CYNNFCY5/F+AzuJ0p/0tAxGc13hazarDspLWMdver+TcqINRMhmbKO
BoZly+UjM7qNHMCg9RDJ1A+NNiLQfnsYWZGsHgIeCVYVFdbJtBSUAFs3+sqyY6KVFuMtq0ZACkeY
/CWuFaxh9dlCut8jmDIZ7rLxTaBlHpbpVTq9ZSYj9qzH46V8K3RlG4Qebpy/6qtVYPKpv4ACT1W4
TtBkiX9y2ppoC7r6Zh3Cw/KG5Chyo2ve5DYtwQvTNp5kui38pOXPRMM2NKwoUrTOyWWIXvyaWaB5
x42UjNWNHH3X3XvrnY34HQVyS41peBQKsUxc0sVoLkJ/aqx7NGkL1BMpBVdP/9UEgN7RWdeydcOl
1IuTOCSLpQLIVOANMlgbfZ7qZjnn5qWSCKEao2OV72YuLQWtPcZhqDp5HLumrEK682lwx/yzalIu
HubT+Iqn8GNzoG7yzU5AzZDnAUi5Qn3x3TW0bapbqOxIY4wQrj+EjPjkRASBrutTimm/2vXBZ4ZO
3xJohPPah3lkwNgrVcLBxuE11aljwmesVEycgoVGbiyNGrRmXYO2jAf1Rf60GN/m6IWlYO+PAGfl
urxXm/EuBPE5ra9WOZ3KUbZjZAZ0BRPqmSb4h8f4oSPiQqD8CpVuhcnveygFPz41YhSkm3wihT3z
NQiI8UbqzN2Q9suIiUcOlzIXzhNz6Sngds+pJgv0FErLVKt7r4NDohhvqjfbuVFu1fJSF0SYH2wm
hnj1sXebEeOI9KCI9ylM+i5FADaex87xcs9wGX11RjlbLFr3WhsPw1APTpeTgilikd8T8p6TSyY1
hN8ZKLGIDsJLpbCwmA1SNyw/hcLNf00IlBamI0F9ScVIhOvpV8tW6M/kF1ILiG+pgUGYsai12sl6
K5rXprPAnJEajJCoTSZBKfVZrsVcw2cHeVdbKyuidN8nP2Jwz8PFyezlewgYQ4mCTxagDnRJOlYa
4xaS3EgcWb5IVbbF7JnTn0PLnKef9V42sYUzshAfp5XeT4eGZgIt/hFrnb3i0cQG+UpV6WwzHPY6
9ajqJlgJdpEj/ALGMnu0M+y1POt5v/Lxj4eERT2IV0OuMB8YebyQ4frA1SF7VknG5rKv5H/9NFE8
ZKGL95bNYj5gFqlmm7r4Y6Wvith4ZnV9U2fLO2tK1nXXtQ5q09U0RCuNpEKPoKkRNYyvYy4gw+RJ
wX9V9ehJ9ZqWGqZ0Fn5LEgerKXsrC/6ZCfEMPYYXJImiOcZPc1HCjSvwUaygFHv8Pip0VFoyzKEY
8IcSPdtK4raGxBeQWSr5vW21D4HRb5cJv3W3yyyldtSfsdZI2eiWVi3hfqaxiFHb7nt4Zi20eFLY
waoWZOSk/nvZkb9Ou840lam3OPWYynaQBuTwHjfkdFjkNNBeKgJbhsWyKF9rmu6EmlBXumNvXnW9
pQovrnXoH6SCQSe77Jy7ltdcEe+e9rfG650SwWwt4f2evkVTztDMdJFFrcwhcXRcOyTCQ4wQiyWE
UFlnYl2Mii4TSI+LHzmAQJEg6THziZSrGg2s7dH7h/ijVN6cmApoPoZvAS02738p6bT5eLAa2bvl
vWtMs7Obzi0KXZAK+Srd/Aa8Mh8dwsl64+phUF+Y+c5kwFrNXOq2/epJPMbqtl/lov4Ba89s8fwg
UH3FrPLWTcJSor/mStbVcK2Vm2yMl15lfFTznXdD/cIxC+X17KXHyr8IePqkUP9OMnRzKdT70PK2
YmMd/CaGm0T/7G/VgGn+N49cGwE5DN2EdgRvxH86Pk8wbejyhuwtCHTuIwNouGpxwPBJtZ5E5TUK
GTAjyuuuXQ6eeFI0XYUTol3J0Z7wiQcDL8x3vZNY+/URlpG5twiDCADg6xxTrpy4UP2EoCnVZWYl
qlPLnS3MYR3RT5UHTC98t0lYmfto42QNyfa4LKSMMQZuzhDnh/nH6xwJpvIzMT5ghroJcmFbAA73
qhNZrIzaRB6CQAejk0YqovNeNUgfBh41vS7dAv9NVnDVilzLjzdh0+EiEfLAxrFTDkRkee1LZy2K
a3UXEedBKuI5oNomY2eZD+0HhtgHhR288wBFwwuBY/gWtI6kgK2mkYt8hyvQqasc51PGCtLSE0WY
UjhyhUvaROSZxpkSnQ0jwgoX6kFQMt8TJZxsBrn4rAYWEO6saowd3koOdXUbFOl7g1FthnVQ90dZ
87YNI3ax/5ew7kYS0dQpsqk5lSQiui2tkBMJOpEt0W7IYxzS2yOGFdRcdgMUlWGZlxMbu7Q8gz0k
3ibIXfRmq1vQNWl2d7JGI0yCUaUXx5HdTwsA9dsKZ9BsPOlR852GoSsSNWuF0gN2hRGnwEcoiNJ4
5u4xroAla+TP+T8F+uZoWnd4Evm+pSKsInRDOMZja4PzbrxW43Q79A2DbI/YAPMI2o0HZ/yT4K5c
x/V3NMLp9qmzUySm2ricgzin4SBmGGN6zYa8aVPCLT+XtvhBP4mVhp4uTW7SEWQls3jaE0Ucup85
Plo3Ae+x6uy1SsVQHiuQV9+qbp8LTmuGq7JJVj3mGgURWkOTHlWrJQztNlkoVwrs7c2QAfPU55cq
Y6zfohbI8gv+KodJdn1TdCv8W2omEj0x7OEM7cgaTuRnxceKYtbF+wB1OJ0QnYQsXsCFtTdykm7C
VUYdnkdovqBoTTuG6i7lJ+PLzAbuTGkc+rUlQQ0yknqCdEnEhXm1cOUpEh2aM5NWYd3pdz9KXTTK
RVa4vpSsVGaojP/XOTSFohOWU6CtU43YN5I4sugfs4uZ9htkSAmLAXZTR3IRuajZtG87oXQaXd4t
Yc47Sx+bMNYoqcboKavDbNtrGtesZviYJgItbYyN04B/Zkqu59/3WB7pZP4+/ftg/YYMmbej3gBK
JDKet+aIRYEspdkWG1CssTLjEowTfj5CmREGzWf//dIoy7PMILqXGLPE8w/8HcXfj8KzTyDgb7xc
z2karTcmx3S18yGpVZNv48QkQHT+EifdeR1KOa78QBAEw9e/V8hjUt5GzHhhK7fltquT//3gN9Je
kSSy24p+VsELOt8QZQKAZYY5f7/7dxx/H/57WKnhowrOLYd4n7aD0iyI4ze9xUmcYPWPJg3Pf87D
f39vUASLtGN/l4Ymgl4iT2OUqU4Xem9FA6rL1EIYSX8R+pHMZFVQlmJExmkP56aYr0czZM4Q3MKc
Wdn8tGjmlOPce50a/DGa1AT8KyG3Ty3DbGU4zq9HEcgZmj8kAkONBDpLFFcTM1mQh0oNjTUzOgQ5
VngKNDINq1nsY1U+BhnSPlQ9qn1BW8vzKfbgKWaNHG2iiKKnF9rj3/n++xAr4Ccx7gYoXGiotPlY
JjMstig/0TDGrzEaEMYEWicDQsr/1P+/BPj3mo5vLaptyxgfTnJVbP9+8+9Kmw0MsDG410rFLC0c
tnFJKHZGGHEiKJv/npk0SHS3VbRbn8eJ5P5d3ExiB0gVnAtzJ+rZT5K+GralnpK02SIwNc2Qm/fv
Nf4+ZB1JnJLF2vX3JSk/JiDufPL/PugdAQCRqfULNfJ0rnqK880Qgv6q1qPPpnormEa9/fssnd8K
Sn+pTALXL/SJvRiw0ELqbwLMSfTf/3lqTJ1R+0CmECJeri9avWQ0//O+oGP971/++/P51CL1s6pl
EYr/d9iaaQDOxdTlf09Sn1X71JtI9G7nNFE/2IhWfoFHlW5DhTCDtGDd+nuxQd0FSblWIW+AQmFk
BwfmKPbpO20WBHf9LHIqY5Gl7b/vXwgvSCs+iqiV3KZiqegwEEp9CAA8edBLr+IoL0lZIaJgWLEK
XMwcWLvs8JgKYwAaw4NE1806awlkWuETsq/XWQXT72+5iLR0XNqLalftvDUuFLABGNIv/RWSU+hB
NAfdplr7q8H+py+eTA4H6TQq7lBgZuLr0TLrwOWi5k3s0VpovTc6CfHxK+9tgpqTrnRhia0ALgmm
72IXgNkgIWmT4RjkakOPq5bwTUzJwTKu/CIrNvdd5upE9c5pdDQ5lVOaK2zXiBnBSspsbPAGbA5J
3pMBCRk0kipOdpmK5QB8W+IfHMWwkVMHEKmI5w1sBOzE9dVoTunv6n/5U7l3tgjYklKI2BquWK4c
YpdIHq8pjC3kk+ja+fAI6X+70e1ewZX3NTPhmNdgJQqGkEDAtBPGwNTYyuzWKJCTIwPUYmFj56kN
s07tFvibaOz+zvxv7Gog8/RMOuRfmAhQC2xwlPRnRO4PMgKG8oPBGYJ0DdkiPmK2Qau0IKsi0IHo
8CCyhwcJV/tscOTGVXiioaVnAN+OGJAA5BbYJVgsh4SOOPihQSZCIw74wTqyx1GCgg3L94ePem6u
xzdQCjh+HPyiyZY4R73DufbDhUB/jvUD+W9MhKnIbILKKipNmL8MQioXfCKGJYo3sxPljTNcPcy8
oIjCQ5j/HAJs/o7xGq4kCvQAGwQP/mselI7auMhwCQOht2H8hT/WCzpb85j1CekSVSGdM6ZLqCBI
m2UoGNo4jFcPTh3uUILhCK/+g5IIVkf9gxLJE5zubqE6QKSFSTVOXr7NVAByovULaloaB3JR5lE0
fQrrAfiPo0Gy/UVTqZAlePe/VKhP27JwCMqF+/Xe3aXDcGSwGe36zfDocQBdwzGGpy0vG4IM7fAj
u2YPmmQaId6A96we5jP/4Ac40OysvSL6F0Lo5rMgz9SzRYUPUWr7p+A8vfIPvsrRH1iLpLSTBxeV
O4H7oXrMw6nJ7q5MhUZE4gv1qd3l51AtphfB9aU8/xo/M12LY3jihmsYF2ALOf8bBhQm9lQ0Q61N
ccsEuTjz0xwexzGPP6BW4sL1oK7h2wGWgMhPJ2bHC+uVgas1Ll776Mke/Ib5xQvyC9WDiJai3fPa
gkl+CkeG48ojO8MypLeKoNk+LJJNF+GJi8M75fJz8Fz0kaNigGAfzSe/HH/o8JOShfoFVah7KC/+
T/3iD/g/tFbp/F1uFv8n/GmuPe+TEz7AKrdpAzkJormpGsbDJ27SmHELmSejyyc45MKmRQCHzSH9
swY/a35MQfmSq5zMd7KBFxPLzh01gifhZ0nTZrP2sFAMW+0eUB9YC/OSXJV3fqJ4hXsGe/VXctWR
bMBZdvU38xJuxqd+4YlnScESfj7pvF9I93s4nfKHic3/ObUWI7ArimpY7rtQwLzOrpj9IqblzP5j
o4heMdz9bCueom98TTAM+DTO5kndUKFGDGVFe/wnaKid8IzgayBni1Q9OGM5OmIF76qsN1+ih3c+
uvKdIdKFlzViQQ1rtzEUSJTE2EceoA80rbmK1UZd51lLtizt84qoOsgx1rNyGccgaD6TjPTOm0Be
QnmGA8cvShBGqQIkyFlyAuwIsXFRJjbvmb5AO7B/bDDJZyrFAXBzLUiogW0JSW0xfmT4Zv4CQPCF
xwLW2f20VPDpBYZhPFU7xsCqB6NioXDlStsqARJsri52aNw1btQqZB4av0EzxEcZOxozj49SFQK/
9wFnmwOs+vgW14CRadP/WC2gw+Ry49Bfc+e0LRbLTFlcKUV0RCdg0y5AWcaKCMPlWZBGoAFLNUZE
KNmyt9k8gawoxuT02R2YkK0iah6R1bh+PcdxB/pWY8oO4OdPDTr+SFr6P/XYYDNRo+1TkhpB3mSe
3Rr+NM9ieGJBbjfGy/zqrize6Pb2+Aht8Gb/0r8aVkXj5f+wsHPjzEvEKzqLleM9pdfsEurEJ/UJ
rnAqjjwV0BVnBm+9nFe6eFPw+YMHCKorNi8kdYLg2GxAZYXSiayAeSdiZzDu/Vd0te5hAOHKVt5J
qo60L8K1ezwvkDJM79E1ucYb6mq2pSnaMBbTqy/MpZrRAaKGFTUCTYZitQ0JrVldcBtdNy1CvQXW
FD6pSeQhc9FjB7cBQDMNHo24bjI3lU489QRj3PMWlfSl+kQYO8JtFRx41QbcTuYXtjGwynY0AJRi
AzHcAPj4dK4EAApUSSTb4hOH+Bayw1W6sqojdMzntQij78BRl+m//s0DqwXievNu9dv0KX1i/Q/8
ni3aN7h8NRsZ7oWEEHVMC1mAq0eG4n5eEvWv6UquLI5tLHe8IWimO4i87Qere+fDgEisHOE5Inan
OfMN/C1/lKuwla71h8bvyVjhZ2f92WsuaxoOcef4g7M4O/ldeRzSjQa11GXVkZ/q0/9gPaJwZWMI
HsO4kJ8mvmNvDNuWbP6kdrOqNBQsl+wlIH1BI/jUoX0TVMSg4q2y1HoTwEhcWR7z5YqgsK7VoXeO
wdpUc0wIuq48Yh/DKL7ADYQma1DNk5K2BZKSiTAekxhAeYKrlDf1t17RaDWmGNmK0vaka2NFT0QV
M5lNqzPZgzIJ7bbzW8KNtbVUq9PKDHgkNM1QoXphkSJp5i7nr7N56cWSvgX7i0O7NqDn5jbRbpCr
ASrwjogZig4L9ENkiG/Ndb+RoX92q+4TQRcgXuF0sUN+iolHNnJT2Q6fOLd29YPsAPjelr54iEl5
ZJ5HBa5+K5CGbsk7sGgIAfKbvVlGaO0OOU0gQy/0YIsJqg3r5nv3O3xi8JC8i7j4kRxEcz391hf+
VjEsdGpbdv/Y7j55jeZT/4aWgf0pNyKIJfYk2i+1Qnnp3qdfwuOqzmnu029qLrxw6X37X82dBCT9
lnJTR3f1BonxO6SIAM2HBCMu+pt/4fX7m3KqPjlJnW83v8gjSWbDPQPaIhb4nBKOojgI/zyCTSYH
6VKOUzso6i9oaMOpN+EZQyhG7oeOAGOS+QCjeFH9BndUCxQt/ARDtJ43AHUCZNSEAMcAF3NvLost
4vX3O5JmzEUumPdaN1j31HYw2ERCVCFrwjGGZLLovsQtQNsd8jPPK4USsnM2TL7Hw0rCLfKKf9ZH
R8eKVRDSxY8KTp5oxzccbDNOLSmZvzlpfjfhQ5kJN070y6zLOwOKz3AlOQ79ghQJEicROnEHRioe
JvxO8ilJS3xOfvkRCFI5wqnCNf2/HzlMjKl+ZYR7uFHzJ7XIYb7RIvwRbPHW/HKtq88BhIX0yG9u
tkanaV7wIOj4hKGG7d0If5FxVSN8iZ1Q2/j6Suk3yMU5m9xNpWDH2LyP+6R3uSoy8+J4h5h69nPm
1MV2xGy5cFrg1bu3E8BfE7L3FnMyEL5HaMk7BO2Ymi5I+mH3Uo03nNeVh/gRTruogiywgN4dYhNA
ZaXP5SpFU6QvWYGiM6VY/BOekmPMkkF6JvonKi1KoCxZU+tOWCtQPW4ma/rxk7tVlCwcMqzAKNZQ
5/S+ipR8YNYWVZeeJD6LBoqeBzUctTaVjoYDi91/jZSCFTzALZsBa4tw78pBds1E+a2JL06f4Kgs
p5DW2FM4viBzyhZl7xJVKxWqbG5Mxe6Ndd6Chp9YGKJ6Kbbofpx5u7lyhOmpetCiUKlRw1Kk8olC
P/KiTOhe4shWPX+DInECYLOK5dTS7QX9K61MPPKX2quj8g/nn6HcA8qhdfqiIuOg+RRdT/BA6kPW
J4aolJi8r8DGKo32Om1X9EhgcWPtVkA46vxxGrG1duhDyIbEORk+ZvFihfUrhy2+GDlvDgNHKhdo
XGrpiM9QXiAgxfDBIPuZV0fAPFvW7ivPnbtAx+u0dVIJ5IjGUK9QlD3Ftxby4CW4krBbUZJyCqD5
S/NHS13yAtAs3wtaEDrL8Y2ivp3psxwqR05/xsHP+GEFERHyjgMsz+7LcXLJhHvwoJEVhll6ROnI
J7jyoI4ZZ+0TBWKPu4g2/y2+iXmtNWcD0M1AQoAWtKBlJX+R3YOqTSwd+ZI/KSdDiTRLKkxG+TIk
Ocxcf/gCa2vQzLkkrXk20UVxs/5E3+neLEUYYm++pbOro9EgHP2pUwt6ENBsD9jIUopTOQTaRorR
i2FhBh0nPLUK7NkoN7p9ODBRjFgGowo3udDgj7QGUl2JQU6272KDvHfRujd191OqwivVC9kxe2FX
GqPoaMag42CDFYPiSSt1QhcYV52wjjVmEx1IbeunG6kEuGoCuJytnnN3tpSAEvNEF+70U8yi/6Hq
zZZT15pg3RfailDf3AKi7zGY6RuFjW31fa+n39/w+k/E2TdM2xMESEM1qjKzsqJtEb1FIeyBZNGj
Zhg+KWxMpO4VMoHSGhhJTGeMmrbHQSo6V4v0ry5EzyHTvWpAGRa6v+wD6LrcUNdVJDlzJURp3xct
mlnmO06tk7l4EkiBjSi50hkwOomRO8jDwoReonIit6w8ht+NJYskmbBmLxsAmzibsIec8aEjc0ch
QY2AIIpaRawKHbXfdIbta2006w4DAqLEUXdSzFs3EWy0MZGZKS36DilG4JQ+kPq9N2CHG8t7xwWK
IR04Ps885izWBeso8/RqIUvaJfwzUpjwopExRocaxHbCINENSLzyoaN8biJnj7z86vSMaZDBvZnL
QT5efWgDqjEPZRYcunIy8BbUawPNAkPi3MScHHQGXr+cRsRYAVcgmEhxTCBlq7fefEX0VJXTromE
aW7KEMnBSJ6suQkL4E8RFVDBIT355V8QLNnfVceAGYIjcN0uoMDOd3nzFBBLvdZpWBldRnEwl8SZ
1j0Oku0KZb32S0iNgxU5Jsxhy22FlyoezcNuPyg6TbHVY7AQWpsv/kT1RKimgAsWyuiaOrZqLvgS
rc89zo+UDNE6Fu5ZTL1tQVhxkcyWfeuiWjob2PBa1SsjuvRamK1Gaa3ZAZ/IIzulg40uvkDadpiR
T1qJ8mb0sLwx04XkK+O7uonTqcUj2jDc0MRdrx2hkTv6XWjJnIUxqdrg67+K3cAHYOgixWq2Yzly
qZg+6dXYCiQNsmmEt5GlPFt9omRCibhw/AmLaUQxqQe4nfSguhNKXlXvN7VD87hUpW/JdDpW9K9T
aC4p4anwzWHHxB7AFS4BsI8ooe25L9JpNib6+aj5TbCYX2hTAAjiF+AZVSr2XgamI2y1mM/7W0wK
NLvbKgM4VK4zzt0K8fYCqcn8zzQmqYpwu6xquVlUKgL3EaLWiG16Rm0U4nTPzTrMsjdpE1koArm1
5WHn5/9UZOYt16QpARXlqaXxZML5M5RWQeAzCyP47ioa383SOaZnbsMsX+X+cYJeohcFWdGnQlt2
TPfxrvROmrmjemKvsL2tZ7yIuPRIsa0wToto3Uu2O9LQO5YjgdE07hOyORrpSjeJA3Inuz2VavVe
107NBGFrWVFRBq5gBanAbFFIMjnGmE7x2xjdvdoFe3DAxQwIMZcVW1PARXsV0bBzHMydT/I2sCsw
e5VGK/+Aj7VXcPHqd0k34cTVt6FSmBgOpicCO4V2MiLY26j5obOWWE1W7RJ/27I5WbADJEnRAm11
Y/TDwRhG6nmXlAAtbkJ/kbPtEKRINDCtpharsCbJ96ir7qZpXNsekW+RALb5NMlRb/oDIdzw8bm3
63hAqWBcOmY/6EyF0QKc7HoZxw/d0vCWDdlpe4hww9DZTT9l39saBR0hYVEs6j2HBIGSLqwZxkWT
N1SP5sF9WXxaW/2JLIjtHR4OWKZQt1O/YD+sfmlmAekLsIBB+7UFImTUt/5Pug7JIbybNL9o+RRu
eil8q4p+OUiS4RZD7i/NDieOhFNOjyV+BcA5HowY6kym4ZG4m2kTrnrZunce0711k2b2vu0+w1L1
14NS3bMElSWtvq1Bg9E09J+6dY5MFQCjoccXf6cdbg0AUQyuoKNF3yDCZQ7C3xzylpukYPAHcaST
XLt2KdtZVqC6oEdKygqiQCJdRsu9JGshEPcvAj1ggfZhwEwvTZXhiPOUxu7hird0jYVqY+8CGTV4
2a8rCUSllmm/y+RxY6TDsqzocynZIYieykY3cK5XdHvVZf2PpZgnBnT6o4MaBQt1msXqR6FUOcvD
ZlA4kz9agGm7slwMtEAcQdKfjDPbKjZmFDT01btEabli+pn7D9RLl26V3K7RTbAyAThNug0nHDap
zIbrqMiYV5IrtQpSrNLWmLJTxuYm1yVXglOhqnkk5j2gzRZFIW64lebCaAQXW9g2MqrHwEQ8QMnI
fGZsIjK1Z1R9BUPtsH9gPBddBtMw1l7FLRRgKaNLY4NOA0RfsbvZtVLlbCf5jFXK4iu4Ab0QIllG
8wqrTx4zJ3Ji1k7w4C8kdYqOXeOi+0XEpT7NF5ofgFWi27Fjd35ER/UJwgRG2T1IQsFVHjI9SP8f
Tk+Bzr0h/vypAM2AwLNTESy56iS5JL88Uh373yVzLx74M1HqgzTpz3xv3sjDpQt/GH7RaIDK0xgz
U37FhoefJongX25r2yue+SK39W65KpJpPvh3yWwCDsbHJo0P+ntwJO0ldxd8CIbUvGPgQoPwObnN
AJXAexi1BBTUPdr99IjWzhaIwFzCN4FGkH3xMaLP8ZkYS7AHwW7A+bFP05XlOvEWRB9YIH/z/5GV
A54zlBR3MUBlMlW2OhJxoNpQpK8u55t9k8PhO8Mf+aCwLJxbngO+RG0R7/2N0yyln2kFLpj8knG/
E2aBoABFuU68NZ9ZgHIX7wZqSifwy/pw7rRBSJ+Ds6MzSqYBgzqSwp1WWiw101n+Gr+BIKUf+Rb8
Dldvb5/ZgcSsHapObW1cMVBiHhNNbpItYMdOn3AHZDLzg3NO4rrlXYF+ke8j3af/i9Ak8nzCDxcO
paM67BCH+eZVnHgHXw2X9INHMYjOWAqjJoMZzDsh//+7zTkq5wyshjXW/ZKScFXV518VE3ssFk4I
S4dIwNrkZ+kDngSqqiMFd0hfZ2QXUE62IioNDgFdxZmjAuCmZ7EGbF5ohGkhYFWcxid1ALbK0Nap
dnH0/pxQghpV8Q9B+Vv1hZmREQO8rjtv1yMUkmbGsXqn0y0tmXcxg9nEHkKiXgbz4JRKeIOK7TtC
ckGc/6oPPEPb1YwU6pYK1iS0EtJYQFkuwcMhMoVZEb/G5HYnryFLB+mdD+/JKb1L15ReB5JeJDiY
1QFSF8Cq4tkBrf2xq5cVzdwJaS83mBkMd1x7Vx1SmZOiZE/Utd/8bC3sAfAJlagEHUaLNCqqU+dH
1qYY/VNGPyiD6NkO8PmaJZkEM4a+SDXbfcbUTj/l83LEuY2JUedvPC/Cy0wozdAEMWi2D8xLU2w1
Q7v3KoByj/oVbRHkoF0gox0LoLzc3vQ1WMOCspBTDQiP/9Y77kI0qDj+OnyLVXE3SB8AcQ4u/MVB
hHU8tvHqBvMe57L5JeUPGpAgH5VxXgtL5FZ+TLLL3lIvLVz9dhk0tyxL675TuSEbJJGxPG+O7ab7
HD5LyG4Ksz12LsyTc9hZjkhvCS/WL0U1tA3VMeSW4E++/QYhrAt9AxfIfxq/crsinxVkmLPiGeWb
M7nV9b80jtuMqlN/yexGF8IGa+lXfnL/me1c+TWf/ncDyUI0U+u1wCXCGS5gwJnMXQr/EU5sgEkR
HKEKS+4A/oDCWWxmHJBY4t2cQ/ZgK+du4T97m0Fnc+4zgAbOGUUP9eiM/ogzZovXNqpfJv00czP4
HrrMo+lddkkVjN/i0/9XHaNj+QYo8+Zcyj1vmbnxSX+Bm5I19IsjXe2QR7CWDDz/1V+EtGhyIYSW
1RxofQ7WKV62BNCbEzGYOU+IsrY0hM7lpSe4Nf2pPxOsEJfV0YCXYJTFH3NFy9EsuGJ5v4nfCI0X
bWsQcTOW25xr/kfWNi2bTxzWb6NCkG3W1WjbO6vrD6YjFfD29YHoHhoubEIXbfARIrKgraM6jzXM
UGhGnbVP7wRflWTC54Z4DZ3hVXhTYdMFIQGSBq8cXa1kOwUHh7KCkMDYgMzt8O2A3bJmqQb+NxsX
ndsu6Uy9wqtvp613G18IugE5XgQgrsB/ZYz6pP1lcfd2nMbxKX2oN4eRdrVL+IHrIiSx0fSkwCwZ
kF17wTUmxLU+oNiisIGLOMz49MiWKbTIljkPeB6KBYa5KPGObFrg2tMctjClg+CPoGa1ADUV6W2g
F5J9kovPKxi6QXULQfsHekFyQ0vwQjGNBg8lFno1766AZ9yGkITZladKv6q9hgNtnS+MIDBq6dut
HJv/IAdi9OnRUurXenrwcZYBdhWgqKv8ANLJqPWIdVToOJT1y76mtN178YlOkX4H0th+JdRDa94e
/drVKmfaHRmfRgpDe9cwm34IGjjf5ohK/Hl5KzEewiHgXf0qAAlBxu5WNDP+2dfyKzl892uGrr+b
FXcKfjMz/eiQxPzgMU3zcXQni+xdvTv7DNWp7/H445j4Ih7x+Q2QjDDXMpwL05Hm4ZAYDUfMNKqc
WPFt7hLCa4gjASgt7UlrK0GXiFczSNGJLqWaH4Kjo+I8rzK0Mpv7UIgIm2YZpZMNiRmn2IZZO5aQ
BcQFPC8frAt5Qzvs1GartiuomFo5D+U59s9QNM1HTU+vcuX75wt6/BfW1nuZT2eruRYQe7QsvP00
XmTlGnNBIcojJgUDRdPYgseVz6RXWllpOIUOKeR53QLWz3C+6xKXoV40z0i/RCTmEmDbI7/pEh5V
UDpA7wN4fHenOsS2I1SJODM+zH98z5CuASQoB4WNsLygeYGngeNzPQD31S/FJLwsemepGiczXzv9
gUvIoJ74BQBEn2X95j1ZReaz+Izg0A1jCd0HyN7N/pF0pW8q34+0iPVPUGWhUqQQRvmB2xLRJw1R
cJEBOhORzEwBjXDcH2Ldg+vU45LdXNztiAkU0O0NhhykEkRDnsztpeoCSWA3YbMHbeSGAYHkf2Hi
uO3I2AgN7BnoTrxhSZV4MQ7AQCQBjeeCOMIyQ8shpsE8+nciu8DwE+bhSdXwH16JMMWns6kH/BBs
sH7WMQRge4YUoHWbpZzP2eYr6A88y3DQmwd2l+01rgolAJySpm4NjBwZNKTMx1fq6XM/G29jyMXG
C/1rCkOKcmx5SD3UtfXtfOMMhFJMeoub2cDKRB/6hcEvKDx/kFEqr4FcgcIwBiJtw2hHWeqKC/7v
d8spWuBYgpQ1DBmNsHC6de1RRrKFYgs1679gS2jgJqVy8s/YOLUF4nj5WYGpQjP4IP9iVZCwwFBM
C/x2go/mB7weqoTVMFrbUnVB8zFIyT7iFzh9zzLhDPDF6UIjxYGCQavElADehccf1gh503jDw+Uc
vliruFg0R+cxfTq/SBmS4/AAo+8ml5ZahqNh1PaAfqZPwPolPJP6N5+MFEJno6zUpza6lHpgziyP
KXUp5usFORvJAEkfFS45MkvGa1aUf3K19kpsC9y639k3j85IQTObNy47SR0odOG5PitCjEOYs1lQ
B2fciRayq29f2Rf9HuP9BtwVt2QkVtDNjEmfVJg/JLFstrQjaosIMJTQQxtoSAap2ly1JKCByiVP
H34pWai/yYHrJZISUgliMGgP2xBaDe8FLEQRxO1BicfyZ19Cpl63K6Qmf9/brxdkBzD0HaMGmHti
8gb00+BwgLHWsumw7GKyy8HBNiaeG7Hb0nWLQhpdprHgmoTQSoc6RPo9qB8mfuKRE9wqjK9p+ZbR
Dc0BlRsonmbBqF2pAezZ0S7pQ8Mw3JLmommhAHPgfpDDatBPsRi6TRS7xt9/MfsaolEh60Vuw3hy
BbJH8F4SfMYP0TjDBfBkbYzNiBMTzhBMXaW2ACCFdcINgvb8dkEXR0NOq+6SeDWp9FAuUtpxdTwK
9628SBxXEIJsPKDHtQz/PzcYw3Oc3GDHdpPTugS/jC0qzu7+HEdgbYByW9jLabqzdUNbKl628LWr
jpNbMYvWpFnExEx2ceWVBvR0bmf+0z2cEmYQR6j4p5pVu+LuJBWUwWv1ORs12jDmWerpvHyDqLHo
t8FIjQkCdEXUa3glADiSPkWoACCaIKSxYkvf2ISpSKBWYGTCb0glNmn/27kEV15IqcTKbx5UN6Qc
rGp27CdVHfWxkCeoQptDOhc2LllkIm9I6mhqISVga+l+EREQBJNoQ6QDG4Sl4WYg06AGp6rDAL99
ypAvFhzHnBylxDEEQy1cRVJ6xeYBaE817/+RzW/RYBsVNUmiw16kBnWzJMXbXFddUBIOxD0FDSP9
OMWKMcbRV5EsWoNxe1EA75J98ln5BuGbchEf8IWTkb0WOQVAiD4noeV8c+prDM5ocWWDDOecRU7t
AFiIHg6KDXqsBDR1Sbmiq6j4H+WeKjxdcl5pxySH4RYhXak5lRTf9aJJ1phIEhw0et4mkZ6hL+PJ
nQ0aOzecOeIHLkiYLWMyTvrnFJhzlAczegJ4cjQuEDXwEbCfYn1g3Z7TWHVtPsPv5Jq/1W8xXkK/
bEdcNJLZcFb+Y02Mt/AlAN5izrcIwAWZYVfgg4XtxZqf679j2d1qrBe2vq/pH3fQVFC4TZi0qXQX
4eiKnWQaLVMZRG3OHcxWi7swN2jZLznd+lf108QuWg5bdcklIqxB6nmvAmct9S8z3/TmCoUosbWw
6WlD5CYIaYIztGkWbEvjlKqCQq3inaHflPZEIypDCQ9heiFWiyepO1jxJCboL7P4gUcsd6OvuhkK
9YZRa1gxuJpCHk3zB84RuNo9Iye7V/leslyrWSCCZe0z5Eb4LmMRgKMbWQKauEXKIByS5JrpyTPt
3O6sb5g6nLals/NtHunkz+bauSzc7N6/S9/BPfkhGhAE+ncT4LOfs9PxW/7l3+qdfdT+wUpzvOje
7qQ35xsZMRmZ6s3Nq8FhYd3L9+BuYe2AkgovONrWDvzLEdBZ5RSOFCHlLPpoZXGyYKPlXVIs2azY
mUidBpNOyQ3RMRjYG9wco6QBsZNIrPLmncEf1bRqzVUciYsCqicuFpcpOU3hmoVjPPo9GTPNrv4c
aQFSAGIS6Zj9Xn0gaCAI17agrgfCLxM7mCitYN478190YiK9+BG2vzQOtLT2z1F4aHTY3P4TInBx
OQBe+lh4KkAC4Acf+NfyOtmeEcpJx9AvsLHa+IHu2GwJfZhOEQ/tZkZKrsVuXyzYqO8cD5VC9WNq
d86OdfZP8jvHJUXm3EDsS/46+ohvGAUSpInE/RcnzzqjDninC0s6N4d2l4lzGgxC39F/ZfdcmRPt
mbPwXn7FsB20Zr4hQ8D2i/SQq47GBG5em5kWzJPQF6Tv8Y0XcWAusI6W6CvkaSwkzDoiXFQXJCIJ
5ugOaFQ+iHzE1NZKdHYi2IqlbsAG4WGE2CBdZPcCpuGDhlRoWqyOoPoAHIb56FCtLeqJYXPr1lkF
eGBMANQualr4OY8Jedo/Um8gIl2EY3RasOXILXP8C+lxfdlYUOCSvcCmWrQSmOO7jlsyqqXkCHC8
MrbtXqCOBKhfPoU3LonEMj1BsO+U3b+YehLvoMUGaC9/ReJaiNAFoomgd9AxkVr9x94Txpn1k2TH
oMKXT1DoSDEF4CkQvQzRBLkqqBZ/J28hw4UlIdXNHurLuRQP4NO35DPf/+GRpLH5G5NAMNGVlhQX
4H7hefolA0ZoABNNR9gHNo7jB+pc+m7imes9428BTZwxGgaUyxapxn5I2wwFQu2tAjwrlJruQQSd
KxUFMj4VyP9A9TFyZEQKtSEIeoD1ims9BtSmDUoBEPRoyagaKXbJBweqFX5uF/quuDDSwBManoDC
RyUALihcyPesH4ONmXFHpNS0PgIV4JELZYE568900DDnpzbheXiGcCumGa2MS5XGtHih4IIYL7hv
iZLMw+L+QihsqcsoObPykYZEw9qKXS1eyaVrEBl/MIOHv0XTwxLJPipuMFIH8upCZEgUmjZTPdEt
oSjhs//EBBnbnej2o8gZ5jijEKn5PnwrRE5UWEa8Gn4qlC3ce8xPY1RJIO5yPimqpiBZiS9bLrk5
bYozojriZL7q3fsSlk2NKNCongNIdcYUU5uZDJWft2es+MgkTKBrh25MsVOSNbCsaqTirE2gGf+S
OEKXzh/FhTsW6gqd9UhtD1yMqecZlEhQiNovrMo3mYf+BArCKANYFZoajQggivkCBiDhpMAipaD0
73klcnf+h4VoLajPODiUIY2oQtUsXNG8WUTlK0hJ59d7ksRwl4gNUWANbJab8Js6OF2ho+d++A9M
F1g1QrwXeYhxATni8P4C6Ua5ANozy0W8Vy5o+wGvaCQFlWY4bB/unT+FZ+5Qdc/hNMjPbwGcAAfD
d1r0IiDPJjX4IxoyQSKQ8vAO3q0ZmeHr8o5A8Uj5+LC8JhLIL64XoGvxluIbRsAD4Md9enIB6wkB
tXTA8o2kHCCZBI3XU6mTwIAfhcUJ5wlh+gkuAnFxaX4BXWC3ORsgJ+kZXAckEnnOVdsC3FwZ1kKj
ACecQ3MSiwwqdp5ZjNWbGzXKWqydMRJcJMALyoYL2ZhLhsijRfKKU+gfQR3j0MUjCOLcdOgBWeVo
8cDSUkzKxCXn3cxg4fyOSEkpkGpUPlCsPEOkRFzJcysf0e8i8mRRlDhYQkqotEeh0XGhatC5wx8L
RFJ/FZ8DwyXeGO74gtDuPmW8ebhYpGFU4BiBP1k7/jfLi8sJlMXx+NKQrHxbpEOsi1zGl1OU7Cwr
roaN8Rz1V4hPD/EYSBjDZaBOERT5AXSEYu6NdRHTY/C35gA+SO6sX0p/21+xzhEbwz4jBSmuYK/S
L1/PfgF4Ed3sl/zMjesAhPKCI6Frg4gJ3l+AeDKdkC//ZFmDlImy7gWXi5RHrHNlAVtNqQ/BMjLl
waXQa36ZDwdCoAoOAmwU0gV4kbIS8JGvTREabnhanczf6WIJWJi/CawpeXKMz5LIeonL79LdOQQP
Vawri0CFRgLXN8i4N2IJ80FbTQiBwCoaEngtxYXGA2YqKT2DIZPQv1GO9RaT5tV/Zd79i/doA/HS
pu2G0P/JF2PN8WnYIoAw8j09lHyHy3SEgxY+tKVI4IEpRIL/4I5AtrPlVz4YLwUu0kgmXCT8HHDP
/sHS5UiZ/IcFo0BGRgIvB17FQZkYhKatIkmHifsW/SMcs2Qku2u+IJ6orssnfTJUE5xdTiOfhwsA
XMIf5Rf3Mf9TcTRBiYCPcDX4G6gJ511A8RfjwinSb5QdfDpeo+BcSFA6jS8UtH8gSvusflXkxemK
t+aV4DPJp3gnwhZR6i8yIJ4yPoQR9Ae47S35RBG9h8zjPzlhfA1+ptLh2I21YEaB6K9I99GDfRCa
ia6Hh/zqn6DfnIkBrr8SNVr38PG/8wGgwjPrCx7yD5o9Q40ZH0i1qOwhf3gR0AAgLdQQH4eP2LHV
w73M+AbP5NO7hecYlBp4iRPEUqO1AZ9acUadWQS9EeBiJCj14kHMdC684sR+zqJ6TL8csCcjGJf8
wCv41OQJTPO5sGnjAfqwb/1SfvGB1FP7ApzgjXkmDRLhG0fUX7lYqZwnOrLEZxOKe1rjZojcIDHF
pWNb4NrUuN4K4nCKKsYsswtWqPklJPPiLuVWY0cXlfIPyTD5IKlogDXGPUQx+eiJSBTI11A6ECEF
BQcmRkD4VLFzoifI/47+6jW2ABGbuLKgz0QI5O37nGk7C/Yy5l4UuUutho6bjvN+X74B3wwPQprH
eMh5/k02ALQUPq1PiiaJsITPgo70wKVg43U5w7o8YoD+Enwx9zWkA23PMKyGy55IkTegkA+OzYMd
kAKN4jC4ei8KahY7dzznfVXvkyMGFu3ANERDiBCL0WACb0IJKr0XGM+YA/IoORnTc+nQ02JUDdbf
w6WxuIFsXoH7UIydsL8w0CjM9ImQp7VRQjJCkuYX2cFMmIeuYk86aHV3DBlBweXuqH1aOOLJU70V
1kCoi74yv47mlW9u0mTUt6bZObhV2OUpxhAAD+5Wf5tkhrU1HGvbBk7ACS1/AqU2911ti752yElD
Z4696kFP4aYFtYJAbxljRcsgOrroPNq2gRYbY1spjFzMWqakMq9MTDD2vUtbOfauy9GK2k5cfyZS
vXLsQHqkRr8qGoq8cOi7W40p5Alx2KZQbWZzJQp3iRYeFHDg3AvB7/IOw1BPrn+KaXoqkV7+85Wa
HjLJ52yrGBYoGmMO/h5oP5fXqkUPjQmL40Qpk5BTVb3Tj0o5rDfSpggj7Z4X+f9+pbu021V1APqa
jwiz/Ug+SKbevYMkhqOJu9Yw+Adc2GhdjFl4vixPm6zGxNcOHIfK35JowObXETPLC06vxRzlHDba
4m+FeHBqEtHCjrTl39/+Hhq5jBd2Wcf/v79NqTMuphhZ2t/L/p5XpSWgOrpbpUpkxD+BcavjSCBT
3ZdC73U1141xM1TlyBSBxrhpZmiBWASfldKBUSdlf0o9uT/9/eQM2T8ulUyHx//z97Ywt06XNozG
tOhIz6JH26KlxQqLPS8ww0fVguFmjKNdK+J/67BHVGvIFVZQlgA3W1o7LS045rrHmAupWv39NjB/
cbA96a6G6NMnTA8wnrYQxiblR6GH3r8+bOkHNDR7i66Oaa19s8RCyPs3SEq99CtkfH9PwzWtDytA
kDSw1o5fmi54EZCE53tzoynjPaMy7lkJUzAaZbFxFHr5/FwdiAO5fmt1IPgxyowPq4+PmASEj6xE
Rm6p9G6Li2J4jnT+ewibVKdPEmVly3i/rrfqm5EF/o18/+8XU86aW1E47EQOOazW0CVd55a+w/c/
2fU+cxXauMB/Q2KcEXNCLoYS6uvSUsq7X+oPfDbGYy1+CzGbps/SVvZ//zlFMlGywpNpMgd93aR+
uLGYO8AYU9neJdXQrTLZjk8lFgCu1enmtUqAhMNa8R5hiyFbG+KdGofq2XLM4ZolrJnGpq8m9wqT
Di9mKSBI/aYqyMuBWs20dkWT9S8NUbkVdeWH4o8N8xq18h3oGMQcFxv4TgQ5U1k4lyay6Xe1nO7U
lrG1JADlB0MzmzUoXLrTzJLWZ8UqN540xPspRukrleAeXt9bl8aJrUuPn6RuFMW6y7jly8rqHnmI
pUzYWv+crrKWlq2Oq79fMwZS4UGdbNOWWW3OpNbXNh7BJRI12v79GjuBs2rH7jsPqnc/wcde1jS6
MnIJ5WQyKG9JgEm55Pf0fXoD1BDrRclkIkh6Uunpf5MZncoHrn99S/N2k6+PK9r7r57Jb2HV4uLa
FKhx47o6WuIhNZnhNtmAYJmlssWIv5k9YOXs73/SRNvpQRV9Mv9k1RnFiElJXSEr1YZ912nRPhnc
psGQNVUmhAdddlETm/lTRVqC7Iofwz44VQWoIXZuDBYui0sQdD+5EcQfloMuxEg0CZ9zfGAwDMgZ
nKHeIaUZVVSWTM9FP3HAfsHY5FV0TlocolBmF7hdF+MR5ysfszQPtUnoZPioMaajzJnV6bdhdQtC
30D+XYxEttBrseqSA0xCOzo2eqf4Quf8qYZKc1Y1CqQxGckoywrlJGN6z7ZzSasc/yzxMGiRsfFs
CvM66sA/sRL4e1AH/AFk8WDXLD7uWWTT5nJEXHHEGzBb4eDTHTxJkyGfLXsf+eHNin1vMya2vK/5
QjtbIEmZIx8whfK2aYKZT47UmKljGdJWxN1kWP509+j+xiXNVIfA7bowPA0MBJdLTf7xzOZlMm6W
lAjsDLJrFWKKtJCjBucSx4cG7jKF1WmQ2/s6IruhmVZSjly4jwaVUe3FM9a1Aqi9th/2wJz03BnV
c8raTkxGx6Yt1mEanq3LuFZlmlWcYE1DlrrrdVlGIF+B7I9pvfNoH9SDUl+bbT2tFJ84mFkMyuVC
5l84azLsgbEffPlbFgY4jwXeWvOm4PT3ECnhP+541LCtKV3SmmSx81Lzu38vxmH47mrqSeYLjpcx
t36aoMXWXFatje4YzUHXLYQQ1WDeZEsCix5iZUWkLXeFeODlu2ZQ3+2y8O+FYzuYUDKuuQ566U3K
u6MFdUjTEkHZCcJlocnJo3IKfRtUyq4as1fdSdExykYh5VDGgWSBtMWfoLXlor8QINV1XDaai2t8
/y9NysugKdTkDc07CHoBW2kLnQyzPzCOUV6qedBvp071j40T3eRM8d/qOlmNpkZPnwVWQ7ZgPMYw
3yD7ROEQQBuqUwOqL0WIjU0cn7K0z1eOIUtbbNOqPbEgXxZGI13JggB9wohxzV38LxqLllmv2CAn
EcOb9Czsz5VH+ddIlfTGhAtjPQYpc4BlXXorsAhPav+mDJxnv1e5L1mpzIkTvQuHyTbo0HCQA6ST
bOwsCSFQlnJTNUWWHk26ARCyKf2ivlW5PhyDqGFMp3iQe208mo58y9Rs2DjFR4rUNmUMQ5IW2tNg
0Pq67k0HiQW3V1Aq0CYs3SvnE2Vy13YrA59FzW9Juy3PxuBDTi/G0H33OS1wIfTI2p5SRFS+xYjA
eLr9PeQY3NuyHF3GPv2IA1oHa0lhmY1+eMJSHrm91m3//vT3MEwKtjsp46XqsTf3fw/JROwLFQyC
/34N/MpZphUIuR/HTDzzinui1NnZl4P/PWhBC8TLULp1lVXezpCNyb153OSnqaI7A1UuiD8Db1em
32RwbQmkEpWQptXyoW3N5qC1drIIZbg9PVLVlY4vGz2BZoCtsPe/n1Cfk/H64drubXylSqH3dzRn
KTUtojCzxZZBS2JhOmZOV6t20JpaxkmdUvmalkW7aYceWFD8J1aE+sIcOmleY3yyU9XJpnIVP04i
GuVthA6u0JWFr8vmsbf0eFMPpbY2K/OiJCh76syyEfqNQYcZIfMilc7vzslEo9ro+/LW0AoofA8p
VRbtyR65dWNP2cl0LL8rHRhTq3p3q4vpOO4RRkx+xcxCBVi7s/J+E3pFvBtHcwA2t1IEdpCMbB4D
Dp0GXWq0QEy+9iSQZ2nevg+RKu2mNmGes14e/TFbR72nHfIO3jguaQXQ1FE/1FP+v4e4llMSKwZN
hsGUHaQGcKPWOnuTeZQDEoVEaKjlutLQPo2TZ+xIhjBEaEnwp66+O44d/UgIRVtaoMF07FmiU9Xm
dZjvhzi0LoNeRstQCxsk4OZJa4PiFsc1szMLPz73JYOm1ELHl1Ife2XFQAsaJkHFTHJW2qCqfMl2
pB8m4tGIhiOvDvK4GHRNP3is7Y0eU4pMfuGgdTGlFX5+9tGP1TVp0lfvp+BIDOnuZ/+nnLwy7gcL
b4XBuWJUOy8m2ukAzgI5ZM54cxrN4KVajBzyEnpw2Ig3UZ/um4oxMI6KTrpo17gtZhAe5lUDmfKw
7K03OeOzcemZt626kuTYYNNdqZJ6K7SMjts3LgiuAz3oj6rBK2IhTONmNVW/He40aDYmIF9ypywx
PyO/+ypaHS5OGb6mAvLOBhclH1VwCz3Su0MvcGbSBtziI8zdnU/MOB76ndKaM4Bs5V8CpF2fsclu
ylXq/6Q9cfQU2veifgX1K8LDYXin26SN75FyYT5rotzD9Op3FzV8aGyviXaqqqud7h3rjQygQNBD
TUFLk4BGNWQLK/Lfv2ZFkL9POgaBDdWOCb+kCMLcJE2WQJd+uyKnBaeDqAShSfciwyVbFbLkes/f
hYRMEzAcR2sgBjaOveDw8lP6dVYgavkzDMWhMW2u97KGexx1+DwQI4gApjd40ADCAJmN31xE86S3
ws7FubfMVMaCBgs+3Mvoc5O2OJEYwPswO2tezX9KBItDXD95MZEhbTf2N8+hYqTCHq4YLOCakA6z
8dt+DVcy2DOIcrHTIhpL5kw9au0THycD0Kv3jnqiP49OIZT+UnVEMIt4uT/z3piaAZGYmIzXxSXH
2u4TtNwYXV/CUvUHhJEPjEFbuEddhPe9arohDTV4QSTz8Rv3BfrcWFFQawdpPly7LW8p/SCbTWcc
udj1KCjNuXNtmbXBsO2Zbsxr6C1a1WRU/sv+CSwEk4NHXX/mnVCL2Cip+Ym3wIWMruF1/mOeh2vv
YwANTzmf4EBDISidOP/J1X6lZ2tlHIa1c/X9efWu/vu/LJ3XUuvqsoWfSFXK4da2orMxGLhRkaai
lfPTn09rn11rUyzWnIAtqf/u0SNMt/IPBwFopRBAViubHe/nRH60W2LkQKvIL4r3GZIE/LuwKSy8
ZCvAXgGdgQt5K10wfbzXNtB9o4Bf6z5d519l8emwleMAuGSmOwPdSwFiDkNrxlBrE1dQbLBf2E23
6ovd16IT3Lybc6d8J1oxXJRtYe31+IaLNC++5uLzegaPu8BAT7FSwNxRPg3yWUZJzr0GvwGEzHqR
wkeDGgOzLPCRzkWpyfeEvUu3LXDPpx6ZMBRyHD8kJzeukXqBeg4PCoJguoPKzWmwTepjkfr5vx4D
Txg/d7m4c21SYwcTjLu+T+z56bAkCDOM/Yjh9Kv6R18uQwAMSfISocJRFBi5jbOUVDMCORaZ0xBZ
+AEklFMW3oaFTuRVFFC6bmOE1oCajT+QGVk6RKX2+VuoXeBew+C70d4RPIUHJczjaroppD3UVEQC
CWUTtDA7oteyulOO52HhZ905LByeAx44gk3llw0RDpm+1d9msh835Z+hupP8NanntZJNLreaJtmY
RI6U4cMEa63e8tiiEGhOcBl4BKZv7n1iNbHDx8uRjAz44ZjPEenNPfwcbOt5GQsuP6JjYMK5etXy
owDZRbTjZi/iF4B45635xWORG4Sk7x7suSX+AaQwILwjKl8xnagqV6oelvIeq35a2/wBbiz+vMY+
rzRIhNniwsq14HGvO7coTjNa+hSFj1U9yu7cJzB0UDqgvCz5VOe3Yl/cnwxy02p7hE/Gei/dKxoS
oo08eSpRh+wRNvK/ISEVbTNBkIKqZRwrYRuxtZfspQoS8V3i739LbORGR8/e8EHf6PoFj62sP+ds
63hMw7umnwX5G8Y8nr/0dgIugBjAgJkjGY4fKgQO0Z7hF6RnDMKTiR2Vz28jDpgnL4fChK5fHuOX
7JUoYAVUK8Iqet/KRC23ZExslX6fJIHBTVcYwaAfpe8eNJp8ATn+FcuvKr9CFeW71jKQ04NdENd1
08/3VrQHxZZNGwP9hpAs/dMRrcOY/8zKnpxmPQZ+42nVMJa/dg+SNcR0l6vnsvflGjsRg5tSfNEP
C+Hvwx8/Al1aWeLR99ppn1z0aoLkccVoMuPy5beKdI/iK3reQtERsiudY1k5ueYbe+UA7S+PT0OK
5eGx6f8NksJL+Sizb2P468svq3nhmqjKfpSIIfUxVaxzbGG4RAoLALgyrIHYQpNp1x4EqFYGPRBa
NGsTvgmP/pW3kiRhEs9xrMEfY4s2mFRgucT/yfjIs2uev+sYJqgbPMqa7pqZ71r1wdxXV5eQNeWw
ifblZz0HQ/MC4xL1BAnWREFn+emZ/KHYVj2e3qH0Orqc+RbP341x7zXcA+4LGaP6BTDJDNmg4NpP
nKOv11hDvi31A3/7MWU/cZwIDOK07PGGXIXkknCorH2XHbnpa5gKM0Qy2zyH8Q2UmG1S+mUgEfzk
LNHJLTuqArbCD0P1jWUng5dUvibdlPmv0N0JSmRG9svXVPq4P2POubpsmtFfkvwK84/aY8bsYpFs
0WYQwxw7FQccpg2kJq3mzDCFdh0LJAzrL0vsGNZ+fZzClRUiOTydUraVBOy3bGLTFlaUXAbJKwG4
j9/aYxkcGj6Y0Zf0EaUIXbbhnW+cvY4wWHPsMZUXgrgK8TqJH0P1gxpeN3xB+git4zS8Vt0tzzxz
dZeFM7HpiVk0/rU8y1h7fqbnycu/ie2hTtQY9sAnSzfFgydIMO6ixtWOeT6/elwowh0ykILd/egb
7HW0E5ePV/skj+cW01qql0b26sEu4998xAorv2orYrVtJrq/8UeDDXSzTIfOUIdDYhoHjpdWcUbQ
eX5+XR7wRyFrlyfXHFDtyC+KsFKzHfL9hIck2w1QMl2PjgkVeyCSZqt9ijjmJrM0Wh3QIOFskXg7
FkGaw4Wb8y7HQU/TyD0ewWHAyqBH2LLNThRH3vWw2GZRIL9IDPwbrBnECpEk/Wgq2HobEFyY5MwR
ui/q0GYOgKwRUrcpmKdgHHw8hms6y4lQWXv6JsQv1o+d6s2vJCEg8dHmQ0raGlyazp5hx9HAYHQH
/5tUSBN7B3bN7UKwQjpc5ORqTf8UyW5h9fBgtsl7OqQ7TXvL5VM6kKZki/TPwsiyBDCCo4gTnbGg
cp76iXfRjJAtBv1Itptbtp/96CWkM1IrrV0JHQg9oPw+K0GCsedwdqLQBIZ90/qLmjTbEoGlzq8l
L3cj7vxo8p4hz2SL40J4KbpDXP5wtWkSCU/a1K8OMbgZOfYD5VIftyXWObLwyAjNLTDzGA4GRMPc
8srIX0ceUV2NEDksyK2YoArpaIOJB6nO0GfDR6bAROyQISFamQLjyUlA2m0keBEb/4xTBRsePDne
BfG1GZ5uhSOOULlP6EZF9t7I1wgVeg7X1So2LCqO7LVxf3m+ytqLXL4ge9og8MZ84J8q/Mn6RUaj
yOjZv5fdzcxewmreKO8qC/0Iwsv0PBfC0chuYh4RFY4DXyXuTIjICdYIAupvI9rH877EYlJlwVXK
gr0Ady0sk0pIH4X6Lf4Bn/SfLW5Qm+FlPi7fz9fnX/yCDIxzWv1o5p3sN3vL1nedh8Rng72WPZ8m
33DGUx2k79YepsMrW61QZb6l8dwoD2y/NB5vugiSVWErpo7x0L7HPy6F9uhQ7R4Xb3mk51TYmX8D
vkx0nL7mDP7CHI5AA+9dv2LVBLMr20w4nw/OpLnZaOeyHb9Mj4mYZcZO4g/btc1H8GtKe0PxOBZ1
wTNp/9Td81jQX5m2zmluOtykfG4OXpTZ9F247cb9SRx8Wl/6HE3FKmZXQNvjKMXdZkRftclhyU+k
Pnk8cJZNLhZNIRHPFiVw3tEBqiiSUlvPmL/Tj0p3BRLIhG2MFcJwCuV9youWbQGmHIULfn5+KpMg
omhU1In1Y51dqMYWLHmSupD2SI4puPXgkaiAD3LscIssuKm3qwQS2nQ/unS7gBQ4nTG9l0iUaA+X
I7RxsfYWw6FMaiJW13v+GJFaHLlt+Yr/BpsCZOSoCrCgkhoH9i7qUuiuKlO9eCxV+9nadKMCmSh4
IJEjKAWiSpqzq4cBrsZQXQzk3qziACMa+YzN/If4AgIpYvyGy/E7/N2ZpB3yUliMH5kiYq47ZEHQ
NvhTMBg15Pm+QEc1HrmEnLv8J/qltMeiYRvlAJFr14t9xECPAz2SHxNvWuwctsi5+ZSbiCYE+aL0
IC2FUMKWS24eYuMcY3vHJplTxyxcDWEtlbT6wBNOI4PB3OXkKOJJ88t3NPbj6/OTiY6bevpm+iap
22RDkGK9tBXezHjDpvOJ/3+0Yy4DDMfAga9gpYOcG/sD8E3mhrb1oPYhlIJdEP/HB4E1BK8ZBlGn
IXnaMWutc6GFLcCGbpxr8Iw8CeVWZavFdkIzMa5DFj+ZsYkxUbuB5fGOkAqvazuR5LqD/IXxa0I0
2peyOCY0kX8RWaakLUX7UDiZHfEuJIIgi0Dtuv6jWrZ2oKsxER1BFMU7KoL8vz52os65uQ31Cw0i
3VIPmqntBgzSdxxGpE6KOBCCho5b7u0SyCuh90L8vkvIuiwc3NJrbm+BZOBtl1KBEc0jXAkoDBRQ
MBo+3hppSy4sLus00kJJQ2UjDyUVpRZuWFfzrFkhyoVtRK+gbMzf4ruW9vqHprmcZ8Y3JYeHw/rm
ROeMW6BRIDj50r8oB80l/DezwML8jQGydw0cPvBBx6V/3OUQhxCtcQcjk4TxsbIuN929uiz+yILP
sfbt55I6fYa9xJbjFA74V15sTb5dBea2xixke3y3B4ilIEfukwSp2s5yu518rgJNsAa8EKFB2nXY
HqzGDFviBkW6qhfhm9MI8IsJieSBiSg32ss0QkQA9Q/0gSd5R1+dvotHTUBfvCNclbM0Gw/DWUl2
wgMQWhN3I36aKmaVMIA2xS+ifQzvNdNbN2lkBolbtMx0uSjoc2WD68CIxLV0o3TL3044voddgRhu
5Qfa5ScPiZzZ9Wv9x2TK6kuhtpGThECmhPq1jThPISKYLCPt2LxWWNHVLoWHCQSrxA79bvPSC/9M
0pw1t1l2IqqRlsIClujEmitTkP74moCdeLpfJNrwbVXuKuBIAmvpCCs3JIO6CCziGUUmz7UOsY+j
CGnF2pohFZq49UJ2SK0/dwEkWbV31dyR4x28QBAR6G1i+NWbPk8bjJq7ENptvno7QbGD4hZaX8jV
4dLgb4n1FBpK7IEBmBAerHN242GVQQnjABcnB8/GTjgoaUBlbIjjmGBAuoVwWAU4mYPhgiw6T9DH
1C5hfYMicrsjKemxaUD2saGMYiTXax+izJk2MFb4khxArNHINs3Wh5/tOUJSTGaE8FHIwSr0/uGX
BLwOEdysUJKrLX4qB7N1Jm5Z5eeuDiB0Ng7jfDjuMVY32gNdLq8igsVmnbEbzbD2loJFuhIwmM0O
aAH+x08aO2osni47CENx5qEG2pUQtpQt2BgsICUL1Oirzh1KFkQgJbRhqxWZV+KdTA/I+wO0OdsJ
qcdPbPs285lps1Y2ZeYkqc31Gy9ARajJaK+pR3TC6gd+o78iRwf0aC5xCGURVJLb50P9iP6oWHwV
lgRNNqdlHXnEO1BMKCPwlr+pcswiQkMkvW3CwUZlCfv/mnymL/Vf/zeOnvJdHwk9aM60KTz31064
837tjf1wNvba4UmbYguAS0Td0a/tp/t4kw4qwa7b9pYZ28KpXozvwiEhzJs8ROzAMaZfZjZNl/RI
Pil6uaM8CPw+puf6iDE6J7k/POKzflmtVFkY/wHcwHDj7UruembuevmK0SWUtd61zuUTuz1XzQJR
cgmBm7gqhtfAyWyAYzbCWQctZLL/l0xMB7SUDvGCIbzyetu0dgczGhYePlwF8Ws4iq+UYCUmmmY7
ijCe7c5FT9TkF0PfdojkP9HSPZHxYSoiIREBuL90jW9qe818jXE7wsgacQhiXZsUekHZGpCecoCj
QnVjHowM9jF6492if3bKVzgceaYzhgzAsjWV3UPrX/89P+nuKFw9lQFwFJbjQuakK8h0jlsRYrtm
C9DHe3dC7CXvZBh3mDJjDoq0h5egup1hN+pOYeNhocOyJWkfIs7CYZCml2anXGUXI40KwZOxs4A9
cJp8sMSBfPKkUYV5QaAl9Nd/RAKR2C01AWQUcSW4jmwatwrikohs6xeKFpv3XMA3bPUoUzkgw30p
7sX2QxJXAzNVgc7uCfhNLoSVeNizkWEJ1Q9UDINvoJ7V9AyGGgjAT+jkDyCnEIYnNZsjkqSGwQFB
WQ//9bYlodcWM8gaKLLJad7Q3INcgFPS83FWtdys5bW8whp6LW8TZD3B1qb9FHEMnSfTr2JQ1o3y
I86sdLczj+eTXmOjf6JKan4YStZoWWMb/Wvew2OMmSLGfJAoGZxMLGN8c7aZ+jLo8YhOUTbBYER0
z0MK1Qz/DYDy6rZYP8YNcx9O5I48EA5c0sZoHIC1/0Kf542ZVP9ghuWf7pszmfYI5acFjaPb1NeR
s+/lSZcDbr3lx5Tdof2XyDggbdAw1HKg6nuMYCohMDhAkSowKnP7cnOEKHY23ByNX5+yW3oZDo1f
XIZL90LfDrbAe9aiUwIl+2CmNoFxwQI+mu9Vx37qP2Y0LNYqgP+f5QeXg/0xsCfO4Ok/5TOH9fFp
vApv6i8NWPVd/mnfbLfeOSIJPAJ8EaPt+CkBTVv7hlZXtM2FZ2jDoYvRx4NuutdAkrH3OrICUDC/
oIfCBYSgghaKFZCZF78Q7nEqf+ofSuX8ntwNFxIwjEKWE+1hePufgQvsPS0o70aAlPQ+vUUfy5u4
67ZVEJVH44/UYQhAip3jSPQrvcEOhvoMX32xs3v3pv+wZ+Jsog5DQ6UTTiFMn5erDtDHQ3an1Ync
5MgUuxggKif5g34v/wbw0H87TwLbxMKSBNXY4U1LXvmgX7rv+IWRae0DEfx4mupZJWWJbSZ5xLAK
tjMVQ3dbJOrTpn+Vqt1aRl/kP+1gvsn/dUm4tZXsU3SGyh01K4VnT1gnpGGWGtZm5Hf87+n+fxwT
Kj0MJlQcQZrsQuzmiZ/aEp11yD+aCwYqAGrFrxa7dE1YqdBoUz9GZN1MeKCc1Q7kemBYokfoTwxL
CX0cTSJyMATB31yJliMBaRDXhosJ2sJK5JVJjpGORp86zYvllWjtCzMAL0WnmcKxlXTQYacMaP62
9GJfGiu7AV7lVl2Yrc5WsysudEzzG681RgcGKIdzBsPA9nnjX0gwFmK7PhFsqHAu4+mYENNHXC2W
K1vxXw0hlO0UzlwLDmRbUMMGK3zRX6EBJAhej8gOwUPnFB+8ehG+arXpfueT+tq3ryN47CreWPvB
9SmTbaO2LdVjTUxx7V/Fv7WlBVGBagX2hSIF0AucMDzAY+IOjmvYnOsLVEiiRbP+R7+Z0KzTXVY7
lkqUJoackNOWN6b+b+D5zs/9a3VewC+abbaP9sWlu2O3BSkVGx1IwFgK6puQycdyq7uI8r85zrhB
L4+cLCFrxTMWPLY7e3k6sbKjD1ah+0eb6pKzSNoou8xjB2o55pt0B9ROf8I3pvHLcldf4UoK3HN/
xjcXada3lMzxj08VcdNGfhUd+sjnXoxpcdG6mAc4VHXmauGOMtQyyKm+CikTXR6vBLQfH32saV9o
vNP35oNbrbmM0y7HORoJwmG4L/58fHpEh76p/yrEI7D/EK1nflTsKrarUIHf+QL2VZy77BuoJsgw
N6bkcjzqwEpO7s/RkaOr8LUfCqiGJOIdtJ4yC35FaeVU54Tjkxp++k/5JfxEt8Xp34QzN4eEP5k/
HNLL80QFLO7yv/Gt/2rw+kH1wpv2T4aLAMS8vu3rfj6YiRqACMLLuMvIWthT/YKMMWqSE8g6z5tP
+Yf+xhQj44UqOt0vVz5VGES7i/mFoSa3A2+F+dZU6MEI6lpv3HUWQMxC+GwwfzWXwa8+5oVKXr+C
XqZg+YjbuQx4Cjvlj3ZM1zWlxjPqpd/revhXxz/nrwWC4Uqw+GxcJm+sxAjB4lxdKwteKEA3yKFw
YgaVoZgDd6AdfIAWc+uCCPdXTgxYpkTgScxMCHA+xLfibr0nt//WH4DhtISQwiGcB9IPmeQRD15o
N9S7b+0OAUYH4MNUdMQjHEOgXf2okfNtWsWLOVQfyPfQ4+mgv4PDR4XQcIykwQe17doHcbqdUGUa
Cr3Bqg7PGE1SG3OgNWQTvHGH1LNlAzXYKC8FhH5sEcVVdIkFB38JCafMt273v/zwMTmmQv6bTpZT
X0MofRCV3yJcGrotoNwHG/Zx/dxEF/WzyERz8rRmE2KWtdjRekLP5Gr0p+qj+eAs7V9BcJ5/oLxp
u6eus2NU4F8Odt3tSjAIVGnGhuV0PdxBzL7ZohGxZuJJjJcFl4wQ49wnbdfASgo8Bhr6l4ov+9tI
Mo0GaTUgfus5HVLjoCX7px5Ah8EPWUcXn9r0UsR2x+I+e6Jc3EPFaJdzzhWhzSf0Gpm+6MfLHl6m
YnlG51XJLirtJ0CQCp2e+30vThA8XCxCxSTgV1lr/c3CuBCDsNYbWl+Ugx5kdTVod3Vt3zVk3FyU
5DVcjlmGv/tWB9RobyaGSTkvAQsZ9oUbGOxPVIWZw1fo9BKcEBSW57uhsyXI/pBFimu5uPLE3I30
accwrbPsHHbmFzfXmIDt2DVZtxmxel62+LnxOoruxLxIp4DmpsHiYy9Ju/7JbcybTKTLliYqqnEQ
AvlaH9oGt3fKhIETg2NFrkz3QtJl54d829tyBxOhYtcM9MuaQscZvECvGJ9fCtLHgSEn3dLofda3
NrouCjfD6hu8rUU8PZwof/B+FO4KzXd2gcMCJhejzeKO5pqDTsWPIH0D8eBSR6ur9G5tQfrQThAA
5rNGGh0yqDij30oqiyjCRVT9Opr3ktW4bPok/aPVPSiiOzmf3KIjDW1EqQQkm/H/tOr2ZfZroJp8
4lMBR4f0Mus4SM05DsegKY6Eif8tVnLSSQAkIzho2BeYNVJ0/jgiaFIlhkw9DvNgy0+2aOry1qR4
zvB/fCaTgpj79K838NNAJMGbZGovaiWgX8z3z8UVuVSjvf7nBBxqagxorV+FcOfvLC2HGaIiSz2t
ZSNMtln/2SQmTXD62uIBiCGwQw5ahL6nwmeltzD/Fz1RN3Yra4KxcJV0SpB23EVl9e3xUWzUvZrf
5vhHQgo70F4YPM4Ruz2FOG0i6GclO44mjW4LqJBQsAXtaHHc11O9cjpE35jBgTWJgmQN/4ZyaLAx
6UUKXFCL8sVivMpV694+VdRtyqkyKVQM87rcvrEdHUhe7TsoEVmXoGRAvYNdgFLOlxiiLLNcA/KU
Jva4pFhHYrySAkWjUY8UaTsIDIRNS7dvNvngVBUQX6YHY95em9xymgT0oS4mYEPF1ZmkQim61SFB
xflPPKSh32UIhNCChkweoiA7VYvlbMzvH8yElzPKjmFzqp/ZtYd0jo0PcsezoOPQNbZteLfELNCn
7KLMRbWTLEeia/yK4ICCvQbApgw4MZFjRjw5kypR6aN58qEu2aUp+HKD/4HerM7cFZr/Ou/uMzbo
adJf5vIAB9ApZszRpPw8p6hHidyZVchnwLeNdNNl0S0VnfsGceBGFv4a9SuJvTiESHXsOAd65dER
okcotHiLsILg1EHUhW+Qxh1LwoO8B1+o85sR7s3hYxG/pfSeSy/jsTKDsPyCDdfDlkuFfTu/Z1Sa
vPxTVcjtO6s5tMU2v6goUCWfIsd4TFfCiIdxB7tkhLMAdfg5F97whJDuwwCZYX6jLARgQVexb4ej
nlwSehSOF8XLVhsDG+AZ0YKceCFQKwgr2DQs6pMperSATK5kqhoMvDldFTgToPTChtmPOzxUDtF8
r4W3hjVry6Dht09SxVwRbrPozSBG4rExfR2r8nHXw/yRAx00ebZeEuESmzh5DtRkeNPYbZeXDoQ9
REVGRYTMhUHeguSxVwq8AkMoGwiXgCih07Ah2ZX5jzzdledVWVd3FVpi3V308xMhcM3C1Slzu0Bk
LEQHFuoj9Unzn8W3QOaIeY2NYOYyGMxFpBKz+W1HaDDAge4zfNMa4NGYMf3YSu94H0/bVHCjhh3X
S2H5WHITcp5GrjWfVlr5ZCdoGGfocCyWnErcRzG+hsZ5gTfE22NdLfE2ZIfxmdILd2zwhfFkFDGA
p4ygJjsnUjvvNFn4yBvNM0HtnMliVeblETWBOENfV+5p59HciuK5eDIEdb6iHsonAW6bGBV5bNPs
ZqXLoxnBRvSWe3dRxMOEa1FuE4zOpCTOV5xi5YrQejjzSAd9RUQiuI17j3PepJlk3p0OfJ9pl9z4
V6sL0uaeN3cg2axj4wMP5a4/g8XyRsUVF0KgbvLoa91+QEEu79nZSqW/YEOHlUO7q28SvaWESdmt
X7zeJlFa6rbJk5yWc5tdcUcalJeeAd6oGWDo9/XWeCX8khT0nl3alGLiZPUBHacGrLTwHCtl57Me
hOCdZ2fabZMfzi6/cRVuu36vxIen4iryzhksN8n8IWJVBHEsyPS9Qrh1dNSqu5q96Nq72R7oIjja
SZOtufHk5dhnwWCdxYDbEd2FDJSB61HyJSgHYha13g3loBKOZY5RtScQpNM6leXP4anOvVLmJvFM
cIXGyWdHIgHVdJtxnyaHXNqZT08z3DYll8SJJAYE6L80VTX4kmgmP9M7kiGeTVF+zVCTKQGP21if
YsurSaDiJKDVwVRJPjTYC0v3FoNz6Wokh8LwYkjrDlhJpDBJhjrrkKynr4HV2+tSdMrM+SbAxOhe
Bu56FpcQkswd6rZd2nPf+EX5YRh+JN+fxCS0JC5uyaUuJd3v6qsWBvKM6fM1Ltn/bptGeBSS9VZe
Z9NWYMBhhKnYIrlTmPMxZwMjQj9cfFPHnM5LsqCyzpDzx31vvlTSoewdq2B54EXrPuK8GrWl801W
57tIYLHE/2BU4nNhfoeRdn2S6Dy4FuZkLM5ZR4AR7WqFhY8P2SCbvAmd6IBMc/Ko5PA/25zV3H3i
uLAgwrDNc3SKIspv8Ojcg2GwCEEr+hb0KKJaW+IOcrxKP5SewHmcO8x/BJDK7aEKwQ6PEG4FGfwy
DKLUlwhBh+YJcS7g4vF16r+NUQP3kTFwFLXlj0XwpKvDusrSeCGzGX615VVQGGeg8Q1YX2I4uv4y
9C8U9aVxqbSGHkA3WLlVo2fMh04/RvpDNC5QgUc0EZq/VB4fJ/YYjM4EIi/hK4u9BV8L0zMa36qP
w/Swss/2TVzOg3BMlEAST6lxS56BKJxS3W5EJ8b+Vj8Jw0mqAw1dCg0gZuGMnj/JXrUNh4c96Zw0
dtcagxSmPs2sJMp9qO8LIajrt0j0rOS1jCg+2EqNFiHX2Anh2hcdu/RVoNtfppdiekmq3wnZaSnV
9lEt/qouKNauOIq36bSfxaNi+qJweUKaRZlKwgBhDnviGmfrNLQ2PKWqcwnMjOELysqxjx1V8SEv
xU6IwbhyrkfsWOqawVMSl4sh9kctVa51IBnHBE8q0r/oo5/jmdCdQkW6AaHf69oXSjcLV+sJmX36
I1HW+u+EAC/jgAatWfKjUvgdBYu6CBmstGvJCwNk5NtSx2+Gv+kgoJhBJJLcb5KdQZQV2/yaFTEJ
J+wiMFR+KYQPqYNu5nH7zQoty/U5Y0J7ECw3HUjPcgmLlLA6McPHUzxKrKqzYEQgywTWa+8EX5eL
bwwPC6DPqlma2uVyVNOglD0h3od/ujR7sSkcTTww01s178X4yNsYspi1XgT5oIwPYYbk4b6pYkAv
srQ29+LSXCXtV2MR4Zs5hqaHzEJU41KTDfNGrKaYwHs/UGQqFTQVfgoyW6ctXBkLhgKXTGMB0W84
WAPCjy1iFjQ77WwQX4qq/N9ZxPde+oDSDNkpmz2yVusa/Ivu75VlXGs8pBBCji0lnBdYlrkAHCFb
SYpmyi9SPD81wzcZ/CsUDBsoO8yxzMGMekbEH0TZ58/xR/5apmftSdlo2xJeQpiREV1tP4HEWga7
xYUZorBnh08ITxQn/sym47sjKIBoE7M3Z67vFUeBgoIqk9Vcex3xSHgeyvYrBdzEhR5EbrWy19g+
2rVFBJtTFe+4BRvpuUnPhvj91C8mGzJ821isVYBSw3Kri2inC7+VDjBau2H6No/knMBNSIJlH8qI
t3mwivw+0VyMx6k/Ccanhi7TOKPgAfdvkS9l8nnQcXLyn+p1RKNmrmuU6DbiARK5Eeu98m7xRgm+
nl7TwavRDj3GlCkrf2+xVuuIlGWBLmq5W0XLtYixXR0QXGiD8NH5ZlCyZVIC9sEzRCpNeJX6R39t
gGTBmpf8nPaPdaBJBYA6+Abyvsfd/2+OXvLKm8BfpuWXdqkIHURzNHOFTrDoHX2JlB+U1cblpqkH
s9pHasCFKJN3Jvo5R1t4BBdlZlrHtUrD78jBwpPFPTv7qP1bt1kNS1545U24onILqWkqEn+Xs0PE
CZoyy6nRby3DbwxvorqYBqPqGnB3mnVWcjgZs3+YrDNbH+WcWptiIj3oNii3xHoMoyvXDiLckItB
df1I04MmHQywNuWgoyOyiyhhD0IWuh7o+NDkypde3OIFN8yS3bXyqDGZYfkBt43VMKwazrnQpFF9
h/3abp/NQWvdCKY528LbEr0JqaM0NLpOb71pyX0pbV0+Vf1bG3q56qq9D+FhqF3GH2lwxDjQK7jC
Hpt1tIYgoZHidgheQG2/qg+wkeaFFPVqV2ToDSAIvrFQ0L7Z3Jf6jjX4cO//e+wNCEedm8J3Ye1C
vTRSLAF1LweAl5igaARVvGbC797CJFQK1AQ31h4aUS9mf2UwyFuQCKbm2bwwhwCMzOw7cVu+gCFD
FuFyFGgZQPpgyDc4P63gBoEIA4+neoyPsXYBo9HaD0rNEDEsuML40gPAsfkc5fDrGY2fZoT1Jchs
q36UkNVjMsNUY78yzjAl1bk7e8lPc3iCt17+sNTbAo6Ld8A4vGrPD2ViN/yPL3EnAFPS2ACLjOXJ
lK45HlJsiKXrxN7AAtXuwwLRQHzM50du+Tw5cAnlcl9RhgospATlzcJ/maasc+A8rK2PiP0gHhUg
WphHsxple21uBXQcchBBlwd9PKtxQISAph1zPFXpS9s96rpsvMKLGqfAJDTw+f6cfKYMQK1C3JWx
Nxq2rB+K4a1YdwOIusZDMx5U+RQb9866KIajESHyS/QHDbcrwFAP7+V0xaT2O10tjip76BmKVseL
iKU1ghAVPHxvpUxtgSL6+LWEvftsK3zhXokEthIfoXuhBSnQQeX2A2Lf71wjQdjLSECHDsE8y5qu
PKv6u6L86Tqj5VeM3YSAs8ERWEqb0U29tk9mi10HKdWyG9WbzCslT1RexOpVNw5QdVGrPjPe0ls5
E4htx1UQp3dBxEDGg8us0ztNgRh6Q+zA018YHPGQBzAA2tM5XR2u31P0hzBQU3+aHrSac3fgd2Ai
lCYajOMsM+WcGAxEKRgXP4mO4xOUxiZ904L2W0Qu6hk0RzyfO1lhyDino99RfEXtGFq7Fhe6Ygdu
SvxNOZuYvuPLOhIsBpVJrmFV7uX+YLUeW962P8TraWyzzdYlmHzOkxiSxmsar2UipmEDiFEYawNV
vprVZSBXYyBoZ4Wj49DVmqPZfZs1AG27+MoUQ3j082kPmHVp6mMvreeueS3le8u3agPDcCfhmrKV
NUx2WVpyWtgKKfW1ZaU6Pr22dnrjoY2nxNpTT3vUe8JrMhz6+kTrwainhicxQzJ7GPC2TLYprRzJ
F5LnTH3wFOyW/OBxn4cwrF2UnSXAShMv/gCsTBsPHJPpy09WmG+dzBpXypPgU8QHVGHVygQNvUA8
TcO7gHvYwlYYcsJcO4P529YHdjOQdCX8uuaDYmC5RQLH/gktOnyrtHPEYVjeYDKMsmNVNiyYebg+
J5dPovRSkSfYvkwjZZuSYmV3Sz330UsCUS3+has6Dsfp+T6MLAsY1IkEhdFjNO6ceLrmrBNV43XW
GeQQ+sBQXdOQBo/azF6zkJedod7K/mtEIKDYg+CaMkbi3pKcRvVTN65i4U/Svog8nA1nxmidWsxU
aEOQS/7qaXZFi/E1677lr1B2O8zX+8Oz+5lzTxLOLIXgA5TjyhQy/o+j81pu1Yyi8BMxQy+3ElWg
ZrnfMMeNKjqiPH0+MslkJiexbMNf9l57FdOdhnOpUNIc9NjXLca79UvL6s9dF+RWiWk38O30ZhWa
FieH15e+lnj9/xhHnjoajBz6ICHq4FGu1QslzpCFcvJhqDZSGMwOT0X3llJoaBdFjzY2QV5Db4ZK
yV4TN6+Z4VIYa4TUQlpxs4Hzrp9SZA/G0UqiLg3X/vjor03OtrzvBsaIWvZEQUgDj+pC5OpLPwoE
wvEDcDn9fTD8A/GQlXApvbw9JyR7DF+aRkB0svWWlGRl7K2CrS9evvyM04dWPEu8pA0gEUJ6lbW8
LslBgxgE3F9Fixhad9DySxL783yuYvI27KpzWyarEpllgPR2px8f7WEjgDUeg8QiO+q4KXEwr8vb
ar1ovZPiFuZU7J3735C9yMXNgDgcT5+YJ1RTuNENQdrjKBEbgmWxclFxz+n1nV2afgdPBp6Q4GR4
FkFUUvmfgY+8e+tce6E4jqZ4WWFpK4dYcAzxNBZcULwtvH+5L+ZNrVCQ8M2oLvegqvOvHG4boECs
nebz4QKnzUEvD8wT6/RYV84IOwEDMDCi/1mY6LdjPqptqZ5aSO3+OJ+k4k9iojZYYZbCQMxCzfrQ
ayYoWeGkANoGgxurlP0kfjWKqyG91MLGaqrWz3yoOXhiBgEaPYUBAyOSdV8Zfirjag7ntHDl2a70
LYCOMXX8P4K1REZ7M6C73Zm2KeVfPDHCzKI0O4vJQZ8+ZlJkxFve+lte3/qT4eaHPQkyNNyQxQiK
PYXL9At2wvxSofJFqamHTdTigbpKCPwxNZr+h0T8O+mfE8N+MRjHFxmjMls1iIvyEQvrGBvJ5oLd
YC/iLYvhTybJ9FQMuktUIGDN9+kpp1OS9H8JDMM+OzDGHwtv6Khww7GOOokZJDOA1ACvB9OFWp1B
iSt407ixH43maKDvHCDZVNDAJIdp2b5Rb/mC3vtgIcRCntaf2+E0ACfdudMCy/Dqu6OxFPEzsvbT
E/hfNh8TK0J40E8OBMd7GTAi6Xv3TorJ4qwxzaAtbqFp4lVrWeLYJjeY+XH5KyjXv2pIYzG2dDUX
T3z/ohaszCe9+0kZudGWAVOsDy+jmLtHJXFP3W/cv1LfGiNkonfwoVSNmuZc1+EwHI4CWndKJ7fO
gr6Lyipq8abr/WLEoBnZivHedN2hXrZuMBmeewu8B0IkFp7agAL2HJd+b5EI8J6KNyiwkvBiJghP
Ig1WePtWDSf1EYi5V6qBqITIDkrhPBQvenwy8HobI0CqJXk2TH9VoOWGC8m5sq/PCI+el/4grcep
9dFZsqIpYFHFUQZZNZPzqMFwR6PFPbbrQbJgTvpm6mv4Tupvo7INSgDgBvZOiv4b+TMuSGjPoKId
MvOmyv6coZv1l/rQvj3ip55f1rRCa/QJvzABdxY8ia8PgzPFT3woCN3AKMEeTD8W/daEQwxicpGQ
y3brScWyIQb6/35QF2RjpENCXN3HQlqaVyQu8ylgfRBNNgrcUIhybRrANgWBaaVg3UwHvTg+1fQu
JXl2DtxhMIJ1ep3UU2tEKCCrKjCUQMrO/Akce+ZPku7l0LhYpsW/R0zBfxytvcCkGK5QkCyIqn2K
mS4B/9zA33miwjnUEJ9zP6etlg9cEkWLkA6wDkMot69ZK+5wv0IorR9OMXt6FYl5iNwkrY79Zwwi
33u07Awl4yXIansy3VH86nPSrSLJiBLTzVIXtLjDZp8Lf/Qy5qqzPUxkKwfQY5UkZARowIVguImO
NFAMf1n9Uo7Sxe164EXv3rkiRmcgBjGiS3ddwkm9iuCYD6h4MwKYUBGO8wY8eDHpcdvz8ivaNPyJ
yF/cabU7bOHjTjVfqwrXDjDqq8oAh9fXrkqQ24L2iaSLAQRxOGP8ev9k5s7WQq5mpR5VWW5RtNEl
chMzOD23BBib10n/tHKPUMdpPJFigysz5oyDWB2rilBd9rQ4RkygxnKb1i7loVrddfRgXjFVWg7m
YDfrk9CFCubD+niUKl+aIxXa7oiOZYfKjjBQxxg9+F7JeuYeSZofhQ6nnV4e6T9dvsbtKwmPs8Y5
cXgkIaVSprvS+A5trW1OsuZCu06TkKcDxJNmrPmoIdQKX6c7kOx5Wl4yrnuspRWIqG5WOtBCYrRe
/DjCzmU2yoQ014+99pY3fjZ9mDhxxwQTVL6Y0aKFUheJeMgtn8V8E1qX1oD+QsPbIKULuFrbtPOM
dE/h/Edkh99qa9cZnbIvNL6a3pr6fer+YefR0AsPrhurV3MOQP+ZybCKQUulNdSKyF1NRgdOA0ND
9IoRlt74XAFtPCo8M+ULkZuwJzUIrOlMLEQmJ/+Sbnr4zfRc5DEKg4VugfzMR2UeM9m7rw7HS766
tFR0Uvqyv//JSvGiFGdLC9xZfio4mzFKyTzhsTXQ5c/4anffBa+fYBUsmY1oHE+KerLxho4Vbs2c
E7MF7bgXMltmkl7UB+qt2oAOtFTSX2kG8EmIzWnz42QBy7iwdCx1D2ketAqWoon2FWx2Acx06sVW
sOVP7No6De1xqLkq7Fg8TuQirjdqPzgsD9gqSdglJ7yEBFaW7oKLasmpGn0+f0kDmPAjuOzkTooL
S0If3FbxWEzQcmgvitJXh2iKb2Nz6ixvAFqHQfqKhCtTXDQdmRUt2im3KDGe5AccXo+kAlTVMDan
KYTlXMhRo4VMdP3Hgg7itMqQKLLLnD+LORElf4gmTXn7xg0xr/zcAlrc71L/WZTnaYX0ClAbKO2x
m5n7ePCCFJOz1WOjPfCt/MeAGPVAldr2jJIaRxzCdMl2bLwc6cKLAnEnFcZDPu3LnNbq0CqBqbL3
SQ8AfoLbr4nQSWE/KHeTmnSqI8n8RlfBnF8BNphXCAmRuDCrep87DnjwdMu1YGAKICg2cq2KIIBc
+6vHSIWeoP1KOBYac4i9S0vSD7NdkiQ2J3u0mZj070f1KCrngp3bhcZ4vK92Oe9F41CVNOLsCVKm
6x9AZ6PfqwtAgQcjpSyf0b1RudF9Mt2wDNgfjH0P+urzzrl8GyUCQIHNZ/XXGOo8zR6+ykh2qbBz
G94unuZkJtQgwiidTNfIPGbYoopyKWK5Acqpqlt3vM2D0NsFuwJqBfgf2QQJ/8OB+hFwSOHXY+yw
oweCjrdVGBA4LB2+riuqG5Nl4wkTBbIdcmqwJn6TcCeuhsMIRJ+/R9MdjC/VjKNKpVMkusugsVNY
XXl7VXvroxxbqh+IuyJJ2w4gTJ8F6+gbk3fNVkyfuHDB3Aaqaw9UX4LWyl0cQfbKEeegFNz4Q058
gmk0/T0qC7piIsPEA5VasbW+6//WmXHdlRIK8DEX3AcjJ+GgEjKLygfj1+V9yDkJD6t+KUGuyIFY
2zZoCMOiU6YydCTTRUqhY2gAFrthgbvuB95a8S+5M5CifeBnxTQ16ABhFOF7JNMA+1Kooz/gaDNq
4gYltH4QaeRwW9+Yg1p/XMYvXTqqDUxECPh17cwYua52l+9xLZYTmCpjgGQHrRpqTnyMXLiAsD3n
5KksYRKAiviUT6p8HGZSyRO3nC+oWQQos+V1lN4hls5f6HqweUW1SABCSa+cWL7UfY+EBYEMLD56
dL0i7uI85+dNyJWBY+O+4AHlQZhkvucY8ivvA4qE9Z4QGC57rXRUxIsQQ1C7ZqWPlVW2khkMkEv/
CSMSvfsAp5cczSiT/Ds0T/h9UOu/9dLWWsw57Ltlm5WdyhANjwonbLENtBlwoZzV/6D8CCSRE2vZ
OCtSKikkTEY/VFJoPU+4YSvYZbP71RWXL5IS/eYeGTIDBjx8Q8aOHdwBwc9n5tkUJKcGa3lFBvQ5
KvWZHkvC7AanYErXH3pd4o92IGX1glQkWkVSpBwc4c3WwTYcG3z9C/fS7gXv9wWmBIMUtbuIgyui
WGC0BGyFQUfijqVDT1gUyAFTPHX8vEXy6inlcViimkw+XOz7EDIeyZuADSj4+oAygYGUCaEKEZvs
PZSIK4bnLf/rr2x6rfYfTOwL5qOM8MgeJ4R4R8mXiB6Dh7xyc+VCVWpmv41+NhW3GwKKYMRx9Wuf
IhtkhrKfZkaYnIXMMjEeIWkgqNezOGAn+rpUkABOwKApsYQDvPUguzvdOxalVkPxoP7Fi4KfGJxU
0BDz2SQH2IxorGBoAwSy/5XEgRiGgyFfgpgBrEvrggyzakbddrs6qCHIP9sQLqqwHTMspF0M2B6q
AwusMPczAHZOvF+kQZyXLtZyM4lYRZgh2zqWwe8lGZHYG1Q54M0G7SpaNGpXq3y5LzbnMygOboW0
5R3E3wIRJV5bwYSkH892aW+8mb/clzq0CuSBOEbTvunoiPcKydsEiTQseJJ5D3kejvphoO/HbmLE
CRPePl5J6lNWlxfQfywUbMioxXpG+wGZw9x39Evpvu3dlsEwC5rmhTk/3ijIEPaKzoRN2jM1vMBH
xSevWH39HjaoK7F6Ke2+ONBrdkk4PdVzkK+RDqkApw3ZVfDdhQEvoOAmyYB5VkAvsFLjcndDf7sz
8vNaOVDp8AzK5TMzzUf3TLWXC2eZ0CPLCrrVFZuTtRCo6hicboavSx6zGqYUomlDaGXQrut2iUvI
iQI+QeUH7V50cu7l2c2y8jolkjtsis14R9kN51bs3fSD29MUScX1H8kJkNkxUXro3EmUFgFckIph
TRWIqTtsukIoPGf8XiGDegYgByQzxeVvzqU6Oz7un/YwgCe7KZA7DDYE4uxlpo2CPVPv5e5aBwXA
EypjKn5jcbmWBMODCRADZCLDgcb0vrb87BhKQ7v29nJ/U+TQKGCyErvYMbWHmy3Hut1QAcbYiAVa
4fLOWBt4F9dcucQnHDPgFfwW4QJ2mPeEK9ZxvcOtCd0o7flS/H1sYAMK8GphZbsm/TSAqxjUop+K
5Ly6cBURx1fVXiKIprFhA9a3cslPogNUD3/RJAIRV4CsRKN3MB5uho9K5lBB0g55Ogcq5tWwJUg3
Jxaq8KvhkAhMR7dvT9SSR7+XJe96+9qp0Z34uME1uemYERgIm33wf/NFn9XvoWuDMvtMZzLwIpwC
mLpPWDxg8YjWa3Gt9aKRQamH+KlCzyDSl7FGCWuOISo3yF0D5gGDpqCBK6OTAQ1LHDGZhfPK88je
Bi0sjp1ysicJzZSw5AgwBFyq0XEiQsJvStQucCNBnXhk/WRDEC4kZ4Mq8R/XEHfjC1/ECZcruJeV
A3W21k9fT7+bU9c4LM/TQf6Xj9xfoBSejgc4nAaS0gR3zvht9wuutyIs4B2cVO549e61hGeINF02
UTK6GkhNtAjYLIPLiRRMWDfpwaJ4zR318FM7fNEDUzIuG+T9zZYCyobINJXIPeHmk0hxMjHLfPzy
kSqU1+Y5Vznd9wnn/DwkJeFZcL5F0RmzIZzSZS+tNGzqXFQuNpYzLmPlN+X4HZ4ePEzegYTSQ/Gr
GxBUfgfN9rjd2A/pfWPgugliGdzj5mgVfEw0n3DB/MfQF2AOFAkrlNF0IDHPgct4ideDxujxDcwk
08SPO4Zp+i9DmVQLGKN1NytELqq+1qdtUZL3jppr07WSnbp7vGEP4999Gko3+afcZqaMVBwEcCFL
friFfqQ6kzN3wVKHmhAESyAMgqpuT2M5412GIGC1FUTD/b7154slQs7dwc9mute52FiGYqITlNQn
3oJClg6dc9aWxYN4D2PYnEYwsrIRhaHrQT+DlfgRw4Ww/hJ87ca/QsxF2rHyMyPG2zh9w0/+wRyC
Z8T+Q8TEqFTpgk15dZM+GGLPL4m0u2FJDZbI34R0SAhasbaAbwv4G6sw62sFGqA+FDaCC+bUa9jv
x8+JXnjX3ajTsnB4Hl+RuX23fk6twUm7RdTR66sP9KaI5Qu3PVUXAIwSAwhmZVF81RJncvQDNA9X
OMUS9cmu8DJP+cQUCWpt84XREmw3g3JjR+BnhLjArb6XJwXXjO9NGgYx+WOVXMoYkFx8Nbhni+Gp
4NagvzC9+Hh/VdE8oKOCH+YTCyc7ceOCjhwrfwRx+Vg+0vP0YvJNQvymyJK4yscK46V97Vhn49u6
wfXJ/lLPuGQuw474/+g94vlk06Uo2a2kpe/qVxv8HEIEWCq9MN0S0Q7veJYc+1+IIvTss+rDNWzc
wu//gYGMh/VSwNPHpurDXOzeQAiwl4LxQQ6cdA/Qh/sZUvT2iXWnvg5QR/zimp8xf89p+8iLRkq/
a94IbY4DKh6MEu7QWeZg+QeZyeYVvqkXKKOWkzlWCP8HbufodLZVuWAH2MxDq0LUD2PCkf8AxR/j
obLbI75D0F+NsLwUr0De8ZGsHWQOOwqTTjsqfvPDhDfBWajZPS7yi8sOcCgd/OIYXzhu3cZNHPWC
/e8lw6d4N/2m3+ILGgEqia/xF/ESAsrNWRLZ4BWFjZv5skPCoYNqa/qo8x2QZNSFtSf5vTcdgV++
8jPpbQHpyMf6ZeRP2qPyhHOmG5/J5rlkQeYBY3mPG4v7R/tulx1D9edr+xWLe40t+X+OlHaZz8vT
/QtLd/Ru0PhBDd5NB4Iczcdv/Fb6AwlJykf6wm7iyfCFtY8EUXsfLip5qPyw4jELQUkiuwkg8Nlj
KL8JgRBZz/ppDCf+Km6LH5+o+mmM1gzflxsSujMvzW+C5Kk4SS5xbIfsipWfq9jjKQlXtICwLJ7y
j/bUBUfhzF6MrxATLvP/mqT21J76E7tk5IuFG4N5CHbxZ/wSv7yKuoWcZyuT4+Ja+Lwh/F3aX8QV
LMCVkpdbXHPgPMS0zXimuGwNfTMwewY7meV93nvphEEaZnPgSQEiMpT7Joaz0n76l/yjna2X7THh
bkuZS/RZzXqRXHpQs/UeAj0nF84941rDlUKzGPwcTK5ExAvxq5JEHFj5/QzZ6XOBE46UHOOFGhmv
+2DW0mDmifqImSTiewwEgPuo5vmzhMHF5KCUEt7gacE01EKIU/drdYOmAqlbvZjASSylGivDhTCf
VwAkJEVz78xdgH5jzh3yC42P5A1JBVPWSToM6RNjYYNIAK5ocjnkCI4qGsOIO67CLKjeues7Yk4o
G6+0+/Suq3VI8SMydtoz7jYI60351VrgxlfJiiuFsQlm7ko0UWTqIPZG2kHmIge0+Hoo6uQW3Z3g
PAEd59wgflDyt17aY7aMIqDAXoPM2CesFn0rLEIIR04VjBA/dvEfyli4trCLjjBjfUSBPrYlPur2
cDnJr+Jr+VM/Tf+4S4/L9f7GZIGotWm763flr4ZuO9l0PluIGiM8sFUMM1xidbX6OETls3gY3qfh
KQl7jL2e0uc00p+qYwHVrhdqTAcA8szsuZ6Uuy9L020Yx3elqHUnzRhPZq1waxJyvDIO24/hhgka
51v3XIRwozjSZpsBOueYqPgmBE2Yqiss4nCgxAuU7/XHMpzUa6LptNEEthz0+JkpOKcXjjbQ4Non
m+N5+KZMBqroD2ROnNEY4WZhfN0PHA+vQnyGXpZbCB92A3o2x/xAkupBk3ua3yWyxlGcZUDGe+s8
vMefy+IgBNmMT6DXrXSwQfncRBUyf7S1iz1+Qcn5XP7maARS3yEWac7I9nerRB4qYbg26DR0sfSF
+S9XKhl5SXMQIN//4pv31vrDexq1mowXjImdzOODmC1G6fKOffkv3JTEe9qr/l987A8oIdBn+vVN
jXDDCpY2thFFnuTfRyC55Bd9TW/VUXyD2f2dqCYSbpbRXV9vGYgI9odkSU8IN5Z1Bp7JeMnxjLOG
JGH0K6oHqyPzIC2/H02KB46O5LDWi+QUty0jtb4gA/TFvAvHRu8lN8nEN1CqQnoZ2s/W/OhrEiE5
Afa5REKzAxt1YsPQdvE98FWB6e3xQoF6Km0/d05GZup3Ze2QC+ULYCwGKQdtwzROeYsiGyY21DhM
RQ9G+oInOoM2JYPJfx45Z7F4RwBk2gy3CwiIKWlue8YurFcxnFD5aFv+MLbKpgOA9iD7Ef/CKgJe
xFhXEsOGOkLFYC6ErzEzKiuZiS33tDmxnQfhvQXkrOvK8nMpxIoJF1WLq0TqrX8dSg80vopiW40M
W4P2oU4VhFQQV2NpOjSa9kYVNNUXZFEPFoexp9xSF27I/WM+tOMFaRzxiQPS4h9xc0PbX1UZ16e0
q74WCGdUcsuqTyfKNgwlUPtckF9CIsL6m3ynq3H/ZPrRLTdReU7U5+rhzfzaKwIx0a83CJH62rmT
FesA6aDP0hGH5VGih1KDTlZ74kGjZ9mwhOY1K3CmvME7aRJPQBlET2TNt3k9AQvF9aVfjzRZGp4p
2v6R86S8mmOTxCMsrlng28UPBsCku4n9gjry/mZNh0flkkIBOf5RnIbJEXVapl1/XrHDqfe95S5w
NtYnVklj0wQ+CBTl+OLM/0ZKEytRo7uoKXQ1Ku6RkAZIux+ZD6kQxEgxIhU8aTwy+hSQhoIKaJXb
I7BsuTecGFvNLTjWiffWT/tWv6XEk6l2EttYIDCm1XumnOdEozF8BIB9I8tC4Ljg3JB9UfZljOhG
lTr2TAukY2ugHbECQxd3KImzxqd+43nYRFVeVPklsZ5F68OkcloORQZDZIf57g7ENH18KMqbkp9G
5KhVHdGiMsKlfLcEf0WXpp2WMbTmYyxGEmFd26Qeuyy3V/2X8ZwQXTMhlr/C18Q8agHVw2ZWj8Bb
sXNUmQFqKEDAIXB9QdDGsRzctQvDrL+xD9r+WKmHRxmUChRxj9S49rk3kR+eLeUjby+CHs6VN+Nl
d3cq3AOLY4E8jkh03AMZ/H1jCJCj03vLUOOxBEGdjRtPtshxQovWx5VLK/3plBsDX2wi5Rctv2Tm
tX0wdvC14mt+PBsZoORlHE4mJXDyQ7qGMT6TF8N0nD67UH1crh9FKDLfJ7iPypWGaCH4OWrlk3Bn
LOkrHMSn5Afa59Ys22pim+CBWGNZ81kRoqx57qtzgflI/0SozRbgDfacYPP1v6wzvzBHZHkiJN2h
d2+aQ4yRIPvYTWbMw0LMsoY6nIVLi18MyYIBeOoKf4EBHTZDoH4kxqNpfRuOwLnGUT3fEduZv32C
MvdVro8CPkHw2+4eTrhGhfOBV5CtIkWaCAZtT2TaYDp1yCq/XyDhub0W0uprMsYUPZULQTlRcuqJ
LSm2EwulP8cYTRo1Xb1v3bY583rI7HsYIWTZwSRGPtRXV13d7mQ+tji0hSvAxRLO7o7pr3QRi2Oe
ncbqdcwCc3jRcT9judYHHjdZO+Ycxfq1fCkfDhwe89QiWtqC2rDX3QL/CFi4uzHwkjMfhQ92zfR4
Hap/dA4dJme4Tm2Bq7vhyOz8hKVCi2Z9Dolq/yuaHYlGjY7FDaRVcpZYNEVzbv6ZZoB1kPk+Bfcb
3jKnhZOYE+tdP9YOfoE7mrsdXg0nUuRS/X8raYDGn+U2v/R0qrVtkPawb7yZ0xXn5MR9UL7RuLJ3
FQcRmwGoKzvC5BgFJsZOA1emgAq62zKdVmhXS3G893rtqiTN9AuRWPh5oDPe988LLCJIJECr3PHV
tGt9zZ55s5y9FIZPEOcOCp0rhS+cX2x3sVyXL6KQAhJaU26vk/JTHvVWEBypxlJTEU8DpzGBer0D
KFAiVlCe5u59ba4jHFWBbpJOnRBDbI5ghqx+BYagfWfyFcFPS8e1A/oDGOroZaEII88juBo/6j3j
Ssg8VI6AT5slQrp/vHeEI8l7OaYsZFuCQk0bI51SF3i4hByquncVnRL8GwfjrXt2vLcny/JgbYM+
UncLRP2yyXH09PAdVWtcyw4q7jCA5J2HFI/h692HFLH84TkIsQHKgiFdpAWx0qbaM/9tjgPnlb4M
eqKL6Z5KBX/gYg1lDV91t8asKN5EA0AONmVfDrQHy42KEWNuX9rMYjUK4XuC5cEhvioyAlAqmu57
edgA24IP9hCrLgMr6LT8k9+D6pmavf+n3231wITxZNwe7/zqjLwqLDKJ0oXjDMs2Mn6UD2hjWMbu
COme1L30kl6LW35UAhJnYWdzvNNH0egiht2hQ6+mq9hAKDpzuvcGgTknmu1u9lKMHjBwwV3mMkkO
MwsVBmkctlCxLVu6KP/L22m/GvBJCOa75D0jJEwNdXMXQyiiNwJ5+YR/NAXri/xV3GR2kdeeicUU
OOHITd3iQNUvbsHjfKov5ZPwxzJrg4J2HrEey2Lw2fB8wgohbXatGl7SnsRhS3bJYTZq0CicIe05
uS1vRQXDfj9yIb1RkHOB+AXjraf6TcM2GmC2PvDbbnM8XO0eDBM31b0xwaj7Vcjlpjvlh6u3a9yX
oWTiYhjvAWTV/8t7SJrclEIe8k2Ej25yYJ1XB+z9aYqG3S3/pC0QAqya1a/hd8sh/kS/6CBmvHHJ
K6+P6/yPyn4hIvSP9M8nbE8l02Y71yiFMRkCA+B7gSvBIHH7IRQSHIKwU3UqhMzYPRb29HD50atP
Pv86/BJPxCHEb5m9xRgTEbUA67UNstWn/ZwMZurRwqSayiNHTQ2Wwj+a9+pbu4nX6psaE+hta2//
UAsCelOp9ActSL2eSd/2yekUpONmWJC/8Kgm5Af461m28MMGgwgkkWa7hynLQUIBC8+c/p02aFtc
2ETgdABXKrYNA2tG0GLejq+32Pg6OeUMf0IT83MP02i6Fq/Sd45S/crChsOuaZAenMTAiGRn7Zpn
EDMdk2fMfai/oAEyAtmx4HEAzRtIiD9Ul9St/EAMoGmWmX7bmC6TrkwI85aj/Dgi3cFP6Ks1XQor
qjXQKgYFHL8iAi+O1p8WCI+7xsQil6IGx8FnE3k8zamXvWmYwUEWPcsNIP0JdbUyOhLriihFfhiY
Td/iZ5c8sTV5jOYxeZVP64VPcVBiOUtQnsqn9GkAKFzcxiYgEgo3yUWkDOCYhd3jvuhsfM7QlZRP
1aH6tWAD7LQXNbWNlB7+xO3ZaJtdZsqNCOcTqya6lW+gTB3u2zZ2cxauPVwpO68zCbHcxV/bOsJc
kzoU/gjS1xR62kEZzlJ+mmdPuEy3PMTaCM+1+n0UXDTuxh8hqh1Gnb9sRRZaLeznI2fGfQkRSXAz
pO0F4b8lEwnrZ5h/EB7JimHdjlM4p7+U673P+F3JoJ06k+EWYHsCookjR6DafMubm9wOZR4ggPKd
dtfVbRI0LcKFwffGicZwGIUyN3HrVSqjFgQ+1zEOgQTiwWV+JRNIR6yZ6bUGiDKya3yWXIhbFtPG
CkPRPXHF0Oytv7T2aPtw1tmZbzWTRSgIQ+mVdWWT8UPsG+3ySlBLhyYTSlCgYX0A3YSbt8RJC5fi
UACRIeSr+CEDiXRj4j9YwiowyN1fZP9hvGZYs7OncOoa3UIJ7uOv1FM4A5d6ZK48GKDHfC9PYvGI
dvtBg/+dgvhxsak7MGm9CtrptSsoD/a66SawX9VgIJiaYwwf14fDDi+JkcLw5AOkQYeZlaHJhQwT
xfWB/8JnJ9xbMt2FI2N8PAWd+tanH3q8/4PeqSJBsVzKz9h8rtcnMw4X3PJzT4WpNLq1fkj0w9IT
cBcaedjej6p+LOoAnIHXPss806Ae9vHDLZMgHhH+7UjybvF2e8X6GD6lkB9IujIqGysE3NtxtMUv
FaIUoxKwBVHCX4Z2AFcIu0YpRChly04luiCiTKUQtYpd9Vp/rC/r/w+DqQu2bAuGKsJ2Rc24LXBb
p3hUgF1DdWGmvwWyFwLlHvTlSBaj3HK2NYp9OPQhLBof+I3sV+Nk/BKxR7NR1Adj9OFut9Tl9ydL
OcVNt7Mrlnx5bGhqh/NEdkARxib6Sd/AdwUSd+MkCmQzl/4PdgntM/4L0IdngKgrkqWuRWgIBmBD
cJfh1VGIYICi2xbAwLCjkgcS+kGDx3CgN9wsDpGnslqyFQqsX3rpckhhvs6HgdxqWj1MKbYgSlvF
76xwYsUfHr4lQP8J8scR3a+UfZtcOfGdWTKqY4fXBzxg1nZau6hxW9VjkXDB8EGMaqYHA8sd58M0
eETdMo+qE8dk+kDrid8EdjC1D9bNwGntkHwFjDI4P3FmobIcZWx2IBi96YKNsZ+0euXqxZZr1E8y
jCc2CD4aAsiTPVvOiD9wcaKzg/MF30vFpB0PeCFknfPsxRkaBaYzV3IjZbinedigL6ihn0OFO3eC
R5hhjURAsin8HtmLkDxJHR0Jn0yLi+EKbTx6jQDOTq2imjgoNKLjyaBLhBmOcyeVFR7/dw/8nBE7
G3CrP7DB/r8do/7RGQvhlCDTpnjMbksOep5Y7mUPl83eHSlFpOXQNwc6a5reEiZMEfL8dWC9NEVG
f9XwJtePd/3cLFeMqck6783d1IAcRAM2jrXfa/RIUWY+lw/cuqOEymarKZyMLUarvFZRk11q0+XG
bVFgYW4nsObro7z4IGaPlGHPYcDKonq5E7aRhTlEjuSwEv4w2D1HiPlcWM+5zFK91iP9+VsrcMKH
Ir6AMd4rQ7gYB0G/CAvhCHvyfuT6UJTHDs0lQwID69nLndYzw9prc5PGS9fmIVoXrvFUs/PyVC3P
CsaNj/yvFcSfmC0wJLBjRuC4WWQ18CDYl8Bn1nXCImJBACe7U/Uu60c1wffPjLT5KuKGkHKZO6Jo
r5AUvwvk786agX6a+XiVa6ibpkoOre7k7JLSh9PEqF4F7weRxGJf8vX/MSloBNNkV4uL0hbegQp9
Y3GsxFmqkIloLB2EPAJ+oUxa3KUOEQGV40FBMkQZ3Ds5WI7ud9jl94Q/QJJC7kACvMfqgpzE42f6
LCNQNvwcZP7OE8BfD6Q6wiBnTZ2UDHN4G/Q9po3aoKj/kICMVWgVkE/2kCVA3dMRT2/5ZolE+DkE
dQqZI2P+gxQUi5/Eqf8UxH94CzE9VbevFTd5IFWPw9TNqNyfmuQYGrWKSU0fVtpFV+Gl7A2U/CVH
VaCY5CKA73R0xae5PiYEfXRZaIJ6S/WRPK/hg3eslkcDyxOnxiUwd5rEp7ACheZFNTkwjMd4E09W
Shdb+TACBjDpsX1jAuoPLxwOd8a5zuNFpMGcZzCTHTU44weYI9OMH/SKjqyGxTn3CPmGRh28dU0+
lS45VB5gISGIfEPI+lRN8Wny7+fbHW4XY0vOlnVPhQ5a2j7Lruk+Tmo4v8zQiTjjXtKE3jMJRuZk
pLTQkACPyelHn7n9F9eVRTDKEgk2VArrObkfS8Sa+HzYD/1yhwjEBPETBw96iLfhU4WmvSPsdnSA
wHDS/R4YKIDVf844Bh34KSx9h/WUS+uBiXLjyzjHsasw53DRGWJRKj7gX7oq7QgfoJIEAYi7Q1Pu
cZ2ZWNhu4hfunHo4bKMD4bKwOCCswT0xV1sqDy1K2M420M+LKOOwkrisgzt1TGl3/JZ0BHn7fy9B
XAyPrTxRNTQZQkTb+i0ru8PgqvCVzh3ARCaojC//UXdmS64jV5b9lbR8bmQBDjgAbyvJrIPBeQgG
GfMLjDFhnmd8fS9epVR5s6tUrbduM5lMoRguSQDux8/Ze22vnSsuDB8coVLt5hqjGkPOyzSqN+rL
fMRZW1mHCfWzh/hCfdkEcd2kY7mZJmsru3wLsWBX+9qHFzXoO+q5NJyFl3efCHCLtWWHb2Gknj5D
k2XhTlgkQT623ZNq91QBOPMJVmJu64IEgUqdM+AO7yaiDTDadMa2hG3gXGVpnPLSEHcVBR0x84Rm
bAQ5NoBp8hV7mZDIIC9T9FlOSMCWDicxea4sfzYMD1lMyXqwWE7iWXUYqeH1pRAHpyIG/Ui4EzlK
vGaQ5NSVBqkkZMhNzDxYkBc2NAOuUPqokOqXCPl3vsP5CnA47S5qguDm2qhBgGfdqnaNGlE3LtBI
Og/wY3PU2rVJ5yK9GTnjmmveMMYFo1tnzDUCylO6HAREIVddQm1HgsqMIZ7lGp2VRWivY0njaS+h
fKEj0Hiir8cICr+rCBQj6RU4sLbcBdnL/ap1Nvr46eWr0sehf5+onQDcUy8r5qjhqgs3LI0BnKdq
w8i1p8t81wNswTXHxzVckyNo5JC2gqMQDNJKBCSGNJsmP+jFg0sbP3sa1caotjgacn+F/bSEVryb
vipz0TIJFdqtE+7D/to7roaHSRc7+CNE0kKkpyyg1pkX4aEOH/ry7HZPITR2FFJJvqP3JdJ1Yx17
2KeavUOvoYUfpUVmFJ3TnQnCFj+WfqqThyR7D5HK0UpdU1oXDNBR0aj7snlugHn0x47whGlTVDPJ
+NI7xN6jTpMVcwT2/o+8mvftsyvCU+z2e6NqngcNCmLl06Lm8BjgJY/48D8TvQhuab6BOSEswlyl
5NtoxhYXF8uaBtN11jIeGm5TD3ydnBNjPizrM7sueX+TOgXpZQCHgTWcw1tD+h0vl5gaclWmnW7h
dF2n5UqfnpjxdMM+gPuEnifdWtfIOpq0TPKcm/gcvlAliWBuyzkrSVwj/LhC7+EZ0HK5iyLJyQ5k
9JRJoFlnP06fbPKyEv1cTEMPXj591UKksKXlrkwFPEYmOOA5CtbZs58GVI1exYJgalSHAdqxvCJ1
wOJIo1koRCoGj9xL6Uvh7nDBRQUtR1bTYTGWL7o9MklfJU+cvT5QeY7tUfmbYVkdws9cQ+gy7zhN
QSvcOihoJJU14ouK+JNNBZ1Sj62bCPHcUHy2w7kEJokWlii0ZK6QIOBJBc9e+/OrRYqgBGcbpCtd
kpryqhC+X2PsnGm8baDIMC5HQccGayzwhCDxRSmcke1ECaCtEGWRMiMeovgZOyEFPlhuO72TSEOZ
bK2m4bG0nvRC46FfOcCPulOGwCEuruTWjUa7GakZ6qTmSQJjycLbCfw3T7lvn0LvLi8fiOd2jE0e
75Jw74LRIBG+ypdEfSmmfWz9qHkxYmu8UvrK2tIZ5sVEjNxaPIhwGXonLV2XbOD9h1VfY95xXXNy
7T4H5z6kPpWkA02nSr6VnF+HzZWw4N/Yu3ht//gI6ltFq9SE8sehO7mmTxSnIdrHjMt29W5IkSmt
YvFNH0eCZPUA0m8H7AU8gAyxk50cb0aYubywcAminLsqaxEGEthHmGI1L+zD2B8biDjJViK4miff
rjn3katy4I+1N/CA4XNEgxQKdAp4nlkpRUg0L0sCmTgdtOExaA7EeKhqK807K0dyZI4PXaOfDbO3
l2XIMzYaZKqE05PdMiVsNspN70oIwxSPELnpIZD3hmYZTVq1yiCMvkb7e5o/tJ2ujLz4QJdmOjOt
CsXMsZl0zmsFqR7JGh6+VZreFe5zc8XxLNtqkyggd3M9vDUUzCyyIGkWcV7YsLWOCayIGyY3NZwM
G+nmjXkvN/16PI+oyZKl7y2at/rT/4R23AO6C2ho7HAyei1NW6YKdGbeEjAW7kph382XGhQr8kBu
mVEtfVAzSI7sR5peBd3qkAHQvoweuo6F8tL4G0aqIeUrI/93HjWy2xi2cODEapztQnPFRmh09yE3
UsuJ72ZAKYjeWIHWnmUFCWMHFiIkWVS4NB1Deuz0lgrKsFsz32PIylD/fdBNZQVyrpE8NNsWnJZs
WA6fZTX3Mfggn4TcheGXVGvzEA0bpqY44Om+p9gpIW80ZwWLy14KdoMJld29jYfGNpZhMz2NFuEJ
PeQSQXpxjFXflwWIEoX+qm/AzgmX8509JTej6JlWJfDN3Sp7NErKeUNvoK8huqePSTN3P0xzRkg0
bvJXNc1cDBDDbTSuZLnLC47TpNBgv9jqamnXKz738dygF1REJy3HZHfxyzuJq2rclrj4EoSuc+Jb
QhrhxVFly54ZKVIk9jykbeyCAYY+eiOvZvySNIdenBubSucav9BatzxlPBk2rfuCM8++ARvEPS0J
Fkfci7vkfnqv3TnhOuk+Hu5ZY/B2E3gDsLJmxjhdHwQ0aoa1DV0AAbS5NrGgLJ+ZxTVhscF/B+sD
/iYqx3jjoulwMVXRRsbxPWOp2QwIY5yVzI++2LkkdevojZl5z/g10hWy7EiAZGYSNLCZ6qMZPKT1
JiaSCr7P3ZAuCXTUGNnYrGlLQ6wLKu1p77nQyDYd7g6Jon+ei2sGDOuzfNSQefE5Z4A5OVFeR3Ga
uTJRkDq0PqHnOm6EiNDCRGNi2TZmqXEsp0VQHph1ghsC3hmtw5jB/jlPF+2ng5QPp15HOX1rILf1
9g0UPu9gXuPF196wdQOAGRhBZqy6DofQaOfVVI573duQ8ij1TQ71AiRUty/ZTTKMCAcChAhUg4ZU
OJtJYpDnyt0qkgbaV9JO9Y8AwlQN9X9TODQOaRQsBMOidJHhoWcwxM2DLgThibGqim0BJnZaMI1L
jwrJMZ38emWyk3E/c48Y5iKP5avdcPDoQsDYnXdl0bpq4xt4tAfPDed1wJ8cHoOSMewN9vCe7uVI
uvpKjsvuzYBFSc55MidbcY5/nPkwgwp2dwo8YJXURLAetXHZkNqIFgeZB7SiEHXojG4rYUFw3WsF
ZBNgEkueGBOI4i0Pcnp0E2ksS5/BSNRhMey0+pD5OjIrB8DQdMWGWob/oUoAtIGHc01yQrIF7umK
jzQq+nzWVh7XHcbjVOvfTj4uokQhFOzsbzPWsk01WCjFcKvkxF8vquLQiOIZPia+iFpiJKTgCZux
BmtbfxV9NzFBA3Udd6O2CEUDk6neVoJWqEfPh7nvxpZkZDzliHNtlink5w32AqTNvGNh4DXhycvt
nQltgbkZ95494dUu9Lkilm9ECVFY3F/Q+fOS7pE26c2+x3A51bgLmlSLOXwbuyCd+mM4upjkmq3q
yE1O9C+XtCVYYGF4omqKyGwW8ik2j2n+VjWPjJtczG4POTEIMthn1UcrnqyeeWO5L729M85J/iDg
k5RSGCTSfojNs6aAZNPK1rcOWSz1rUGrksW8OWmciETxqtunvj/n2B6p/vp23atTUTzxnAibu3MZ
7yz/JAwaflfjRItJB6d69B6FgId5xEZtw7W37JOdMSDzLlbOnHIdmA8WVLnapKm56t1HJbfDtCaH
qslglz6RpytaIBNbiybF4GjhlgEJh5CAA0bZv0TF0iVJ5buISD2feVR1yngw612HAyv7zMH4+bib
PTWn/0wDY1b5Ejmd2LB0InT6GgivCl3/vSmU4rd7TAKedbEKRiNeCkveBeDIAbOnZ59W8PxaTq5+
Kmo6f++cecnAglcj/M9eg7g4mlfXKIfRkDgKO+bXoyBCyEedFCtU00KHQ0L4gqYVLkNiTp8i2DrT
W57C10eNSI4xXQ/7DYrmWK2EQxUdT0rejv15IGiBaGQVFnRT7HfpswgVCZKUQJH8KLD5v9fqkYpl
OnT6Q4GAQve+Q4p8o/8U0TxI12bw3EdHXT0Z5LjWpJUFRy5wUp80dZQVLpFDUZ1Z3YkSy4NNDcgH
fWNbtlfoOmdcu+TcsXEdNtRuWyHb85nWua8apQ/4HdEvotLl1CCJCVPk8oUCBce2g/7ScM9T/n2p
TOPf1WEEaVfrBONRBzLLQc8faVg3IwXpfYSYpb+vBFBonZxGGxoXw6aiOaaYhoa3ClAGa3+HFQN8
0UuP4ZePMPQhJfX3dbSMzUMYfATe0WVjMfLPUsPMcdDMBXtzGHyG8mCip+1zfvyhrd7IyC30d3GN
ezGZhWtgNVFB2O57R/0+YrVeZOiMM/2hZESVNq80McriQZYL0XMJpwaW3jyWx8x81Hlsw+AbK1Xu
ptUNE/owz54Do2lXlcs0MAiYgmuAV7zx2ZPa3q8HuKv13ev03ZRPRYSUiNW0wPIgxWsJHdYAd6R9
4DRgwOkRFVFtNfthdOj034JsswE4BvpjatjHoYpZW/f1az8euuIwFV8cikyeAegIdGYYdAfpsu2X
TcE2uIiih757KKcOt8R3kpFPEm2zaiuQBqr6otJDBmnA2vcUBVVK7rtz4zGNxFJdkAnNYhrtG7kx
wgdxjLNTYTarlr97DY3vpndQlMpub6Rxsds7E26Ng8DhJRAXJVZxv8nqXQvHr9pCVghQSjGzaI2t
y+8n5UD6SMM4BlhfMt0UzmuKmAgYpwWOvmdg8ejF4SNJjIMWnm1SZeVDGp8GY2+k51rQer6E3mOM
vKzxXzJmfSDBmoeA64A0ZXrLDj5iwGhFavZ0iB8KTMc9/6C1Q310xWqnGHiqtbEx2kceBz43AVcZ
as7oX+BHOe2pMjdDeEbVURQEsM6yA6M3233sIC6hNk4Ligf6qIsrzEmd0videgvBLpVLw8oZxeck
/4i9MAAWnGycrCcMTQMwbPIkM+pl5Mz9CNLRNY5Bdp6MfepvOUin8N9MZiPJtSXH/Gf0xKzhefTq
rSaPLVUWC+mgnY1im6DcHhi0ITDF51jsAzTTdrG3wkerpwi5MeRGEvaFpN5cJdnaDd+JNrXSHYHs
8kq1XQ8zzjtJuhSfYb9P6udM3mV44yVz8Hqrg8aewP68jAZqmlYw7m87UAAenDqSL8zvAll7C56R
SyTMk/bl+3O81fr2xgYCGLkPDhe77zd+D5xzRDTDPpq9ptGbDRQ7prPM5GcXcUzvnkfzJLKFLLcS
mZs8ihYjc7TUwjtXnGWGra5c1OnrMK4bqp6mfTTd56S92PoiDuFMP7LLhXW5Nsh/KDw6Rl11St1l
nvRXQ26BCtQI9JkLO7P05kpQ8eiBS9gG2otwZESb0d2qM/AgbmacA1OdYgMknK5xhUSmNlqI4qzT
S1Svr0Y1sIhluMVEs/ZxYVGe4rkM9ealsRe9v6V6NyHnpuc4vCTm/TBcRLKLMYc5nJt7yKYgYVJx
5KRojG/5CDV5Id9Yt6r8ow0Z8sMVhlhm7fRi3ThH295rlaSJes9egs4iWKnqMUbhZLDsePopqh47
jAVW8lAFAM9uzWTlW7uEYnzn1wwoEUNkt9wLdACrYlaJB6aAuflhafdjcKzeS2fhMwQCkc80b0kW
Yi5vQZI0NpS7F2NCrG4ZmJSf1fhulOe4AsPVf0jnNe5RwCzoEbZqlYl92DxY3rXLkEenxt9P9rYA
NKcvbcZrjOnZLYsnBwShTJ8tb512W7PctTDsi68+eRung1M+xTVg3vcs2zjTkqLLSWhugFiAdgOj
8LtlON0m9MTQNnAebhn42KsWb2CwIDrScQ4Rs3R3OLLCEcGG7Nf89tNdyzMds+4gskfLw1Cz8GcR
LyNHH0HhyCmMtPBdg7YcUbfYCGtO5qLnreD8k/caX02xHJO98k2KO3INXXD09rEwLygaVbbh0Xey
rwAKn3dsUsQSqzJ882DPJBH/azctS28TvMcFQYlCpyiqw7ml7UVF/UUieHDpqo/aob5yXrr0Nq32
obWT3tmzPpv028EqHz3r7mOETreivr6y9tY+jWqCuNKNzGzwAvcekHMswrQhNFQb7Y73QO9Jq3c5
xtEEI0E5IVWmJ9+nYlXlyl60NmROrQtRYIrdj1u5T5m8JVQzPgJfpzpyZgn0/TC0N4lE4GF7J0D7
SbGlPVxzotA2BlF2NMpsNC9aRZiw98oAe6oe+3zfe8umBJ+OUoQMJAockkPgZky7OL7TbrP03bDO
enqPvDRi9yR/RHGRoWR/9/Bqgns6zW5dQrc82rtBsAhtkui+qwHQy3e2kLDcP6uapk8bcJx3hUed
BNKcqd64Qasq3FW9Y/dFlOlSw8vKB1363ZLA2Rdrt3gV+PRIcJir+Or+WXn5nTE82uAV63ppDq/V
tGS0WsvHWnugbZ5T1bJKVLfGeCc1TAZBx4D6Xse4a3751oxv9sZBR46X3fJmSn+rQxEGcdvRiod/
gjJ/XvYQwo5VT4AYfkg4nnRSKsIBWSV+nJGH/CmZYEy95DAc82O6FvULa92NmlaOOjiIhnwE8cZh
KhfcxnZ/9uVHh4+sdwnKnA32bdhvLPOYm4eAMShqt6gFuK3DfZtZ5TVxVMPSqR2T5JkgQRcZi3f0
gdhFzm2Xo4HdIDbNtGMbIhmA/2Fu+nQRGSsOiOrCi6xsDYjGFvGo7oIKD26uK7iMXu22O9aRs4nv
mGo34CMwPyMKpl/XH/LgAGRURXiOTxgAi/ipK9iA5SHBXBdOHU3k16K9G68jIYZKzTrVCSKFHrnO
fGRuwFvxWc+51ZIKYPZMzx6scm4PR8u7p0bKzBfBXMw+dIAivrk2fKCJ2HTmfURL8GsaX6eKx6yl
0sz2Ak8d3p9g48dMNHcpaxmBKLF8K+Jj6aIPAf1B1R1uhmkTTXR/70f9oyPzYDWWBGyiW7w20IRa
Jc6suU+n3YjSnkQjHPbNzCI2imMurzUu8OvCVNpx49PA6TAkkS01zYeOEcZNUp5ESgn5VJWtwKnx
Qt/FQADKRegvnHMD85X5H91Nl25aOeMtaXLBb+fOacRU8VJbQE2WE1FMIYkI8xuou2FDGBgDcWAj
v/7yb3/994/hf/pf+TFPRj/PfsnalL5J1tR/+dUSv/5S/O3/Xn/+5VdpS+FYyrRsx7J0y7Ack+9/
XE5h5vPTxv9wncY1h2oktC1eFC64gNn4jefERTaVkIND1CDIvgVMkjjDLG+AbqtGcLc3NP0NspIt
ZApHZlBTsLLkXU2QQ/ZSjMv6B6hDD+86ZO/6zMxgR/43r1zIn165a7imrrsCxrlu2coSjv3zK/d6
2ceOx7w/DsoSvN41NFy290peGSmdxtgBYYkX+LDkOrnzNHhuYjLMF510itysvPdemQwa+olTf6U0
pEgOkyu9OTm8wTaq7rrYdY6NbaHMgzx/65q+Wtadd/fPr4Bwfn4ffOw2pw3DkqahS8e23T+9D5fw
kyIlNakKcHTrBUSv0EIHI4K0O/YOJiK/Rk4gkty6L+n261V/bM203ivhaIfS9RR1XvFexoN2CNyF
ZASxS+zwHLnuuFG1T6Fq6iVuk65H86FWrtFrZ8fOvIMxZkwDgsb5by6NVP/nWxJKmcIUjrQd07Z+
fks9TSUvtxWYaxu5TWvapyq1O4TBVrj1vUR/1n1r2ZtDey5rosUyv50OblDfF2OVfIV9CZzAQQia
xodAvzEHw7r7j//K4gRKbxg9lk5ytpNG7X7819Qa9i44ZTXsx2SwujsPDtNt3fQ+FQYJd2Ve0B50
kLl3HYDQPg0x/tRDvcqLmvjNtDlWOspwC2fb7ZS38CCaCAefw6hNamPyVDjcP52FtIneGfVoW2wj
8ypzN+gdJ4E/kDfDl06W6zTyko3qEoYxKRD3FDfMj68SSezZj5vn3356fusfz/NHzrsP/aD505d/
fchT/vPv19/5x8/8/Bt/3YcfVV7n380//anlV364pF/1n3/op7/Mv/77q7u9NJefvphnDT2y+/ar
Gk9fdZs0f1+Hrj/5f/vNX75+/JWHsfj6y6+XzxQKW1g3VfjR/Pr7t67rlmEbthCWxY33j9Xu+q/8
/iPXt/GXX28u7UcQ/nJuLs3Xf/HLX5e64a8Zv+lCGI6u8/SZpqVYSqAF8B33N1ZHYShXsTwqw1E8
vFleNQG/JH6TgqdW11l7hGXrvJY6b6/fUr9ZivVJKWGzov741t8/it+X5L9dw/98iWZB/ulxcoRy
beUoScyRY5mW6f5ppUvCkSVE9JBIe0XjZBqUOSuajiBx4UpJS7voAoIqvOjkpK7HImYYlXerTL19
k7KmbZx7nf5utRkew3ZKmye+zorV2McMY4U5NGJZxBXyAjMbTLWEFoXVKRHTVbKR1dhWIsMS7Twa
ixqViM0pCjBo4HWEJhRat0q1fkDH0XaKWbBf+y+yMDt8BpbEUxu0lnZJAwX3SZpDqG8qzaB53vB+
6IF4ISFmo+t2nITaYoKrkscEHpt1y2bsmTVZcY5WcAKFIdyvddnR92WYrb9PSd/g16oqphdqDMx5
XZQDpiJdtHinVDgxUCn7KX2QwoxQKTkROiQtENfYxK5tTfhJ9EhKrfRwmhq+Vm/ItACbmBWcYf3E
B5vc2RB5G3d0OZtnAQlPTVFWtBi6DOREUWjFzqnC0WPr8+A2GrIcnkdRwPEuAwTAhQvrMEr7yF5m
cYP7jWW+19eZ1ykmxl4EfiU3y9x5rMsquZ1ihwZQmwweurYiu4pUHCO5QCK3GuB5AsN6qaNFIZAI
IzKnFQOHRl2ieIv1K/dSc67yFbP2PidRVi9p2CXTvHBzRR/IpUg4TlUeWLe6x/K4S5y4S2ZGRFuU
ml6rnsvc9U+pUAwje3N6KmQDDMIeNbjw/mjXFHGGyrbC6jFkdK1Ka6zVMTqSEIVwINLpkmldNpEt
0kKVcO1p4kSaqxanrEzicZt5Plo8Iy20ZgFPRXAoniyNI7OvzpnTAuvO88ib2yMqB3uysosKa9vC
4zX29UL4Stonr4RPMxh98WI0nYdMTO9oURpGfjQzMhXiwnY+U03HgUEcUvJo+xVuiWgw0LxZhmNx
OfoyWrM5gLhq+bQgO/hed2rZ0y+uBTi+b+3qO3Ulzly8jvzjbGCM5CHIUvfQW3BsVDNcf4scFgWa
TUvH9L3LGmIUqqE690PtbutCTa95GGRkhPQcvWNbHwESJa721KSB7c5Lx+b8rtFITDAaDNlx8Fqv
WBZFyoDblRSFOc/JXuRT02O3StTBbpVFOAbDMkvUOVmMngm2ySqrkxZ1VMND6L5FLVfA8JzpXMQB
+mtbaR3nlY47Ns/ElWUQj8DUjcBHAhyOjf7phha+/Lru7XUbJoigdIoAA3Weqa6nlomAWRYZH490
1kG3dWODyEdhFslZjDZqNTetatr2heKq1kp+ZHFKIaFXRQ69OXfoBwkxwUbMXZRXbWbRqEvLzn9q
swRLWSgnATizK2mz+AqfPTwXxqRDX7jYPeqYXCUXERvAJ8/2o3PVNL09H+NaJ4metybXkkv83MSJ
Rcpo0NEZ870YHmGtm3zcRV9JzLxFUQa3k8awiEI7dppFU7TupdYag/JAxhhSGbzYrH5whoOF6Yyw
JHVdWp+9KVnGNKUVJUAbIH6z2KfdkfuB9uVWUwU3s2mqR620aR+MjWOHD5pfk4BZ5HSD6ALng7kE
e0v8QJGNjN+tVFaojj1rAHbBkRyVTurjdAic9spfi0dUSn2ZZrRzzBxzZag5PdKnpC6xuBD5hni/
TOgXB7oFe1/5PuumK93k9V+vJO6Kr4zJ8tdXs78U/x9UAY6pUwUoEyWetMT1PPBP64H/9XlJL/3l
j6XAf/oXfi8K5G/CNG1D2WzknIz0fxQFlAuGy9cKM7Xlmq77H0WB+5uhDOoFkz3bNJVrsZX/XhTI
35RjOdcag58QJpXDr/9CUfCj1PnDwc0Rrm24wqYo4J/h4GAbP9fYdNRrXkhNjEAyUSQ7xFvwXJNb
PzKdyQ30R7qGTyky6hLpELejr9C+eXaKPUmXPgQCEWJmLLsuQSlI6Kc+NgM9PXQQpSWbNWrUHCuH
QVKzkk0I/EE3jzKiNz+NIl46odsDa6pdbKJ2ZH6CTI9c4BjGgEgrwT2bpUSK+JN57zL6wCk8VShm
SKGIoogg9zE2H2TCfGjWECC4bLQWC1LQT/057HqwnvkYVs7cCHLjq0/rbuWkJq39rPbljDoZiH+E
6OI2EdTMt4LKJ0JK0/vs0eEU5DNqGTAlRjIgtE587y61TG/6ilWTCZNwc1g3DQcXvI3pNZw6MIyP
uhnx0Reyz3GJd/g7fV/RRu2nyu1mfWldPTL+pA3ujZxgdJpZmdz1keBH2F7D+SRihJpF1sOws1pG
m4HdtfPYLI3HsQhAlrXacD0JaeAAqz5y81lWi+JSK7cjYLLpNl0TYBtnEEsLjpMi0KUYHTcDjrx2
0oOMfayjft9MYP2SQLe/Na+J3ONUTvEhqaNsn1hT+WAUdQLtz0OTGYRV+GwOKjtEusreU3gAKxUk
UFI6w8OmH8j8fYpi9qvU1aJbs8V0FKBYwtXuYDTIOI62uU53wp9AyuohLKlcT5FA6bRZgzR1nmks
VN+mHOy9pDwFPQVOdpQxGMkmD2wiGgcaREpP6InG07gOmIY+oppFcTIUJcKSVnrhcvT9HwdEn20q
MSM3gmJaXyXAWQHH2Ek7CeMNGZGj+e7RtRKks9MwoE+O4n6dlw7Y7rRKiEjwyPZrWXrvk2jKSZL2
kjsKOklnFKhznzNrMrI0f+wGeqKm7o0nN3BxfHbWWHt81jH8+cYKxDar9XbvpULea1Fdv8aUDPdT
aLvfVuMlb3Z7nQ/XmvkddG4DO9BHyG4W2BDSXJJxRcm5k3ZCJkeC7cMqVI0su1Wn0BjERdjk6wYO
PD2fG/Ggp+X47poSKX4wyfFg18rHZ2vr16ExkPOEg+5T64XVW68YElmRF8BMbeunboJ0x+Ybnn03
ijbCtxqB0H3Ae1A20novq+Ya9tJr/kulTPo3Q2SbG9Pxc/pYQUh/Twzw263Q4+g1WdOT75blo9fl
iKJLI6O71ZAs3jt5f58kpmnO0Pii/6R/DP/Tz+GZmFqC/9gmGoh4p1yNy9wu1FHlU3uXBAJFVEAU
ycWr0/xOEf95EGyNB6cTWE2kATm3HRmnzCQtAVxHPe7ctpIJYqyaAWJYU6VYTp1s6wA9FA8xrL7W
jM+VGKaXqnW6k5+o+rkr8ZXrfV48Wv7kb3MfCkqg1wBz3KnGTjgg1ptLs7uMhX5X6XZjMLsoQgCp
fWDNq3HCWu3WOGB1r8mOTm5ds931KL6vSuS7sWNaAHL7jklzZQ3q1RxFhkV6wJU1Zh2kokTzSfJN
ilclWfTx6VbRm1V43n1S4AUPIhPLp12O4RNPQ7AvRBNTuHWRdl8LjYHKWJByUso2R8SVWitXGwGJ
+pGxj6nQ7uzK1NBg4oyz+wIxTlXr9auMe1aPMar1WRonV9twGLB6FR0D27JDH+6FY6FAxEUpH4Im
inVcl+lbXcIi76NJFhxjdGaINJNBumq+4TfrsOKajZ0eMJsZ7bvcRULU5QJhimL902/r1mVuXYmw
tGZV0LCwNfVkEXsqixeLQhZJYgEZOtICdgTPqF7hPCIFjiAbGmrIX4qJpAJKH21B6Tcdcj3rtmlK
jkrYj+kxIbkWurmXdUcEOOmdxpF11Q9KQoa2sZT5nXvW1dST897l96Jwql3EEof5xG/O0m8k8cGu
e6oCAAVJqpPtiADPwRnZTeAyXGtTTYW8eAQMu5RSEcN0K4SCU+fmrk6mZpVFbrNMVErgoGF59slS
uMRYGGCfhuXAl3r1pU12xo5pFoyQvamj+p16izGvZFPe2pYOiL6urJluy+k+V3oKLrv1zk5rRnuL
Y8m9ZQak5Pqlco/jAHRj7EPvqR7S4SUYqnavx5NFKVhBu3fjYBd1RvegSVe7C3RRbANtEHQtXS37
NqrUWlJcIswVAkujn5u0nCz4wH5skh5XwxCxFJqlyIWu6gSqeojsPH/nqXtrbfO+YAqKc0jku2oa
rRNhJxhSMly7qYuC1LYLjpEcRyzGw6NzqGwm5JnOgFS3SKHq2izAsImkz9NTBJaGmY3fUUNYqVX6
8hwUQcDQvEi1mz4eYfGJto1fBsTmrxNRgOsq7+WJ4jw+pE0y4vM31aVNHT7RRtQ4n9oEkmBa+Ojz
HHyEXm5SuIw2OE1HY9vX+yR8kW2SnkJR/0gApXlYojU0WWJeQ+Ug1ohzo3lGdxsu/Ma0X0Rei/lY
gaa0ddHfF5kJbTOufIR3xBS51siYbATP8Lde7r/Ujvt/tIj+yNusuTbmfIQofyyBryXqf91Du/1K
84/q0oQfv5y+ivY94X/k3780wdcv9H78/M9/6W+1s2n8ZupSSmVI1xSS2d/fG2p0zYRhO0rRFeZG
VdcO3u8NNfmbqQwllC1sy7Zc+lz/qJ3RJv5mSaWbFOMuDX9Tin+peLavU40/Tj0cl067Y/MXTd3i
r/Iq/jj16DjYatqggv9N3plt14lsWftV6gXwoAkIuKzda6u3JFvWDUONTdD3EPD0/4d9Th5JzrTL
dzXqz5tMp4fE3hBEs9ac31zZQhkVSlamzvKb0kMtT+cEpMZRst49q07X5bOwapdwijgPHtkkDj1W
5NFlhOohaWW38igNmKwjcqwtdx3XYYyRRmdtVZ35nRDFpWtGbXo2x2EwPjSsC8mj7mISY3TitsY3
ZRhpg40tG83hbGK7Ai9RJ0ox1aZ6Rjzhsnbk+Jz8slzQI5EhTWRcTumfpOXgG8A5p9SGfzC0loA7
X0eVU+7z0XehJArEiA6VpqiNKcbbBB9daVn3xedesX9mPY8HOuLdUMpq/Jqm6UDiyyjSmvMmfQg/
j7D8Fx5iDdM0igY6p1s7lmJDHBEGuDEMs48AV+jeTAkMpRKDcpxPIViRkjbqTMIGMzuIHnvt5hhp
ODTH2K28LB/JpO8CmYqvnL8L/6oYdToDHbCUgbO2SLwMB8Ygi2WWMrUex4uhr5R+cUt2IXxgPyqi
jypma3s2VmUDoRsC3UQoi1EI8eJ6g1NiRzWr+Zl9goPcsevT3H+Qg9lVz9rw557yVZ0LTLG0P8pP
otTdfJm68RAAvPXK8fMwJooee9UQpvqch32M5ysOpftMrGY4oPfzStDbc+dZ3XXYj/0QrUKrL2nk
Jp5t0XAuc8v6IuduLqCV5lMjP82uopMdFQJtTdy0KLvSuiSazhmRAgVlKUcQ2IVB0flssNXUn1Xp
lMv96M+xAq4e2x7PoWeDcJh9pn/SQ2Zy4NyxsoL7MTQUWFhRcaYBoxsnZrYXs5+S451KH+lVMin4
Pi19LYJ0RyuVFMY8pNhW7/gGAu0oIHx0tLLuNLKyyibAhZJhjdcrcODPLUenq86ZNczHohnxVc89
338zBFWr7lA7RO4lXpzYQqFQ12V5EqnCKZAmkkCbIkoz0evPeVYP35rATOR9zlvZnlbOmFnAVlpq
70C7rGYmTK2NBQ+dc4Fb3JamkPi8bbri13WQ94hFZ4+FcJXJ0EMTEprcYVNAVhhcYu9lmgbuQ9dl
2GZyzqfAj3TheEQuOJ5vfO7UmMkrgw1bdFP6vZECvSPmcalyD+QPuDlOb6/Iof8I1JnDIELr0p3G
zD2N8ujFNo0c+3ZBffpE+6ZPJrodu+IkyOdWkXnJGEB9S92LKCazM4LgEqVFV16zZdDJnemEIxKx
KmzKszruUZRYUelFA++zTWayykZyAT0RSoTRIswXeZZoCFZirIERj90uKLbxFFkBNPCoNcK1OU5p
cTPFYUqTPrBzW4DJqmvM8WPWOGa5tyMdyb0azBBKZZmbLjlXrR2Oh6pwe/zLmdHqtehkln7DhAyr
2M3tBAgKm65GPrXjwD5wm/ByAmUaK7OEq2sZBv0sf05aYEG+VeWoCBVvLNCvqrdl9ZzbVU5YTEaX
hZgvMfTytJvDCulekJlIcUSkqvx2VkU3p+QXTfViKoipkm4ZeMrbdSE1X9DNSDxQ7JZM3lCKw4KB
Q866SwUhmNuMLYA/dhXlzbCbBjj6ddj04J/KOn0wnMJIkMkR30eoezymJDG3mSL2u2yLAKJfZrmR
C06odWbzc93OHrCDqiuFBRZ58LguFcFWUfjIrRzRrXKskqK3FFXkYXYfVImAObdjD29kYTUeMhU2
shaCnnDO8zHd5L1nIkR3lqkC8WOUNGDi/WLm2AoSoMoTdGwVoy2A8B2aYDQiK56mT0nqeIidYpYh
jbguq4qUJPSwFC5he1RF2hhOUN5pXDJ20DSfkjn1hy+F2QTtMbCnfkCZm1mYLfpGTkt9xaxqlByF
1WtwppoBwR6pTirMjV41mQR86KJTnwX/7e4Ns2qDr/kc5C75kHS9rwy77RBjzGMVXscecWbBqhvJ
kfiSpx0qbVk5RE5EVDDldd+1BDD3fjiBxdAhuYQm5+hDa08VvucyspM7v0si/7qzBpaUDTM8OlqF
3RbFVqw7YKFeOFgGWSY+px7mhzFQH9ug9DyIDhkfCqmQF4QG4tGhRranOwNAQOHT++HAZ9SQ4lTd
GA3CEGHYCer82PSlRNcSAJQ8CX1R6boAxdLR5PF77VmnMdtg9C8GvYRYs272i3/AjGT6jVOzwlac
Oo5On3UtlYP010kqzEYVsT9u1jbjsfYXrQUvsxwJgXaHysN4EDFTkirmxLxCUxeJCArF7OvL2UoL
L91ZbYzNJ1OTC7YH0zDrUzO5FrIXlRhgaYM4tqITUbChavZ6mM3mcTI6ZHuRR8zaudcXZHV3NG6M
K7MMQkGZ38lLaidTViTTfKpts0UWzymI3hb9rNDeZnOWhvCCBokwH4PL6PfPPDcrucrK3u2eHWlH
+CDrKHHqx7ipbJMwmTE3yHaSrKL9Q0zVp86X6khhPpOJPKoXaoYJJ5Kw68O0XLuuHfCnwNApmDDf
cHIWMH6qVueNa7Mh49P5iX1SahV551XM8fmmYJxquOZGPXfr1RBs9NavzOmOfU/10iiV1Hu/Zjlm
wNcm+vx6cTYbapYU59w0yNfe2JZoyEcjIaazyWpB0ydv4tp8aEyDd30lA3K0mySB5jTRkpQHM4sG
ivXz5Mn5LiwjzgHoqHxRnInGN6kLuE0OUr7IVJo8MbqapfJe9fP4MJVNRYPCdZrk3Bv0Ur2MaShi
jWPmf5yZkgjA6Z0Q6ZUXO+O91t5MQmifGimGthoJQHlST7XZPPAqaY5Qttdan8syXNjiTZXGNeKw
aRQ+Su6WOudaj5imVWNWxeeS9pzU7H4gyGHLVL2FlCBsSCPMdd4h6EW5U55oOwsAsFt20iabRFMF
RugYinC4cU1SCY1V7ZsD1vWqiFxy0I1UYoW3KRZEKll2aYVbq6uqGgsmxUTFdXCtMT0UF5I2nUH0
xlTNVyzcjUSRiGt2hG2T2+ZpR6MYtss0NkyEU67j4iYKKifdUDPPgbdOSc/7XTt5U5+7Q57p55Zc
4+Tmz3sW/zNpw//SQ9nv9A0cc35xNvvvp/jxv/5J3bD86I/DmPzACBCcuCzHD6hFuXQKfqgb5Afa
GgKlzs+HMe8Df2EhbuCtR8mDTOyvw5j44NuOaQW0HRwf7QOSsT9oZNj+T+oGKZEJ8RkoIFiu47xr
ZND0SlTADt6PJLSN3L+NHRyv1ki2VtiXF3hXcKr3bnBll8aw1lPaAefLgZtZuJbdHB2oUdGNDkJe
zNZOU3YRbbahfQDYYTIo386okStJzzcnnSVJiC8VVTkfcqfr9t2IUakzI2dVtugUNHyK0Oi4/CxR
PDvewfIjd6vqki51mNrnQe5bd+aoq7tiqsWJ2bnJeeXCKaUIC+9Tdz1exqzIrqySnmsm5/ChtXPM
7TENmdbHQtXYE8fOGOUy/8/cuRVO4K6rISQqs8InLo5TGgE1Yjbdpj01rlDN5l6EClSgMTtXqZr8
L5YdEa4lqRjPam6JxnKaZ9Vi7ndb0pSyIVRHpcbkPEwtksZce3gKKvZxfgh11jHmHKUHVjlLu91G
ddzorjDkjduV9dYpiNk1kPlon+NxmBOIm9WZi9uO324V4sXx84Ofagq6lWtvh9Ls9yKpSPTuK5j9
ucvjGKfpxe7AMwXc/ysjSyAB6VZ+qzlEBUmP2hvRzMfaGgnsLmGtTCzDyDgs+sSBX4/rJOYjDS03
0OnbmsxpYrNklL0Ek4DeF1M0Rc0BOjlNRttZUedPXiZKrQ+zmYABqj2IpPY83zYGLlrdxCbEswW/
ksbwddSk1Ib7Kj5V2Lbu+zLDfS5Euh0EwnG2g8ZB5MI9bcxQfApqVLmWFY43tssRXyZRf6Zmh3ph
VmEl2LQ1J6a1p5NvaTB324JdySGY4xhYXT/vYo0Scsg0e90IH9ip1vNVk9nNQUWSOvCc6mMoEAXX
JadfvgYnM1MTZGnElb4akFhszUEFOy/T0DMyw7o22wDsrl+buLXtpyjlJAzhwXwaGywLctGkQfmy
U0yGuHoyWpHbpuwxtgb9kkdkAUwUxIT2xYQ8l4Y2XQt6RTgYwQOXA62s2pkuObACLLARe0rOA/ti
EOK0tmtxZ9vagGTktFOHd4t+SYa1YcsWA9YRyUQDjoaWNvqTk3h6P1SWPKI/1PCX+MI8TwtjBc7A
IkrDw6i0t6WoPO58i/HeDG5+78fto293xV7WfnelRjc51jUY+dKsuhWrFH2zvky2FkWWp6izYt7t
lqwLCqQ3oT9glqfAzFrMSbpuJlIMnNBMAOx7zYHWcQlZanIu2goCVDGAPK+K2L6ixqDXUQNbkTcx
2TV0Co+9GtNd2FrOgyPdEd+2F9zGMZwySp71bWnHwYPdiWan2PwdQpmCQiRrDtSILgbaJ503bwa7
w6Cc2hOSbavfmjIh6cgD/9dTC9lYorVOjNax72ODYsRKNrn/3CCtWrtTimZ/ZsNvkvMk9bVdWETd
NmfUZlDcNMaDb9ZHJ4HVWwEhiCKFmyvEFBL50904JP1uZPVHo954W9cuPiaJaA4V4t/NMKfeiUG8
yj7yHdb5UjBeu2t6EOo2IJfwz1fl/6Xr7T8WQaVts5qZgfBlgJTOMv1fKwmepq/x69Ln3/78j+XX
5jf9WG5t+YFqKEo+m8on67BJgfPfYkLzg+XxD4oBd+kcuBRM/xITLpI/aSJ4ZPPke/KPSp/WohX8
T+VTIjywhMWiji7RFZb7vvKpIzccjap7mApdeVsxZF5NKhZKF3AmOpUSCU7pFdWJamE2Nc7UHGli
iwU+nFeN/7FNXXK3V04zZFXzgOa0KbFExyn+C/YZwxQhg3c8+f/BkFru7D/X1bd1/9iVDWaw/9r3
cfH1jSpl+dEfgwepibAsJEcSCaiPWuWvQrr7AQms9NmEScaL6S6i0H8NJueD9H1q64jiHVStywbt
34PJ4PexGXSCIEC3ijDbtP5k82a93bu5bNso17MTNAO5/MFZtO2v3AORaqSXDS/MXmOxpItBZYbF
+ZG00e7omif0pR8IFVy/ulNXP3sWbPPNGP5xVcckL48dmCW+35TXV/X9OYo5LTpYPFbxR3sNAOSU
buxWXCY7f4O5cYXE8o6Yy1V5I09+fXEexav35+drv9PiTkYQVlH9QubTCYlK+3EHXfHQHn59Efud
K+P7fX39Dd/dV9lOHr3LF3ZBm/iQ3RJ6eE5/jiyBDb6bHQHqa7z5h3I3bEkt3Fb7/ncf4He3mKnq
9S3uhizos/bFXwpMc90P166u2Z4xWO/GRN9UyiAZOtv4HWkgQ7WqUausjFFFGywYW0S9/Wakf3cf
981XEUAsLk0ky+Vt1YzyNx/1dw9k+ftXQ5A+Pvrg5mU6Lg+kO/x4IMn+1w/k7az5r6duAV2gaxRg
OOGNen2RQYMKUeolcc5CWN8FgBkf37j4zcC2/vaxv7rM8rq9+i5DEQGc4zInhG7WK7WDaLGGlnNn
roDk/OYrWUwdb0ayx6yxyNEcFLCuSUfs7cXYryT14D+Pa2uXnRHRfg26dONtmm2wF7vxhhDu3329
97PF+yu+e3eqsDZlKZ/FQ/5or8W6fki/0j5bNZ+yj9bd/+B6y1P5z1pHh48Vk92dKV2XhqJrvXtq
HGEj1ttn4FFnzq5dQd7fTFfGORHzW4IjT389RKzlnfzpam5guy4ifVqU766mMCk5mXheCiLTiiSr
tXNa3nkbZ++vAMyuzB1KG3IEwu1vrvvTt2QCZKpHpRhwMEex+PY5Rk0AYKBl0JDHRiQJUUrtRn+L
XswNDKHfP8Tv5p3/fE/cCC5bJNehNkD/lJ3Mu3EzjfXU9AQfjKWeCNGJcQMUnTmelV0lSPJJ3WvT
WPR9J27SIveQnVun18ZgDtdUGXII9XMzkWtP03JsWBzagSYYzXggLmhcI8T/qKHAokuQeSnnPMjq
qTehNNYK3JSR2i+ib4A/IF8msiyvNl3eYEbnFFic60bZn+luIZF1VBfc6hHjU9Vysu/qMToLw9Eh
SV3rZ9ST+ryrgvyEI9VXhzo68N5iPPbd2LmIqwaPXAvDPaerIFjdMmIgTMX6N36cqKbeMEGM9wMH
yMtkNq0HFOSEhA9oKBBFGLjHYic7q4SYbxicD1THNKZcS1mn9BcRlIfYPq0MDIthI5NoMxd8mA0F
2KNES4oWPcMDdkvOBmWZFs9qVPVDpnP/NPLtAPMlcJsAfXCo4g1TK6GqQxqb4PLjmINGIoZu2DU5
bZbEBdyVVnbkbJzW6M+bZEkXHFvshi11WpPETNydEky3VcIUQFFXw0qyrY8Goq+A2VoASqGVSkkk
KCLF6aam4ol+syvTozeE8aYIY+e+oBAf7yNBW9JJg/JiCDvwggD6nmfAfdt2gLEjizmtySksXyiz
Yw/u0OOxy0w2de8iNWtpII1uihlzBpmSysk9rWe7QAwGRckMAQFMuFvYYMrnASUHpBGPtIcq7s9S
K39qG0U+nS5IvOoXqg6++8Y5TXRJXHEBmy8eiDpA99Y/hJOBcbqdcL7XpbGnZ9idBEjm9yYif4B/
Mj5p0qhclVlE65JG5nlcE+7bo0Q7lxWswnSW7knQ4acw07p47kNGVkMrFqZEDZpqpKQOMN4Em9b7
kdqnoUdhY8glqSpROsdr25WDpC5cErOYRMGpQQmW/jPRBAKaRbKyA9W2v5kf3k5LvK7sE9mYSdNj
jvC5wtvpoU2mOirBLllqvkx693wuBWPMuOjy8TDM4fHXs9HbhfL71eSylnCaQpLsIHJ+s4I1funi
3qAuUX4xjMuMoBfnvIh/s+Rby5T2ZgpCI+Iwn7r4nkyf9evtVZDpzVZBSJ95jA8peYz5+tndJwd1
/bvJdfm4by8kPb6ISbnT9z3Tfze3Wm6ft3gVQa/OWyBd2ApW2CzXv75nf/N1OIgti5XJXWOMvNvC
VIWHMoOmhEHYNqqDFWMQUlm/m73ssYqrnZ+n+5nY33YY1q338Ourv12Uvz8xLo6KnFvJyTR4d3HK
YSIZJLGsZuKubeTiF2XiFee/vsjP93H5hmjibROZvvDeDYskSFuhUBfPECbzJUIAFttU3v/6Isue
9O3DWkY6FxACkRDmvLejorGw0HTIWSbPrI5W7mS3UehUx37yFfZ8L6IeYy4SinyUv7my+/NN5JQV
mEtdnEHvL6qm1xu3OGrribraOsTEQ+KdTFiROEHXzn6EJfqS0P6pV05VkUGWkirdtRF9Z/q77eem
5aaR3eiBtPLQMNq7elSOSxxJ0jwWyBbwmnH62jisxDRc0lx9C9BxEiDMZHQ1mY7ch2lo3ec1LUWd
gsNMBRZ31w57IkFJhZ56ks2cztVbyEr9aYxqC6ZX35FVkSTN+UjlzjuUeCKBOorIuw16FqkVFsMR
XpsaTq0mE7e1DOhYCb9r7nXn471SfYTIFv36wulEluxtnfzKFfWBNI7BD0H1QtocL1AHR99q4B3l
b+aZdyfPZdhysIVDgkDaoijyfreVZWkqy4WpttE7vfHWzlNwEcCnAV+3L2/Im/rdS/o3j5hR5Xt0
KXCJ8u+3j1ilYkzyFprYBpP/Wq2tgz7N18v+ddrASDw3zv50NHOKFyYGd1MuPtJ31xtKXWmDnrE/
nQxesmOF2vjpx0JdukSq9JHe/fpyP38932TkYuKglEBD/d2UOlA0qpwelX/qrUR5W0y/mQF+fjn5
/d7ipV0aTsFSyHj9hhQK72bXcG61+f0djkzQDJ78aqnPUtw287T99df5vrd/Oxn45rIL57iG2sR9
f7qJlICY59przC9n0SnbhbV5ArJgjV90yyn1d6Pj7cmN4cgItJAzMoNTDcHz/vbr1UUr6cawlzmC
6djMB28DNOfIfp8YtX9d7I9Upv83256+yUrrsaf458LZfxeP+VPzN33Pv372311PNqkcjNgTSwtT
lmA1+FGG9T7g20J4isMH9xgFJIbivypn3gf6/Tw/k/fccinq8hb8Zd+SNoYrJjSqp7i+xB/VzZbv
9HatYqFiP8GgWK5C1t7b8ZKwoVe4HtaD0smZqhOCbJtwRGvQ6kmetpMKLhrb7s4gC3Rb2UYtwQnk
QAZOcl0UmEiryrvFUbh0Eae23E4ekfWJjmnuTdn9lIe0BgrWoxppDDydqSS1q51rYlGKCLJpZFeA
uF0rXGemtu+VYfo3Q06/rxtSlCU5xLsINc6XnIr5Vo15eGG3VXstEzP9UqSBuc7y1D6tIofQJzsv
z0Jrgd9KVNxT150l42xsua3VrgrRlUG1sA8VYs8tsjRqRWPcklJV+OYTGoSAP7pP0dDOXwU6zh1z
vndraaRnwWK+XOFt02dd4pmneNSiE9PVDgkpA7DHsO82nRuQjyYtvTVqUnrHOI5uxDSVW3xJKDGb
1FscYWWwLQsIqZyCgjszF+I+wGNwlyN8Kdb1rNWxsWwo9f4IsjStCpYPyUEeb8llxxSNHKs96dDO
gX1pAlS/GDAqg4Rvc0hbIrfQ8ezq3BVnPTDyXZRU/HEkYDobG/tE5WD1Io80jF6Thht02gWFopsz
TqZA6H2UR16Yko8CA2M48d1BwlTJ3WPr5RiqWxA/ie+JU9uZ2rtmnMWjKki6GevUgT87qmctOs5k
VuKpo606talnNZ0q/Dic7XC5njs+u4OVa7j0Bv3SsLZdoIkPYQtUbJiuNW2uUBwLhTIJA9jQndKz
IhTL06irfK+t0Low+V33CamUCHjIaS+s6Nocem608BqEMlacn1VdhuzFUXN36dcz6byz8g89luuN
G5fuVk9GdBfHDQmhHbtNBENjfOgm8m+zfEialVVLe++htMW1EXAEptMIGceN+pesmuANyQ4yo1f0
LmxFx/ro4aXpV6UxCwiU0r+NDAMVKT6GIF59n1r+aKb9X9rK+p10RLAA//Msunqcvmbt38yi/wZr
8NM/5lFmS/YfDtMUe3fqaEs56Mc8il5fotQ3Ka85kkMYP/IfJT9tNMpELm0uOgSv0BjiA//LZlp2
5ffOBO6DPxCPLJuSN4s8l4HPwaqxzOP2Mse/3lSEnUvJBHr0QJKkGws4wzF9ZlMDqkWHv2Zf9eXV
Xbr68atf45J+mra/XxDHL32VgG33u11SbQ99WBNfgOr4GBP5MBI14YEeFyi+f30ldDTvvxxrETgg
m6/HXaQp+fbL9eUskhy2F7wKy8BgFHLgbThfrOLGhXcq42uJvmIjlvl502U1sUDBCANzLOcnJSf/
fvG2w69PKhKnkwY+GsRo1BcILDzVdQdXtWSbNWnzEVwaedVJ4lyCRC2fMESb1Id629kaVjZ/hEfr
gRUihGSkprVXKQl/daTjgyKethoaalItcTzK6vsTkdUUWik37aUosxPLNeBaaR3cWl6Nhs4fk2IT
Jk23aYrYW1ijjx6q8o1fkEPFHorUc7siDCANk564PoKe0I0EF6i0qz2wJ0pOmYtRP+oQ0HJszfeG
B6DT9UVJYLQyDlahy7vaQ0ceBQhT7MSriXdr3YyUOhBi81BXGzdY7GjjJD+BVWpO5pQEISa96pBF
ikwuG9D/HI+cayKBs7cR/dRtnNmw8RzrFJkwGmsyMRJQpTHiu11i2OLat0bIYcQHnU6GL6hb5g+W
qJqrsQLjWAReeTY7U/gCP4fEwCavN3kFk1zWmkQ/nfQOpmOZodA1IDEjplT5Jq58fMvUuK6YgHvw
sBP8Z1nn5YoaZrHz44CYYCX0KZ7D8c4QY3AczR46YwuKDOloiPgBFbssk4SVyMkPga+AcNdj9nEC
hI1IqfM21FGiq9yo+T5akXWux2YnDBcFRFhoMDJpshsCMt9a1ZYrTT1vX9hdtfWwX4DHdbrdzDEc
qCckhjoODLBlyFfmmICY0Vw4cSFlyFg11kfh4InNldOBc0Eo7LMqHKemeAynuX3BHZJsU8/RJOtY
zqUnSfixa8sEdO5MMcPRHte1j1cUvQSWlhGxlhcFw3nZeN7eEuPE05Qm+m0XzU0wZ3szc26qDL1T
YkyfS6KkNm0a919S1eD5zPVzbNXnyaLTp0j8JRqdBgMAcYXDtMRjS+uLkGS8ov8BPt3FCJMHMtvL
rlwnZVLtAgFuEHE4t3AAQKpN6xujCke5KuQmGxGSj34pCa9S/RH0A0EbTix3vHseGY1Zvc7hRq/8
6js8v3lo2g4TnTX3qIJbmn21UttcEKcVO4Z11UhIvGVUyvOwU/qjh9x1r9vEvKBMSYJWi9RdpSQ6
J4VY5Jtk9jqDle3nPLgtNHR1AuKJLLJUcMVngmoY29bBiLueuHqAdE3Paw7HZIapCKs72cD90Z/9
hF1QNAkwrgB5o6lzPupKNOuwc8iYE8az4oe/mb434M/PQdhsSltBsGxkdefxcdNkieqNT0dh3cxj
6K/BqEbBfS5zRPhxnX025lGdxBVbPDPx7c/W6ADMSMQX1ynQ+363Gwg4aIW9w808HEY3Mrsdu6zu
0ulhMvZFQcZx5IGwyeOmPhm74hxz57WVzhyTRdxDfmkmSx+KRYPb5IWz41ZskMm626hku0qiUfFo
dH5xbpkkWwgiEX49df90lOak6/usfhYVIZQW7466cRcnpUvoVaMR9NhjCO1P/1gd/i9sTP5RY0PP
6NV9/InWdf44ld07UNfyEz+2IYLdxtKvDExJ+5U1nwPTj20If8NxbSldBMhRJdWZv/YhBm5D1DzL
FkRwxrLQmP51nlsshewb0OMswliKdqy/f7ATcZaH+p+tCI037PsUvBdaCMoe67vu5lXr1pJGWcM9
8MkctCEaf3aLVK9xEJz4ZXrgWIXNJJg+DmP2KRGaqFh33aXIGrHCdWv7Czi6fLWCRT4a3rGv252T
rJxo2k/MsfYw7VGCHAEpY7Jjg78q7jjvUnlK829qYuTb7ploEyI5qutSYtjon189iL/Z9SzOy3df
jvMw95BaCmQzVFJvtyKgDyw/CaF59kQZDeaVSeazMPMzFSfXIS9YNNvrmZTDFpQf2U7NA+CPG2XU
ULuJ9W6SO4O2v4ZtnytsacKis8PicAUVAbwuDeg02TfuTWCfSsNad9luYSg5yt44ZnbpVO0VDaLj
hOG3logwy28xx9lff8OlPvv26fEF6YIHmL/QRC9q59cbSfwjUYRHh76FbjA9xVdqkieeJMbMCY5F
LPZVVl7p5Uz56+u+k7Isw4ZKohNQO5ILxuV98zak7la1uqI943wqo2ZvLVl1bXg6Es/kDJ/oh63j
BUxLoAVcg3VcmKcmoeU5jSwAFswuzdHGB+H3FxCV8BPe/PrzeW91IP/6fP5S00Js84Nn8/rG6ECq
aIZfBqSJDVmr7+ti2ufmcewU3I/pTEvnVHv6wtQ5QfFq50v3HMji3mxe7MHCgEFWowY6299nDnGG
E3lFpXcyOv192tX3bhRf863mkJwARSIFHdVV4pyYBFzgMbqtp+ACuiL4i35lVd0Xuy9S8K/6WCvj
s0VUMXvWvU38hsozGI7iONgSJ8y4lWczKffmRVk5Hx0LkClqV5zg3iO6688N6UmJ6+9BZu0WwLow
xovAyy7N+DeHBSR1fzOsoIWxDixyP6aFt8PK9HNjLlLyN4K5Jv5WXkvFe6/k0Uj7c9sqTzvx1JuC
7jgo9aB4TlT4gMj5PhqHSysilbm6zU11RxC2C8x3NuVmVtZZl9pPaJcPdhdTNHI3pgNG1xMPaUvQ
S7uDTn4IQTtnql8lpFdGvrvjsA3VejoVOiYVY4CgoG5Na5M7Bt1NHCUY0YCX3UKteUxSdTdYZLVh
BtNo6PMlJo+QkCiB8Dxm861XQlKD2p+Zxhe/93dR+cS5Y9NY8rxUw/lYgxICaNsm1YXOMyoZ8U3K
UA07Y++e4bLCIVadBaK4NjOohdEXIwIN2NoE2VVXIdf4aJXei0uWpRuQjYq5qk3cZX+86ULYyySQ
1CXJqj00MNLFTffSx+zop7Skk+HE6/xj4llP3ZjxZ2owkwbXjSjWNPZVS9REfwlb7gCZYFffy2YA
MkKub6LOB6vdAyA5b2dotcRuocejupSsfTBwJclLhRHscXVtxVzudkkQ49sj1CWrjwqEiDZrYkrI
ro+DA2KGUz+eLhOb7JtsPkb0toPOOvlKC+jcSUiQEwmBDlh1uxQPdN2fG7H/aNfhI+lNSBjoBl/D
KQSFnX/Gmnua2BuoJkRylOVRk4NljNZZWfunmTa2TpjuByLq86g5Yi8lSbs9EB5xGY/RXd1gxsnO
9MAulHzpHPrDCJgtEs7ua96XVzCgdnMnT9xx/pR40beil4cw+yioXuG98G9taNGh29wkmsjjubqR
ADmUI/ZygO8yuOY14meCtAj6MJIXOXgnivlHBmT6WsEt0NzPjXUXVcDriFGPZn+favXikf84TWDa
Ya8UMj+ba2I6pJC3sFouEmJH5aDPqjl9gTx4P2uyP2z/dlpmXYnEb5YnQ/u5F96FCPtz1ypwVlRX
5ZSfBTq6sM11WkYnyX1FWDRjBEwN3gDMvoRaYZZKOqFXPW+8rHmglrFt6vLGGwlEnNn8ehdJCH9t
ziFn31U+zZ3OvxVN/NSFxU09+2w/3X1aTJ+ylvYet3cH5AmYeI4gRW9aMO94ND51YKTLOn/CoE8n
H0ZPBjwflFPUqydb1Nc5B1Q7DW91ED8lIRYPHB5BlzyZiXdR2zj40/AxIju88noCPQzOvxY0GhqH
gdteRIoIKtTsA2Y+Nw3bdZWpPUyAG0pipEiFx9lL74bHsWc8FiMM95rMs4DITRxxxlRfYIJbzcE3
r66/wqC7QezyqSB3CLkCMTY566r//8g7jy25rS3b/kp9QEED3nQDCEREhklvyA5GJpkJd2AOPPD1
NUFK94nUFWuoWfepwYakZJgEcLZZa64p4759qJX8bjzaufI2pfxyG5MsA3HqiblvEwdDmLxvC/Op
ebdtdsZ1ozMDQZhyAZ3yTE96m2cw8BJyd4jqAVQEkL6ULzARvyYV1U0Z5Y+ZhTOM1hT1fH0cLcZ3
RvoxYRMHfoiqPcKvZ1Y3oh23Taodgdt8rhJxsivrwrAb+fGhYUBr9BlySF19yufooSCaThX1DojB
QTEZZTjmnGzqtZQwqbOyBWjLoKsfAEDyMGnLNyKD8oCyJV2AGET2mgUh3CNiW/pl6SpbWZIQHxkB
M6ByMzjmTs16uVGXJWfIsVVdcd+0zR7uKBtQmn8EaJdKzz5gtYUqc/mp1TH5Wm/KGrmT6welc3x8
4QbRIMqVKpQrHSKTTwcBCzHQ2uwJ+9Wud8d9RUZSjCpHMe4W+AeZQxgZYXh4wH2jqe+F+Ux0wGla
mvNUK8exEoHq2HhIyGlNuydTK/bgKQ464YUMR6+HHuGlqSebfM2jmdznuYw+zJT8ZEfeNp52bqN4
m50nrbpD0brV1QZY+qudEhY9KNfaXD2w8t4SyXNUjAGjqUYX7KaXBl/KsnjbYtBD1cr24Jp5jM27
NElv1RSDlvhUt8kem+620dUrb5x9Q83uUmvYL4YMbEvc6oN31Ey+Wo0k3lY7WQWEpNTdD1F+SPVd
RBq5TRILQNidEk0PurBvor646jgHfl3efBOK/Fz30Tiwc6IOQ2b/U2Fb1BkDKTHgC8c0HbVP7kgk
9XBNmiMqNRIcJhKsMpInoC2poNHdbjt2tyaOG4W4gMSv4/dvb+gf9XUP/x/znJmB/mJo/V72739r
eDT52e+9ovebu4p1VsUOghATSeQfvaLzG1ta/h1LPDbDGBzpA36fWUNuRLTE3tu0qXZRcXIp/L76
s3+jJVmrX425L/YMcOf/oFPkJ3+oClmXrPBIULJsi03d1tc3/ueaGqcOkSqFChFY9B3OPtm/2GmV
fzE6pSTcsuuJPFdigxQrz2E85OvCcupAKJl81DqvqE8p/WePhVlVy0CUddw+OK3lvaolCALfIfhe
2xjqlEUH6HxpH1JxuARXFEqV7TszjikLy1QdruqsLGKCr0ZWOoGiluTlsSxSHKYxpBR9GNPYJ0SV
gkpJ3Lnfx2xbL3pZVsYV9MHUOI9L3qs3s2kSHkXEzqgfLM2OlpM5pKuJXuRWm4RxY3oH4WJi27XK
kKxUJhPwkygj/TWJ0Mj4ZSwJ1PO01DvFhiEJmrKssyeK6LNpFcUmAnjgS83LXioZuao/5FMrPrud
lzrHEdrzeFMiZ6MqViAi7sFZWlSVonZs9LCSJKBuzIng5Q15/VZTitY41KPZiE90ZvmliplWtVOJ
HCmfE/PJzV3+Boi5Va9xftfaXRzxobaNh0c9cMbO0ZkCLs52TkpI3FmTyE3LVuA5UkrGXi4Q/nOU
AYTg64YdeVByYzxkmozIgVCS9F4zetXhVG3NFQaggm0wIrunNq+7+sjEkzMJLMnAZKzpvEsrbBiz
VdsQapCTcyTi/CYq6vZxjjB3+uiQSbcztEEJKX28E5iLdvRHcvteaCpBwc1lTDpGOS7GVd8q6l1T
SwzueoSJUgwolDI8/UShmUX7pJF/tMuLXL1opZPvk9a2nnOAwL45WI5viKLeF1bmvNkjGrWozDHv
x7o2RyhGDZRBUey1O8uswfsrBhzx2eyIPwO3i8o7iXtgf1qTPJVGV5174U1zAECOYJDBGw3dJw19
AR+AFtQGmrB+TUXfdQte8lQVoYFD9qotsngMZOFyLFbm1Ja7JqsjZJhi6r70XeFtZzfKllPZ2Tbx
P5YglDITRczGvHGUPIjFHNXfZwb/6Fn9f205CHjLRnzzy6csa/bqr0/Zf/3k92esZv62CrBWzeJ6
dn7b/n2fx2FZAvuAwoJZHUo8fR0m/f6MZeTG4gz3ESL1VV2xqiJ+f8Zq6ncEP38fT2b0iP/kEcuL
/PyIXdlFBnY53WKo4pm80J8fsRoYDsNr7EPXpW3pA3zWPvF0ECek4FRy4MbZ282QOuetuuRegjBX
TOQhq2aJdSnpReTbJRflxkvYJxx0qWfJCRyU+jVOE+sy6bOEQ2IYD13UeGETT91u0FJb8+Gy1w9A
l9pz2ifpTsgRYjwroZr6RrUg089WqZ8G5puUx1BdxFUBZW3aj/qgT2TnjtGNE62Vq5gVO/oy96IJ
B90eztriKi0ZgAkuWSVR7xCFQwK33cms72s4ZFooM4vEzLQfuRHzSul2RIvW+ibiLtKuPQPU+dZu
PRiczPDJNBw7/LDIAkINwg+4UO4mX5WFjtaax6nczhVB9YapTzuohSMUrqZCGJ9kzNRzfSL20GNV
uLFbC9G8mpTXBoTfKUjzdHqpFWe+jqRVH+FheS/4WtMoiAxhfRbggQ+FiXm5l0n61g8oXzZ905BN
PcBjwYN8Y0qTneeiurpyjEvRzCfm/70gFVVA5ZUzFuytWTscYvliZUXI08dk2KoT26VljE2EXnbO
JreWgrevKTPpH0q0ACJRyh3vs/isqMhRvAGOT8P54IuOK2iDpXu4NtWquO+yZApHKEG3JMRmZ3dC
LEdaV54ejWExb80cVcfGkpa5d2ql/eKYY37Fhkc9L1E7h8ukE5gONYMtqcYZ6LBch7IR19XZJVCU
hExvyq97AEAITaTY1WwrHmuyDLZWzUOL/kZwtgDSfLEFOIOEtRREJrfLnuaBs88VdnIWEImYHEzk
rvcmUmtnHhcSAfL8rCzMX3TYcL4KV3GLXNM+deAsb71WOKHbKenBHhbA+CTnoNMfooe47KaBq7YY
nmyjM24K0xgCS6Jar4U6XydwPia/8jJ2g9GAlL1r8O2P9bBPjDZ+dZLBBjGn5FsIgOpV235bCUkn
SGr4YjDgu9dB5MPW7g3z4HYFAUjAUN4zEwfHuWv03ElCrTUBOuGSb/IZkvoSL9wwwB3femvhcCMv
8QI2EE5bvwzHQSVn0fGm6NhFTuLzq2WdqjvsyK2aVE2lYgvd2sZFarPgvumXo5yMcmcotgfWX9xE
k3ujqTmp7lFdXhq4E5gWnWhrlcRncwbHgV4vVZDMrdPTLTvJluYUdL6OJqsrliKM+7IPauaVFzsq
s2PGAXXCzF2Epl7Ir0Ily6+XjKgoafT3eHbHpyge5q+N3TcgwhoctXofnxY1VS4jwBdYwtOK9pfD
a70ggtoAdEt2cuzWrHlXBB26873QcoLk2dgfhYAa6EWt3HW90BrAf5G2M2OpnBTHhf5DDF04WgQG
YyTr7rK8+GI2RbstPYLnp8Qkl0DJ8+eFgewenXca9lrWHxShd9c1BfO1TcG2I7gUIluhIw2jMvEH
Z/KekESVviaFB953cHZ2V0Z01ZW179j8Xds9WNHN0k2kYFqj/tQQCnJKQWywGFyMbSn19JBHpbju
uFyTjaF3Heklc07CBunuSUPcemFPDCsn10weUNyzHc+rZDd4pcG4if5xfapeTQAp4DdF3TmxEmZV
Y4yYuSFPHqjvRPPuWjce+RN74UbJIVPsr2PljrgeGksSrxEVbJ4LajoVswXMtGzbRL0IgSKj71K1
ets7TfE8CJY3tRxRgEEQBGubV/vYixF0LSBynWiZXpd6cpm3NAT80lImlLlI+okUHzLnWDSNDRDI
huJwSUetcILKiqNmY3UqGDvFHY1ny5mKw9RZC31zj2cWYqxl4gGxEvWoSdQVxgBzeGv1vbGTg8WZ
RLTECaKWe1CHeTkN1jRWDzyh02IL41XYlI5xx0K6nT1vg1Qn7u4LkMyWb0+puOu7mHQn7FkSLlwm
omyT512Wb/K+Jg1qWQiBCGz0B69u5rrnJppiSAPwnhN/ydR4uKCxqI+ymKwyTLSyJS+hqeOL1xgo
4iSTOpIjNPNcmEAUjlXFNUpKp6lNgWkQWsKgTDrlplLT+A7FO5aorDA+DQgyG/jrMK630dSO6ZUW
ZfFr5UzDWybN8cooC6KMPbQUSt9U1/nce+ThspW+HgrXXUlXZFg5VnRsIs3aktmR8Z67Zgw1xYKy
Ru2ZvAm2ABfMXMt5XhI7Qd/OE2ET59oUbznfGmJusSDkoWd3BJ0VjMlPFvF2l7G2nQfeVQGBHqPV
a1RAKd+UMjZHvzFdj3zESjeCKW9JM15gcvmRoKvSR3Peo0pRniP2WSED7Ph1NJ32eeKofI6abtm5
5uRuJy21DlFs1GDkWdy7F0+RyTVCCLi9kaN4sBwsc3kzi6R+UsgaEh//fLzwf7FkRU3wq5LVJ9yq
/a+7dHhv/n3h+u3n/xgOkHGHlA1RFQZyJL2Up98LV+gMJv8j5TGOH9NkUvCvwhVdMCtktoPIPUHG
6ir15u+FK3Wwi5YXM6RKDBRsW/efVK5/GQ0wi4LyoJtkzTGi+NlPTyhN3UaLCLJMi5jqDfDXEWIV
w0MygEAnAkY81b0yfFcT/BAi9mdV28+LqrWM53VhTODSoWzX1z35n+tlvRg6hW1CsIxd/QQWO6Nj
4liYNDizaIOMmBjVZBkLP+9i4NeGojL9sjpTMj7MslfMK7TeKDE+uFfbDy2KmvuaS/sw1OyE81gW
D9wh1RWCtegyscdBFp8qpBSoPQ4/NETt2e5d1BulmkBiSuay2+ddPn5QbhWL3y+E6ATISasVMO0k
ry45aU+WYgt0s3gLQ6H0sXGVOB2YnzElo5xcrJYtGBDIJw/h1TaBwH9g8MLElHv1klrTB3USMZie
kQYjoOsnTbcJs1yKGa69ex1VOiaL0nt2E6UnpH5ItpXl1psEj9GLw6z26GoWX1Jr1xmCu1E7sPJK
B/LcI/G2WI1evSxapRGvYM1Gs+HtSIz6XU8g1oxorICj7aavDOKJ7mSWEgKr0jQ/bVjaiNpIm/3C
dnDeia6BqMGDe0Am1hie7jcq+8xAgaIYBYy/sGmYhSwx4BtDbFw8wcm2hyhDm9x9a5mzKLYJji01
EfYzoyEfuNE8Pij56HrXOfdCSJqHrvvCa+Yh8AirXoBB9dGRyBXUK7akKPIdK6eRX8imE36y9vf2
2ulHDjuzQTBDIlAzcnqf00ResySrIAOXXnrt4cbd6bIbP5W2yJjsWmpgWKM4ZFW3YLx0idCUtnm2
dJf60knjY9sQlwUqSR5js87PcSyxbwFfDeZ5scgGNZtHhzpgL9aKhuiG6lg4dnSdoDDcprmaPsg1
qqmfel9H6OaXc/KaeGN+NFk+EoUryp1F0xB6Xc6SRC+Lr21bZ7d50WQWJWTPnAJ+6YQOKsZMhcTM
e/G03uS4yWF8bTIzaZIrhFjdXWz00+OULrwceN6MdAShyxDIKryuYaJtCWU5xTe2ZWm3aTJVOTG6
M19U2Q8oo9pMQQYfCfKX1dy2PtC8UA2lRK5XnYCkZ3q4emfCyc4kpiAMqcliKcgvprnbuFLXCGRZ
wHOaVlzdKMNEJhoYl+I0rQysZKVhAT9k+ZXOKyRLTUaTw39laOkrTatfuVrKzE5hwgLq59+wW7lQ
Venrq3OM2Ea2J9lYwMpSBOzXgcgwtdJkEFUCibrXISO07bPX1uVZdfPUjw0Um+Pc1iAnNWOnOELe
8PXPD7ASh3OjmPlV0UH+ihMPoLsm9t/eTAaN9DFuktKnBVexNbNzBhLbnBn1Qb9lu4Gev6FEhuC7
ZhpD7m96y7iyE6u4Xt19W9xqRlDMEXx9L8qZUiHIuqDOTVhm1voRXmMBPJ8AjvuuSr1QqMQM90x/
996UEmCfQ5PS5yKUQ12WPnxeZL2JJtdxVLEtnM7YNjEq0Cmm6J4G8rSBVQW1q98wXHy0ZjbWAwbu
cPLc7qJP9ucciQeyvUh5YHw4X0F70q4XI8UCaJjvXs2kjWiaHk2LN17L1DHQlHhHbAvlBqvKPUHk
up/O2qkeh69W3RJtPk7MiGOqKcUaHpsCY5Yi+jOhVpcVBEpbCMOuzSpGhoWFAsTZqRMeZTMyHoRw
sdmPzi7Wl8cyi95AhK4hOHQdYzlqG2ey2huSvLa2XZNy32IPdvtq2Gae8kh2y+sg2SlVUS02Osjn
23Q00l2KDObARHRrD9NDV5Z3XhLVp85r+LaRpkbDoWqMEcom7hQDaqk/LuzBOEDI29XSsyKL67nT
AikBg8224mtuSUI2cSOasD6svHkjZpMY6YhlWRsVkEOKg4hgismWDb0jApaaoUe6YWjFdY1yAfRW
PcfZZZrRmSQIjQKjQQaSGwy5OyXexYnrbbNvhtMJGvGQtvepprjXjuYVPLhJT2LFE8HzRvK0n7gG
twjWp+3i1h3z7vJVc3qFbXHe+63DfLxlCAHlOCekx1bIRMvi98hiwTay8l4cxvhG8UCEymOKG2SK
xma9xcqN0bElhQ37vHgJyfPNaAY9gkPcnYwn3Fy/ONHIC6B6DHKzyDB16jdAknV2ds65K4unmlZ4
10feDoVrOAycln2UHXTDuZuEjrBxoTRW+i9FbL87E18d7S6LUTdFMqXXcNOsYgOvYT4smfu8dIPu
d23y2a0x6ID8flJS63HJ9OvBtrONG5PvMzETIWIoZ9QSa66vFm0AnQ6gRJTyFE7i6D7G7gmsryND
aOZR6RBkaJQN+iNF+9BhKN8wBRi3Y6681OOobS2lTm8cWZf+Us0w0Ga0DHJGyGDqXHUICcQTlBJs
cxy0m4mA44NB2NcLMYZiY2XpGzxd4asxFXseZ0e+tqOZFFiiLBQmnpYF7Rh/6Ub3rXOb42A0EB2r
TAa6Q2wSiSXyXumXJcwJgXmoIAPWGzEK+ZlgSFLkcWdtcq1Vn/lFDIQdK216Vbpl/OrJtH75b1OR
5cJxFRiC+muObmYjfwBuf+4j4ccqQSpCPWS6ig7PCf9Uvv4bwd2PYsJv5ZiuImkhQwxmJ7LHH8ux
RMtkUWCXQYXyppeVd9umccP2Ihq/z7D/tvJb56D/b//5+wtRZ3pg3she+NnUGlfpYAtuRAOyYwgr
Lt0NpqIFyBTrYLDIkP/151r9cz++noM1UmeTvoLMSE1ddXh/UkmWbmuD8s2DMZmVw7xEGBB68Vxo
ar/LVINdVAGIgazAD9pI4IM8aIvC/lrHrKlwSd0kAscR5OACFZjELTQm5PcqbbHJNCO+Z1pGtngy
4TrmBCMAi92/NS3I0vggajJccsOrgl9/Iu1HgRzf4PqJVl4T6kF++T9LvDTFYBpH5Uy2sQFbsPSu
oHg1xy7Oq+sJRcAGknRy5bZFssu6PD/gUZN3v34Pf7la1reAhBALOpSHv7hgQJiOqkCbMCndsBt4
zN/EuNHDecIY+OtX+lHP9v3D4kVhsEGTwob1p+uShKyI+oh1isF9qsUyRd7kZP8LkODffZw/v8hP
O/me5E03GZBauPpXq4ci2g3DB/pL+b9cjP/2w6wGa/xNiPRWk9Kfr0U9d5UI6kkwDPLRi/tbol9/
XxH97e3115egp2L9sK5BmL38bEKumx6CvZMF4GaWTZG2ywty+v7+17+UdWn9003Fq8CpwLuFDwvk
248fpMp1XWnoRjqc6SYwNG1fuYRy+LiCVN/aGX5zpe71zKdvvEWu/+tX/+tva31xrn6dNk2nF/7x
xZtsgo/BRySaqnIUFETvTl58N/v/R2/a/jDS/XJwEbwLMqv/DuG8bq2+Dy3s37jF2ZuBW9a5v2EC
/DG0MEmV5HGKY/l7Zo7D7+f3bZv9G08kfX1AQZJbEYH8an4fWqySeUzRqJ0hmqFq+GdRlN8usB9O
EZcOhQm/xcBiFcH/ND1Q62mo9TLlhMdJ5NVYW3Q9rTdLW0vfWI0v1I9OWDhqdTRa2V+R/QGJSGcF
066mmcwe4Kv25oe9GmoslkzUZ3URlGZdh9NqvNGJuRpXK45aAbnCllggYtI+NXaSM6J0ZsLpMPE4
4/CJBOt8IxFyOvh8sm+Gn2zsP9GPkkXjrMmCLO+r1Ru0YBJKI5skXpLuEFLRnbX9hGDTTJydkWaM
7CLWBgSgVX7eeGJvufiQxOpIGmQJy2RWiuGKhIThgBSKwJFayba6l3ZfvayKL6pKJuXicBAN33xP
qVE/1aA5bpJGZxqS2ON25oMEdpExDCF1IBATkYKuFyNNQ/9LhnHO/mhiXYOipUR9ODCJWc1Y7mrL
IhVjArBlK/tqQvaQFlnr48uLb9zV15Ua0qP6ccVdEglkSplS7JWmzNhxyIEs2ina9EmEfBwBIeLo
1UFG3TgfWyHEwYRXFJLsgxG3ctVbRu4NH47+vlzdaCbrvOPoOvmLFsdv1Go44laktgKT9pZcSBFm
VFtbV1LnNeBMfGwF7VWBty7IRmUJx1xMfNMLYV8VkTU7Ah6icODZeAX8ifgbN0rvil7Ej62jF4eo
HswwNzAr14zFtgox3nCocg/ifarWO6ZxOtda3O0nWqMbhvl67ZuJlqMhFt1+tgzehWJm+h20MQvr
0zSFdZJ3FOb52H8l8zA+TvmgXBgNZJ/01YZcfHMkJ4xfAms0070qZxzLM/1owAA8eQRYbW0jkvzI
TmTo5a12Z3M1Pstu9UBb2ByTQFv90ePqlJbfPNOre1ofumSbxS3nWGMa/SdntVi3TizfxlV0PErM
15JMDVQmUxaKeorCKF8WGkZK4INmK/lmcGcvZPWY7kc0km8LC66Dro/13WJKeWrlAiDSNZtbLQYg
PXejdonNcQxAQg+BqNB7Kxpq+0bxiuMADOzaRfsZDE0LWojNhR0wUVNhIxvWsqsXt/hEuzrvvX7Q
tsro4kmMjYZjXxmHL10j5pDciPbeq+plXzVjfxzmbhk27GDil961rI207SbbzlJH3mRISVDbun+J
UyJs9DzuHtvW6ewNCbI6ssvMeNS6rlI3UILkfdyJ7tOI0etztBiAQmqDCwFZKwJBn+0SnciQ69f1
ZItjDlXsUSqTPCn1jC8M3jSxl+V9Npb2Hnd8cbUoWrPrh7z+WLho/Nxlx7OUNYuakqu9rVV7l7ce
rrkxa9sNaa3SuChFFvlw6/AIsmSBK5+t8p7IKcYXEoLGu8FIVELTOpJWsa2poQO9Llj6ONsXaJzu
mP+5MKbHedd0GjcYDwq9NSLMdihiWyc1NlhPl01pt0sw9i7+UmLRGeKwaubriDaTqMGyYSIDSM4u
0M6WeyBGmd8Q1LVlRI2OnsEQ3SI/VRvmrVDsc1kxB1ErJL9qbSXhbOkVgLZ+2XIftSelM5yLF3ll
0LmYlHpG0CGJXmLrpTCjLSvrffbsSJRhl3mtqx4qSqZwjAF56qOj3dYTwzNbi80zcqKIgO4eQX0z
XMfzmPipM8ZXhTvRm7Wac9EX7+uA4BW3MsAjpF+eslnMljiaWVS7vq9XQpLow9zlK3HVdo+exwhi
F62uRaT8BiCRwD9p6tuyG7y1O37pxmlPnD03oo1QoC3hYaiFxDRJ0tW+T6wn9KG3IiIYzdS/FNX8
Ns7RU1Gm42a20isRe6tIO90oVbNn5a3tmmpG0dmbc5DG5mdj7J0Nl7677eKogv0vJt9ZyYPW0hkb
WZHG4vdz5Xy2erI1LxlC+hebxMH33OpbIzSEYW4qaX7SmIuf6HqWCyqp/L1oU7ZwSNgydyrvXcUx
zqDkzRfhGd7dxCP7EMOKJ6xWYkdgSUTH2rUmiZhEalqhY43GbTRz6yZ9pu2q2oIEWkwaSZp25kst
t6pQnWu33UhHIkab076/VfTRQlGnZOaHoXGEahWjNViBTrehzZvY7fX6U6raw1UWGY1kpzVZj9Jq
5atNmho254i50QzunBy6dbTlaQjOcY5aq4e0WN2kBWZKsujcGYqDsqD1xnSarvZT0rWU0F4tqXI1
pzLkVJGLY1hlYDjdESXonKWDPzRZja0lHupzvDpejdX7anbu7yzV/+iaEYkpIYeUaX+vgT2+fu3L
f1My/utHvxeM7prRwbiTfhDIgYrU9Y+CkWAPHGdUhfSLFiAbl2LtD3nWqtyi5oAW6CLq0v6EbfBW
rySjUYbBJqy4dZ/2DySwxs/0LvZlUOA0R3XZNVHPrmLbH3ovpVrTAudQalp8s6ix95lFnadBv3HL
aJewI6sOBurB6pZImuW2VWg4UZmXHIJx0currKJg9ifEAmhDC+iUGyxh5q2tiLlnFJoX71qXsnkf
VXvS/cIrBoAh1H/kbg9dd9+oTev5+TQl92yAhysXpplxbofeMq+Z1LEsJ8CBmR4+AisoHDN57Ore
e0kXxCIbVEWQeCpQLgBLiSPbc143H1mVTkmgw1HHaWYJZySUQ7PJTIN4/DIUa5R267S18B2DNXs4
yWJWNiRhV9SUCQ9RSl6kXCuN8tWJBhXkYDsbymEh3ZgI7345LUXWbHPKuUOk1lpAJoE8TsLWnsY6
ZqSbOI6xQevqOvvMSFJMH2LigTIxoK+PdcpaAQcCubGtkso1RDtjlR0ZyNBSa3Gf6qmPgz5p0Rmr
Y6fcDmo+hw5S5GehUruAf8EoN1pSPShuqaH07JJr046cDxQY0RfTKl1tj6VceWum2tkaTSW3C8JZ
MiyLVP2qmi2oo4QMoxupKzhfCEty1a2pNLPH+TXZ7wMPlDZMBnfC3eWMHzX/PGuMZ9lEOBBL86Is
HnPUzGEk8QGR8iI+t73XIdzvSgtMEGa+67wso5uiNqtXxHFMmAdBRFJAzh8uD4fEwavUjJ13WPeW
ZKWyOvgrRngMGjwORrZzXfZl9MaehFkO3Us6O86wMWuzfuEn5l2Pj2hTjR3shK4ZUFjb9fQBEt87
5GKo4yBNe/0BURXWKpcolrAxqyTHzbjYDG41jpXOtsZyr0uikjPPnsKZluCKyZa6t4puxlZkS65V
FI32Y+U52eQDzdZMPyLUCbkxeNbQYoh1W2YZwiihZ8pn3cm9q3pSSTC38lkjsnOKz71F5BWcp3a3
5p+c4i6a7iNnEgH0IP1TqqTaO1bDAS8futzSR540XbEagUQqzGq4IVwbGVpSEsk30qVZhRplSFrK
9kGiYnqcYXJUmxxq4CYphvEVlbqC45frPehxQRI1qlrgfGXJblDDmEga1SjTJwzQab+1VaIIEV44
58nW5NOksNYkfb7Eg+n1qC0Nc03j4TS0T7OTo8xoWpgM29EqymvpVulJ6+GuIFG3XpADJq8jth1K
gqrTn1qrNp9HMp/vSjlMYBFYBV+jIWSmuG573puaYFT2lKXVbRQ75U+vybvLUEgdT9o0m6qvdMSm
bTFRMocvVD29I7BKHhzP0u+tFu+N0iPyZiYd2beVkfQQd+FJWX4/KtNdHSk9OWFd5t0aBNRTE+DW
Ja3QmwLC3FClDEQ8ZBh7RHM0iA69axvKMiSoE6JBTI/JQZJp2mxn18wvKg3Lg5pgacIx5HKKC29B
lzM6rXmn9fa4V2y30vxRH1M/cozkJh5QMSmzJ4/lpJNdWLa2/BLHpf2imKxzfBM8y6vTiCr3JaiE
7RKjG/Ujr5ap39a2DFdbRLjQ8j8brBMbKt/YfmG3l6V+RZwwqCwl3wvhpGFdOvpZdTpAqCjI+/mk
0SnbG3uh2oBq0WnPdreMj5Zlas8lX/Yhifr+Gjy8pp08QM1MiHhanVU7w1yZd0gAUXAicw8GTcKb
iQoP2EaFmu1E8mJKBozNEhKDuJf3p8pc2jQY9DEvt6It2xcSZaob2666GSS74ih3dtugjZtVh1g5
nlHwprJuOXWLJpXbgrCKhZWw6OTWzZq834+VCRS0oC6KA4LR0zzUXT2hjy664UNaSpycHFSn63bJ
HcSWS8rey7LVxu9T1f/oUuWP8Rbjpr8vVrZvVTmnfz/f4of/KFdWlC8Uc8yhqwt/ZSH9IcqhRwer
4KLYQX2z/od/jbccAMDf/qXtrfBF/rZ/jbdI71sF65D/mLbj6f8n1Yq+lkQ/Dlg9oFWM16mMUJMz
ZP2xWrHRlVQ9VXCdKh9jTzRpU4r0KdETNWzZ1j2BQRj90jWSUzwtpMOum/vZkHW+cQl/xS6r8eDP
elcccif9WpTODj53c44Sd9zqsiCusx6X/Zhr6q6gdQ+axYXLapH/ZdXJyVMQL1ZloeKJH+gXy/nL
gJb9srCXCgo1R/FgTlXlD0psP8pCPM6q5I1x6B4bRkKXqvD6izF6c2gMxLsANO5ZjBiuDInpM7Za
lvSPAH3iowqXjTBQLdqoM682sNnYo8Oegt4hjWCQYvSXdn6NNIOJNo+ugC1RGg5qqt2LznWZ5+T2
TjLyPnpWVBxGsyZ+0zGWXdE2bYiPyDpFePq+IE7o/c4W9kWpJub7ljDdkwqS7zN4I+y0RDAGZDRa
9xxvDs3FWJ5TzxpuqSmz28rCprjYVXlXm+VKg0DRR2rqI4CbORhS+EPglUDgIy2nTVH4YyY0qyWE
bGNaQyicYm1QWnWjCfTzfK42Md7ypp78xaCLSVcpSS9SgyedyYPH0MvAXlZWaQm7Ry1VJXDX2Fsm
JSdU3/BSe885axK766Ilj0k+0z/C/YvYbONOR5oh9OIN5wylADs8jjvjHSL7++AR6ligm/of8s5k
OW5ky7b/UnPIADjaQU0CiD6CfSdNYCRFoe8BR/P1b4HKm0Upb0ovrSZlVbN7LUWCiADcj5+z99p+
nxspB82hQ8PTJdu0y7bKXKIHbOwDZPPJw35Re+UilFEJ8Vx16nzC2nI7z+Zbkzd3NiljGHiJCEuC
xutGk5y7iu3BSqad1jZXtW3DxA3llnXu3jZx+uKnD7x4GNB6RCk5vXajH6Zi2qVRf5PAAMSqX74O
QdUwcyfFCspu+xQY2dYmvwFbrHhh/7iPJej3XPGmJDm4AR8q/oCGsbXR74TefxbwsibYURxOBxwA
I7tLirWgzFlkF6uR0lo07syn0m4ZosZuwLdDK1Lq+qEzu5cZwd+GcFFn0cCpx5gn+lihnfla4nna
iEELdrMcNDTeBnP/BARSRNHp0WuKPXWqA9DZvePleZ5cS04QN4Odt5uatq+ninT0g54utJUQFIff
T/Na+g9iRWhefyCrL1jO2TP/PytG8F8lp1ouOkGpWExX3Ma8FkYwb/R3O9ZizBJK6qyyeNAv5gaH
nleJyL6h/rXhQVsWh5XBMv1sSrpjn/GYL/QoJSW11gzv8E0bMOAxMq6SuQoek35AVDCFhrZvovxd
nasvhuBKbHEoNvdSma1TG9g8bwlaPliKfTueGyHCNV9rfzLoGO+KMYmhyFjJtWgaEnFtYbgrWjvz
lRu72sWUw3Nzq2kAfxFb6xYLirkdx1w9oh5W/VKT8qVecuq6abwq9SY52oKurxfxpG0tFb0dieTx
Rb6k3TH1wrtAAF5TL1F46XssXjgvEXnWkpanL+ZjlpTh1lmy9OolVU/k5OuZS9Jeb5C5B5ATIvaS
w1dCtXgKUDx/e991/k9ssIwUf7HBfv03Tq1/bc385J/TI+xW1HCM3C2NSSQ75ffdlTkQ+HxCYCDk
UYFx5v9ze8Uqu0BzEYZaTHeQErIp/rm9LiZZoqcsk9GRzk/+o+31fdD6w/gIQYdpqUR/ujQWnJ/h
O91UBUU5SKw4DBLA0g4hKcKDXZ9sONwEhQQuTc0mmKKaFO+5+zwqjoz3Qew6uMsVo95q9M6H/YyS
J93S8aLmr0IVsRbBG7wMtt7e9qEOkw164ZKSsrSyR7wHn8ulyV0u7e6mHHT3PLsoU29TYwrCJwQf
tKu1gYVoFRKx/ZRj2zU3AjLCADKG/i9DomZJz1D7+qlTg+A14tzf3dZTSXfSpdvwir+qMzigEZbs
08snmbPW2xreqXAzCNj0wFIktqPyBRguCScNvxwU3ViEFwWCg21qTnLbZnCWZjT1GOyN+HqxI3Ug
ZJrx2mbgXF04TGD37jT2V7IpGboRJC/rNak4tKZHwwasI+tkaiDgcO7wZsBxX608qr8JfLkCRmBr
B/40N8NjQQOQhsko2m9mpVkHMbKhOlkZP1LOWBENhqA+BySLMNEpKjJLA1nvNKdmPlUCOqjqlLFW
aIbuWowgg2gPRmHo56gzavaiEMKKexXy+T6ak1EfyzoOL9s6cQKGTFX/YtlZ9FB1AIeZly1o+cEu
laeQMxkb1ABM0FMiG7i91odUDNi3rZvM7IIvYaZZhHwmwcQOIosuXaFyY7A4Eru9LXg4tHUYwqtj
/lM8amJOIFNEzfQyhnyzmOMaBbZFpF9ZXTYC1BkjQdR80oO2ipqgOBaBqn7u7cIpfbdVwFYaSdcL
H9sEZi1AIUCRkDaOidc2Fd2sga2ULnluv1Zai3JMMULz3m4S8idbQsBVdXa+VfOIkLgrHHmBPHS4
qGdh31rK0F5mgWlehn0Hc7cqlDWSTNPL5YTAkkkZCMOp2eWzQpZs5tg3RAC0UJdk+bV2E3etLy3s
ukzhBjFF3fWLoGkaAgs7mNb5Y5P12xwzwjbDAfjY1IWaeH1lKkelDdBV6j2vXyyV+N6FLMyEMK/i
Z6na9le3MoFyKnkeP3fYecE1QNMJSwYHoo3rS2eZKGhTaWb+vEwd5mX+UGoGBWIVu3tHBuYJR6+8
G1CShStUs/OO5yY81lLT12Tc2ASC48wol1lJvUxN6IPrN5abAgxmloAPpR7U5ymehhsmTa7ct5Oc
BTWiVPdmiwcc/nJAI+d9aiO0oeFtbS3lS5zBx5yWKY9Vxfol/Yfq27QMgv7X7CyvZV8gD795Czmh
sxUUjKOm/df//A+d48vfbymrtyL+yz//vo8IDBLkQOCCYD9ALLaou77vI+ondhbyPRbP77KYszf8
uZHA4ENbg9gAsJqFW3jBIf6xkViflib1Imtgj6EdzcHqH3SVf0b+o3KwFwGCoG7kWEJx+OMxjbKi
LissSI3PQhbutB2xMLzvMxFqQHg2v02E+En6tVyPN5S4BMiGVIDvaW4fxGza5NJbgzDOHGdn7uQx
3Svb7EAf9TdCpX93Yz9c6Cd9RVmHSdRxIfW62M/+Ei8Atmsjv6k+M1nf/I2i5+eI0L/cF4XEx+Y8
jWX2LeZKirZqiLHy0p3+VsIr8KONTfpg1L2GHhqw398nz8/Hc/ZfLsyT8vHCk9PwpZrtyjhHezq/
+gEEz7HY5Fvp0ZL2evpye8xWx99lOv72A15kkh++yToaBN3x5Zts9lb81G5h16z1jRY/6Ss8oL+9
U9pdf7lVuhq0NAyEZ7jl38P5Plwx6tNgovW5Mhr4CRXJKrQ6lJVIagUdikY3V9ngRSo2bqJy+BzU
GPDdRMcPjrHiDg+srtmibrb6b+kgpq1mF8qFIdm8t7pexckKAaDAtJ05VUhFoVmCTm47PcSRa9xr
VaUdgL2XZ9TCoJo4CVfNBTPK3sCrPtixR1NPoNIunVulNYbLylRD2v0hasZ0CIHTVhk2hGMzIsBZ
9fg6xC7v8/YmHYyZcKm2t5kOpnWjrqbWnPaasHH0tb1ICi9yneQsDbQCN23U9a8df/R4TIo5ukjc
LPSXyfk2Tody20U4cdltTcTeZQzkvjT7951C1zfECpCR2AfG2nYm7Q6Wb3xIChFD+w+Tad2b0bit
c1cjP9MUrbkxMfihFE70KyUv+3E16YGztfpqehxLaz7Sfa5gUbeqb4XdQXC8PM7I8PcxBvM30+Gg
FCk57gaGune5lcG1JeqENHQaNkC1uiaGwzfK7NDHDiykUJO3JRvqVpWde8YX1O+rTJE7y67Nb1qk
al/qyR3Pc6an52qA36fRR91Uk1RRcKoTFOYZLJLW11DFrMLdlXZp72neV1ej3eY3apc25zmR42WQ
pfb95OTaUbVye0+166xnySS1jAD7YuK2DqGcywMh7tF+CpToWTOi3qtcgHk2etWHMmZ0Rnenket0
AiRqVC3nNrMqh+dW4WB/Jil6IkCNCHON2HDTejSwqX8TiTEDbwIbIHyTiqpmDJ8b5brC8Q21KkcG
f5qVdnriZDni72cFvVET27jhZkmpbiu7ftEGpdY8GarNS2/KEo9ANqVYcc05zbdwiJlMMPlysnU9
19FVYegJx/lKg3rainYQ6AyT7M1qzCUtAIKx8PXURartRkMaeniba92jDtTsDWZx+4sIkuwOjHC0
jbte20vgwtkRenYtLqeRrjKDs7aofKt28vBQpXokd6LL62u1LNu7vLbT61k3WxRplIMcudGqbbtc
UTYStwBsS2jrCMgyVaxHo0i3ABWCb3zeo74VZart6WPnx1Sva/szcXwifYt6rZs3lVrb431phyoS
Jzs0KAr1LsElQDCfsXZV6ieAzUxjtMluP9dOYu0rykGMTrrcGpUtio2qjMadlEMTrjCIyxhfdW7N
9G9ksqfN17urUKrapTqqDF/ouE2eZHM/dlVXPxWcW47uZBm7tEK65ltIP6jtRceKAUAdnLg7tg4B
IZHz0luK8BRqAIPWm0pHkzKxtL2o6Gb7ERN88WAYQ/SQWw3TV3DpuKoqfBLdo+ja2us0NWMo1ufP
Jl3M1NOZCKELGmLohF13MbhapUGRDEuf2Zi9rmD3P3QAL8pVUpbNS5HHaPooEJuLjBMuqMuAudQw
RSdRMxZhsoNPhcacfFO1HmP+KOwHKRFdh0NFfhrk7JPhZIQEAKig+0lXloSt+UBt3uJlsRs/cAKs
KHB6yaqMYpQLWbqzGosZ6ojj2G/rXFnjzrDPlmYMR5uAll0Y8q+NrDAOCUlDu04p000Was2eJAxn
4ySyP1d201wos5kep9QWp8G1y/2gNx1WrALGWYEZqjVGll9+FTIjPcuai5yz2sXcRcjdx34uicIM
4s3Q1tPZCW1jF/eY6s12sN6UHDbm0JQNDv8u3I8MLra8n8sfW81r2EHjQ9MDmdBwA/k8fwUhwRie
hw3SqPHA0UGZYPJYZo4jSg+sduFcThfEfDdnWFMlBhOuZDWDsqsrtaIrpShrpxuC9aja6V2KE+Ii
qwzFh09RrPs5qc7qVC46Rtn6bZv3WxygdIA1A1CmCnIKR5CR7DMtJp2t6ZIz55N82xdi2JljTwwk
srUdqejY/50422pmJrbaDMPE5eS5pskHVwg0hI/8qfBVhmRrZTLV22EahkPR6cllXjfBS+aSapPO
xdsEnOCUGNCrpsF1d0HbDJ6b5+6paXOmfUWb+FBWsLESEHPqnYIdobKcbKdMET1PjC83ThqIt9iw
y0Nf5pqfctS8ysMuf0zoup11rNovcwpXdsH3vjKNbtZx77DTZsS7ZAzuNixm5FJP+rQfJ8LRiNUc
n6XrZpt8ID1BtzqxN5r3aJs6/TLHkfbcmQLxDZED5nNpym5jZJG57tVAXeewLk4ckvu7XIbAGYK8
8DHlgeXvRgufw5B/dXG5v4xRhXGyRWM16hXEDErWa0Tj0bmcEvutRNaB8NJVpuvJyoYNyoDM10JZ
eUKP5ZPpZPkaSaPq4620aacO4dnuNRhbpaxPtQgwnOlad6pnBAV+OPXs7qEd1RRNmRZdFjGz0VL2
42UCBfsU4TjuViV/s5+wq5BljDkORT94RxQRwItbQBfhOqXS4YWzuTVSUPmfdT+o4W2t9DHBDHEb
EZ0bOWMELhsj69EK9PHCATSRz5uZlWywvLSYg33hNHpw2ZZLOIYpnQFeKCmf9QZ7CLYytAvjSsPj
Y667IFImcCRt+ag2IYYNh2yG1iObDD1nVZqz+uCWeinhNmgy3eUOA+VdC7JBXeVlpYmFNlBHvotl
l+W6Z6CK79RxmnBThCJ9UUbJcDwINet+YLBMppMSDpbxmpPB7HraMI7TSSZpr/shA9Z+H2tOLl91
J5zELY6Z7NgL3h9B4VSt57ZVL5XONMdV2cXjAWUJ+R6GgePT0odwLboh3wOgkK8K84lLjmfDGSrT
Mhtwxy3iz/rkdLV1qBTZIXwguEhPxzezgm0txra6s8dE98KAeI7ZwusslLC+0JU49hECidVkDMF2
mfJ/NV3ZPettTGdlKidra3djs5nI/L6me8bQOIbrOBmAPJjuJb4R0hiPK8nu2mouPROt3rTwG1ey
M2PUbemE56+W28EYraM+TPqm5kB/bIYo2NBeaNcjOCS0zglcIMMJa+TMxbSK+ggzl4g0LyHUaqfT
qPeTOLIfKiNjmarK7iubV3vslVmnec5Q/5xmfDVGvkj6KiNEzmNY3lRnNeOwkbaKSpW2++etgP+d
qWz/aihz7Pz7vsE6Jdfg70e9/Oz3JoL5aaHIM+alWmCAaxCk9kcTwfjk0FVeUoOA8etYGvgvf8x6
gTNyvDZcF3kaoAVzQSa2Zd9F//kf9ifmtZrD7xMkV2IVFP+oh2AhjPt4Bl3iAOAvoHRT6UzoTKV/
PAq2zHcBVLkeWu8JIssYnZFUyDetE+BKMGdwqHJ1YsT0qVG9ybb6jQWRbx+F6vAUd7m4EEWmXat1
pb84oXwbiCBpYBhOKkqlgB6UXjsbdYaeOJYz1skZM+Gt1JgmsiP1z1Zvamvq5+nJnjPV8TvX+ZL2
dBm8PjSr60hWlGvRrGxhGotTaKfqWrUmZ5PkQeEQ7uwgsNc5ejgRA82A3eOpMEoggnTVNKzMlXgW
pIeSisEkLOpBobWz26152dcsxzTcq+ESZQQOaaGnK3CCAG0VySmq1b72OewldhxjN0hmXmoF7Rhj
eo0QanDWlVDZY52xXg2Agh6StBIXkxUrp5lOOIKhYla8Jk5NzyiUlgOYpQCLlF+JpoPQ2DEKW+Wy
ss5q1EO2DYwuPlC+k9UT1s8tyirK4V4+u73r3CdjFJ8YHrdfitGxL4wKZENHspyXKa19jY20u897
jJ55Vwx3faWl97YSVveFSlFdlCbi6kohKK8OkRtS6ukrBRfysa26eC/jRn5mhF97WCeoa/TgG2X/
+KU38gaqpdKdnXwwTW+czMZLsk5bw1VQkSsmhLm2xO2JjJ4FGOKt2ldfqsZ0AUY0vR+GerF2FLf/
JmtIWGpQgVbGff9lLJ0WRSO2i3xTKShipK4CkrEVx6+nonkrsxLTQBS5cl5FEo180jjSG9wqgTvA
pH2lB8hl5obQBaRQ2nUW4YhYlQxEd2kTab4q7YS2cuo+FnOJVTgmFm8tcizCQYqTckIARgHYR9oq
VXL7MkmNJzF3eHCi0FxPSmxfWFDkKLGb+D63k+I4ArS/il1U0CscEsMj5dm0rdyi/r+UvMaS8ot1
sujD/u/XSX72+zppf4JDwzK0LJEsePRP/7VOWp/oF9FstTUd9qKFiPfPddL+pNF5YAmFMasjWFk4
Ln+sk+YnV1/QtghZFo8gKpZ/tE6+x0L/OLQjbw1BDEZenH/LDPCHllmR1p0yuA1HttDe8FjpF8Uy
YCaoxSU/lgDg0DSx/stlCk0XID4MGtArR4slwDQ3XI94ps6FaBDwYeHQwHNRMp6svhsm3CDMvNv3
8fe8TMKlFjLNEqkIHjkkgLyqFYbmpW334QZyHBP1fBmuu1M9YzoyOnGjLHN3iDa2h1TPvpnex/Lg
tZ67Bam6HBlY/xYzziYoXWqjVlTJDV3tbGWx5HjhaFucfENDX2XAbH0mpDMdFOOtNMLqIDstvmHx
ROwCxvZQEle5Dps4ucmb2fI1KGy3VHS8aGmuvoYZBFjo0sO1G+ixQnsED73yjojVW9e+p4iF+C5S
de+onfkWWUG1baMQx0ReY5DvmlasQ8TS9SokTIpJjJi+1rPm3A101TYgStqdHcfaPhuCad+6TvyE
9Z7M9UmxH5w4Ki97W+0nhmqJc3YCJ99YdQNlVtRiUztkfnG8sfw+DfX7NgoMLPREr5AtV25pX5br
OjPqq4Uqs2tqtz3guSq3OcefXTblAvReHt6qi8+o4FTn45fLN0XdcqxI9YRaWW93Cz3X10aTNnxS
1V7AYeU6DOlyQHKw/KIZuXjM75OBIS/Z4PkJUJQHflVzUqIaQ2s6jQ8TTrHXUmsEGQzYUkTKIUlb
IjFjqN7HfonJbJbAzFSV5sE2CdHMQ+I0zfdkTQ4EpTc4uYHXqMR/oNYm0pI08IeBfS+b3OypyhJ9
H6Px8soqNjd9yTHOktI4KSP5bfN7zqcbc7qcJOGfTlMgWx5yfU38FSY801hJskLxvhmvSQWdnnYY
zqbILNpLpn0R/pOEpFGHB/W+7WrjSV+CSGHhabt2CSetU3r7AM5QboolvFQuMabBEmjKPTrgBkg6
lSJrT7OJsnRcclDbhETUdOYA6bzHpKojcVpYSK07saSoUrNLw59blE+pol0DN0UeNMvI3SyYo7Vd
qOMVuRyVF9kNZ1VIDsxrebS9Zk5HNMm2cl0sKhBj0YMMizKkeReJtItexFmUI/+8dv4fyiV7/bsx
GnmTv1rnT/HLWxM/fxy8vf/E99VdsT8JelUmy/H7tMxYKLnfZ2nKAtDFtoF5V7Xec+xZxP+sg5Ej
UV6CMHMQdLwjyv5Y341PAozDEnVFbeayzP6T5f091fNDGcx6tmwiAHop1ZmmvUtGPk5EqIDFDKXJ
470s5CZ2YvJW8tjGDqgkaAoCussY83W1R9PQovhL0S48yEynrU69ueP0ZX9zkMzdBfAZtkGny69h
q1dAY/TkPpzq5GrxGu2yoozqNVAdd49VjcQ/zoXD3mF2sksKJ38YY6SCIQ3Ea5mR+zPOcb5DyGBe
YBiQW2FP6tWAcQzKuNpeTOT+7ZVpLr/BkRKvOnFjn1scU9c6ss4WNSCpE14COfSMazO5rUo1WpNQ
Q/5NMA/1zdAotHHZlx5dpZjfJsud93HS4JMzg2kd6QqUx7JudgZwQbhChhKcq94MNl3ciEOu2iXW
OlV/UnrN3ethMZ+quHFpf9Pjv+x1MUP5piL3G1UbfDAY8Sam5GZlNnMY2M6QJvtyUKINJgt9U0J0
OGUOZq2mN5rjIFifnKJQKTjb4NoOx/TAuBemij6Wz73tzrcQuqezTErEcqOjXlGcEggWaL1vdkNo
eLSLQoCwOUor2hVMKaiHL/mYm7uks8VXKwEisUolbjHNwuDlIhVF9e/M13ZBTcv0PA5WCrkOkT/q
IXHLlOz498r4JWsIrnDA1TC2y1HJDYbeHaVrYzFWxwG/RsdKywTT2jKWb+h8Jcpl47TtPgfyuXZU
pTpnti7Po6Mp1+kE5SZO5XyPFLjaqTMhglA19WTvGPF067g1zwmqb1Bjany0lKl9nHobuVChkNHT
BQInOB3tfWDqIE5HZbidh6I7wjB3Nwhiut0cQjcNS8SCHjtpc0N05fAaaVW302asB0a3cLXiTu/5
V0BgPitIQbxxqIBtEQdzIRNNPWbkiDzmaaaQS93JqyCcomOCB+FVtI1CazyNGcIZVbgeEsc8S93K
2TL585wQENNEzwf/HHGj1mq0pvgU23UOsQfzzze7QY7qJkNw6iNGbdnYtl5WEdKqM8U6pZHbHYg9
iHmQA5uBSTwWR9Qd9NKqQRAqXai3hduMfhhl7UPXNioIp3wGL8RMMfU7y1RuGMhUkd+0TXQD5t05
C6WWrw3amNu2JX0Ze2q75RSufEExaAoS6+bysarU+D4qJDmuDsE6ojL1s5mG2kUlXWwLQZafHE0W
hPyglE/HOLrv7VE96+4kznh38k2nYAvWMmSToyJuLWvCzB7X1j6nAPZCCwVQ1oc2nUmGdnppwP3p
9FLfE3OKFlGkywjopoJRdVRHYGERfOjLEljrKhnt4CxdDRiQ2hRbdG+AOS20nw6t/XXptg2a0mVj
EzqntTyvtmMywUNLy/TBwhF2qGereG3rWuLE7wdaTzVkPVQPiLfQ1eKwxXoSO+Y1hWdPkMqEGxfa
YAFVSSxJCTPbZedqoHkB6IxoS06tFkDcBkOVA9uI+tFLUY4TcQWOQ+kwgZR5omxZdlvfoSMPh9nq
oR+lZrpHaDCEK0dxyqs2n8gQtRnNbYBpM53QmvbObLuMBMFG9l9FwUdiV13guXqsM+zTp5CEXwU1
+ioYVPcUQw56iifXiYgdm1w0p3m9MXPN2FdE8pUr+hMlg1NSdUh3cE1mR0U7lV85OA/Bniwbm4qj
rpkd8L7CSNbHe6lVtrtSEqvdtkVX30LXjk6pNBMDKEIFRoAxGRNgLFedi1RpZTLAvRjwRUNaN4MD
e4OkY19U+rmCuosrW6+2sRYB6Gsgx5lBg5e7meY7oN06tiN72AWJdO8DOyh2NYhUwivQ+YE/FhRt
uF4IDiTLltqx91sb6XAbEJLUDpmJ0jQvHicHtZ9nZHq/o2vQkZlWAW1OpsifuoYWvjpf6JEe3ne1
0HaGFk9ejx3Js0DEXk1mS9BaQXx7OKQDGAOUhvqg8aCrLgIy2ynaja1y/vZYlZjfz04R4b1pywmb
iVms7cxRbzWJycYZpnQTjgPipKS119RU+o1h5iGCsb7aWZYCOVlWNY3MQdCqzRSmB7XyVoQqNICK
wCvNCfyCjI+NaC3KN7fJjbUVlM09Xpf+c9kES6a6OjGebRlKQgocss0g2iLehJMdPFV1y5TSiesv
vFnZGnz1fN3nA+0IViOoALXs061Js3hfDEMvNy6QLQ0MV5d+hSiGu5xkCvDGOVimjTX3eezJOFHo
1gcO46kYRO1V11Tlbgga6xuAyvK+Iceer5TOrh0E9G50k6CPGdr8hgxB9CRJNyqXWVXXN12dpwTv
AiLwmF8lHkEtszeMJSZD6cahuTzp1SOi7Xxbj4n6QgZIuYlyMWBbrtHU57oFv9kyN2naM0g1sgYx
PTOrS3ZpFReoVZzruOlO8KflVT5jAqWlUZuXcZnNX6oqd7dJ0ZmPSUbrhElb8xkMxnBQK0Ln6KhE
gVfPuAo9pR7EvmwJAxL4UhliLC7/ADLqxoHlnxj0o2t9J9x5PrhZF3+t0lI+OjU6Vr+qYmORlOfx
5zyTXQ9kutR8YwyDmwa34ZdY1RM/Tfr6RlVZLWREgqZuW7zpmaK+ubLQSWPTjc9S1wJfl451rWiT
pXHRND5R52O+qAwY67EiSGMS+WmQbrh1NUaQHHiJhOuG/rpvwXYaRjvGcPxgvIF4MyqCIu0FJTjM
5V0lGxt/uBShJ3OrPsq56a81ROpHGPOkdDSxjEmldoPpZbZG86a12/IusDh/evMc6JxJmRFuyVwO
xRZhYfTcdU7fv/YlZo+VQdHQ8laZw7YFDZ2vUtvt4nUU1IDxZ7hMq7pPu88T4gXfEcg2WParx2k0
g31Zj1DjtXw6TAzQV2pgim/dohO96iLduCgFeVerljLyM61kWHVjwJsc1210qTqsAgg88XZARw3p
OcasDTj+shhyRupsi7hSHppUgnjMw0nSZsiQpQyqGmy7zNYe20bkN6O0y6UW5cTaJWBTep2g9SZA
eymq2tgmvcae7WaS9VF3MPD1A+VkVEL96xotf0IREjwx9lD8pGoyH7KlecLh3lyaQNhvDVbGc5u4
Ib3VctgKliG/n61wP9l4IVcqWRsHIYfgbY7y4NEOw3FPFDUpVBMQKLybFRJbQK12us7qMHyMi8j8
ShgGVt5xmOUNlUTfnBcuavy5CEQSkrkNa6/al3ZajWw/yoiAp47Kc63H0X4gE/mkZsZwsnm7LxBe
DDgoxntUpeaDkCyAm7wwTKLnUfcxEe9ZIa9UfWZDX5muEqKzIGowfSgz0hKaLtdYMlKihyxGZCOa
gVCGpzaN7C9wOO0nFCCjeuhkFJY3aQZlZxULWQHBdSddbNB7UEBx7gmZa0YMDh+qKprolMdjv3Wm
1K08CgT9cqL2nr0Eh55Beg0mlQ3zQQ0oSDM6pzkIq00m2vQ05nraH3WlwLiUB2TWEqWKZaoIZLFG
8m6kfoLopgTpLfVtYucBBbITp8+WIxsaupqq+2XeEgqrtLzOq0DIelrXkRxgtwy0fPWeEHiMOlHZ
yWNIdHqDQhiEt5oE1a7KiZSl7VCGj4qT11cawiFyvxNbNR/ruC7HQ8N+e6b8aJU9IgsAh45uhJcW
kmf+3BYtVlTRgqOBJep1KWpn3QZsBCs9mRu628OYnj6cT6++9+4+UqD1H/WMnPmshRfFEMWBOGja
i1Dz45nPgdxZwfCEdrSS41H35B3RrLvmxTnpT0Bbr3oEzWdjU26ml+vgJvF+ffnlt/9XQ/H71cH1
uIZuQrTiFPvj1U22kAj0jKc7F431pmVv8/T511f4UXP3fgWEdjROAfIzaPo5a3dWdCKpUlLqF8sY
X0bY/uYCP+kI369gqIhZ0Z8v6vul/frxE6SpXgkNUGaEjhBIgY+VfGNvSX3wkjVhpat/ej/2ohwU
gvYrSAfnpxZshLSJHYrSvjsbRE4wgP/171/0sj9+IwzoEPViFgAPTsbPj3fTWqjzu7nw46JeG+Ig
9fsw2FYEXFFZm1H3m6stDLO/XM7SFuUurhMScGh4f/zwYkUPDZTpPsfqfX6QRwDcvrIt/n8EtXRq
fnUpsbwJH9WXGlSimEvV3zhR+/Eh96igpOduS4qJle3/+nN8FwL//EF+uDPx0wfJWQ/LlQaE4HZC
QL/KfCBeAKA3vEv9Kvb/29dbbv/D7ZlF0iJpLPzG1zYGul250/esxVtyb/zy+9j7bxGHf3NzNnMF
8JfMJX5aNciyI9ZRKfzwQUKJ5ebGI8+GhezaXfQxq/Z3F/zrQmG7jC/+vOBPE1qtJz13RiymVl62
V9ccBEBz+4rrGavBJ1zpQW6BOYnfPZ7Lu/vXL/G/LruIlz98qIU50ulY5EeHcKa4WGUbCrN963Ny
CJ+ya8UPfrMgav/u/ft4o8t//3BFM5siZ5GmZXvnW1x7nKK7ZBO/BaflRhlNJOvqXqSr7nnap5vf
fsz/7h1h+KRpi80LHMxP32s9ILsSUJXxM58wj2xp963rfeOlm2H1u7X/Jx7MsnA6zPuBCNosmmhV
frpYWE6DBGMEwrLYZ1e0Gq95RXzpyXX+tdtGa+fi16/kX7eCH6/30zOkZIM1Cav2tewL7L1V2jX/
/HFhwTT0xSpBaqR4J+F++PKGSUZmq2NJ3qje6Be++RJ8piWPF4GhQL1Ktr++oZ8YjHyCiw3BALHB
5I/4y5/RrLZ0Fcz441r/oh6QBl6kOx6cW/k4fCa6hIDt7eBjz+1X00uwdm6yL7/T0P+7P0AHdips
HbP80pv+8WkFHg1vRZvXxEVvxaZdQxXbLJYBjMAusIreR76Pqs8jBXhcxa9QDsvn+jdrw/tD+cNL
unzWlq46Lu41Gj4/rbQA4ozm/5F3ZtuRIlnWfiJqMQ+34LNLcrnGUNywFJICMMCYx6fvj8jM/pWK
qNCfddWr+6ZqVWZJyHEwO3bO3t82wmqzWDIg3CDsQ5y8SlgaoiNL1MFctWtxU22Uvb6a12CEdzjB
46/D8bMn+qdF6sMf8mEJ7ul2DKFTbTKYjo5C08U95uLThX7ZEj9+XJP3xcVgw8r0Eb4qRWaRglBv
KNkD5IYBuWzoTnAsylV8anemjxB7jSMrGRjR3tWm765//9j9vPrzOZdFAl3BwoayPqyK3WAhl2nr
jbkdqsBcIyxf02JSN5y8turxz6f8Hxl5/3drrKhE/r12YFvk334TgMvP/jFdYoLkUr//UA+4qASW
b+2P4RIxi8yONMxRfG0Q7d6HM2r/4l+YLhxXTgD64sL9c7Tk/YsCk39Kz/0v0sY/sGmxBP7tqQW2
vDyvy6q4eMVYMZbF+d3SKKCppDXub0cYznooShQvVRJvkMjSX6xUHt/ScQlxQEB5RTSdsXcmw9z0
Tk/fSQ+nejuPs/VYxkZ7VTZj9ZTRrtxhZO23qYZnieZbS2aTBgybQAxA96KfUDWhDkBj0JcPY1on
K0kNkQJbTPjfQDhBxgrnYIBReIEJrW7LoideLre6rTXZ+Sst2ZIMqRBgQF6W4qLtS47jtVd981J6
uORCt8hjO/GFgKB7AEIPWZweCG8kuIv1RyMub4l1mkopHjLZjKuiq1pf8/hj6Y0DC7drxZ8mew2j
ByQ9kdSBNSl4MHJ3E3ndeNsXClx0kEjsU4XurWMhMSFDflpZAMd703t1+47xxYwiFjCktfcM+SWz
hrspQUVviLGCtUPLXIm8B9dFAgtZI1l1+H5oTgq5nbPpbGjGg8URkUvHIwGK7jdGcTmxPzV6KrhN
WMK0NZJM4giMYdrlRi92ik6CYj6H9qabe8vPojDhpE1/W7jaBUd1EzVGj78YHea9Sx+OhQhZsGBG
tK4ia37oCwJK5nCkfeCV5XOy8DJADWuKD0U4vlJjYtVxX+funeXpOQM1hW1kyhe9fxLPqwJB23bW
a7luaUaDOAyZElihkt6NIxiGDsPQiw5YhJyxudolzDmZGvSudx5wRgcDjEhYGNhtVTF267DRmn3j
dt46aUaN+JXeI8ava7Z2iL+Xubz92tYEsfiTSybiEC54l84u0spPdCM+KqaSARsZmBfWDk7rSGBC
LKRh3aZOY6/UYVIOhlYnBxm52v3QwVqKiRiXvj7Z0Y5MHv1hmvLwil48Q8FaoCDZEi+inxUQm5wZ
8M1f5pimj2wDt2OWX8NIzQ9Or4HB55/AqEPkQJMJoCU9TfpJDGn7vt1moqfblvTWhNLfVXazmNmS
Wi2eTe6ak97PHhwNN9cHFWqXzmtYRfW+zcJ2V3P7gyprwttsdrsrtRvgT8Ek23KeKfHVFyM9Mjs2
X8d6VGGlNPwMbcduh+utvADvlwRS1dCP2VM8b6UHvSWTMTa7PKqGy1aI8IJoKO8qnMZ6n2QTjDVC
fNaoGtTUH3rT2aS5scO3VK/J6yqb7Vhq9ZqoQhsucrfo1+b8B2ymG7Zx3yGHG0OsS64tu1fpGa99
Q1Q0vi7LuxhE0mwME8Nc4BJCfM3w28mBvUh5l0hBkClI5KEM2rBzyTM08+dFY7dPDYUUocjQ6Egn
xGatxyyKbltiACHO2chIJH2ZfUgq17ogG2fdY4g5WrPnrrJOiU64Q51tbUj9UDexSS/JHDZJoRSP
nZjkHRHPQIFjW2NMNU4xZpAQ0GxhQFXbtKGkE91o8YsE54bCCIiJn5W8ijAIxm80lEriSxuE+C09
HY3gVquAw8xaK3cAD4mpIWVB3QJYzW6kNc+8ssw9JQDnI4V+fLuYm26qTBuSbd575tfU7gX8mMy6
Ku1YXJgo74l7qrPrpKqjoHL1SQYNm0nyx8n4H+3n/0N1H8+vecLRv6FX+9L+TcWBJgKd77Jz/vud
+pAQ8PcLTCdyir9++M+tWv0XwXFU7YSYgqyi7fHXVo3mmaAMk2MRuPelKcYF/wJ1GoQlO0sni1eb
zXzJsPtzr2aDp4OmaypHKdNcOlD/YKs2PkYLGIitUQTpCBHpmdkoVj5s1QVGKprbe7JK8ZV5EdrQ
sKuj1yZTIohJGiJkkQ35BV1lbZ+mXv/KZgBUepnffScMt75ZWJYuoZ9NsTLsZW6KvOFetIN31akN
imKKmJh+vxJtYFM3E5YE0WAS6IBE+BGWvWxbO4hMUVN5prueMld5yGwsQMGUD9AjhxnNWcug+kmF
pPjd0VvwGH3qGVT+FWuxjAcwWklMUJfS6G1gky5xMcM2vs3jjjVxYEz2Xao1i2TZgLspo7C/6dKB
jahosHEBnEgEUmVa6IEiQdKtnYh43/Usk+y+G8mE9V3iHF9xoyg7t8jLm9RQ+WUxoby4/+byxUMF
Ed5rPa6LzdiScXo7CY4+eJfkse+qWN8AmFb3Y9Z6twrMjAsdFrQb0A3TvLWWNlHjexa9gGNtjr3q
d0qjfmutDHIzypwH9hqDaAmll3w9BM496xCUN5VWNWvsfyCMS1NDrKtAjj4gvNZfnNpoDyg7XFJR
e/KM9hoeM+uy7A3zmsMEOuWCb9YTZXbPelVeh95A3E5Hv1Tz7RFd+wpXDByriUaWVehM5Ipaf7GL
xHxU1JzCKxsJnsPvlbAXEe81ojjXIXEX0RAxwuu9U2em9TXt2WlPLzq/cey5OMlIcV/swTDvmWoN
vt105pE1M1+rZQ9EFZdJ9xBBGmSPwv50oTqxeWdZFayrWo/dwG4G/ZB7g3075hrIjxQ+GmHbwuoP
WNkLZ9PEvGrrsStps6uzNgALgUCL4zK3jL3dxOqdKSrvHhnfXI1+PVWuFjhmneX4Om0QF6ltlJeU
Qu10AVctOg5RHBermjRgBaRYi2Ua/DV/uApNkONPJ5UbmXbUsLGM9iQdjOUaIHZO1yb33tBGyYuW
8d5zxy1b+u0DoUtKYTtEMWNERRLp6cQOSszWva+WJPLiKq7qS6sXUb43+rgmPlpmbCQ4+2I/mxO+
uzwEN5okujyE2chZN2u0y1EsCXUFZ/OFoT5HT5WO9l5E2X0Szs0Da0yNuBXVymYiEWsXaV1/zNGj
EAMFenVPCx0nRE3ai/SbMhQXPS7BL2BF3PtKc417HkjTRFXhMsFRo6p5wNjZIsZF5lRuOklurjCT
4crANYWPKIX6NeFMJO4sJ4ucOOz7WM8o27qkbZ4X4mnrJ0giTlNaES3skCegaL3NuF1xDqk6mY/5
FJuHulCggqUREHJlyq+ZXbqnscjECfNUlAajHqqrNAvNAJp9+OQIs3/smoiqTANd6vccy89sosO0
SnusrMckVpwLM0o7qovJONoOiHiZohsgOlhoF2PSiworUmYTDqxxZAhFal3Oshov9Ji5uY/xPb1H
qUpiH0pigiTcJiM5b46s1xGhA5WLSPgpThUwaIXSby20PWcUocRdAZcr1qKvDSjuOCDP7pT1Bud1
uylAlQv7u4dz9HlOJ+CtpDA8NHGvHYgDyHsmmhP0T0ezu2uNOPuQmWcxHNIoo4NmWt66kMl4FSeO
/ZBIWN2zmUGocCQ+i9rNWNwiTY3px0RKjWAvYXGW3cwZZgC+tXYc1BUh5xT0oQaiKSWsvKNlZ+QG
FnD37xsrgUXuNKalYDIUdHekkzkmZkKvACubJJCNJ9dQr2Nn1JcTkxs9tPxVgEndVh413gT+Dxif
o7UrqWQYM5u8NePU2C8Rrxtihrxudsy7dUz2RpndKhK4vJ9VCwBpylAlkOjG4NuL5oLkmcIxXxtL
d2j3GHLay9Jzu2D0nNFmFh7mtZ+kRv5nctb/idKFXfzfly7HZ/nvoWIGP/pH4eIhYEUX6iFA4auk
/Uir7Y8eg/MvxKukHtE8xkrFOkBz9a/CRafa4fFjpsRIiREZR///V7hYJqMspnM2QyeHhuk/qFz0
xRH2rjUG9fOvysWhFQIolBLpfZOhVvRFDG5sMdhUWYA8VAXfWMPiHie3QYmR6MQhGQYKrY0gYaAl
2DRGJDrr6fyU5Wytu8rJWJGKSlRXdqLmyVY20nyek9aOAg/cw+PY9KOFesZL+qDSibbfRBF5BLde
YwgWaBHb06rrG32rDOxUK4GE6EjGRbvDAzzh43WJZsHHS+agl7PeTBkyIhyUvJLwdotbw8rLk6lT
Pq1oZliLIBaxz/JKF2ozXhXLa97Iql1lyTgc0GCxCuBA7a4d0wEFYP5YJ7DcaYdorJsHiN60Y63S
fI5KlpZYNNUbtqyMamFZewzWSB2VGyvS2LD7gNRW7HMTUthteHcRYtEX4B1sJ32dZSNvnEsqLBJB
1rwoWZY/uayEnUknwleX9VFZVkonTlk0MRfbj+QAcFi2ONZckErAB7aWtTabHOM45HW3VVvOcWh+
SlLOfyzQjpqGZ8MJAa51s4VZd1nLEfeET9myvmuCCMgwlnEaEBYqTqQ0uESahPk18SLwIW3KQ9UZ
RhJgkPKfIp29BLplfp6X/QWoQ38Kf2w63eyw/wCtYmyVJ+l9Kt300Y6a8R57hbslusJ6NdJ2uOqX
LS0JpZmzOaQSpHwmGmuVhm79kFkZu2DhkQWxLZfN0Z5GzGrSGb+0y9bZ/NhFEaWwo7KjqWcBLK5f
y2W3lUjxXLQBGIR3oYOZ2R9yh+mZji/20qpCseP+VadSCQ1QniGkE5/zwvTYytTFqjYZ55lGwFMC
5YsdrlNKLC6l1L/2xKi9gsRUvnlDjB57QYKOZm2vLfYDkpU045rQDbZtdCmHnHDiq6EZi6e5luSs
TLndUH1w/9EgeIbyXU3j+AnDwvDocMfoLbf4y9O5SqnXZGt+pT82d7tUiOYLzQr7QesgLcclIk/Q
FenbPDq8OFku51tHa92bvmyoIKK2FivY0eTJYvx4NvS2OCUKOnds1C1RH+UUR289/kkkTJkxbsxy
aq+0xnIoW0zzlRm4uzMdp7hCGJWeM7TAF4NNdDDhMuNGrcHvxXaHbkURMRWvZ6REYQK6a8gAjp03
kTu9i4gJwCf0koVMHy2Q+jSeKov2H+h6aZVQ7HXKNGRQrrWPF8i98QfvnvzCF2OB4GuZiE/hAsbv
UW/vWxznGV4UwPngNLpHUdXTBsCrcp56eyIBmoDcsygQ7CCW0jeZZoW67/5A8qPaTQj4IA/JLxZm
//AD309BB8q/UIRzqyZdXx0inF+UMgv3P0Md/xAvYQC65H0weDDvGo4OZ6XSp6umZZ3b2z8CBQjV
m5+VmpQBpJ5kFXD0IXxAQ4v8gD+nMPY/do3/DRvky7/zdHBu/t3WePsm36Ln7H034MdP/OnpoO1u
sOhi3NB5YpbD/F9boqKB08TIt7S+8Sjj4WBe9NeeaP/rR+g78xPOIDb58f+9Jep05E1zIZnx33TL
/8mOiPnvbzsiLXeat6aBcRBwFKQWDIB/2xE5DVkqvt8Li4J02GSW4nxpuTKLKwz8tTdl056uAieF
0VRIhAr10l0Xua4dzDKN7ugblUwyDSeaVqYykkRtIp/tdpOqVt+F16iHpHKRdxNhvplonu4bCOpI
6e2VaNxXpWava6CdoAot8kMVN8kGoylphKphHYyhSa5JMOv3aVRCpew1Y1zLKKwCtzJNeM2qZBDt
VF700tk9rXOiyHtO/cZMwoySvJmdaAhWcBET27R/7/pKSR7TJJ8vDJPw8DDq7Qssf/xiVGZ7LaOd
hxfFXmvAf+6tENM0W6+360TrHEnCNbeFBrZqKML01PFHbjgJ2LgABDQnLM37JKH1Z5GhcBlSZGzK
cZgOmOeqRwd/9qvRk3JM8G6/J/rHXBu0ePaqM0U7EgK0zVx147kUjVdRMqTag0Gw9dbBPf3Vo1u3
b+neItGL4oOC6ezSyHJxMWsmyexkuq8Nb/RuYqJTT4qDk4EIOw15DNirVd4CqgElCnu40DFhW2wi
wdhP5gxxa7FP9AjBQ8McOVBH7k5WUMZNHMTbGLbERT4mzQ2iOvM2rjtrF7mt0vqpaPWnyFLcG0Ur
EYBJZdwlHCb2ss+4ne2Isj1vy9Wkz9nzlFlw0rBCvNBbqXdjnVZHpdCBZLmUXnu3KYubcnKdi8Jq
0epWTeniq2jKSPhC7bwr1bXRGMUScnfU4UujAaOcRqWorhhuVBde14QbLCjFiyPi6W5qdf2r3fXq
faUaxXUpQRSHdeiKTdUCvxxGaB5ermoMLVwO63ZVFMBosB7KIC/siSOuXr2ZIGO27Yjd0kM7nwU4
GcCn2q0NlJ2XZyGWTy1bZd3k/apyTwoJ29e1S+EH5VoN4bc2UWuuyYSQF6WSOsc46ca1IazohW8X
olYHQ4lUAwLhCeHBPJFlRzbIcI9mS7wJ+j+pXya5fpO2aXGttbmpHiDxFGIj054t1dObi2KMMYMQ
tAIunanAmCHcd0ty15VZYnoyhLGLWpJfF4r2tkXKfmlxwtomCZXn5LgtxKIoPNfjXO8EDSU8Gmq8
K+2ezgDI3a82WQbXwq7Ux8SJ9W0jwu6SHkABpERtt5x360OvDgW9A46ze8Euc2hFDoaJMmrfhnoM
FZYW+6voSrCwBLUP926fFzcxr+YDkQ2lAZcpR+jK+1wAlK9mBBF5U+mQR9zePiYLXXeFUil5dtLK
/JboWTVuvKEcnJUKRUgJpD1BV+fv/xp2jUi2XUY4yEInMfYyqpgDRdKSb0rnCuR8GcJ5bR7KbzmA
bM6yBYdNyxlAk+go/jKQUESt19HwQmCpvk7jtiEFUjhM1vhy2hEbBCZMX5cTASyT7h4z+rYZz2ct
H2a7aa8jkYMXyU0nBMU49daVjRPnll8L3MUZzPaO4hI0PFmH4hIpW0P3zpD4CjDgirVsFiW/7fXX
0+wMyOhaMYGEadQ1JpJmHU9JcY0Hq/jilo2tnibDmU91kvVXdaOHx8ZkyABwThGzP2RmSFNeo9vn
47YAruLwyhMf1xSI5mavP+fRkCV+mtNY2JRWJSEZRfXBlvb4nTNMf2NnnDF4saxtTQFFrkAns5OB
HY1f5aVmG6gspcO61PL5lkCv6Z7efwrYqYrMtdAF5S/OPiwx9F/4IA6Ai9qCneCPczQzCMvRjLuG
pRADM5eusUojCly/MLGWGgz0TpnIm2Ni2dUTOR+YhWE+bSEvdznG7iY9Y5EdvuM6U0D3NC5IfdZ6
pamMixDvwP0siQv169E0SKYs9fspymXqx5U+Bw5+GGwTgxNeDyQ8fbHogV3XYk5gPLXWlzqFmQPU
chLADwv5hLaxOfOUjV8HPSZFQe2r/tYuR+2Q12m3Ii8u2XVRmH3LMUqitNerGwwLNQDhtNedldYM
ysOsKXUcyNEbbqEgJE/cKI3VAqDyq6bIlA01Md7iEihcmRBfWo5xdipsqR89qB2H2Qm7vYlEulq5
mCUPc5S0K12npwHRviGGPYPV5lT1Fl24etRSk2U5qUeLlEU1tu5m5r3P7mSaL92QN4ERZ/nLUHIq
hHNTbs3ZpT0q7KR9rrBjnzPykqSfNom8SDEr0jklVJzcyXjSEY/gezwZWat4vjZOI89siNws7frh
vqmyhPY7NTh8L3wcB0hzRElm6UKdS5tRiYMsJbyG3l1jXuhwSjhFe3ZKSo0dEzpVuVkwaE50kmUu
UELNBWiJzFSvtHmUB0p/53s+JA7EO68s1o3AppINStNtLCvVGl/vae0wYm3I8BZw1gDMpZp3y/RQ
u8kaMmt8GqkGoDvJeJ5nvol0/lOB+03jSMV8lsZ3qb4ExSeh8s0VDY7zYRJZsgJklH/nDQMloBlN
/DRBj40CUBfjycNMhchOhWVFqM3Q3KjxyBBWt2orDYwuVZ8zzZxhXzr1dI31v7/qBEJuTO3meEtF
Y18rkdoTmJBwZLbxTV73Duwk2A2FHail3o88I6az7N1lcpPocWscIIYZPNM1e+ALWne4fHkRaRzE
y4nMLl8LJ3XsgpqWTLmLFOxEfqVrpisCYzBo/c1gCG5rWXSPluz0E1DgeqVElkB6EInbkSVvw/vr
PXiJ0l7BzKOl6BnRrncTjGeAw9M16nb9umpI0MhS6q+lueN3vRntHLXXN10FvIUuJAZSk3QvHCmk
aBWCriFI0nm2t3M+9/quc+wByvQUirdQVKaFaj5rzKCTpshXQvRwFczErt2VE9EcXOEetekw2x3D
kxrAwjrvpvCJAfCwKVtGZmvYcRArE+ldTlqEMZbTbOQGaeWQ5D6Oorqwkl49jjzVxGnOIUm4hpT3
WIc1ZNFF+IQlJ79IOXU/VUJMYN/T5BK/VIT0bw7LclXLuT6R+ggcoDP4+lnHp++DpU/zqgEO9j0z
PLRiS/gWb5uXc0N658lJhbKJrFgSOzvIm3BqVJjkclTfokirviWhJw6F6XS33VjGW9rSIahLoRWj
byTGULO88iqsmEMXKdxKSC9+U6PuC+aY5BN7jjV5dIWhOeNlA9K7OBbTrD4IPMoKEAG1GDc9yWjm
JhtFd9tXeCR8rTOURwbl00jBBbicXBgX1kPVd9O+SLOMNC8VGsS+0KL0fir0+OQkbvzWO9m0qG0A
wWwag4rWx7U5WkHWjJGzCxMZIaRp8OWwj2tKsdXLGWRE7MQ5f2ca6rxKrq0/hirQR2hwpcyBEJA7
77MsokJJ7FGAwbDi3sVviHWHTodOuSAUBydH7maHofJKdSN6U3n0ooFU5o7wYd1XXUGwbzIlCFfU
yqjaAOao1pDRlpW3mckGGZhdRzozlRvOREHX6mHSehXrT1gj0UBnUbUbaimNuFQjBfpTJi3GICOL
S30F9Z00mHge1I6ZN2oUf1AMcScdlr91Al66pYkdoWdz05GZYzxFRKWELIgn1WgME+FNSQUzh6iJ
Amea8KWTdNfznTFmKQJjHN6QBPR24PUOk5SpRAZodTRQ92oeEU1m8FwNa0MLFZMiUWrlvhoiJhXI
/PaJ65jjKrP1/LGaQ/Xb1CmMg1AtJfkK66lEuKSEtXeXqiEb1yltY/cNtF55LhX+sMHQ5zWnLN4u
I592LO3abqJD6CeOo29GMhVW8N9wkxB0cD+3XoybJFKsy2lSIyQNTRMRSmuQTFP7ZSYJWe5SxdnH
GZaz0WitOcDSKU+9HoKeinQiCQcCuXwVWWoatAnsVsDBpBL5AEt7wJxTiLVvbHhu/doxeUGBCZPs
KnBXJSvsyMS5doICflVmnZNyfIEewA/VToDdppUPUU/4xELZS8Yd06L8Fgpp5+4E0z+Xw2Q9j6iF
cm+SqDM0kBbE7A0UuXVnVKdwGGL3CDO0rTAHuZXA3c7kwyYvfJIxhKZMZXJ6IqnExhvHY155xre+
1xgLxbTlmsysn5oWUGSnwqmVzjNDN2o7UZgkz0ZWtp+yrvla2xZ9MMu1SKHj/L91YCas8llwO8Kc
icbQyxvb7KpViHcffQ7G2rc28RpkW6odGIrdE8zE7M+bHO9Qp2pcBliUxaUdKeIq7UP3GuVXtBmK
ITECKUzzWx8l5tYwHHOnJ2X4LBk03Zi5rR0FkGfi3SA1bAGJLGPqHCUuJNHZL4mse8zUsNi01GDX
ZQLsJSfa9+hxCLmPR1i9PofTzNtxRJOvXtSz1+qalHur9sh5Uwy6TU01mCcwO8ABLV02Tzo4gjek
oZCf5jRy7s3OAtNVeF12fNdiuf5DzfrelvRT2wLTIugf1Ae0VTSEiX9vWxBxbAyS4TRsg00/9dCw
BkLD+zlQsakGJfluv7/eIv1+r6kl4xS/C40aSEW0cj66oFQ+c1uY9tnOQ0x7077GZk59iextajz/
99dalI4fr4UQctEKqzAofnLYqFPUTp16HhmiVL5mDcORcHP3kzv4k7p++UgOkRgLZd8ivPWDs0Zr
+jRTLfWcQTdFDX1DRyWIN9Uqr/EC+80FUIrtZ4L0n9wLf1zUA0jl0dr6SRnc1LQ1+1o7Twdw1qqz
inbNNr8kNdEfv8ffmZ57a8QHaw4isFq3v7+v2q++RIBR/33xD9MfqMk4pkrtbG6tL/R9hsv5mFxG
F+ap2E8X7i4+iEsqs/jyk8suv/bj94nT0kK0YiPL+fis2gZBmBTb53oFB1SvgvIi2VVb2iiX5dr2
2eb32nN9mO9l8Jne/Jcf+Mf0zDOgxnx0z+GH1/pu1s9MUwKz+u4VB3dkFis+Cwf4qGv/8a2+u87y
RL/T7iZWoXKY08+x5rA1i/wbLL07Kqnvv7+Tv3oxnHeX+fDSR6yFdTboZ6cvQhC8Sgr4xBKffF2/
vIhp0+N0LRdozoeGaKshfYTbes77b7n9zYvefv8Zfnmr3v36D89galudiUDqDKn7kDVIhSP3AZHI
H232/3//1Y9vxLJJa3LwfpjqB8vDNICZqXJODpeYvdbjbvEcAnD2VV/5NLfgR4/4pwf83cVQq73/
+h0Iw94sjTPd3l12grJA98BeSlnfC8g6DuA7bji4GPfhjXL3+9v5yyf83aU/+EsUakE4D4y6Zro6
3bp0DwhI1w6Ly++v85OJ8+MN/fCIF/SgnYEbOp3x+EY7ic+LCgo91crepJswmG5+f8HPPtiHZ12Z
aZXYqXHu5HUEKZt24MqyC8RWyn/0ydgFYJyqmmGpH65U5rwJsWKciTGKgz8CUvR9dpw2bADnZPOp
PWX5Sn56Wt5db/nk7xeLnK2TgGCWQ+fFPS9LYbvrnpZVv/0arz+73C9f53dX+/A6q42TjIpnnBMB
7YEQo2n45IX+9a7y7gof3mjO33EmI/OcPGR7g5cNRfLRWwNK+oLuZ2UfgQatis827+WV+ukmgrWl
a8DgaFF0/u0mDqD4W2I1yK+dKDWvPS/xWzdfh1l/CQFnlRiW7zovSpascye/0wDY//7xXIqD313/
w+ugSzlmqWeeU7e5jqMJdRk6PrNbtylRXVCBLFjiA6Oe31/1ly/Fu0/94VEdbHq6KZ+6hC4p0nyn
oG8uEnWlDO3976/0i/rS0qlQELfqpNB+rMG6KaUjmNtnvQ7VR+YO8k7oZHk5DEvofpN/EahDKVe/
v+jy53+4qQhqcdVguEena3z4Um0bwYTZOWcjBMaAUB5BqZLRjcED80mJ+YuS5G9X+vD1qRKwfeHY
DAGU7JtrQM7goJ4mKzqK2puJmOGJnElnlZPc9smVf/EVWiQygbJTHdVk4Pj3B1eNbESltXv2yhlr
SI6ONcNCDpMbNE6f/gcXo2wnX8p2qHLtDxfrEwIGJss7p5WxFs5LbN3TIjpY9ie+0V/dTdtZyjvG
u7r90e42Gx5NF+md1d5eZVDoTb3YMvC1V7ajP8pouovRUnxSzKK3/tXTshR1nqrBZPuowqYb1Yxj
5p5jSUii12yahmyrKQOV0Bwk6v4y1PH9MauoWlq3puZzxjz2o3un4OsJ3WabhtFp6p2cdTG68KYH
uD2MR8oNkTiBN73WmkGEjOVLkDVaVgSyeCsJuzc9qK3SWjdwMRVEjJH3JcmeCuXFqx/KvPVlMR2Q
sgRAXdfcDJ++1zb21KBHt5GWzaZuBHmCbaD3EM9K8w4kyBdkM3h70n0+Poc9HDcL903mBXY37Lyx
PFVxfD/Vyk1eaZt2pILlK9jo/JVIlnxVVXwImKCO1R0pi76IX9XyqtKvNJuRMjLEVBKzO2vRVgNL
EudIBt00H3ynlo+0csDIFI8OcQGV+GpGX0CGPDd6sh7LiJC8BW1Ce9wS84pBeoSvRVuNKSYh+gNW
/aDR38rj7KIHZFo17rfCGw2/xaYBYqzawaQJmowA9E67NcV91k87Rw7XGom3rgZCm9mX0lU7226B
gTknJ7f9UqG9RBB05TjXkRoGVsjXl+fadRG+hsxWZIxSVAEwPYjVPBJnDgYurV+dKeWb09ObMMVq
CRSWrWEN5XkNF+myG7yTznk8Gu8q/btj5f4S46xo/KWWtdOj3ahd1s5TEfPxaLoWT2hXNvHsrWsV
JHh94fTPRvzd025BU1UNU9Jyh3iORhns0vjJLV84SPpTzBeulteVoawTCQbLA9lSMqGZd2k1+410
z7mcVoBjbxgiAka1TnlhHtrW2HhzudJF9xUpOaETkNp8ROJbrZ22NLiB3G4H9YsS7lVZXnRGEyQl
rCqtobYs5Y1ePznFfJVAoIi0W6/E8TN0i00JpLDYdHTb+BK+GLG+0pmuSYdJCc/TXjery1z7BoV+
jd8Mnbg4N+Otmz53CxMJkbeoIQZbJjJvMpxCAgxUB3QNLSm21bKefXNgIsLeE7vJGuCsXxFpS5O1
YXhbuA/MTtfYCCBjNrt4Gf8odHmkFgYjKdJNZkOE1Ha17K6Zva1mIXaaHTLnALRuOcjCQcgY+rju
S9Fvp0SNgskgaBLaHB+Z4KYNueLtJsRaFcEazuzik07Hr3Y+VmZPVy1YJYBD/75Ai1jxzC4D9apy
wcHqO9xFWU9zmaRvhlw2ZM42ie3/YOt7d1XnJ/YGPb+yD8+h8J6dSrtAi3TOZtam3++wPzmTKeMt
mh6WYXMmcjkcffh0GaaSOopuSL9c6UG+ri6T7YuzBf3z+Gm74Zd38t21PhSG4aCZxTjBr/zerNvl
zB/5yrdx5wXRHetUdoV79Ybp2an6pDj8VRnx/jN++AbtnuR0V0Y3nZLsVbHzYJblMjl/cic/uYr7
4RsDq4TJIo1u1MPiMZ9gLrl+eljuZ7/G0tlsxWH6/J7+qnx499k+0m0sRZkTmsS0cICvBsYxOqDM
DMbA9dUVBv9DtGFa+Mn91H75UY0lDZkMCORaH8oIB9FSTEzOTbbPb9J1eB1dhhumuBt7U27DwLzM
Lj9r3Hx6yWXzf3dIQvhfzaYW3Ti36RJvGyT2hkVxlW1gkh4yuFOsscHnp6Vf3t53n/RDBUpiO/F5
Irr5L+7ea0d25IjWfpXzAhTozeUpsmx7s+0Nsc1serLozdOfL3vLVLFKzZnRzY8fECRAI3VUJiMj
IyNWrEUrUYPplVHkaCxsei606tVj8fK+Dy1Zm2WhqjqO+dAHz2NfeaEETLHh+RknyPeCA3rf1LX3
u0GKpkK2C0e+KVB4pxsa94gSqUP4XHm80XAcQBE7y4XxbttsS3mZu+TSZ4gxDICJIAr709xnmrpo
0i5on41Vh17yigTb2ogyDH0Q9JS947N5k2yWiBeuRRzWyBA/WaF5YVSDwxNQjfUUq0W4oXnIrGr3
2IXDY56Xn+EC+fr+pqpXU1DHEARdioYa5WxTQ4hxawRJnnp30tC1WlV7ocs53fuv+XfaohAO3xS3
gtwD+lxEK9fSY/i0FGaFk8wfTTpNIGZzbVL9eRnb1lFD6Wv7KVUS+UsF6PcVTTBGA99f6oIVZxbt
jKaE19iwn1rUro4QsWXRHXgbf2FDr1sRRWLmHajEzG4n3xLdN995otr0QQ/h4hfQo/cXIrCrs/06
d8xZZJECk/6O0jyn06OsAH+BFkS5D/qXBAZEubK2sppvWsf3Fsxeugrfxqafwd2jMyAyi6EMNZkB
Yo6vggQtWSuf+t4VfFD6JgO9vV6Kn7PIAgkfTsnsNe9MFOTN+Us6G51RGUv1JWyUu3yInhNJ9gCR
HwyjXeJDmzOUCVsWUkMKi+MYQLl2HlnQg/AZntNehEyscH+ypo20pZW8XiKymbds3kyB+H1julIV
RljOTUGYmsJWrr9ANvkor0uXzPTxdou2y2P69JeZ5C6szfIXy2BMJWn1F8f6HpCDO5/fdwkRHE4O
7u8/DzWYoLMHJH/RnJhGMQimv4iqcf6AivmeR/phibFqdqQurIh/fnKRduYYq0xTvyhp/oSkzQcT
5dCFI/XWwHlvJeIuOLHRhraSjgwPN5+P+2ET7BhbUV30AdfTJ3RHQ++40x9GfCLPVvque04IidWq
fMjdJXKw2aVzsVhxLE5+iBoxZFDxQ8RbNWGaNN3lvb2w2vlN+tsIEt0MoVN7xOfPjRhSUx7RlHmp
1wzf6E+CBcz6MLnH1VQ9wp7goSf4vqMsWZwT8wFpzJEe0nB7OErqO2Gxf8xXimvXd8Ji8ulvGKQS
bloK0gn6G2T/dB/hiQTMrjovPNWnTfasfhhq1/qUbKv1iCIqGcPSJTbP99429cSiMbtfoN/vK80C
weYd98aDeeheyrvQo4i8oQ6CGI7Xr5ac5U35fO62pzbnIXnSm9qSnRfnpdo7n9hKF7JwQA/mK73J
teSqL9YWFdzu7nhHsxQyKWj1Xrvjqv4EFY7Xf/+Lpfp/7gHjf5ogfaPVfu5YTmvLeZf5L0VMF1ar
4OoynO9/58ta9L1FqNaMN76ykxMCM7ac2Ir/ooDZLZuPjJtXRrNSa3M7aui0h3Dnmz+SFJpV+Mgo
2axgxV5y52shCSzGv3+Der7OISwhVeU3gOo8GNGqekQBx6s3/kPvja/pOllsuVy5Dek8w9XpwOGK
yt58Y2OVeazceaEJDfoE5a7qe2Q9Q0Tye2V/abjn/9dEXCKP+O8zsrffgqL+Py/Nt+aP02Ggf7F7
8P/9PRIkRFmAW1BawQNlrnOu8d9Dsuo/LJn/zmH+klemuGf+OQ4kpoEoLjMGa5A76Yga/nseyGTk
ln/ADWqDqYD3zfgrA0GwiOB9/4kKjMiqFuNFphBdVJm5FXo2p7EvyVU5gPAY1jinZyC7duR1oTOI
WEMCzWRpEB3Ufiw9q9O6bWZKGxlUvZuqAGx7uZ3Q21NhL6ogz2nqzHBR56LeOsWZi6QWla1wpMZo
NPeJ3T9LcOW7AHSPLvN8hzEr411mgbjPylZ3fVpYnt1Aj86YzLZK4mGDhou5DxjU/a5lvnJwcqbv
E9D+fuIP26AZIPw0oKS25dZy1cREIt1CGyZHnbRudrkJ0cKUHqFWbSCeMHREvrTgS22E5udsSpCB
KFR1l8ZWAel5J7lZNShro83ulKreyjKTuccg/Jk1zlq2jS+pGhkHxLxvNQWGpDYy/jDiwH/tpPSD
nTgF6hKW4QWgRt3waFGvtMIPkO6Pq4BOK/l298wAwujZTguqfoofrKOU7pi+o5JYMt/Uh1X3GtmJ
vcnMLLVdrfmZ1GYPVNgwm650NUZOzZVTW7dJDOtz0liAGIE4glILnmB1YioKKY4Djgf+3yqqFTNg
sdsEOTIqmcSEQSG31aap2QwFQLSbMpe0lqsYhQHZ6HcA0ug4A9iMdn2WmPuuRtr3WOb3x143Xzp7
9A+9UCqBGhzEuq57au+kd0iN1DuGFJu1mYe04YVotupPyksfZDLzQEW0O3aDdqtMGez6WfVgKeO4
Gn1w+2Chbh1UvtdHn9mEye/jHbhBc1tM5fDJ14vwq4WuDa0+20h/QQQm3xfG8NLLo+oxhIUChsmm
yAUrAaIMNVgJ/NiMI4YfTbXw6o6BMjWyMd2HzNG04NSjNMl3xx7lEIZG4zVz3BCZHv2KsUt/8sxM
CR5aJmZh8QfNqcZOs9JTJLS73KTD4dsqZOcJAyl7BT20fBM26Ne8ovfcqWs7ZIhpB5ayCDwkEWtQ
iD1UIYNsSJ4dSPe5UfwCzP+id9a97Y/Fa9cn6SPRot7IHWSYkXOEAj9WhvXI1JzHjveuHdFeWkn6
tA9gt9kpqRHZB9/RK33FzFZQbq08SBNXt9XpM2DN/keKjCjs0gbKO3VoPpQJk7PmMHw+Mg3K2G5c
4Gj6sbwfmPN4YgDgD7+vvhIN7puxgh3Gd6a6X5ddb+brsu7U0X0Li3/pnvj/KMHTfx0C5RL/75H/
/6bBXNaL//3vaM/8J+EZriRVB/0ueFD/Fe0l+x88fixxK0N2g7CsyT/6Z8DXrH/I0GxrNvTuAi3k
EKb/xYlg/wOeREXnxUnnn9bmXxL1Us+zEQt2R3JckcfDvCj4OvkNp/Ge4TIz0Y/9T/vOhKE1ASuU
b4q7Ztdv443zXNzpe0GB3Wyt2Mvvy4fwoDwG4F1Otuvx9/VyCuecvWxpm7MSW1W4dLh9ZNh+z3+F
inAe/fQ+XQH5p855fOiAjm+HQ7nvtoEHh95S/3T2qLi0OHvdBraUazBOoSvk9WvTpeV3YyIvve83
8a5CNHu1VJafb/R8ibN3U9MVcTYNGAy7m6j5EplLmIyLq3tmQZ89IlDRzHIGVdKVKDpaGwHnNL3x
rUxt7P+3Dzbv4w8hWnRlxdijvq32iBp133sYWqzVcdesw13+BGN6Ubv1oqOQNZ2lJ/M1ztKTo9Wg
/iTWyJD6G415bK/0L9W63qs76bGGR3LJNecJ0W+LwDYtwMak7eIXnTwZCPZ50cCr+M9dTT3fYzh3
q3ryzZJTXnURw6BqrANivxjGzgMnPVpxjVyY+lhnX9Bf+52h/3dc4JXtU3i3UwfXxEA60+Nniwkr
JAp8BTS+cBFpFbrA8H3Qt63X32rr6EV5XPCT85LE2zHjDlRhn5MFrGVesqpRWksdAf+nxP+oMnS2
KrZcVZTAYfqiK+1C+XyXLXVsri3z1OrscEMa0YWYFV7C3C79KcYOYQLFauA2d8Hmn7QG/3Vfxbad
Js34yOkqzZmPxFYq9xX0GZyGYKftiJ7Q+Ku7pWLWtaClINOLEwJFh2JnZoca6tBXQK9WR3t73B83
3Q4yik/yQ3vb3IeU15ee5G/v4bOF0b8UpU1K0iDuccxzfymtrMyzgfHGeu1v26/5Cy3ZadvX6+Nj
vpHWyrP9Yn+2d9K+tfjCuWveF+1mwYVE7L/4DSos5hCkUDyet1Icn8FEaGQInHvYydbpRn+E/Gmt
e63XHSawpdUW1gy0gJdWf+G7VJGB+6t4seBnmLfCZeilxNAn6JFqP/ZPyJmp6QLaeNaQ5i8LBD4V
DxXOFO69+du80cZy8DMbatM3T0297I9mV3uIPW7yu+LTwlZexDIVEmfUmS2IGSy637NrVo6ghfGd
Asae2/QRuOAjrAlu+dpsl7HnVzaPCXY4EMHQwUI/NxWnkP60EZvHqOEqBq8RVHcAjdyFFV1xjjMz
s5NeZ75dOAFmkDXbj4kXrLXj2gKWq7gAif4Yd/pO+qLt+91fjzHs5ekC56FUbjpUwbBcr6eNiDI5
N67xLICs9csyynphP+f9dt8ypLgUzphLOvQ+dxmAE4sX48J+nreH3vzxdFXzw1ZUmTbBG5MwPNiB
QUy3utreSJA0x/IDKn8bJodvxsjxOl9b+JSXX5LSB4cNsQCaXxeQy7Ab0vYo45tNAVqsRqfSWCtV
zgzVzw5RsYV1ikh5HlSwxgANnTbYWsh/zwObOYA/ROg+WQn8AsPKD9UDvHUroCDPjXv8oD8v2Lv8
fKKwA6aGrJ6cf96mlPtOL+MhE37a7XOvkdzhO/3KT9o23GUPUu/WgLK+LDWEZ+Bk8TlNyF0YE6Xg
hCqQLX7WSfIiRT0EFpKPjs2m/riRVtka9jLzEZCGKyInJZzEzZaizEUaMzM6a0Ok45GCQsxaG6Rm
4HzZksyH+h7ubQ8SV/jVV+iHQZfw/hbP2jCXa50Ft6MR+W3kp//6pPlLRQ07EQH14NAPASUi+i7F
g3wz1m7yImQnRPoh7UdlrSzlx+qlf5G/0doSHQREP2Y/ptEaZq1tNt56UTbqekJsByibp6H5BOnb
9v2lv/21mTefWZtFwQBSOC2ntLPSzG1l3QbjB1n+APPkCjKvtN1ZiA0zqgg5PYWt8La0vg0gDaEv
MeC5k7uFg3zlTgNOyr3pQNCii/boudM1QTfUhcLa5QO+vhFKSs1q3NT7wJVvtIUM84qzYYxhORoG
XDRvXnHi4Vkdl0og6CFTBRHDeGVDRPH+7l45umcWZu4c5npPWGJz5fAuiSzXZwSeWuH7RmYdoDfv
BRitAaWgcX0JGEkpOg5OZdM3vm3AqGheTC/ZflW2xb7c5K7lUT9av2/zysLo4inMjJNMwlU8Cw5p
nvXUQXn1Gugk9UwvjHf+cckbxMeeueaZkdnuoStrIu7LuqA4XQOULHgTKhUzmuUz6Oj3F3SZH1NH
0WG/tul3cOjmKAPIYGrmeBm8rde/836IbMlxgOfuyQO8Jd+7bk/4nSIzLnDh6YPSHhsJlQFG9XlP
6bbbvCJfXvO+QaXMdqE8pnCyFFqu7uiJ0dlh90Mnb4XOrsjJn9AkHL9ZO2VV3Jn7fOfTs5MOxZfu
LnlYgrlfO9eGfmJ4lvEEo6yhY8oZE83A6RYE+RZdtK20TTymUBbecJr4axeO44Awh0gUPOo8M4Y9
b8j6UqMm82R59ZqJZt5x8Qahqy/HR22HNpuOpMwPZWd7MrI2/UZZZxsOCfJQGpCjcI2f7afPCA/s
DbCBpIaeuXCArl2vhsEkMtAWmjIU0M4j3dEKymaERwXliVW5hsRvndxQdvGqXXKnPr5dd2jQPiwi
Eq+5AC9OVFIMZHYurvUobYU0A1tQeV3lNZ+rvc70rlDH4j1fAEEZDsVeUrfZZvGquRY0bB7zMvgy
MsV5BxXiHFh/cqGMp6yyb8OroEpcO64Kc7hbvFpbZX3cwjuzVIa5EuZ5uvzHrLhvT8I8wk4S/BwT
H12nsuTn7pCkS/fW0tJmOSGMQ7LWH1maFa6ij8wUDF7oNokrrfOd8suoNvBUece7pWfmVS86XZtY
+8naKi3VJ2nEbv7ZhIHJFQCH49pmIC/gIQj7DOzYnqatqm27dOtcdaSTbZ1dAVUlSeiqim2lcNHf
RTfGJ2dNdQhSD/6NBPEDHD6GF5aLj+ursZMYTVFIgw+YbOF81VMGdw1k7sK0/6RsoAdZ+Y8/9JX2
y95Bz7f0ccXHm4eTE3NzEAkyqVYuCQfyP4j7NVsz8/6h/1J71iFdS54SL2QNM6Dd7wtdNGVlSl+M
nM+rB1UStfQ24bIT0VK51XbJVtvW++Jh8UK45rcg6jSaAlx5oOvOd7JpkJGtU6IQjGGP8RcaUsym
9j/8jRCW09bVXbvTXt+/aa8dxxOTb4s/cdlYUVq4Stk0I0MNSIcFiemA901clrO5zE9tzIJrERuV
Wk4cC2l33DOqcfB39S2nwV0uViwtZxZdBlWGP17E8Tj7Kqt/yPrDwlqunbPTtcxCS16Dxo1yDIgy
j7SC4+Wrsakp0NOPi1bRo8G7YPwEq+JS8eyy4vMGt2SmkLqhZb2dwpMPpelwwamtH73VR5hPCT3J
hYF2AwwEIeqlQyaSufNDdm5tFslGqDEM3mDwA92aa1i4JgJo/iK5pqc/RK78WQTQ8GmxLLq0yFkU
c6YShXr5bZHBTp4O0ZPpGdt0d0xvoo29tEjhDPNFKnTLdJQQFGqjs+OWm9GotBYTt91GodW/8fe8
LblveciTpP+NC1c8H/9tbn7UCoqDoROyuPFp2pTPyg7oglV44a/yVt+g9ukqzUO6XfqUlzHFhlwW
ihUak5QK59f8pGZxCd00fgMZSNN/dOCTasI/3j8W19zFoijCJoouyxw/bihoslD4hQ80OzBNssq6
EGmqdpPkxsJHu7acE0tzfJ3Z1pZ1TLHU9nAc3bfRs+kvJKxXAj4Uuv9ZjTGLV43jxNNRxUZ/OO7l
D/5efcjveXbslzzwMlqdG5pFqwx+mhAIQLSKx5sifhz1D+9/lut/H3UfHodUwOe1i2PXDo4p8fer
+Hls7vroy/t//0rCYwscE8pCBCRGMmY71VkNj2oFA/VaegjhV3UnApN5XOm0K6v7/iHaGHtpv5gD
XPGCM7uzjTOMXpmi+u0LwfL6mB1CL3HtFyESPDKrD1HdJ31hNnjJ5Czwp6Uy6nWMyRFVN0WGBZUR
2XApjbsSAM8WNou7udEWfZuxoem+vK9egvXvmaj6MXtYjEdXvOPMlljxyY2iFubkjOTKK3k7uv3k
No8KH6/Z/YDSMQfz4x23/SIE+ErMPTM6qyL08aCXvioWeOt8RsP2odtROX3W3O5DwJPvff9c+mbi
Mj9ZoQLPZAphNu5JzawZqSkx2ys/v2/kSv4LfkPVqLwYsCFdtNa0o+krwwAZshDkZoZ5B1fD1vQG
t6UTe7xb7MRe85FTe7MtrBT1iGINqxL5aLNXdoLBJHsjW1pCB6iXXQTWhtqG0Nhg2GreRRhKI0mH
gLX1boWjWJ4/ruVvNW9UGrHB1ghdBpvR2H0anrRqJd82z8ft0rNqNp0kEnB+BNkw7BjAXC4eyZ1P
aTbyQdgef5Dxt2/Kw75nwblUfZR8136tPaTBPZH9gwY2GKhbzoiuudLpb5htuq4kcGxb/AbJv8tl
UgbAb1m+xBh2pTJzvtSZx05GOTqmWGq3GcHQqAiuh5uI8bbW2YKQ3xiv7zvvtRhwuqxZCcpUUUfs
JOypzLLGH6ylqHn1cKgyM10yvUoGoWYLqnk2Dq1wIMQNqFt/FORk9EU/S6M7rRkk85bKTdctqhRU
qIQCvphfemYbmnKiasJl7W3yrLrO9+IucQWyxBioJi25p8gSZ1mkwdP33/ZmW+grWUZGhD3YyDba
zlkLyEC1XcyNr+RYAksCTox2JYDHWbjWQysG9Iud5rP0Q3erB8VfmS0gFnMPL/uv8qeJMOs6/WNc
jNniaputkOSBqUvRgTKBQp6HUadOnFg2JrGjYti6dtGhhfwfNFm+Bl2/LK99ZUvPDM5uwTKJ9WNn
KFwS8dcq/Cpbu7Z/Go48Usn4OHw2gJD3z8E1rwEiDZAGXD3xZp7BohMLvjtkjZC7ecyVetFXyf3h
PxDBXSRRvP/N3DyNzWG/PeYd5rSXzoOMlnqo+UV7krbqKj6gOLxwEV5LaVkeChGETwDp80Nhjw4U
zy32RHnIuAk96J/38e7vIFuY4Dy1NDsOXYfyED3Z6A2YVPmr9mvhZm5JhJYmqrlHd/FgXAnNpg4L
jgoYm8XNewUxuo19JI1ibSDJPkTraBu/wNH5BhKyb+KDD6hkaUPFMuZnwqRBARaXLN2aP6uMJgvz
osNo8tH6rH90vocbYOM7NOgSqNKc7QT7wSp50Z/Dr4sR7sqlzDG0dVyV8Re6FefnEb1MxyyhlGfB
A8V7kfuK7rN6s7i1V1KNM0uzW6+w0SHsDCz1LtqdN+XWx5axNRnQX7R1Lcqcrmp2U0CZBHF8OkSr
4aHjDCowBFPaU1+hnXUhjf0TBGbXHOfU4sxVU9RRbEN8w8brPKIN492D5E30IQSszZncDK2rV/oP
64XTv7Sts8IDAkJoQw8s1b6zD1ChHH5XFM2bYJnT73JbYcqgicYEpqVfsgs1jtEdmV0JySj6NaWq
t0+o3Q2ABrKN4/0NzABUhaoFGppBJQbAxNpPcu4cUD1dSB/29MNd5wmDf4gzkX/0Vw152d+IpOf2
Zk/BUPKNAcR/iIv+7hQG625lrQe33DfbYDNu//K3O7cn9vtkfVJRR/1kYy+v1xXIPWlt3EcheAjD
XU59r5ROz63NbkJBe593CnIPAuaZP7Z06n60XnX/J7qRly+zc1OzqDIoWdEfCxYmTAkojXgN+htx
2tGr2fydbaQHyXQ8BW9qQ+fbqDZOnmY9R8B5YU7DVXaUDW4FGDf+utQdv8xxHQwwvwLNMHX1OTB+
MIayNE3qpJH6RYI2yU++LCzmytaJ6gcVRKYDaP5fhC6nQ4I3ED44oLsrwDlwUrQwe9M2/ntn+sze
LHC1tla0vIh46/CpIpi3v8dUgzt3WBeUXv5M8nkligiKQkaFuWCdC+x0aKURfP20kPqDv6XKs8u9
bjc+wtoFvjFA3c79G1t6anDm+JCrDw3KhXBZbetvYj9Lr2FoV6buHC0GEXVpeTPf78dWRecFa93n
cZ175Vfx6AoFGRgPsOnG96rYRY3mdfTilfrdstYIux5KebXYuVz6IbML1wmbys5tUE76NntuwhsU
4NCo+DnQ/2lJbI77cP0/b/XMeylqlKEmsfj8dlyT+B6ctfOh9fSNvOtXxs+FD3t1hYxFckcwlShk
z87iZxExxV+Obx822MEsH9M50V/ezgqdk++pKy2Vcy+veQfKdDhReTkxrDmvYWhNViZFognf1V7R
WYru0bnZIBRxU/7oCwqGIitdbMheiwnUhHiCwlpxWRIfCx3FzwLIbOMl35jhACxfoazzUVnLO+XR
WSD7uhbjTqzN3xODZgcQKsMWoI/ZyumnVbkEcL66i1RgVMRWSXjnAMQ6LEF1Sjrg7GrYNoWgicv3
w1R7C/5x8cyFQMJgzkD8B32uOVBdg8NeNbohoKTc3OaAp6qddC+52l207z3em9v4TtoxHPi+2Yv9
w5wJAb2Aq4LpnGNUHKOWnSChemQfm9egiNdtpyxdeRc7+GbDATwK+t2CVOjc8yu/GdAzwEb0q12j
N78Sk/qJaz2J+s5bQ23xbF81qbONArwHE9zMZEDnRzZqJC4V5049PhvJS9otdUSvfTBucVHkAYB2
Aa6nZ5zyKflgjWetol10SB9CKvHWnf/Se/2esRBXlt2lCZurK/uP1TnPHBI0upQjXLYK/JcS1TP1
i20e3veJtzfc2RsPtUfEHIExO2D5rPkH048tIkcTNXD/a+oiKpiuomdjJyAdKazRxr2xHdbhjWBJ
67aCHHipdaeIWDj/AQxwI1cAkvDy1S4fhwmZNhPaOWVTGq+ch1tt026l9ZEp0jX3Pa8UoEHjJyd8
QtZksUNw8dBkA2Bc5ZWJvzoXhdfCb+quCY1f+jbaJU/O2tiKC/C4XWTWv/I1zwzNrr1g6JwWpatf
v5vqyNuD5iWfkbblJtxR1NqGt0ulbXGrXe7tf9Y2u/UkJ5UaJTF/WdWhKV4LH2L1CNEzVV0tuNEl
IJRdFIUCMk9CC0CZ2bnXuzxLautXp35EnQFl41W4+WOrPpTDy7Bu/sTD9rJqP7Mo7qaTN0qYaS2D
4tYv+aBtck/5xL9vog9kEmGxB1m2GdaZpxj3vP/24wHu08UH7rXNPV2ySAJOfoAdywVi9tYv7YE3
GdOopnvMnp5tL7m13PQ+XxfJA4SJywfmmh/B3AvOEJpgQRt1bjdWxkD1Q3FgfgNvo22zbnYCJiHv
7HW8/xO5+LWlnpqcuW4xRtWoFCauyxzeriewt9tul9ACmp5KiPrRCNouJ23XrXKNkEcxajsPTZMS
Om2F96aAfn1lHwWH+ksV9dvOLxYu5GsxCFYKqKqA5jFgMfuUPjpb1RQZv+I9AwAfLGJAv1+OABf3
75vQPGVtJrSQZpl/uKAKQOCr+q9M/pq339r06f1QfnkGxd8XF5TBv/CP2RnMA/Asaj3hGOGr9FmM
+EzfJSr10pPmli/TXbSIU7v4QjOLszOYlkWm1MX0C/CnQEWkLXy4CH82/Z2WLSR/b5C3s1hmyvTo
FPJMg9mzCzKcRoIbq6nGX/KWHgs1pa210b7fdZvgOX8UBR9YrN3as1veMJJbbCW33cgblEvv0Hy7
1XfJy5Kaw2U5/e0XMQguMCF8TrE7JwFgcuopCCrzD/1O8Gi1/AbtngnttfTWxVp64V+Wt2HFoUMp
ejAWJ39eTcgipzVQA/+j2xT34vhpTGjQB1ykd7p0U5W7kPI59kDpzTshjGyWaVFPf0zlQ61TFVU+
LPjpxY2Lj0KLyplmxBac1+y0NU4zqLXT/CFOW/oQbYvbcAfgebNYf7l4nlAShOiOiohhXOnLpTW6
cpJh/0z3wW78IDrI9HGZMBdjNIt5hDhd5/4J8QGoXzpIqCFRhDz3hlgLUXQqyp+sqlvVW9GO4yY4
tC/hYakeCDPggrFZcSQKEInLEtLQtDtWH1sNIo7hecoKFVb3VWI5fhy61SQVwecsGM242plD1ZWm
VyWJn2XUcNRWigMvQUVSrf4Y+VSNnrkWotO+/KiwbeNwI6VlGsBHYwWyAtqpHaNe/WoMCAPnX8Iq
deC9GiR16AfB2d6FwR56mmS47SZpKndKEZcmkzRGbWsfRyeLptAlg0Z5djWNk+P0bjbaodV8bvqi
BCBtp6PRySu9UEu5XpuRwXvdU7WmjL6jqBvWCLFaftd+UesGFWuIzDUt8Kpaq/P1pJdqfmNmUgH6
Eo6ZluneIU7aUFsFaMoBOQ/0WDGYRSRtib60eigl8hrpbnR/9mGloegL3mWy6huaksdqDz6WwBa5
NWN3juFNhhM4+ipt0zg37gJVj9MKkhNYciSo4TVlfJh6nRkyF/FQZmJWUXRMa2VVSWYj/4xze1fz
IY67vjP87FPoozy4PRpHOclWKZ0ee4/IsYqKXWrkvWps0CZPAgjFHNQxN8cplacnyJcK9X7o8gqN
0FrvQrpMcaAYryPfQN/pLTKmL3Y7+OZDZU6oB6+Mok4GCO0NSTcE446uB6mbxAhPZu6Yx7L5UaaD
Nez1AgaVYKXFiAdupKoMAhD5TtFtNTR4UUxMyhKZxxU0n4ZZrbWyH7JDa4xKsw9bBzp4uPjTKoUp
X/LN+KdV2aHyCM+/YT+P/B+UcoXoeTk+aPmYWGRmloPyXhcgGd7mVjypK6c5HtG8rczA3urROGbT
bkqbuoH2yDo6Wbka2rhugWTISkZJwZSDZN9IcZWWriUlYxO5hTGqibEJTCNQUB0vDCP8kaVtwmcI
e+34gO5FF99PRSWp93rjKxMquL7WSM9jxF/bGwjkHiW3khQnp4XGl9PMdYB0ZwLpDsqn5U3W+5ls
eAbsT0jM1XURaIfQj3uUzMMmG24dEBPdjQ0VUPehpC+ge3kWiBpingcTA5tOnfrHeJ2Vkt1t7GM5
9b/s2jD0bmv7baP1HqKwZcnPVdqW56ulEZuasI+eurrtfC8f60ZaSaUSap9C2U/TlxTdW6AMsWlP
5qqbzJxWuJYoavgZOVcE/byqCuLRWaH66YBuCq3qc1fGSVesZDOT0S6U6kLPkBM2U+J7Hym9T5W/
qaJ9MsqqeZ/HbTwVFEBw89otsj63frZloxwFsHLImahn+AvpcDs06+YlN+rCOqCjWeXGQylLkh49
odOmyzdJGDWjtJrsKh6H1zxRjYRyhz1pwX0Q21p1Gx3rKj0c48hEkz6EXf5eCJPGG6NMneBXHqNT
nOO0sW3tVTOO5V9VxMe476NKq9RVNthWHrpMi9aqtnJsxHTD+zaf0LZxJZtj40P32A39Ry2U7XDd
hJZvruHXcjoXAid/WreGHjjZro/lqO48TakKKP9rixMlr3xdH0Jj1cT8hU0OEb5prXCDsTTQJQ6s
MoZkrAviwYVHC6wrvbVI6ZiY3Yy2YIl2NqGNPMXQ4pBtNNbVxkH1kf/JqpHDOEJ/t5sCrb5tqA2Z
PzU/HIINgODBuG9sp6ofjLIPg2I11dKQ3+mJ6hzvYkiwwtKTm0xSN7rad8fnoyZNyUsBYw5MDqFy
jI6HKKgj5dBytvwnOeid+GMsB3X+EFWMtN0XZW0d4eyPmHBI+ea6qn/w406bGCm1ci1bWZJV5htm
DyJDQT404rC8f/NfySyoQGkQ0EJoiJze7OKfokk/6iFXZBHcOeF0UBbrNBeJPHTEpxbELzhJycKo
7GxlTLiEjY3yoB90V/1DjDhFbrMmN41XylbeoK7MeNViiVn8+lkCcGZ79i6TxkGTjkPyk5bZreqW
z6KzK1iDJaRID8tgrSvpvgADWNSXFcGv8Sa5crLW0agYicSevj1mrnyf7tV1/wG2sIPjArIIYbl3
k+WJqsuUH6vMj0GCpOmUSOePjGOpa6Ua/izX5rZdSZ2bYzc6yF+yz4LY/ngjBnHk3WJ6dSWXO7M7
e2qUUYucZxr8FJRL+lrQssCcsBUj0X/ivXtR7hNudLLImaPKFgKsqRbzKWkEfZPRPWS8VcyMSVsg
iebO3DB2v10q9830JsEAmppsOChpkkna9kViPJm+HsRJ8FNUiOyP5oGxn43h37besGZ47q2WoJU7
/9Pyii/PjcA/kvUL0QC4yWcLrlDiVUsJyBV1DG0nrTXmJJfhXeIEnJ8QTRaMWSTjdBEvqD1TJ/eZ
GbZ/OLD2ux2JDYO2DmH3/SizZGUWAwZliEjQrR+6/5jTCZW126h6+d9MzI56kkA1Q+nnR1mOcKEE
aou2rIHiTQtr5PuW3kBLF3tGB0m1KFNyZc9MDaVkHpFa+WF+FfV0/SN3cr/TmfpzUXQuHvUd/VAP
RaIBuoSlptJlvAYQxptGNuD4JLbNznqK+Mggtf0P+6sy3EQ76ybeKBbURDz2yUSzjf3Jv2+XFnx5
0M+Nzg66lDjHJoq6H/ltdyvEIMWjrfsoxCCX3f7KE55yD5hfXrvwTDE6cn5fjGGU0++xfgiUsbxW
VsNETdb5lsDufUQVy6XRtPA9r+wp9QJKd/CWwmM3f8WPmTK0UWP9iPfNvtdXxwfrvvtk3PcbdZOu
EamHiLFZsHnlcFNXEhejeKBS5TpfZGVzsgfb+CEfhICtGD4GgrdM93T5JtUoFkASKFsOZaz5ymzf
mHStHjDzm6PEWo9MOVd3i1fBtS08MTTvAzqkYOYk9yT6IAOkjFpzsAb3bt0xQQhr6y7cmt8XkVtL
Rmee4luR3tHcApytbKqfCXc7w3CfK4o9zda+/xPoySvnQCFWKjAS0XlC/ef8qyFFLk/KOBCSnZUY
Jgd4F+2JylwDi4u76iEntmblBL+nShMZPYsrP+of1SdzKyz6j/6tIHfqttO2oadbQYixaPoyn8Br
TkzPnDOKkra2c4UTaG+n2+Jr6DHg0v4Q4/r9BmlGu+DmCzb2vbNbOIkLG/zWYDjJnwqjc3InUH9U
nxED6W6PtLv6fnVck6+Fuz+BPbpyL52u9K0Td2IPMWApVTuxyfY2hQd+XYBvRpaOqqW6iT4bqLgv
HspLm9QK6WQT4AgAFxodcTeYUytX3/Rq4xff7Oh50hZGhi7PhbCAe9KLMC9pOYwySlFWqb5l0seI
MpFhh97Cd7q0wFwfc8m0lKEdc+bkR0pTl1TW0m9wM6evkze8RAfb61xrG4EN3wixlqWe5HWLcK5T
n1RgQJr55FAVUX2Ukm8Bnd7iNR6PCwH5yrXDkpD2EZum0y+bne2wVXi9Rck3OeTeiXb1HawQL6j0
HYRQUvKw2KoS5/c8iTi3NzvfZQeXlRQn38o1+j6u+iQiyvFBPIuE0QipgIkm3fLYwOJCZzs5Wcpg
ZlryTeSVfiC6goTNproVT4X2MTzI1uv73nLp8Hih/P/Y+7LluI1ty1854XfoYh46rk9EA6iRo0hK
YvEFQcokgEwgE2MCia/vlZR8zEJVC3b3632xguawK+c9rbWQ9XXQm3naf5DaAGmiDe55NNxbEFKm
slkNerP6x0Ygr/Wu1aKIJebEhl2PWkBStE9Ws8sh3lM2ByoXyh2n0R2UY1EmQiSgZDpPCQfASTQ0
3Dig/Rmtg1BkQmcyAlk7Jnj1mnBcqVbMfqkQdkptC7M4aIhFlEN0ctiCkrASiYKDWFtryNZCwQvV
sCux+qEepm0Xq+Int/DMoDqLH25FKCVqUrD24N0YoDngGwdRHTQNEaIvA+dPnjmI9sHnAs1fYMBF
mR87amUecm2FmtNL1WHQr4fLv3HRnyQCZmZmp61lDvrb2uKgnMrsUK7EtlnVkFEpYx1cEYsO84nf
NTM3O2NtSSV3YI7stEewl8FhnqIWLImLT/XJ2YIhFy0a2B3wI0+UY/0URbnchpGVQo+0kT9iDrvQ
+qyISvFI3xtD1C85zGfWTLFEKBFE0Nmelv0oZEOLVMCrVAV+H4zH7W655nVu3x+ZUdv0wzYEzXvn
gyXiuzOu8xcUPbD1sxt0dG99UPnDjdW3S0WcU1wxTphhQwZBiZ8BsTJbN0t6cHxY/t0K9Uh5zKDE
UaJ5irE3ykWYhGjZ28ilt+20jHhsdi4OlrQGyzqYzaD/XSGt0YJ4I4HUz+J2OXOyP45PkYJ/nFLK
uTUaHfmePjuPqjfQWzXgnVoZKxOnYPEeOXPoAJABdOudOeKkPbkZJZVjkcNdHkUobkms8DjO3hYh
mnn+BgnH2Xn8aHB2ytnQt3WWJi/qMmHgthX74dIM81hbeglOvBGUu9FUg8gNzKtKiuV4HptsqsCW
F7zoG3+jfy1AGkqjdOeHwyWeAHRkLcF+luzNBgaUEQc603rhNlzv5k5Wu1+/nqf4z9mAZhsfRHzt
iOTQi7kxHpGmBRRl2jgbb6/ahBar5mqXHbk+yhjSFwpyqvoDZ5mt0XMLiMQpY8gGI52QrMudQs8u
z9uZ6xF5JQVEsZWYojXb74nF08zQ9BcH1K7JnZfvbXuBf/fcyqBvE0oYyAapnr3jnSBJUCVOO2Fl
QCZmteFI/3HGB74TiDRQvUYr4ClfVuPp01QGw0tw36PVp7yDukNkHvKdBc9Uqr7sBU9K6QnMlwcG
wSKOJwWoz/klqHuotU7F8DI+WmsQm8bjN+PCxr/JrSIFyEGHh3o2kvfgbk8jtpdbEiHzfO091Ksl
yNlpg/z74P/zWeY3YzdB96Osh5chYpd9NK6T/Ysb9av8jsX5Komriz6u0YuIrVqE+xH50cXMhjpa
s836cTbmVyY0XjpH48OL+0Qid+PD4QM+zI/R1hIWd9n6u/MZXaD7v4ESO3N7AseE19WDY3Sa6QvI
AAaotn5RCYB8W8Q8kocxyu7eGzNi/e7XN8DpPgbcHn2tAZ4irP2cbMqWbRVYE30xPOR//W9Oev/r
v38adqD/AkgYKFmgG9464ZiqQduY0NF77tbTGkIzq3QFLZ6NDf1U4Od3izf06R1jWOhPQxkaETYk
VGd3TOYI9ERk/rN/Na1tsKf6l+RaeUSK329hZMePKrpxHGRi0YaMRi9w0MAJO74CnDabkqntHlUn
HnwwHM9xq1xmtsrXS8R9xxfauy0bMTdYgBGnAvA6u9C6xNGcwRwfqUDGULsgqVhVxe0/HxDICCHQ
B4AUutbmsdTYJGbfFPpjcO8CJWhcjFs7nKCkAWf5YpF77MzsHRlTG/ODl0cASmxsGMu/NjsXNMrw
fh7rHVTMbpYFKWeb8Mf0fRzZbKk6nxjULvVHsuN3FtrTBvs2uHL2bDVcaA99ZDpLPbhLo5t1adqd
HIik+qMFST4QdOzBZHWvJjLbL4dSi6ObvUWAZwUOxeg86PFV6/pKAxZZu1Ktb9n+bwQ5S2ObOSU9
On1Ew/RHirKYhbH5sQkFOgsxVb5MGnN8G56u3MxBybmpaQkmUhnrN/keHvmlXFvgaKfQwVz0yBfG
NldCaUnS9hqmMv+qVBLIjSIgLi+DDWiz9otHYGFs80PNx6ozRxhLn5UA7A9jzgZNvAhO8+X76riS
+nMqFSQfbjlelvlVP9YmD4rSeCx9gKvVbDIN+oF5RErV1R8XT0G8zUCZunCrnB3lX2bnyIlO1p0g
vv5ob7TH5GsNcL79RxHyXQfuv1DbdUvQmmM35s9homQMBjA46dZse3K7b4wR9sxyY9r3BC1zl8bI
0C/Uhv1oLQGhZqHjT3NwbCGIF8BFmj84aI91WDrAew5piWyyih2h3YoGvog3mNcuKpFDZMvcn8cP
3Q+7KuaBx4ZCD/Jrx/dnN9U5Gq5sZABUsoasrX4toiE2Vtke+m8La3jsJZwam13W6K9Hh4NuP/YS
9MgTAmPIiqUbbBw/NOPm6u8Q4Jy91T4OcHZnc5+QMR/tx7QIfTCdtBF68UBuepOE2l61uf8/bdSP
Bmd3tu/yLNds+1FufHovYn2lYKD6bSe+jCv1pi85uWcm1UVFyUPCF9sGMN7jFfR56zC3yw+N6MVO
kdnpbj9sF1buzKFXlAMIhSzUrhBLHBuhtOUZ5EgO3r19lT4rR0VtFtTiA4jYP6rSKkFJZykRdsZd
Qe0R2mWII6DjMa+v2JkQrCudx8nbKt3QVHsW9YLk+awa/74nj2yoq/yDA6EVI7W73nkEcxFQpMhW
Wjspdv5luWvC6UlFleMQQh/F79fWP6wanBqfnT4IAjZ17jqPVdwjA/dO9pvsFCuWg67zSG6XtYzP
vEwgUnFN5N+QfDhJmI52kbfjmB1kspIrAznTbovSnCIC+Ds0B6cLCAFf9Aaq1DNgfPN2g0Qafq/T
+uD63yortr3nPF16F04HBBPg2HpnM0FCZXa+CQWqZuoaZIDpNQjeFcOoCKGtsJqe/sbhPr0uj63N
DncpoY6V9cqausCgtHQB3zYaduV6Kdl2+v5A/Rn8l3iBFDPNHIqQZ2luBx2mrrvkxqVH76pShjaE
rPRuiSnpzCohdQ78EWgdwYQ8T6gMIpMkK4aDzzfJeFuNKy9bKCnOEkRqowOy9sHE7OafZCqqlA6Y
t3RbliFZq3qfVq4UmwdIpqfw1/fVuRFBYAzUBkoI4kQjHIqkIhldmKPfKL9zUTwiS1HOqT+CiFTx
6NjqvyccksQdjYYIwJdA+pKCVyBdpa9KWAz+MpCNzpK545LAjwlEE5njKnAKkkWzm6KA7KmPhqRD
EdxQep2WYJVDt9BNV0HJHZCOxo8K31z9ehbPrRoiOAsnV2GoTjZGBYt2k/SHLnYh4oqEb4A0JblO
QgFs2OLDeWbRjqzN9kjWEU4LrT+4NEw9+EDI2Meo6BzQOMt5qIjIm2hAtujXg3x/RP7K0LzPLJIk
gMWg6g3thjnGytUKXdqdOACjgBsf5F23aEaE54W+mktzVe4hLx/xnRUlF4EfBS4y+IsjP3OrgKRb
fQIwMqJ6PAvLGwpiGkQM+AjBd5XRDCIBoZgdB3OeOPx6uOcmGf2lKFIgvYG+3dk+coyC11C7PDg4
d+Q7p7hclpqTlkzM1tEI2pIZ3XCQZJcQdDmWuzRY1JpUf2S+ah/HoT7Eh2dbtkNWQT7z/UIRWDGy
Vl0XmhOSaxWxFpvFO+WMJ+mBj+WvqZvd/VxwtymYMmmt2wb7g27Q6agK7ZQBtJWsyiD+9WItmpz5
dqbudf5YY7V+ctvoSh+1X490K8EbOWw7tv7/tDgLe3q/ToOkHd4rnfm2HHeqL3eMBn9nRBYsGmyh
GHJ2IYEHRUcLklKQTjleyAat0P0Agxa5SxNUVAN/YRLPbUfwIwBWq4SQABw7NpBRL4NS2njQ5AUo
16KxvmuAQ1+YNvUp59vxo5HZ3kgFwBd6Kg9GAFGK5gEAj28Q8r5QpGrSAlHIjxb15M7Ul+Hu52bw
o+3ZJmHe0FUgVzu08B/j/qsDEV0FVdNvknvUe6D4tEx6dnZOIZaGFxYtBYDYHs+pb4HeqWPykHzx
N+qORHJ53GcZONYS9HaJVxYlQVwvXdVqEk8m+S+r8y5Bx8oBwyrlwbdlrNX7qgK9G1qIpnLJfZiJ
Ev94E8AgB1EnNMqeNlkx3WHjpJk4BcajEprRVhyAZdCC5XvrblgDdxAVT2LVoBJJ4wA5lv4t+8yX
SjfnxvvxU8yOBitzpFFN89A9EpQht96WgL3IurZRQFG1m/pyQuF1ye88e+d8tDpbW0ompH0GE3eO
UgrIoBOn3BofVB98na+NJcfm3O79YM5Vjs+Hi1zzzRwa6CbevndNn8iCDl00bVQFWzxVEfmyVKBa
GuA8KMlBTwhZeUwrmOX0FV2Jap9eNXBF7W02hg76cRZcjHOn5eMQVQjzYYgVsye3xxBz47M2rLPk
G7EWru33IH9+ND6amD3rDZqOOHo+D7qhbSq3u8/RcjyRb7S+5HUTy6mKUz6CJmID3FjIgUAM3tLh
2ilBYdbLtVk8AS4fFrJesSZKWlCH+Puq20zVhR3cFoYd5+mlno7bfFy35CuEtDx6ZZmfM3HQJ7rW
PGc1eObCrM36pf48hOBvhjYp3od5n7zWCYeTzkTOoYE32E7gtFKF8iIEZXP+UGwbBMhLu19t7tN5
/Mvm7B6nhRDVhHkE58LWgGJKAzHp5argjOni59CgqYDUhgpR5lvQcEUz9dJE8ECv7Wfzrd+kK/tW
RPq6X6efG3QXaRsw96O2RZ1FaYVF67P9OJTeCDSweUiH2N5XayBS+jWgkCUAahFi5yu+A2HRlRWS
ywkpnZSFbFhY27OH/sP4Z9tVM9K2QjXxMFAzdLrnPFtwKs4u44e/r+x/OHGy7FvH6BVvnnyS1p1t
roM2XVVVvtIRSBtW5MvXBQ/g7CH/YFJ9/4NJkZm1yzGp3XfFjKvyt/lVvlJkDYjTVBNoHpt3v7a5
NIvzzYoar2FilAaIfysX0Np2YZnOJMfgmaE5DMrL6IlEKHg8qDpnxNUcdTkrxSL42NZN9uKGRuSg
2xPpaSC1KgSHQWwuJQzOje2j5dkKUtslScotHP4AKi7e9r1TcgdFFzTCEWRRFwv1atMfn3yMEPxg
IFF20Lo1d2kc1DSaPvDfnz2AKlClp5tkq6/ZSm4Xo/nTzeIrqgQ0WeNiVnrrx/M69igD0Kl8gnRv
sXZd1HxJ7N2JqAItZ1Sunb2JQtESu8XplMIoRGPeRS9AtTNbzFJY0F7u+FPtATncbB33/tfb8czD
emxgtmbGODWAOPOnhod9AdJ0IySxyvPoBSptf6erewavU/doAH5reGhKVxr4utkJMHjXM7uZDug7
WiMlvSd//Oi/x322qS+VDF95I/4GS8rp+h3bnbncQKNb1Bmmw5TdyTYPE+u1yR5+PZunEQVMvItl
o50CAMLZaknLTuVI9QP3hhWpq6gr+sthslYoyN26PrlrM0gT/trkmRf32OZsAVnvVBbP9IODppgb
uSoOFkQa3IfyEmR2V8W1huTj1l24xM7smsDQwV/nowPCwQGczSWy1IHdpDpiCXeTbJRF+yG/BMgW
ibR0vVRoO7NyYANCvcTyQeR4ku0JGtZIIYyD6PasBq++t6b+wsqpWTq+SQJw2qBpHZRAaB7RZ4eb
C6qlQEsfzPLeSHDUenNhndSuPjGATCC6OMAZA4zp8e3BSJcphozDALmTWnxO3A1Jr0DsEf/z7YAu
mL/szFYGO7CAaox5sAyQ5AUNHjUFgP4u07h483+sD+RrVr+2evp0Y/Y+GJ0FPdzrtMzDo8bpNyO/
zfIkSkyADLRru8Y/5d5E4/y7xf/6Pv6v9JXf/pi59t//ja+/80o2oFLpZl/++yr/3vCWv3X/rX7t
Pz92/Ev/vqle2X3XvL52V8/V/CePfhF//6f9+Ll7PvpixTrwJHzuXxt59woll+7dCD6p+sm/+81/
vb7/lQdZvf7+23feM/Ak3b2mOWe//fzW7o/ff8Pc/tfHv/7zW9fPJX7rf7OUF8+zH399brvffzPt
T0r3AnyPwFzAQVU1/uFVfccwPiEDDTggnAGUChzVusp402W//6bZn0BAgZYpHW8akDZAtv72r5b3
798z/E9AIaBuiPI2uqlQEPrtzw92tEB/Ldi/WF/e8px17e+/IZV/dAQQDypkJ/K1gFyixc+d07Fq
aafpeiFe8EJkfMP7voXcrQChdvsmk6DX4swe8rp9Lfp6LPljXpTIvORFmmtvXaWzcgytqXTMNJa5
w/MybkZkAgpkMUwL5ZzUkAXbtZPVdiCv8BIHoPShIF9at+09B00qzlRrYt/RanTkSsvsIiCgo8tR
wgeKvKOY+bAkUHsCrDbrPOSVbQAN6/vMzlUFpxOtAHUGqra+vU5Mc6oetEoM/UafKkc+N8XkJCw0
jUYTF9wUXvns6mVJ4ryWXbOVk2+me6iyMdBQp3qSTAcwAmou5J0GjRRGpI36ZB3sVATV54JZLdnn
Zl1hqND7QRW1stvG3simbrKQinYYNyN4HMd1Tys7Ac1saetTHbaOiTsp1PyMIxVeGoNz7U4arQR+
QBMjiwIuWbFNbW9E2DCCyOaiHT0JgERvVw9upxXW1uKekW4asxyDJBxNUYPolQRWUd7wXJeYQLDQ
DnUQZQTYUD0sU9Monlkpk7oPGxcIV3CO1siqXXWmxf3+ez6ItrsybVO2Tgh/Te/BB5RONt9YHHQk
IDw2p86PPNpI+3NSGya505gupsfE87p0C84cTQtJ29FgK22NvKUU5dArrQSVTAMqIadtL3lKTB+5
3Dw3UOmwqA/hklo6Bl81aZFne9LmSP025UDsR1Lqk3mZljqU47yWwzIjtIMmpbSF3281WThgQpZt
Nq4nc/LHm3K0aRuNbpd169GpOgm2nbG3VphksCHZWi8fwYcWPHlV5T2OeSN4XAU+OJTSlnOoQSHJ
B/V68D2CpNvKKxSMnZE2MR+0vtumbVuDMNXzNZAJGaAOj+ogoElkgrdOhlkKaZnVOHiJ/cCYlSHm
o4WNog7Pfe9iaDCqUPMIIn0z0/pxJ0EQqK8BtK7A1F16+ZvBul7DqhgZAhvOai3W+2AScTsWPF0T
k7IqlEOisidpxdDQy7n9ACo1s486lLnBKzHZCY+cqaFjOHiW+CZNJ0OSYhqn/LLvc8uJtNrSh83Y
u3B3tKS0X4cSSOfQbrQSjTec0LcmGLIA6W9nerK6kfLYbIQ0NoDCTdWaV6bNyyq00sQjYMoYhmpA
3WjorGTNwBoGRIamC3/tJ5B+QxXNDWRklBASiqjvZe4AHFauixutoYmMPJExwIGxTdIHntYUfX5t
obs7kVSltse6Td6mo+A2ejCzKa2hM2U5mrZJGde064FmPQsnYQXaFIK8ikqw06DWy91NkKVZMGIi
c6u8aAviJ+7OGXTmmNekMfJ0lYF+6IVjneoSnFi4BbcBGJnQICP9nK4IkbW+IziVMmYd5zoYKqWF
5KQ1FHUNkqVA6TMErEJs30/JmOLgDQV01bNgcB6pTXU0EkImU4R1T8agj9s8KfO90PTC3pAx64rQ
tIgjdrVTMbbGAWgCM6zZlGfbochNEPPYda1D4LnOR1GHBqA8cl3UTjNADLLwcncPmW7qwzGRieSx
6xSegXQNTwpobDn55L0MYLKCJo7onCqv166klt+GVqkXDpoM67yh8SiEr21BDjYQCt3himpvjZYL
y8MkS8xUNOqtsKLJr1ryxWW42p/7sdHQH9VKSteUVty/tNAVY7OwzkhSvoH4xhnLcOAp77/rfZ3Z
8C/9gQdf8zFLp9VQg70OSi/goarCgQ5O/laDoEdWUUAbKNk2bkWiHvF9sPGk5Wt7ZjAa3AIH3QQH
u8HB/IPBWUsOXVMFoBfBrVaHOFpDFeceheZKODiVVz3lo8vNrckABPzq0EawtwH8jglgQUXR8Hvc
f1TEja5zQAJHMhVBtRa0dSDPIplel3uQZrndNTFIMt2XKKiIzxpx28FeKd/afskCbrnXHLRwGWsu
AsZEkMVFVg1ImOOS1yztGqVQnl/pCfEQI6WaO5ZR0dh9j2FXemLJVS1a9s8iTyABwF4OZwE1TuS6
UOKc1Tdd0g6pZps3jjYw9y0z7NbbBimfggVS52PPW9mBZAIYM9FMbUI8ZB5KdLYcBxA4XVNw5Zm4
lZ1uoVtoViw+tTDzToMic0cvT6+RkE/9uL6up9B9bb/4BxDxrZTcsdiQJ/elacOkWCuC9r/ROHvs
If/4DFC3g9YnxCHgA83iC+iS+aR0+HX6hnApxqmXUDb4Jl70nUD2gOzZ5+zC/26tcgATh8WS5Mkc
e6qnG2RPSF+gM2XueU2sgJpkxq4IWHP2VkyQk+0u3LiP6R9A+yAhtJQ9n3UhYLzHFt9hWx8ya0Uv
a83Tyit704HKlV8Fq2qVPij4avaFfvvgAv/0ND96lrM+TGUM7RxgAQUJE8K3E0AON3mv+WV/1a4U
h+D+B46PQEK4jtv+vTGSr+XFEk/QcUT3w6qHjRtAhcpVKIfjiA5cj0KvTH7FUM7K5QMHHVzfXfNs
oaJ0HPz+NIMeCzj36JlCXevYDEkCYYPG7MoKnkFSF1ttA4WIpW6iM+ulol/HQDBgIt803yFdZxGd
kuqKXTY78ogcKFgzfaRA80e22Dox3402ol91BHDwz0mYWAWrvT5RFGhJVI8i6gvnHwXbyM0pCwFI
eEG7BiPzrJkT+JmUvrvL9OaWUuOqL/N4asgeLIK7X++9c2PxgZtQmQOwydgInz5mkNFZrPkTBTce
N+EiBd4U8tRfuCFnyjw/hqOofxCBKf6Ik8uDQb0XfSE7w07Am1lUISj6EBNoYMrIdUQC7Mbzysuy
yD/LerwuxiWp2PkWVNOJ3ed551UtJlNAgAE+D3GL4tZqW3pfoq+iixwHT96v5/NkI/6wpYgyzmpZ
jIM9iiJwd3/q/1kgQIltNNa4W+ov1uFnwDdMLfTjQLwPIizQniJgmb1yJWMFWrH8NRvgvoBQdCiy
nKxsWrrBhZZaBb3AqawQA6XApdmAswZ+w4zIS2kTfGasn6wxdgwm6shJhGZBMpD43bp1SkteiqBu
+zfdRPxmOsW4lbzIBy/UTU2XW1HX1ra22zEFa1XZOOSa2sjbg3NTTmBdDbXcGPo7O61056JG2G2+
LEz0yc5FLxFIcnGj4KUHdfIsVxkwhaLszHXzCKWXyAjFSxc6G6UnB3zFOoid+N3g/2RsflNaCv/3
lE3Iu3Z4ZkdJG/UbP7M2wScLIH4fWUe0u6C4AOfkZ9Ym+PR+3eNmwam3dYWT/DNrY3ifgKY18KID
uY6LThHF/Zm1Md1PCoygK/InABCQcPxHWZv54+oqRQo06po4HcjcQ3z0+IYb/C7Vmw4hmvQSf4rG
Bk8xBDhyp/yS1KS1jVCTOneDEMImfn87gEo0j51ak0bMjZSg/guiMf2qBKrT35V1P6gotKTJRZ9V
nvdgpnmWPBruUE/7vDfGdlvVLWGX3Bn8PyTUSb1vyaCFyejbzzAsQdFbkIxHueNOIPvtCusrOG71
5ioD0XEbVRYAJ+isDPheR8TqbPwhz6rIZCCZuUg6L3UisymSBm3wU1+vAwtgz9AGYbIV4jggtgJf
MoJLFjjSWaVGaYnQmHoXyHydal/6tHK9nTAgU7xGuN4cgqGVr4ZXZIfRAWg17PraH6LA63T22Kqi
9DXR+1FbeSOoHFeYZF1uGEVMElU1o3JdTlI0UV+RCV35BoYct1aPtAE3mA5hOUD3cSfZEyI8ndTG
fZv2I98NHuEudA0aNBw2CB7M0GWB9eBpWSW+mW3tbwdIe7NV4dUwAeIP/a1NSPfNMwbkYHwJrF/c
WSA53dKu1/3XpqsKdHkXpcMukSkbxPPEhaPvfRGYGYokZc9kRIQW4EN2VBv6l9agmdiUiBDQu11q
PoHoLlI3lthllWKiTriRiHqHXAFp1mnJxuxz0XqsPwAuGjqVtM1DAElSB4TPmuGs+go5i60JTuJp
mzPQI94kY4I4O7SYM7VgTzUnhHMO1iLRejCkul1FkTm0af4VnNQAI3ud58C3lyMSenyqwYmBdCB0
nsqOFaHHZGdelUE+aZgM0q6zMenA2iyKIiRWgWJzZ7K30fTkd5pmbb7tcjKgcDohc3iT9szMonRk
AQvRqUZvhSdHZD2MDNHE2Jk23inPgNJTAbR+FhatkxyKgurJt5p1tF7l/uTRa8srWwBgLW76yM9k
8ouhd8EQOUNfQdLFrt3mlQRISYbF6FfVV6ZncCwjqC4gqVH2JrpAksAakc9nA0c7D0rx5ZZNRcn3
Q9904mspmgCdOIVJ/H3eOfU61fUudsbxhZB+8v+ojGJil4VoC3qTD9xhO59kpXPJcFoQ9ZTSEx6S
aflUw+dLCfZ4MpVW+lYitHeujM7Q3diuJXifKfMcFBVspn0ZkcZkocOS7tnqWPaYD6mlRWBotpMq
ctLM7f/o6iGhG9fIA5R/WZ3btwZSqmJrt5YzXtSD08K7LIYW+c9hEjmYzaSedJvGtYm+Rq6tcFG9
bkR2U3mUtw9F1kxDlI3NqN2Bj6SptugkR3oupCzQuhjd49JbmWI0qh1i9i5/sivfQl6Mut0UYSV7
O+4z1j6NY4X0hVeiVyumAuTBO8+eJvO2MzQEGKFPUtCvcwDJ2EWe4GPt3UoT1aEWZWJe5x4OJdpx
eme8nFKzbVY+zam766q8lI/tWHqtEQK6iIJC1GeZrV34oIIWF2aecXM/WpX2NDGcnz0WwwCXVjf4
esx9c0Li0E+7vdEbDMS/NGv1KQslkAbpLnMaCfS5YSXVxtQnR4R2WYILnBNGh70hAzBNk6ylABsE
ZcZXeuv49b2mm3USym4y7weSJMHthDsEumCFAR1S0ml0+k5S5JDWAQ0cbSNMj5CrnJZWEIFkvpCr
ssdJiHIdxlAcphQwAFbX/IqLKilWPe4bKMEOBR/Xjsi06Tnoc9sd9mD+yVm+YgKHpr6sSiSSIFHf
enVq+Fu/TNG8fV+2WVkYyKJWo+yxa1gKfne8JK3wv5oQnPUuRrfA7SV7Jy8/J5NrvNqlKMaocAvP
/DJadSnCQEJ1KtRLPvmryfG1N1QmvLuhJPUDHjQbVMoEtYQImaOyiixRq06xrE/1qywdWi1uvdx6
CjJp4zXJiWPddxZNH+ymrr50VotE4wjqTXFR6JWbx52HlExsudjRa+oWOXK/yP74UQJ6an8LNIZZ
rZvAA9gk7PiYg9dIgjgQ/PaNnDZeG3jDptNqkd0XxCRuSBAEieh/PKxOqpoYkCi/crGunov8Y03s
/cd/+Ff2JxMwNBTlFeUUoHAqOfTDv9IM85Nyq1BOhvMLqJpyvX46WKbzCSUxHWJYILN5Zwn9j39l
6J+UJJ2CLyEUw991/ol7hSob3KcPdWFVB4P+HMByqK8h2J/XhX1D69KetmtEArqz7bkBb6FEXJXc
1l4epHdJUJX6nedmU7satNLlf5RNmrJdLjS8qtZYmd6VcAan2U1Ob45P6P5hwechQFkr9oZErPDY
orCR1x4N9o2gZFi76ZT40SB4YlxYE8+qR2ppWXsD8nRZI/UPvYUWuuA1xBr+8IfRRYmi69xcL8Mp
9Ru65qk75N8cWos65kWbJhfphJrPXdIXEz8Y0PDRYxYQ6j50uJTSjVcnXwdqQMqvTdga0JyXdiRt
Eo8+l/SaDLhq3kA5xVszkunAhu1omcQi0QRnzlgNE4jUVbuGNtrroqq69AJvp9E+Ic2voecU9Tft
cfQzkaLyZPBJXvEa8T5y4lVpGQfearx+tEqbBxHxZO5/kZAcENelXfb0sk9Y0WxGaVvprU+D0dgk
lU2sb702eBNg7amZka9TQbpk69WdZ72UlUntbengNXnOaB/Iy547bvOVDzUzwbaPtP8T3DND3gsf
c41ke+LSImrqIC1lxDygKvIw753CeO3qqS/1UDZt0CBoL3VmhgLSB2Ya6Qbtym5jTZ5VWyFvjYla
29bjpJpCzwR8blfpY25+d70Et6rydrR6N9VGp99MUDUcICmqaaRDJdPCkwmiOsGZ2LR+kHCO/wmd
JQvKCB5a6vvJTLxmbYme+rHXC6bD8Sl7VRKl7dA9iLGn+rWvm8RETNq0Pv3D6lMTt1yrB3lxrVuS
ByAEs/Ie/PpDhbKpAzc+EAZccZLK6XLiDjYyRCLtDDlz5Pq5GTmlM/FbvTaJs7M7x8z2g+Pm00OJ
d956GbsafnVsO3TUUboMkBe/tTit2Q2UVNAgmzSexT7XVkDAsj/0BWAOI1cedCe9kd6jPimqu74L
Gm89dH1CeKyUTqwrPdcz5xJVAQhehK05SHHT5NowXnv+2FerxGCueKMoummX/U+FgOSnYoD3U0GA
aS6XBPD5TLONHk3dCC/c9LH308ZIb7M+c4v20uplW8g0snKENoYftpoGaM2NMFnJvCmy4HtZelw7
osn0e7AAma0OJ6XI6LCyoeAhd1VZyfTFhjRQ8pwaPJUi5qCUgHwMd6fdgGZvUOgPFJJ8TedX68EL
mt6OIHpAxmffhs5EaKJohBqwBTWLdu83jT18zo0SGyQe7KSsI9mm/mCF1cgbjsHIyloVUvO91wKq
Dd0aANcMjTAlCsJN6E4Qb/he+BMPNgV82+It9fw6eKwMty7e/g9757FcuZGt61c5ceZQAEjYKcy2
3CQ3i06cIMrCe4+nvx9K1d3kFrt4+4w7pNCkxAIBJDLX+tdvhtiSpRuT2rDfLPqc5ScjzNT0VmKy
JlS3qWJF/WLVdaef5qAJ+5uMGAfroU+GTNxrw0RyDSepaArPTqxKOk1USUC3UslisabByK5oJUb5
W4yFAc1DVqbJcMjUuIo9I2ALOqWM57EzkzMlOTHbh0stAkaGPjkmVXwsRqPK9uBltAOLnNd64hSS
ms9kNpVxuC1yo90tS5FUKBulWWvvikUytCdGutL8ZLVKbN0oXZ9kT3UZjdYn+t1qHVARczNfsd/J
Q7wLKqnPXX3IleEOzGaurs1ctvp9muhde5ptNt6bzjD75rMIC0M6SnNVKLlndrkmnVSpXcwrMVoS
nlg63+Jtjhwmu22YLoPWJ2NbhecIhp75DVeRAe1GVNr1VrWJd9nQF6nAYklG3klcalnnh5lUjNyV
MqbXfCBzvu8FLIXQTaRiGt1O4I71rMuES231ZEymnRKZ/XxrZvWUHKWYeMrr3BjH9EVZWjOARwzT
or0ZkqKPXdEQA7MviCSRvFolSeSGEi1HMYMHm75t11ffj1l4WISAS+EOLfkiJ80Yav2Q6WLpjtnS
4qMn6aIyb+bADMNdNRQx23YXKtJ0GBdciP3/lkR/lUSrt8VvQKe+6Ytvb4qi9Qf+qomE/AdUWf5d
USJUiiuk81dNpNpr3YM8CAYczmOM4/5ZEknqH+A0oNy2pUMuEuQi/LMmgkXE5IUkAVhG6MYxsPrP
mEI/VQL/KoogklGxMamiWmL3g1Z7gTklTR9LsqgeZ2TqZ7tJCUSKteBmCpRqdmoxCCghaWw+MxvB
scGcS3rJIvcotaAcY6lwk84SsjRLTho2+qD4itwqelkXHj1BCntDr3XLs6tKnEMpLP2llvv9MK0A
8DSG+7zEzlwthvRKqQLzaCUL+Ui1mNqnYUyFP3NWO1EPm8elGcODH0um+U50TbSD4pfe2UnTfOU/
+j7Kh9bXs1A/jsOUkkdZNhA6JnSQTmbl1YPORi4B9nCSugPO8LHiELa+ZfbrRVWdHMOgrM4QFpqd
vaZe5WUffJ7ytnDrZmkeVcAmstGhC/VOlMrqlgSEgkymxlxpR+awsxcp+FTadu7EQQc9aGjSQ5qt
pVEUoDobZioOWx1sonbKWjkNVS23bMZVmu4pfDHh1w2FEqYtx2CnVp19pciS+WQtQ7SxEjZKxwoK
I/O6Pg6/ZotZ+nke4iUWq4Mh9vYiy1eiiqYnA6bKNoQR8TCYHQqFQALmWhLlsy7m9rHLFmsnd7F8
trIQ6+ouyNDy9sheZCMo8Rqh9rgZSQIh23fqlJcALpUfzMXMQxHGaLlTqRZYUGd9/9niuD8WVNsq
TKy8PTUJ57tjGb3itoGdLG6pyIuj5oYBzj5o2aHXluBZghewF5Y9OoXNteGEdC4te3FslD44h6bZ
+4kSCs+W9HAT1RM9dSwvL7HVSg9xLHW7BcuHYekJLuvLH63FzL/s1HAjl13xWHG3m3kOJg78Vvhi
FsaxghO2Bzrob4pOFne2yGuPLKJoK5l22fma0XbnThKVl45ScJRBpTwlhBznD3wXxKlOtf2p0MrI
15I4fKkVMzZdkYtRdqpIm5EPdnz44JbRsg/GpPHapBTbKZCXk5CnGjvJzJTOo9JhWFFNUf9Y23Is
NmrDZMfBcrKcnVYkVerMgyCMtwXIiBubmXUk1RTcpQSHJG1Ir3aKOMANRrQiNTagv9FjCqnEgAIj
mUdJW4qnrjGbbxVWHdGmS8vRrc1WfwHeKk1PzpYaL5dGmp6NpZE3eRZoN4PZav3eLpNgJ+XEaehN
FteokTXzQPzaTMZdOjQnUp/mjQ6KWjuWlc7bHCjj2IkwPKtjiPitaLpHvoXbEhIgnAzY5re20pj3
UHXK+8GEqKXFXXttRHnqgYwICIWh7otxkj6ptVadrEIst7ya5agPQt4wfs3QL5bxl7EJlvtOmZev
IQFY26KWlecuDqJNBD/LM5be8vq8kO+seLCeiN+eXyKzLK+IPK7OC4NXZwAF2SrTlNXki2HJ5DKU
7R4muzO8oUsVNpku2Upkw10zNagPRqTpP3QYeTtpqurPRlwpezVoichoZeO+HWvl89B3yy1bynDS
FpNMyqLqHT1QMI7OO2VT9U372C9K8WIbCHXrepRSHmdZ7WdLgk+mF/OXEQbQuTcIXXc6oq62htbH
f8L1a89BGEQ3YTSgLZuJyjkTtyLtBqmetsB77XVpRcTrTpVyEzWd6gi5mB0of9YBAqh4MSjTXYw3
oDaZoTb7BRZ3UN0W6dhFU3GwGA08LENlHZqeHqfP6pUsp6hXQC/tYRiLyYNQ2u9U5J7umPTa0ZCH
+mpa0umGJDDWKJtmwMocNeN5aRFG5LGm7sn0i8SdZk+a4tv5MKT7sFJgfbR9XWGEMFZBvR1CQErY
ZcJsnW5JO8hiGtvl1uqW8qZD5DHkDFfxUNjwCKvm1E1DP6HMs4SfD2nlRybIIx1z/pev6H8nZP+r
gbr8+2LFjT5/ew3frP/3r+mYWGdgzLd03A9XS1TmXL+mY+IPjWRUXC6oSlaK0j8LFZU/wWR2VQNp
v1jL/5iNmX8gWcBP3Vg9WgBcLOM/wW5QFr/Bbshp4teC0cNfiqcauqALGWyJQhSCu3EoJbYm27eS
YZ5Nx+htLTjVbdxT7ELJHB87UB62/tio4EQufTHJx8TQZEAfY06U6yjUVeIii8gI4+0CZi5wuwpC
0863/E0y4V6gR/oidgnYMFF6RQ0I4VtSJ6m2A4eukK+BlpRgJNgvttP7ERR90CFvZtIg31SBEQmE
X6kk4FlIi65IaFl7RXvIF5DNU8t8QXlpGiMwhKvMZodC3CxU84bMzrKQIGDrWn8tl2auI5Brx3l8
zFWSIH7kC4Ly7xTwjSi9vEg1uK2GIk/32TBO7TmsTTVSHFSi+rYS0/gNXboiFq8pStQAWSaiMHEL
MdWKU+lJrN6PfT0v1+gjUj3xom6Uh5e4pcmPnUibCvy/2QeLT1Jqad09xVXdNY4ix4vYsIFkzZ96
YFo5DFIMH+Q7cOu0+lOqwZZHZ4KNTQhBT5ygBlUnpkV6CiAvArTgFmy3rYPPWlQqjk5JUC6e3ZuK
hEWQPKf2SaIJH7daEWXGS5gp1ficxLMZbnGXqfSDkukmx5QNsb3Z1aM6IhVW7REWjUmbtocwEg04
XE5zlb2AgmfSp7A0a/NGjDMAlANhLDRJdCSvK/3B5C41Ar8ZQO3bbt/UeVzIGXRvcM3hRpmHZTFy
/LSKbBpe5F7qi/RLHdf0ZrrThBgGR5/mFf0RkLLZ6MqRFVcm8H6dUU7tTN2qphaIaTsrs5JIfqSM
4fKyog+jetSnLOu+RrTSLIIqlBJ18YOpWcp8n0mxbU0/GAto2YysdGkqNdz2QCpW9KPKp6nBdbKT
qjxxJxFlQ3Nol7TuS9cyoPHXzqhMnbZBwiODI0Jg11J3bKSk7x3yB4vcnw0lkJVrwWxyZGkFkYX5
gh7pc4MQbFRGY1vVoohHvwyzrqycQl2DJXprEIHpqjVv41osvR3d4RmhRKdCqjLrJOfEaW2HxpqC
L+XI5OfWSBObk3Elc95IKeOeawq5pXimka1AQrLe7KvIJUe7CRtXKfjmJ4/nRy/sglUM9TdGakWo
+ErT9VHnJim/osq8rq55KInBTCZxmyItrI0+MZm03dwg8Ik4JL2ein2T6lM5eMm05Eq4YTUWQvOs
VijowTSzlLruZBmzFHw2RzUenhALWPOpXYoGoVrU9agu/tsX/9UXry3rvz9qvCT+grrlTWO8/sSv
YcF6dKhoXZgYUM9oa8v813GjKRAuOGqIB6AnRfH2r/OGMQJ/wnLCWUrnQ13/ul9cDGYFcC5t/sHQ
mXZWt/6j84bD7tWoAJdJJhH66i8Gs43j0LzoipuKkGkrHFRHO/U+cy02FlIKBtBUfzVFlbwPPY64
379fkQOWgcpPniN3/Zrdhn5lmok8xaszcrRzROxP6+Yn+c/mSchu/axv1Q02gqf0C4yQ9MurF/MO
q/MtvfLX3Qp8ghXES2v21ttra5bEgSlxt3YbXVmF/a1esEiwbLfrmg8olitT819ww98vdXGbpNQy
zi/ZiJfQ1ne6FQYughjVT+c89yF6ydc0Vx8JN9+/qAnLCpzFkH/KuF8xZGF1NPDs2UOKonQYrrhx
LjPoPcSV7HSKcf/7p3nBq/t1jxpoCju4zMq+oJFmA+UAZEvVGQ8LkTKrLVjl4/KExvfjUNS3Q61f
F9MtbKu1lVAqLi4mJyodHrRvuG5F4epy/q2aMQhRysdu6TdzMt7ZRf+9C8VfcN8bUeBrJvAF1fuv
C2OsafGp6NAxLk25xnmKIzWdVMerntXtKupf7gnSdLOn1WHQuAlJ8eR0eWy2ZJl95EBzIcX9eXWi
wtekKo3hIcja2yU7JLEMPXnWnP7AOzUOxSa4ZeCO+cXWL/fNIToc+90H7/WdTeHNNddP+NUy6qaG
JHQJ+lLrSzeT12+XXe72m9XwbQ1H/ci4eH1zF58Ku5kgORiGNxvbhYw10rvAQiKnOSlpbdCinQB1
VKPKH7zI95arzYieBASuJONS//a2amsy6Du5TtuMG2Azx5hq+m3Fyanx1HFrdC92rAJZdyAf8l6C
j/DBg31n/4H3ZmBFSMeAb/K6xl892CFDQra6PGKkMdwMcLyHLKZ4NzYJGfZ5wxyhrw9iEftEDjxk
f84AFQ5U283U/sjsyZdaa/vB7/Te0zexb8bYT6OFuaScK3afZatPrdMQf9jtc3+fGu7q9PPTpdZT
QWQ+dB55Z58iC5f9l3OHmK1LTfuIMHEgnFODJddvrPqqTjetfBWQmUZYwV8Mhn/7/b57f5CcmcUL
nI3Xru71MyfzigHJJIjV0AqvBHoB27opTHXz++f43i2xgrEfwEEZE7P1m3r1apMWQ3gjUnmMJiET
6D7jEPEb+39lwGbMPspOWs/lt9+MotIoco5qOmEel2+tF8gy4pn+IrN3kZq5FH3e72/o78+NKxga
5lcrG5QYx7c3VFkm+tVsgjWkAseNkltBY4payfn9Zd69kVeXodJ5/dy0yZhCKeIykTUeNGvxyS/6
P1yBjcXicKDWuaTTp1m1DAtVv2OulGvwvjgV/5dnxVwByrNJX3dJpleB7/RO6yE8h4lHVuq1WS6f
BNPt39/Jhc3FehhAYZfXLewnQHHpTVKkSR/MIM9szJNHHrgPLzV0DBrqs+3r29nLUV26QeAm24wI
7w+uvr7xyzX36uqX+6fchzZ8Lq6+OoKZm/Y71uuOiZd98vKhC8t7q+/1tS5WH3B60EfBz2shPN2J
Y5x6w6fAkxPnK2mauMWWJEF9sBe+e1EIMz8DutmV1m/81TecgQxkbZOx5cJxG8NgUw2Ti/Dzg9Xy
TkXBa7RXLx2NbelvZVoOyaQv5UZx5vPwbGBZIjmt29YOXFQOWgjGxRNZpef5qv3WuNG4b3cf5j+/
9y45abHGhdBtIs95e6sT7JM46miHVzGVfAoR56zBje1ts/2onPh7wc/ZDqcJyQzOsX//OEZNKmOT
pxqmh8kY/qwV+24ptW0QxvtAh7wTLw+/X6l8FxdLFXIWBRPoNzuLRWLYxZuk3xpFMRmzsyjZtK0l
a9hZIWT5jQ34/1BlufqkmKO8Y+4lFxBITM0r2smOGGOEWH5VXTJ46MNwWMbAw/oeL7K1S6oREvcM
OcPP0rL2lEXoyXEIIHccVLMsdinH692MvnHBYK2rajzRDUgxIHWVN1vlch0XZTx4jOKnO8mOcyAO
+C7epKv9XkuUIIY1MPVb8GwtogvT0szMXHymC8PL8jh/mqRE3A6txvwxaWWnl5XFSRoRPJhNWzmT
ZWSGk40g5H2d5LedWjEW6LNhKxMMv2ES3vi2POPuJlWtEwJHrDMVFl1mypGzqE13ivKp8qbGLs5D
LLJbNeQP0j42HKwUSh8Z7ewOo567qP/VzWIX4qtkJ/lVphgY/USDHruNBazmBxoMX7bBeK8k56m3
010tRLorzFT1bb1UTiy/iRzPoHyYaZI2hYBW6lbqgtUus4frBJW7F0lj7GUtQ4hZTOppSiFJ0slO
aAK6flM0AFuObAfSIamT8FNlReZ0TNIqBSAbl91MapwTd1XvdXqcnK0WplQaLNFmNnFASIvZuMr0
QvrSVzozunqQo/taswKcTbJwOjepmX5XjYV0zrpLjsuMdD8p2vpclXLoF2ESRY6wIvxI2lpi4rWM
c32toBsAxAmDFme9SBgEIBlyshstUz9aeoz1LfLgYDMtw+RhzEB6KYInyRExXHpdyyFYB6UumCEa
GPk7CLEZe7ZL1OleXurNU4QyqgYAm7L7gZl15DcUdfgjsNbjqywIjd7HwEKSDiBsw02tI4AOGXbc
xZOiVg6q4GkLr1bbIGMobmshJccm7hCg2wzkJKcXZZa4mIgNm47HlDznWsaPQU9T7nojLk5TV1Xn
ir71rJphdVLkUj9OmCqQTpH1HsLF5Ibx6/Kdge9yUtPG+KRDCvpsphHUvMqeHgqrqX4IpSbjrJ6+
h7kpuyDVOqO0ZrrtAjN6JC+sfU7hx/j5EsWRP3daq9/BnVmYEtcDHpyFrFo73Dq00bNnIxl9dVmG
0Q8ns052Axip5TOrlC1P0pKpdfsBvyGG9Sq0+FLLs72cTI2FBDvv7IpZDyjYps+7+ZnBsxH5dQuN
mfzmGGnGWEXZ3Uz1mtDA97bqym2xdDuZRRlu86oMJddUhyh31B7F0+dMFOKaXnj8jjR8Dq9Fv9Tn
329q7/S/cBi0VeqLrBlp2dsdW7R13BvNuO7Y2IyTSii2LXGZHxkfXu6cdLlvLnNxMBRDhX5h1X+E
kGncLMAJJE3H4dzNmrj7/R39lPm8LSi4Fn21ggaQTfoyVm8SvAbRA1eskVft9WrruIaPTrtsI6Ht
zR/06+WpPyUb8NJNTGh44NS32Ldssm3lBUQ7JadE9/CGuv/QcvXdp/3qV7soS63SzFILiwHHOmko
2daMXmVXPGXJTjmne8vR3dTrn/g0N0Bk9+HT75/M349M+kPgMV0h54x68uIlmFhpwNTlXdvWtu/b
XV19qSb0OsHGZAo7f6TUveDG/AQZ3lxvXRSvCp9gtKM8YUjgdJuK9Kz2FJDl/F26jlLXvlN2+QmE
zF/NbruTfNRv5WP/JV+8bx9AZj/b38v18Pq2L4AARsNUvjZIy+oBGx4Jp7CJ0B5uxTHfGsJJSaIq
dhPi+mxXbesdoq9je8MWEp2NnXH8GHJ6DzF481wuygidrcBiAqc65s0a4zqX6EY7J7pGc/6QnT/C
QS6TalcwlsuZmLytHCVMQd++Bl1iLcgG0Gjnya7sZ56VOKuD81qZ6W75adzZ336/0C6MHX++eVyY
0PbpdHqrHvjtJSEc2QnJyesjVzatUx7qedt/r0/Drpac1WCYMcsWEVGgPnwYXf4OGvL62n8Lx1KF
xZiPa6tbY9vsG28gQIHVxmjeaTfioG2W0/xxLPU7O9wbyPviKY8lQTljz0uNg0V1GGHeIluxnWJG
iFhxiHYZ9v8RtVU339TJvNG0uxpyfGDc28uVkU7Pv38F67d8uejX6ljFFgNy0eVLV9loVIMkKWfM
HqVapXgzPoAm1HceNPDlT8NH00Sae/GSMfCKY/w92U4gde3nLSoUT2ZblXzFaW5bPCctwmYmak0H
wZCbuQ/FrtzXf8abjwJo31tv+Mitt0uBTiN78UVNAT1JnvHwNQJ23PLacMuXYD980UYnuDK3wk8O
Frk36v/H5OHncfK3J/3q2hewZgrxp2MShrRR2xj6Jjm3u97Vb2rzGNekWOg30tfmKn6k8icNdSth
MwyXddsXN23pjN7Xqdkoq0pqI+8yV/7gLHxnUXLs8tFDL4B+8nOHfrUDF2YrZKk2+BaMwtPGexEH
ftx9ZBh44bH4E0B404td7LDTHGaTZqerj5+JnSrupiku22Bj2JtG5/DD9/3321p7PzB7jBAxj70U
hBvtXJVpQO9X2emeTpRt3Dhg4/mBze+Fk/Gv+1q3Tj4iTs3LScQA+TgPJuCwmkCx1cs7okD09OjG
kDedv+Ii8UYtD/lRKM50a97rt4j1fn7H/2Xa/K/GDvnvx59336v+C+nb/1P++J8u+v4/bgm6+YZ6
w4//NQvF/I8ThkGRQdes4wMIKvGLeqP8Adq4ooyrJwQwHbvkL92UWEehbBgQLCHEKD/Dv/6hS0dS
RQIs+klAc6Gyxf1HwimEWm/2YmBbprCchqyg1RGUqvTtadgkEEmyptrM6MVdAYc/HxFNJpZ5Vcaa
fIxkc/BNkU2b0grLbZQXwPZ6MNN/alPT6H6s1C2ji7K23GUe58TrgrkuPVEpRBMs0qTbnpTypVxZ
Rte2mzyPxgcGW6a4jir7IZSW8bM6dvmhplzWNkM8tV+kyUrT2oUYkaafkrmEzo6mIghh0Mb87U4Q
iC48jXlaxm5etbq2K6ws06H+TkaM9mmWEj+JiG3zIprDade1GaLxaWw1H3UpjrlBT3gIbNOKSQQs
RAngq6mAFWsprHyF6bHtiT5J0ju115R6hxWJzEDACJJ8G4dTrEUOpgGos+KwJWtVKMFV0ospa2i5
hCp5I6xixDKJoY8oOqtg3De45sFHhkcy+0Zr8Ujxy8i1czOH+gzhxVzsQ7Ko0hg6kVJUwA+1ZSTJ
3dQMnXGnZkOMPCmQG5HfQqgV0kO4zI3gmMbJ7jj3S6Xhei+Z6veEyqasHUO06fjNaiNp7delIpI1
R53QsV0LuV4az4R9GGN/rwrmiQHrDw23Dh85SPCNanLpeVCWqkIgpsuYo0fm2Cizy9IYUGtHkKii
wcmVCqan06iBlfp1ANkxwY9tsZB1GGOLgQpdfh+kkY951zBFjrVM6VA6GO9BssQGEoP7a73JTevG
mkczfZaNJk12QFMFhJu+Dpf7JM7L7msqoIpEqFPTzGZPzZewOocpTDAFQjLKercOOrn8qhl1k3+1
UPN2n+2JSdjGjCO7/qoNos1P6VhXyydjyeK03OJQGohtSsSnddChT/abupKl5s/BMDI8S5J+ZSJl
lpR/SmFUZdsGS0XZ1WZD3fcqaou4xeMMZD0dzANQSYJ0ZZnawFGtbGl2UVkwqxV9HLRXSxMZZCAK
6GD7eUJP53d2nxiH2ijm8iqXllZ8q/Rcjb6OkRWmW33A7c/tIsS0d3im9PmR8jhJEfNIUuoarZpF
+6ylBT/IoresPaqpqtjOVRApeO2WjTX6QWIpwbZpZdFulqodmw06LHPxxRjBi1V6zCDl2xrdFXpe
UcfPkZhmBquBsIatjTCYlyjFElzTzioaT2i9bI54Fuqz2ONUrCTunCmhji+i3vSuSSRcvmHaEKj3
sVUgj0dQPc9w8SMrM5IvCzo25Ta3RLawCqV88DtBHJojmq5TfbwJiqtxWKQBRvSItLkyMPNrxnR5
bNpZLfzBBK/0NVFbHq+sxqUxWLrUDUhGkPGzK9NvuWryyRAPVmnbvF/dLgtF+RL38nCPlE8UDuLA
APpv3SlbIRa124IzSR7SNrX9DEelTraowDqs7swIJYOZdRg43od9ZohtCDcqP2qhWnePdhN0jGkM
OcB3BqbScAtlMbd24YwOwJ2VCmqW2aRFc58kSBc2GAWWmiunIwtf0Y2EjCYoGKVrTolR7YWdRljP
KYnWOVYRiBsgmxTWIbay5q4MqB28IugL86SMXWHt236CvF0aiSlg/+YW/qqRXBjPBWwoOjO0D6W7
5DwUV+26tNn0xhxgETJF8lMZ9PqP2jTyaRMthB9eWXIzaL4uYnzKl9gqlSclt/VlV8JHZBi9WNbo
FejVQ7+P9Do/CWMZe3cw6rqOnDzGTvLEVYXiN5KMg2UH3xS1ZV6l0a2WU4jHeL8qmAvE2TjFJbaw
2TR+4iWhoJLsucF0k+263UaJnGFukKhsNXk1xdkx0kKrcAGsowY9+hC1Tqaq3QETCjXYYUcY1ofZ
bvQRkhjOGvljYM2Q3rS+LG3HxPQk2cdFuFj4MJKo9Cgh+wSF7qGEwTSr03qzSBgC7rIwh6oJ9wcl
fR8wdTpGlpTcaxPHhI9TJ7/5vARtvNdljBFc8mHLeQs1Ohu+o6JEWd82Rhoe46TUu13B6M7aCAmK
5GeOPHO8yRPVmK80waJ2DXjUljfxlhUHBruq+EY8c9OSisDMtSrMADXkjIZvLLE9epABAQtZFJOm
HSd0blnqqAMK00dD9KrlRr02948DjD/5VsJQN/faBr77ieFslG7lWgQdzHW1EkclK8JnxPd40wZZ
MOZHXF0zZR8lerschKSkpJz0qmbfo2lMNRcyIA9PYA+AtyuE7h4ZLwKSg97WcuRPVpLJHoLpojuW
SJJZQUsQQcuzeQ7zYSKZuLxOpoqj0bGkqrfdjPlP6MgYEvC9atWwOIqNfgTBjGYzNhOpOu/rwW6q
U1BiQXE9oCWuT72OZMPTY7NvT0qmVY0JmzMxH4Aq49ZbzVV/jBJ2lX5eN4rwcZSCmK60UhXfB4rU
xPvRWOTemQKRRHvgVL39rvTw0LzBlOzQHzWFDXece9YbbNquOvHMg5DKIEW4GbYxuXsIdbrx0ISp
2XqwxwLl0W4TKfaVCadZzdGVsapPQsqt2a3lQMkiDolBzTxcrsOw9ma5qtPIQ+GHwDu2ORW9ca40
4zQvOf9vKNvDCUOTqFJcioFSuP8txf9iIq4z139firtljra2fV18rz/wi4io/YGyDecBFVGdYBRH
if2LiCj+oGuCNQaRSFGgpdAY/9MVSvlDGFDSZejwPx27/0lEXL0OIBlAZrEYNPCnNHf/gZX3Bfil
wz5EP4jP02plSdTkJTIAPTVTRloHkAHrIDnY+OKI5nRO6+Fgu8+I+kg/Cii8wPf+cU0Lo1A8UhV8
rd7W+5JmJ7pEdQn61V2t1McOeHdy16ifwP1o5qr9TKH4FwDx63JCZ4QP1gYN8WKoHZN/YHOsGE7T
HBCou4zQfPyhrlabEmuuPDvNd0FWHVIOa0tqz4NB4ZgPZzm/s6s9I00fgdlBWWxP0bUro7yerHM8
wVjuJtfQUdT0ERIWG6k2/kX2S9Q911K967ND0UR73LI39B5u1z+09XzII80bWumLria3aVtj9xr6
pXa0MdixXzha3L7P3AnXJDvxqBieBzXcoazG+EY99VH/OVr6sx6MpzowN82SIp7shqtkiLfyqPit
KT00mficNOonPnA/gvOOxC1C+R2JH0lUeSVjRElPfKyt2NHum7m/a/rcW5DSRFPrDIZC0MBN3q9t
ROPLgeyY8i0exc5kmK6spzgrjO5i4o8oSEpXDBygwK1t4zqKw5mTw/ZCM92YDN20uD2bjX3ILAuH
bPs0lX8yIQqdLJ5dBJFOnhU3kaJuI5qeaWg4IrFPsoMDJudOl98YIdzyadjOyeBnhJY7oYEaPz13
1Y9YwQWMqhKGlD5xz/1RgBx1ZjI5lPXnVIq82rS+oFzCZLvyy/lzBpRoY4DZrRGHtFiFl6TRRp36
49DmXjHVmxSjswSDs04xd0UlXCO8zyeoo0Pld0j22wUkuGRjjqDjFM6gDF+YyJZOAgWcUZ7h25ny
OAUSJn/Q2rUgOau4PrhhDo9Byx5z4J4clrmj5/kPe2y2Vg82k2nzptGs20Azv2FxEF/FCWgw2qk5
bu/RwMZur5de2OyKSdul8bRFPPhD1rB2Lk+VdhsY5hUryFXC8TwGlAKzer/Mtq/QIVbTF2pGaKjS
DvslmiexN5fJtZv6Bs9qBzL/aTL7Jxa92w25j6Fhm3/LJdPtYrKFqum8NJ9lKcARCiEZISt2hhTB
1Dn6QmMviWcCUPgtrwZtZdt/ESqLqghOc0LmaBs5eHB48axcl5IXWLYPl9IxbNQPyZ92SOq8gYVE
ai0eXIjPVRy95Fqx7/QZQe7nWR1GpwxQTPT1j8Gytgh8d/R/OJJ9X+QvMuUu38feKINtwqLkSEUF
I73kGdGjebPt5MldXfm7xd4b1QygiM20bXhxNN9rEevMlvysCLjf3klr8ckWi6Pb8/9j7zyWG8e2
dP0qJ3qODngzvHD0lETKTxCy8N7j6ftj1uk4mcrsUp877klNVEmQAPbea/3rN+spajehCL9F7Hca
NutjiuBWCFfV0FEFBy42St4srKRZd41cQjAQuRgFQIIdnWpBZGIwoUSruQRwVI1hm0+MUdQEi2/8
EITIyRbU98J7xjhLDt8TMfYwqPQaM8OIKz0F/J9lxsqqsqsmX+5LER4AwwhxfJiK+BTgrkpr5STj
cp8ANxC5CIG7mXEpGLy+yClwAndpUyawPdynYZ0LOpsNzejd1JTrmd4ZTaZdIXvrSsIapd4W9c5W
avgWouJgms3fIGAUn0H4TPPvhIx8sHtaTcQPmH1oo/pc6s6PVeXACnFkOY+8RB/8qFTWUVI8SeaC
V+nFQJ+SPG0zX61w1CM7AcMkgd5ADY8Ybz03hIABSp7aovVNITsoSYqzifQYzzJAb6zZ+Qzto5pM
za5FmFwq7QObNHcs8SI12snibCdakoOtRLcoirxh7giytmQPAbRzKctUxvdJApIfxthyUTFKsaMJ
JYNNYXEwAXTy8bjUudO11mM2TA+CYL4MS+QYiez2zbJupvEmKtu3IZ1OVTts5Wa5C8LoReg1fOb0
e6J70Q8m7nIRFSYNbZWOft2ZRstDooOA9i2d4uc6RII9kFQsNQdaT2goXLgnDSB6wcLP0Y1TEb1F
RcebkXratInkB3AeW5FKf4xUD68XG12CP07Wug6zdSvH7pwGD4oQrLpJcsaFJ79UHsc6108VhlWh
eiBjo+b0mZ6pe1dxj5hWlocNgc5OMFlPChyYNlfxYieRaRluZjlmlUkcQkXyMoqYdQNPaxSMKNE0
k8H7R5ZiUaZ9Y97963T1cgwTpKTSapqiAjL91f24456PeodyNODslNKUO/YisSph5tugNG66WH9h
w/8jB/UPxQ2XBDoySRu6IOFAoj8PWIeMHaruMSccHQxZmHFn/kQo7Fu9N8nSDE7feWX/OlT650/8
6XqXv/80TmiNVIqjkeshaWKIfBSNb/yDv8xqf7/Cl9KpyYuk11uuEG2Cle4UxLNpb+qhcxV/2oRb
XPH8fr/JV9kDwx233JhrbPk2hTMd9Yf0/F1YEA5a/KJfa6vLHcbKmiYP692v1MhLJMmCZYKGaP+t
XHLPSh6ZQNl9+pFVnQfi5Y3maNPfO2n/rBM3aIYtVpHGsbNmu+jU+1JSSI5408F7BoL0yklly/gs
ZDQN2mPNW2KFurcUFBbJPeqpVYF6f8aTpIzQldfF3hzaHS4vqsD8KLiWA8FdyNsweyI+EtORmskV
KmJKVGT9RugxCXoXI9MNyOrr0vAKK8nVAB1Ho3qxghzH58gu5Rghx20lvijCOUoP4fQ0q6dFQY2E
R1z7pFd3yjjai/6M4PBhInMlhYCk0GMn9eQxZsacKtwn1QP2ks4QPcyj5nZZtCVr5SzHhV2SKBIU
sltfjEKL60qGiKg+5k1hg6i5aWLYk/FpxVfdfBaxvpgpLgfcJEbWuliGpHTAtpEoELcq34Kuwg4V
ttg5PaTDhUyTs72CYiA7MYPZJ4/C67T7Kd6oguxnqmHP8jGidDFkpt0i9vFYpwaadGityWOv6FPS
EjWYrFnmNVr8qHVTv1b1eEOBgt4yZsvK7olUWV9KACVud7hK7GFw2oIC0Nx/6u0dyUnejJeVbQX1
eq4mXCyKZ51/Gi4ZmS7UL1K276TpVOaAqou8VWok/ymVZ/4u5bwtxkXZ3ofLfubgSuZDHN1x6F0V
TXEYsAxdeph4pF60+mkoqRIRLC1KslWITlWp0w2qEckQQBJlV5VfR+64HCduisOmjqN2Ztly2q4m
znGp7zlNC4cwCXJQSL3X3sVqXWJlbsTwrufsNGIdHUyJ143jCtDQFeunYcidepSceDDcLEntkog4
9R7HWHsBQsEl17YaEayQRirBvmGKPQLy/ErSVpqY3rblYBsRmTHqc9k2lEQIgpPHth4/dAnD1CF3
ceukMRgcc8G6cWjdbAbVCC0MlAjkba11M2geelQnkkQojRhstir5sd0+bj50c3Aor+02re9NJMSJ
2frzeEqiYU3gBAAna0G/76x7s3rqWEJB9jkqpRMSNxQE14GS/fjXiwFDMQhdzaAlgQFkCI/BQqyf
7lXiXVeU3lTw5tTbRcN+jLpDDmt/DIxTHoN99B9WeKgFmOsFfy1rIOvx4pjtJ/GwkQySy5Szkt8D
p9uL+hxXmidJ88oYe7RZpdPxuk9YAc8TQA+PrBvIV0v8Wn2IjSvIA5TqxkpdtI9RCG9GbhDUPadq
6Qa6Go+xwKvxTLEAnTJN9kNhWIfB7FXE5hkphaF+HprRjYD1WiwHcjPYMkRAblutA8S4nWGum/ms
zpnbBOwl+t0gaKuFHFjRcEJLvytIwNXNaodj3h5XBidUxlU8NO5UF3akLau2O4aF5srJeK93HULh
5yl9Ty3T78B64KQqWz25D4qOCBpxVWkb5DeuXgiri2s4GSx23obrwLqw3Io9NEviuy23anq3np8b
YkTGCjpQWrxHjfUySzcGg1ShF71IBhq3xpWA0zFoHDObXcq7KNR4maL47nTRLvJkHWavxC854hLz
vPr9RHCN1PVHbUTuLa4K0USyjhtJEvs9NbRo5n4sz7QoQeUpEcLf5YQV9F3WPUuZ8RSwwcZsrCX2
6tXyMvfSuS/wxOXFwe/9drRkOLMpe7C+ImDMyTIipcfBF/Nig90PC0TO3/uK/mRp5YdMexNoY4Pw
KaeZaUYBuu4aRNQhG8UtxIcAd8FRlPywfu+tel0VJwAzfyr1WxlraSuZV8wUnS6EFE/YnzqSPCJ1
1+rCUxbyjajjOd+/XqTj2pg4sYAdoHGs6+E9E0WK9pYEHeQw0sWFr3d/AoGu/zoEf1awfWFD/3VW
mxhPXsQ2MjyPL7hDQAsijNgTMfUPbuqXxc09MEhoRQNtv637F7netzrPL7PUS5WF6ILgw0uOhfxb
tHEcRT3fpdLAVhS/fc5SR3DQlW4VryFnya6/ocz9oeL55XKXr/NTxSPI8EhDrGJofhrOQKzDy2nz
9/fxh1ToS42BeouRJ5xyZtVfJTGF2i9lqPKTlHCBrtNwumiA/3D0xWJr6PfT0K7ypDpZ1pPWiF6M
d662TN6A6UIzT74UD77Rb+L5sxUbPzVuR/oxM761LMZGhBGoxX2kWQ/RMq+hPNuqRvpzXm1lUFKl
4ZjuiLfIA7+vTHqHCselUgRUmG2pvhjDcW918y8g9X+sW78oFX68Ob/84i93lTA8qRYvb87Y7aMl
2kg6tnhh7w1x6FCjsZeXF1gA55MhuBlS3WNWs6MMXpsjtglZ5FUYVuS0pW1bH7GIWWVp7JbVN8/+
iy7m96/5pbxGamfEjc7XzDbtMd/Fx0uJnZxpuDfaVuNFx5rPwS76+7f8j6+dgQEI5BXCDr/2EsgJ
FraSArcEF06Vp3rpDU6DTgdzjqilgyp+Gy/x3RW/UHj0QsPHauKKBlz4roAoGGbfvOh/qKUN1CmA
vjQrv2vZKia9piBxOxPxw6SRFUrDyZfXv19NP3qe31YT9hwIAcF9CVX5dcXOtTx1ocBqMgzeK8mL
Msbl0xCs9XbbAIO1nJcTDNRxJutCye6Y4Xka0OHff40/3U4Z9qOM+gNN+G8QcDLjHDFyO7t0PzOT
77vG/vsrXIIYvrYmqKMVSnrxgnJ/TaOq9HFMogaMUjoHN2y+2+CzuModyylA8T5Z0K7ogi08E7Ae
ON3TN1f/w8P85epfWG+lNscJygedcs9GX1ttVA+C9UP/xkreTp66/l8kU/3hpmJaAC2HwQFi168H
DuOntJ/kETnKXniLHMZouwu/UNkSuO7nLnDcNxuV9CvF8ccOQMSuSZ4CEjnsBL/wCoPKrJK01zRg
NHU/9x2Dti0YMw7xFN8Lrun6e0bUZiJu4+jdmu+FJXSb4Rk0w6ki8Zv188cDl9//383oZQjz82HU
DjiyDT3NKHSzYnMhXnb2hcUuSuwLJrwAB+qIZz19d+j+4S783ARrXw76ppfE0MTGE2C1sI3+PE+E
T2gqNeX8zQ2X//CIf7nUl5MhGJqarAZ+YuuFJ2rAxtUeZSdnjqLcgkZuKj+/IzDUx4OTJPPM6e6T
naT9Lx79H97vX77Il71fGfRKIf7g0vg/LGLHIHITRe9/v4h+0C+/7lWyCjMTEpqoIiT+9YGmGPS2
2WXTrZOHNo04+25m7alpySOJ5rXKQF4TYoc4iCsLE8VJm/fsrZ8j/se61OH0J9zh//aIa4PTBIS1
yQSMdpziDb2ulS3nKYxxY/yO9/sn1AlpHwMndllSuL7qGTtDJTC0S3kNlekABOXNAeIt8blXWjcX
nmUB9kNROgXTblksr/QYMzV8ChVt/P/YAn/5Jl82oQ7ZPYQcvKK6ON7kwwj1LaDipS/t1ZskL30x
IArS6gdmYvkdomCvKHAfIXlSrbMt8S8ITccXeBlohuCUaXd//3z/eBYZBkk08O4vIfJfFmxPkoxA
HqVmq5Wz+Beuf/txOcXJcl28zvk+r+xPWwTpXhbepxgyIRr/smHF3cJ+plzMCJDydtdIeV0TjrEj
OaJLgezDsVt98yP/sGTJXdaxpcf2TLX0L7tDJgVK1dc0R5gORLfxul3Fd8upzhw2iXVykxxgQX+z
cDDD/+3wu5iZ6awZmoGLgdqvK4ecxCBfMkNBQ4gKrUOP1QvJR5sEoAKJJ5HoYlqaDx1vxfDQnsRx
ownNdTXWvgk4HInoUkXo2lUhY7dJTIJRraVZZLqnup1SbBSj9iGf3UwRluTMzSKGGBYAAB6dXtmM
e2k5y8JHzvxQnur1YNwT6oEjurieU5XeGrwFqX4rQ0NviMitmDsTVyJ27NHRudE/m+EhLc7L0KxV
wJSee4d/6FaJEV5qMkRmNrQOc8is9ZFkuqWYsa5gM6HLE8dhTX6FPbfpwRxfhyJxNPVuETOn1Ab8
jXWvFUkFzpqXC3AHXZFp3UcRJAciZFJXHkFFGHKkQ7YSIgGS6bga4RiZaPLUyOAX4AVS3BUS/q53
ZSwjmWiJvV5W+IQ7Y3AvjneS7sqkytQ4ZJbqMe9fY2k/RXtr5HhMbD0+6tiWjslr12e+KZtuCt0t
jU2vqOZrbWoBOwYnz8/LDBGd3w6QZmvaKaZyKfR9o/PLwKZkQ1yXVeeb4fmS3opXv1uhuTT4NroS
XUfmWxOWV2oeHZYkeS4nw64Dy64YI/XjjChWKyDzNFej2exGq3gtKg4qvFZOcc+QTC2w+sYTIloW
/yKGnPTndigdpdU9BLJOPmOIUkvB0VTZwKLZOiZwagd8cIlBghIH21PAhFXqwqOoTk6dFesg2qk9
s37ztlGjm8U0wFgRHlB3YlTqqSV42cLi60R3uQBLU+lJBeBxPrlqnG9xSrVnaaPNb/Pl85r8MkB4
YDNFJkeEVEEeZVn6edPbimCh4zgt4UkIWgCg2UHMC/bAYLiQ3AwKVlq13iKnTmS9J5N+k0f4n8rz
Y4STajaYXjKlu8pcVpVg3YckygRhDw6o2x0fUS0zEc2Ll+VoxZvxKZ6yQ5JnK7Ht7JH3A+MwtwHB
roJm3870apXgicu0yXVhNcKnEl/NJHfFonIjhYQ46zocX6EGup3+houlZ0qAY8lT2JFgku4EPXIU
q91o8uRjZLaGbsBctDjEkwnjN7L7Ym32p7l4jfDShSZsd/UmLF8HvsOiLjCSAzufBmDsU5eeLCQ2
M17i4/RqCfEBzm8VElwc9A4aQTfmhSM3b5dp5XoJqkNXn9NA+DT60gu1hwVQvBFTnJpuFAA3IeqZ
AV/w8zuxelm0kxwfEaHaYXUni5cUF6Syy1YD8VGZX9cdlKZKdkP1NIELZdZ5MEB2jXI1xeK6Tw5j
ieV9c0yWa3EkVipeqSO4/ThtO+kky09B9RKa57qvHEM5jVIAOGjZnXpXGgMz2sbpgsOQHy4PZGZs
MDXFEX63lwW6lzcENZj3apAxwL3jE10zekyxX0zGcL10NNZMtsfyuu7w8rukIfNwI6bFozb4IUFd
PWex2r9p/XADc3ijVOHVnD9UZftpFil0rAvPAetWjcHuUG4kbb0Mb+El7JnQahW26jCfh7TBH/p6
ym8n5UpWPtsRpL6DnMgTNpVwhek/FO7OodN3grwBIZ2vEMOTCI21RGhskuJau/BIeW68TWpJgDzb
hNITULycoYi64bzRgNegx1IXCedivh97eS8Vx5BBc4Vtddjtu4HhMtY+4jzYIoNhqHe+GHEx2Id2
HMV+pyZXTTjZ+tR85Il20kdIENirNlLgZ6R+YIqPh6Kj5Is/aukmRosunBouKzflljhnvAcn4kpa
cBjd1Yr+KgzvWylAEz17QqGTISWHNgpfeypHPyH9qsrxwVs0QtLZxxRVdHHFf8O7FtZ5iygflFtF
/k4Qq4+Z9IMVaP7l56DExloSo4ZW9hl/Mb5oM+ZF2a0wzldDGYJYJye0wk4gB5tsUfA+/hgHUNOx
3CZK/oxP75WGQYcqvCmUQEZtrVSjWSkS8A3eKnn2yKh7F2uEcJfMcITqUUXVgpfasa8w+RBh/2sP
1szk3iBZXAcqjwBCzbp3J2ETCyutlq7nHmW8iFyQCHoLN+9aI0thLcT9faeWXkcU3NTdB1fCFDK9
3XeJvCMMHPfpTZ7oGDI31nXbGzed0RErV91OBNsJXf9qjvgKGuW4TlP1oJCF15IJVgv7qn8OtcWN
Esy4tJDwVfPHeD7vBt9Mb9pKOuhdc20GN6aik/t0r4W8FFPmFLEElFV4QvUWtQk39WgV6loinUW5
HH4ERmGw4HfatdTe1diETrPpB8bTIGT7iK5NhiRi9a9Tck8Ai7/IvBry7ZQrIFJM2NTaLvtHkYIu
EFdQoh0531XMx5N2P2XEq9W5PUn4LWTXYoqGeOLQAeTWZn/EwMXQbpb8LWXmM8lYe+XnJAoJTLmd
mzOZfk7T6utWiZyGXytO5yhnvGnFa0G4DgMIntW1Uc07UH3cfTsnhPgzxt0mFS231SFy6rI7By8F
1JNqiD1YX3ZhcJGMMWXylo7nrH2veKUkMVkVveR1/KJGI+CPMVaV9w7Cmj2RMh6h4X45M3PtnoOe
yBxxcNFt2HF+O0BjCNh1QeoazkK9Jke9hOmDBZEyktEMvThI6EQjBgYzGscNEfD1eDXLjH00iXt6
l2XHaIhd0xT8OjpqkbybtQlXbBxKBJaDlcak6w1+jHeHBbmlL2GwDa8xXjSDlGwWaE+5hbpsST24
RyR0RPuU/PMZn9RA8eNad8zpSsk1bywWxxw+YmrCmMGHMJdvfTqsZPa4dLR2svU6cXtQetgCrA4z
xn6I420yjrqJKZlwqyDO1LubhaPCIiIGkhb8DAqAwCERxqmG57aFURAduuzYF8DwM35b5XRKq9HW
h3orjTvYfyCUyjpIg+u2YFos1XeksG8xCXG1IXaMHqvy3kVu4ema6iBtIgAAd81AhZZz7ARyAgKv
gpIkKW+1jkA7vuq5VWV8NZWfarWazU2ovCz5tlfiQ5NPFAmy24qrctim5U601p1MLMlRjZhqQXJh
PEJ5ULNX41k/65tBZPPPrizYw1lp2CSRkbZxo0wc4suLZKVURCUp95vQwFtC6Z0MhmRtJXs9WpHZ
4c1AscH1Uoku3qlPevKkTLux6FdDu6bpJFe+8evyLdevGNOJGLYKYLUN1Us8zrumIyyPyXg5UXdl
/TYOcPUTQ9bJ6KvqxqhvTJn2qBHvFfJ602L0l/SYKqtZfTT150A+UGR+LNTU1XxbDNvKyo9D3u4L
5uhmuWswkNXS7mqJ+2OqyVchQ9CWADmdXJ3WWOXyE2c0Jho8vnqC59KtFjNaV6MGzlzanXJRxbwu
ink1dhspPGXjqZM12I/7lPt3ibhrJHHVdxtT2OdW79QFhLRhFbSHhlI5ggYmLuuLyYsjRvsmYvK9
kbOa+eNusrZGfQqSrXCpbcJjqO/6pLnt5KMhUehgiTYQEFru9PpKkB6qrPEfe6M6NiwNyI1eexHn
YPFOCpZPCb82m4OVxQ0lkImGIL5JuOWpMp4jNLLoATYiO/VYHmt90wQHwSwOepx5GNB02VqXILpl
x2RQd3kIAxI5yzyR2WM+FtZ8FOp8bWI8Euqh9293iTRsRGkjRRfxJ/raJYrluAg5ck68AHqvvZc9
jOJRiBb3xopdBQDnO9DqD9jdBbXTwFZ0mQHVVyB4QfJeBRIK6An3gfkYe4js1539RKwRrF/qcXdc
f2tmdUFsfkV0fsSOWPB/cLP4TXA7WUNzUcjByHihF62uh2uaRyA6ohIiL65sbA7dv7+zvwNVEI3x
cTSw2gNo+CE+/GlCZVVFpJq9JAPOXdXywVKe4+n495f44Q7+668C6hHNS5acDsH46zgirsJlxMFG
scVtgFXksJ62wqpxmKauv7nS7ySqX6/0ZQwxTxkcypwrlZ8NpoHxc7hLeXBM+Z7DvY55IC4GH0xs
5/U/h1L/J7T9D41X5m/Y/R9F17xk//h/n0389lL847+Ft7/Q/fmEv+j+Msb0CFhxvYOdjzD6X4E8
Esk6vH8MZcknRA5v8uj+SfeXpEtWD0YBlwRzBj8iqNQ/tbYyGgGiWRh68mHAOfjP/Btsfxztf1l/
+NyrFzs+YgrxvIB4/3WbMTsR4+o2WxElk8Qo3s1yKA4GwbYMO3+I9PKqoRYUFSL1VghrEPZArlhK
lFLAMeKqHQLL3FSmQGOu/RADdhMSAgrHi0gwqRT0alUSpvNpUqQmcA1EdKHfyHlqvhM3klmv8WQt
5T4rUYZu1XikFOibTESc+EOomCn5GB7RzOIC0eHsmF60lWm81n9IHdOpaT/FTtB9RlvlRp26JYeo
mJixb2n1EH9KUyxMh7Q2h+q9S2ZAX71CVnsdpHFilLRnBEufzSGNKfFE4nFX9cLP87NsCq31LGEV
fEz6trau4IsjR2LWm/XCS6UusU6Nir7KGwajg0mgJ1JfOFJrBoyR6jiBnZlqMRR2YwiGcyeTukIv
pcuEG8d47yvXKTtEdMiy0EoAy4WmMOxkEloYbz3j+jc4InP5XubkyG1TzKdITO6MEVOvfG6j8KSQ
98YYGNvdEF+uRIt9oYGwvwtos+dTWM155Mr1iJ0DQi3TuJOqYWgPuRgU4vWStmr2sSSNFD/OASLW
1UBVCi24FvrWhpUGyzwKy2W5EnszppdWSIXxBws6+hqRkBwd80hprdsOWXbptYFm0v3GhSDay1D1
DaWWwOxf57YgDei7vlh1SqMkfNumUp7xXJ7MLdrUEJuy2UoqZzL7ID4ERRL0G3OORJRJgjphDrmo
ajEc6qkWSxTc/Ncz23Cad9LQNKTdmcjYtsg4dWZ4ZREgbEuh6Oxztaktt1cTM/J7YluHDcsJU614
qGlaiQQZTcDW3rydSFKj/xQyvokVz4q8LQoYL8gCFCh2Y3bJApbHpUUKGkiY1FdxH+rXUV1o9BUt
DFU4va1KSO2AlZphLVqF4DSAmqxWMPL1uOai4dyC0BRBI+pOYHTdm1hEEaTHFvs1Xqb4Yoinixq6
k0VqDaCpsGE8KCr1tCNOhfnZOI5S5TD9JY17aVIYPnNC4gI62rkCWSzq4E1rI/7YqwrQjNBKyBEJ
bJxcaLTygKw1B7prhDYDDMpiqkIi/6jESplpfNeN4Ta1mkd5EQdrn6Yd302cCuGZbOf6EMpL8JrQ
9DE964lFKKrBJZpCcZWWipI8qIHqTjRbEPpWCAsPfmNwEzGQa6+1xSDDjJC98IKZFscITl/kLqOq
1cR7qfXHmInmcy+kUXkco5JAdOKBIsw/0CxSn3VK2z8kyUSwOkUSVCeYjhJ+wGoD4RrlnCaEb0Pc
G8A2teGWBOCFMIjqyvS6etB7kiCsKhiIyCzTgyULeU8/YGj9NiSfRvZqo4AGYxn8Yc32G0AzIgEh
8XNe7syz9Ak7AaVK2iezHaAmV3qSPcAeu0rqFE+aVDNA0pSyuURqhFm6xzMEBLymlsQ8R5ujAIwL
/YcfGksO4yoJkNTyHtCYN1JqdR5gTxGsgqmPrVs0npnom8loTnZSyEp0FbPfdt6Yj81wyBNlsFx0
fQrqZbnCbm3Ui3iCvQrLkuo9hfOyRA1RxXk9qKzd2GQrQhDcS37aF0zh0rAIp1VVVkXjj2kwFLY0
AgY+BBH3mz0jSwxqXhWDgGIx6n7VpynBYblaiah3qpiIqlEzAg3EtkqyTV5VyUlLtKa8xv2vm3Aq
7GXgqTGdY2PVt0FuoYuJ06i5CwuoOyuMekXleiRgpCbU3LKGPdHZprTLWnWiJeoJC19nY825MEoN
+KhWt4bxPAvZBN+KYZ8jzNFIxy6VqrrV9SAbkEUXwCKr2ioR+iDRVuN9wmJq13qoVMZtMHZAQoMg
ZQfocDAwMZiwlBUEOkN/7XgA5krLhFm7MolBbLZICyz1JpeKOn2dtUrp3tucF6075q2V9DAu0bai
wGE7DJZTY4hjfk+QUd6CYQqidKuKaO+tIitm34yqOHiuZPbZG7Jbu27XyZhSemM/0QMKtbbIMPVL
TXxHr6+1K1pRoKqaB7ls+wh8Yl1NbRjd6a3IMUX8WksSCYJXVfC1oZoQHElDnjwNtZwH9LHjKGya
MRmIvmR/j0D1alGHvDcK2eB0RRq99C07zRY9K+q14kccDBYZwBWJlOUCcS5l87nMxhytliBUylVO
yWo8YC6Z5H5AoGTvCj10xr1MgBWJpPWshmdNHhZ1PZUYd95iHGgo+3LopGR9qfizdT+Zs+SrXdNh
H1QHpvkkJBqRGJpciyyoZqbh60o1OvY81e6KLBWIu+kEnVoLqgJ5f92gv0nh07DhdGm2ZATwZgJu
2Cl4q2OWxPndEv8kJzu91Ghfu1oXlHt2aKkgS3UUuxGng1G0DqFgBKDPcsdO7FRipcy7LJdUOgu0
R4prNi38vzKP8tgWcjU86KkRt7DJ1CLYz5OYQnc286i3haEBoi/JGgSNJOgSzP1HkE/POffeRuCk
rhnLEXpu4lkhkNe9/lnOeXCFXyEddhDFwi0GiVGNUUk+ZX6ozHKwS3JlTneEtRGr2vehdmO0aah4
l4ibaltleJMyKSJ43hlkK8+OZDTj+WCrQ9DUR8sqqV4mrUykZ7MUl35FBHsInvVXnkhZV9X8qgap
QPTqQOpR4idNHAK4RVOaX43pWCd+LGFe+V4KSIuJNakXiWOkL3nlYiPJb7AlEmAi531gKG6VzFqO
aiGLjchWQ+KzHpSmMUoKnUWofbxQBIB+RlfFJsuiKjzI0lwnT2Un5ud2qINpW8tFPG+boFg+BRUj
NxYRZKfXIgymblMbJUaohVmjCtM439Edjaqaj2xwU6w/i4HCMYIubhrn2zCrx/qJ31Xra0SZy+gR
wRJNO+Jky26fmokxIFNNkP3jA7qUeKisFCvWdNzEhGmq7hZdIpQ+UdNoOOF10I12MzeaeJBxtFzW
WqEDfQ0jUdUeennsJqOAj0DtBv8+BkHF8rT6axr/fw3Uf1xoP3/TQL1UH/+4/2jeP35pmfg3f7VM
giz/J70InZHJQB6mh0rT+5dEWiC9XdFFS7mQA2ivIdL+q2ky/hMCGbmiUEL5p/LFYPyfTROtFhoj
GV83+BcGn/hv+RP9YJn8q7vHjVKWFEsjN0VVLvYXX1VEadtEjdjKr2T+YQ+AZ3SNS6C2w1XFS86Y
2zvdenDUDa5enuXBgfYgIqNldpJn+RSe+428Lpx2HW2/8wxV9F/RgB/fzBJpDqF2IiL/EZ32M+FJ
NEC09Kl9myPTJ56KTqR51Eb1lJfhAw7Ma1KOtiQAWiiM9bEG1W4O7FRnQhg2koneozE3ZZp6s/Qp
xu+kcYGk5l6UwlbJX8PqPEbLuSI4HcEuVTE93EMpwAVIcHrR8vHJIL3VJrvSmYnVRDXjCOZdEVau
vPRw7KA/VfqOw/JdkbWnNl43UukOs3kYs2NZooVlcijHPjTFLaJJ3FyCw1Q91rlUk92pnfXmCgcU
uxxfCbS08/Ksl7eGdavK9XpBHNRVUN4fzfmO5CUiT1UHAyInbt4LJbObySStcDkKhXSGd5H5dVC+
mDWud0blRGqzSlO47mW0EcsY7REEA4RyVQ3fhKOzs06iHO8aBQZ6g9hvDq+MoNpkleGGiIuSYvam
OceZ5Vkz+5Whf2KkQ4IgtgyRuB6k0a7MV/IqVZMeMRuuLNiFEeinWJfOpaEkKBxs1nDnjpInqJyy
DfbSVOy7OT6N5kdYnLFfd3oaP2zV3rvYjOyAwh9JqQ8ZPiVHdpJOjWx6mAPZDcqoWnLk+L8oO7Pl
xpEs234RzDAPrwRAgJOoeXqBiZSEeZ7x9b2Qda91hiI7o9vqraosKJAO9+Pn7L32PcFuvlEkBIWC
iQ+Mo06Pf+4sQjoFr8qlU9x3xiYT0cvO31XjczUCvfJeDd95xsCnvRn0ZKtYd3k4+k38hoeJeVTl
jR0ilZSfCgXZnLM50gmn1+/J4pdIikaU+LNVeIoxfHXUxWRw4cKNNjEX3Np4IpFznRyzt39341sV
vsXWk6TFJ9LtUCJYNwEwL/JlIWEv3GDS+VAQck8U7ybNcCPkyqmLo7vagimN516xGB6Y0g1h2S43
kk08vUrwusB75XW9FZvlNVV7pxG44icD05cwv1hF5HWS+pnODXljfMYsWe+WIJ3NuNzH07Qf8nEv
FMhRrOwwjHeW9ipa700ao3zomJCMwrG24qew5jY0PmbFZ9bMm1ls9mbWvCwMj2QBELDUHmgdIArX
OzvHSJauc4XGcjLppGrnvG69bDS474tuVeBZ6QW3HAmnMGrsEj5+3k0JGkRMP/TQpOI5VHppT8ra
nQarEmt+U07+IPeHFC9brYn30QRwphHXv8NFFL8xAv0tNz4n+OZKotsjP3Urda8FI+yaS3mnY4yu
VbKQc/XRCq9jO36oJlGliOCmJj4hvdtw9du1AhZ2cWYMaG4XSTuLGVkkeobrPNqKkrY1jelO0rK3
0RhvRXN2zOpbZLWNlfDJp3YNG8927MEl9JFvIkfvOvUcWv093Y7dZH3nU/4dX2edt9r0MPljbRM3
5OVtyGpCCfSYSoTFTUdj3Pf4N0TwzgSZI/bw5HK5lc3GzsgrGdEjVSLfZTDxE2qsWm7RFuxSnTk7
YR9ZAq8Vk3Ag4IDqHpomdpq231Vk74rEwWUmFjpVRfLzOjJHarLyVhAcyZpetDm872aGckE+GJtg
nUQDVp/q+x7elK44pbzgJhfcIr+tU9nXRWGbFfCaCIl36LjsiWjf/+185CaDP7H4u3Pk1ybd79v6
Ku76W8s6kPNFHabumuy0reKnEJjxePl/EqZx4P6tFb9+ynp+coLSsiYh4GcqTo6DAsyQdFWLW276
NvUtgzem6siUov9HafwfHQ2/NuH/81l4h1etMNGQHOa/PtFE/pdF9valnHu4a4gcFg3KrvSfCut/
/JTfj0NAngQQWHhgZJCu6xP/7XuL+oRLsKF/ZOYly84BMZuWFSAV07a4IzWkJf/+M/0lFvy1MECW
St1CBBdAFvGn+pnCPq2FRgPm0bgKBvuAyRmkHsQOxHLfBGwe6aGYnbG2Tq0p7yxc/Um2eFNVnmpB
d3QgEAC7HC6dGxzcJ5p5m4bsDSG9GkqMh/a+b+4XtfzDn61Iq+Lw59+N9F5RVIwkTGF+KhIjQjYN
WfxAyuWnUAq5iiGjnQj2pEexAQ9PKR36fdjtG1GeeRmRPGR3rfguI1sdMlqE0eLO1aoKfaZXCK/j
wlXaNutLkL1Gw8GU3iyUcq1YegkDeal+L8o7tb1kAQe3dtbraybWDqKqbVg+p4zCB1QlWu+1030T
ouWob+YAU6+6r5S6trOifUzKBgOe6ubJfIhz0t1Qzw0SnIFe3mqFZmdG+5dAS+kFgi1Su+WOtMym
mxr0X+cnKE22To6lhXWGO5OT5PEeXIzTp9diTD1257rSUCLlDFwjX0PVLEVvS4nYr3xKxGinhcgh
om2FXFKLYg+qxaaucg8HRbQYO5F27NKaNn8sAdmtU8dTbEc1Q+jBX6TJpbRxQ7TY4YLOVrkQmr6p
h+I6tbfydKcUozO09HaNz7CddhahAGojeeSNI+t70VLz1IjXviR/DPhkINwy5trIGFZrCeAjskEc
d9zkMMaN+EY677UzP8FfHGYCwqfbOdXcuQy2OnI7EXoaLVdC2a9lLrP4AN4GqBYB3/bYDdEbeAbC
jXZZGJfbkaC5Wf9SxuuIu97FTFo7MfJqiCETGIkU0ouKt43d+1yH93ilpeVqVDx2CGuzHXZD1XC0
YbyaxBvaHa99WZPiQZ4D6lFYCN/xQjezarbTZO5EfqQl9/qcGa/EwaPqdiWEjIMh/s7zoZyFt0yA
NIkLuY9jP8uA5ppfg2l4S7Xr+oQbtrVlwr5JiCqvalehpSV2lhPHmtNMpL9GzSbsz7Fyu7IjjSxw
J8ojmnbboVLt2DC3bZWDivhKzJcG02S4fCeW5tWYJIdquehF7sNGsM0o3Ocw2FlqWf9pYcWqls7J
M81LgwuCLTY+sEE+9lj6RwLZrAzjBNR+iBraLkdNRCucfWF0WAsPOZ1mv1t4zXOgPwD5UXdZ7kJb
fiToZFUWcP7CEmvdPjZuM6Qbozi9hkO8r4mjaOfSFYCV9MW+NWDj0EI3pQ4YT78rYe7QArLD4bse
pAcCio/dQo9YLWoqyNZvSPzSla9cWEO1X0Kzvmk1i05+xKunMaCXHL1OELUk74JI31PM8q3SqS/A
4AY37yt/FGSO2WkFjCLFqmiQmyhYy1Z9EubWZk1c+qF9kOd+q4i3ctwAbLEOFN+bMJBxA6MREDS8
uvFrTZYLva+dQLptkgTvaA+zTR1qhGHGOkm/YvBYpO01qRr9D8eEtJ6fP/Y/BsESOnAIWiaztV/P
iU7ghLaC9tK6s6s4yVb/NNzJXufeFdLPP33aP+y2fBpxAhyynLU/MeBMAhlWCO2lpy+/W4fD1sdk
90cku17k/fuJ9KvU/K9jFik9AgILrwQX4x8PBpCp7iW9vQDEAddDlzX9I1LjH85YVHmmiBeTZi5r
+tfvjiFJXSC6voy2aK8k6+Qcrbz8ID6ojrgVHab4xQYar4oP7/bfn+4ffjfiuRG0i5xczFeNH58N
7kEbG5MZxa7Z9XehO2z6bUnuZXGH8O9PTpvVe/DrIlEZxq6PiXQAQ9WPkmUMmYPRTb02TngvPXRH
+Sm9Y5Zwk/oAyvFV6ZvqufmIe7fi0/8EEvnhIVl/ST7dFGXsjbTMoZf8+jXXY6WIiTVdIUJtp13q
hi5UNvirENGxgL6sZ8EfHvj3opPBNc6x1SoHNeInhDlRJIrcZL4acJ+AIaNRB5oSJEDAGHCgiJLA
yzIU/cPbQTfnt+9ZVjVJ4hrB2/i7DEUpjCbQ5/pigX5qmwWohHYal/E7r6zFLobpgwEe6mojuAV5
85FU8ZOedEfsFi4DUC9N2t1IzOUpnbvngg68m0rqbZir1372O+N2MqNdoeADS1cxXjo/KYPs4Qyx
6cnbAIbOctbudDrY+VI42Uq4ta5d/d5rr2M07MjTcdbKJtabbRvNBHFEzQHoAUrzxw7OMwnYm2SZ
vLH4ZAZMO3J2hpFBpqDs+1Ly9Fbygvo+bKn7wn6f8xyMbPgL9V03AhyJmwMzcbdJDcdKPmLpLiyz
A1zpc2YB1FC/+v5t7HVflbikKgskuvB+KdjrF4n4xrS7TAGqbz3caXp9yDk6hkTjlGRqLe2tOXqx
8EOVSrar1eValeNB6EwMpTkHgRF3Bxr8yLn1Q4lQW7W4itMIMqoXIVG3Y4lksgjqL4G7ms5Zg0x/
Z3bwU4fcIzXU0eFXDVrlLpV1o8qhK4s1J26IbPq6RPkJ+LIfAtODNHeOauUo0hqJpf59CLbFeAT5
ummRDBD+BJGPoO5y2qdjQon01qgg/hF3S7QCMI4ARwrAkQTdXRARHJCsjQtuaFpxkuSg3mRMscL4
cbCs2wb42yA9ZkjUk3Y8WtA8svoTNJMdVz1BY503lNqRqdVmrTAMzkMxOC50ljPE2PJLms8PkyFs
ZPWBJFt/QPIf9Z0ny+pWKF5GIHFSv94PU39BK91Glw7Nrzq3j2H6FDY0CIprP72KYX+Q5tIrm3Rw
VXU4551obMfZoBYY7+sWDao1MXCupcSwFxOi21Ttiu67qLFizPOJndWe1WYbVCvI9DNMAcxVKHug
EwghFs6Utkw5Ct+C8hQFxX2WUAeJFfji1WbTPfSjchcrqs1FfD3tbewetwmF42rlCqBSgWg+DPp4
HyjtDreJpw3hdtWkKtT8ao8wtiMQ9BzIn0JxCWrm0fBOUhGI3OeYHsdkb0jUrTOmkX07XSPE1GFG
lASKf4v5TTuAZI+UZ01hGYqD1yICBULFFT3gzKdpdNOhprWwH9GPsyjSVOPSJcuujuiVdJOdwc2L
KCTi8aMLviIEwBECA81qbvSZaXBNEyBJWg2vA3LOGN8A/mS4hUl5FxXC/cQPp6udukmgcWMAGB70
glKvjeLnXkuPemds++mtS0+6sI+1KzxIQsFuZPgiLSlaaSj4Or2+sWaIkky3gmTYgXWK5jsVPNgU
vpTJk5US9snQE5CdnavPOptiP7xUhrHv6Xfk2CqWwDpHRMHp4XAXBg1K1ec6F21m/kc1tI5JRLdP
nJJbNRPcCGqGlj9i60c7vEoAilx4FPL4LWMOtIF6+zLqSucwA1fwH6iCU+k18RwRKWtS8jI2+h04
W0ehVNeX6o3Oz65AglDX6jGnyhhR95rQ9uJUZE4N98epZalxVZjuEDAoDSx4uh0XDAvS0ZwtPjBJ
W9ZAkhnd3b8f2T8SIv6qSAgJMOFRcJRRbP04sudBqYWqqykXBgdDw3l2USN4vZdsCZVUNuBNhk36
ljqhE780pz+1OP6hHmJsgPdOAgj/uxOzBxwyT2F9QeoD5UfdzEP/h8v0D0PhXw+4EggsmfwEEcfn
j55DwuhOFAxsXt8suApJHgAjnCpx56BaTnwRHd6472B8/+G4/kEC++uD6aSY/PO6qBi/1SfgvVPZ
mKYL6mpndU72o9/5UBX5eB+2U2rHMkPYzeKaB9E3nNE2Xs37kebWHS4SW3uCXWTR1f3Def4PjR6T
PAhS0NU17vlnJCvLsS8Ia7wYw0HMDkLmqcHu35fUP1SB8josWgcxxlqJ/lhSYUQ9ELCkVK96xO7s
MQbYQL7fVPb/Fej2VxmGM9WSVkUuA6WfHZ42WlRRqprLgn0xlg6S+Acm3j8VXYbI5YAiT9Vxnv4o
81DEqGY1X9c4UHyhdPokV/b/hGn7q732s5ZlPv+fQRnVzfpn/K0xhv6rnNJlppocXW2bs0zWmB1a
Y8/JW+4uDkMsD89W6E325NYoxmgwb8TExtD3RwXr75cvHvS//xbrh+d3GYZsaJuZ5mZ2m8NE6NgE
xiM39s3/goiwfn//8uBr8snfH7xpkmDU1Pm63lbACTnxO/Q/w5Od1BF2f9ptftiZ/1otvzza+uh/
+5pjXev5z3wltRIbk4uzw5724SMTmk3iIrP8g7L5H/YevkqqZzZYRjC/dXAbWSO5NOaOfFT3sZ/u
kwfjZr79T2xZfq6e+sOfVhKL//d6XcXWLpMkxc2Vbf3HWpLNoshxHn/0yr5IiVxN9KdEuOjZ19Ri
oo5Gm3BXOMOTnWPL1eWe4Qfx8sqpDR+KorUtPJrdWCPYW6BUYTKvM3oKyklRyA/SPkUZdF4jPuT9
IRwNJzDU22kw7jQ19XR0CMjZNhW82LintRiYPi2yJD4KXXATpxq9fcsZ5bdBrk96kD7l2UEq9uRI
AiVqNlKJ5VBrj5oBnCsCSiFmX1oc3vRttbMK2e9LhXJL80xmCau4qq1Sx6CAIRlvM5jHIfIk/qCM
KeX4TcKRoXyZOdMS9VvMuG9AYhDzW1og3JdaL8RnYMaLm4/fARC0oh53MhWq2T/jXtqk3aFdPFmS
HXIBNolMW5PUikRRHEZebiU3/tQujtlOdMeeMxEduSzbBMhszSJ0q9n09V62Kew3bW7ZFn0/JiKj
TkjAoEMLu0/1aTeFw1FThbtpwcRNSkZEFWwagCGaY258ZOllNV7FQu7OSr3vzBUht9iClQGt+267
cWtlI86KyDOUJyO6V4q7UH4IrcJfjDuUv9iktE1F0EJXYZ/v3tOB1o4BSE8AaTulNu2VzTIe6xht
IzdVzvmsug01uHakYTBBVxvUqmmAqG4HsvoZi7pjxaBl63ynMJ9MX9cMzI61UZC2Yt6oBRt8juvL
wu04pTdlW21VerZdO+5mLIWjWGw7kHwCm/QsfQVhw19hOmpzTot9Iz02S+CiqfKCjl8R7arW+EIw
nCSmQhoteNJroQE3dj41nIfPyKNcqQODPMUMOndWdxiqh1bG9Rmr7ohhxMxmJ9ZfRKnnGyOdcXhv
onPK3wJff1MLO1F8nwvTC8WHtiOxBrtfk6SORZARVBS3X3qnTVgavB2zyExVwkMlTGTurMMBZVOn
2BJ1wZdh+2krozG/LgbWyem7G9+LiqG1tUvgLlf1tTRNcm+3Xda5pDS45VRtKNhd8K+exrWyMHs7
XYCDwBZOACJ1Am1xELnhKRzfiPbZZAa+8P4KJWIj5S9Nc1FrILE93XRLt7k18Ia8CPw2SrcbtGXT
RKkvTYSeZ5cWMhGWwU0XHQ2ejW/FrvAlUavQolbdEgZ4vIyOPgMxyh8FRutSIdBhNZ224ltTWTks
XwJ2UJXuYzTBwqDuevMjwKo6lg8z1LpMpV8dWSMbxlsXRQirm03frhNtcsL1Zyylvsx2YuTKtqr8
CM/UIrebwEK7oBwM5X0Bqi0Ee4l+tKyyAxj9Bs6jZwio0qZ+OtZAdHPR+kJVdJep2m2WAArSqu0y
zbtIsG5V3ec7rJZon5Alw2UD5fcdjGUu0DHqRZq/mD/FscVHnTlG+Sq1l0YYCafahYiVpdi0p+5D
thDRV+3RrE4yd+CeAKaEhVqy+mKuzejWHGGet91Sb/OR4ByCmouQWQhZEsLjKN+Y9X4coV3Crh+n
+iZCBaEwsY0HvwFwp5aZrwHERLlit8PbnAMh7g2/TlBEVC0rSD7mYcVNJ3xUNdKWsfWil8FSicAA
AUCnHI3IAJMHRNLqubU9tvpLonDHMhk+gQYtGPYW37F16FWs7ICjmxBhBf+KBoI6j+70uXUG8i3S
4iyDHI0z8voG8Av9xyDQ4YyXm1ykui8t9MyqY0Qfq09rAi+R4kKczIcqbJ1KHWhnwMQ3SD3WZZY8
+PfCl4yZO0++KRINUoHk9CIk6Cx3UAntZJRZC8I7EQ9xeUtQdUxMdXFD5BEx4p2/wvg7GJ4x5G0T
46KmfFTlWzqLW9Qu5sDsPBj2DeoJFcVAJMPpVZ4mtsZJbZA9ct/VAALWtdNwvaYFkvEO9gO9IYOx
Hmreesx2k3BhpE0YVWCbGkG9JquUC/coj2DvCTc/F9JLjRe25nzUyRRPowd1WDdhWNWXSgPIwWgJ
w79tVStzn+1WgpZGzGwavdTwX1Ego0VM6Dahhlj1KQKu/M5O248yMNDqv1Me+zlcirB+jNKPVpPd
wLDuleS9rdH10cwZapTUUe9V4kOhoCePAJ1I5zLgPlBm617tJc24VdQDfdZNxyEt0Pzv55fJeESf
rAuf6FX+oj1IDFATxIKtgiWU8UJlMKShcUM/OwvbjZa8SFxUq57/lWlQGtwX7W1EJoAeLjtlxMhR
omPVmYx+InZGXHNXtwmtTM1P1ymDfjRBOsiwfyVmoNj6iQ44aE0K9/2tSUNbkwpHic9iErjWMvpl
9tAE15GekMHmo2Wlg019ZZcqMqFN01kILlL/3bKDIgqgB4Ifil7I0iZOO/PUPP3KqFSangg1rSW7
C7BQd6/Oj0M0eEZ/o1f81rztelE4+jA6qWAi1ehciSAVKH+7pC5urOVLLdlLLNONzVvJ8AT6YHEU
bGuOj4hgrVmtoJUUHlLVSQU9qvBfk6WQEzK2vC4L6T70vkb5qDFlk5IIujfGbJLrav0hEZd9QB0j
BaMTFwj0zUtKcwoEyGx+zNlNE94Y06sCBF2LAEi2yHkYcQUS7CCkMdQtYcJGXL72rXqoZw5G89oQ
YtePFv15nKci+yXq5qDAVEpq/AiEv+NwXoBtcHneyBqdLO0TyILXZeZWagrbMLYqKPjxuwT6UTDT
aww6bAjcqQBdk1JOGoBrwB0liygm5SCsD5VyZvI4tSUxUu+V2rtjYEHS5yQglIaYHjvr+aieF7T2
gZVsFBpFgvRu6aQ+qYBl+DaiNzVp9iHtoKVC8Z53MDqwTxg7rRY2VvVt5bug8ps+ecrbR8RrrcC+
EuIkVR4KtnFEQ2v3b8DcHwhnFXGZou6RC9v1mPplt1eYBo+zSqs04wzJbb0U9iEAdQvqjSCHdplM
XlvFe0LR6B2PxyVeY4E0Z2jCnSEcrEpDtntp6AhGQ+dF3TMuBiQ1taPzasfCueSWXZkvJFh5hETY
sFH9WEA8OJ4KppIZE0ahPI/GmzaantVfZw3Tp8U8NbjLqcI6CDktYzH6yalwbpR7OSJ3DxP1rB1D
ZDHSxZp62yw4SvBJZAvOZuMrQY8ytIs9ooAaUL4ExB9Cb/JGs31vLXauvka2ljnQ6ZntHQljImhE
8pvRuo9ryNNqMtzjvD8HFKFsJZ4AMmtgwi0wby2ET6YVvOPd2zLiuplPgkUuCMyHML8vzFcxPuS6
vk+AXKndi7jczFVhizBDak6VZaocJAjA3a9S86kMgV3KHLyM9fXofg2Y0vAyzvm7xe5HD9AZ8XEL
ADnGBmybgtWAs6jjPZ3EU885H8ovhVI4aVZs8iU5TR2z26ljMGny7ybMuDH4WPppllIng8RQY/Nf
YUOzfir1i0Cbq5MROS6cb2gtmLTux2K2FeUmVyJHp42ZMfjozIwvGkETxOiGtDkhLXyLmJg2a+6T
gpNPromByH1VoC4wJ97F7zKYWCHXFDdScxfHV5MAlISVkzP3NMT22K7sGPmZTmWOU0yQcYBLzAOi
4i4WIaZg4oji1Gm5qRgh5m/oLJRPFDLlRkh030JeoaF3w+8ut25TDI6B2HGG8yJm79FyL6xxbOOL
ll1bqzk2yp047ssO+g4O/k7xlLHaTpGC6ySxVRrsrXktI7qtEIqUGtW1xlbZtE7UUIyK73pS7FQC
VnSsRwixfZUeUpOWd7UIyoQ18hnyTFKpudDGt5YR2OIg3wgz2TV086wYAjaBM/VylPoemso1KHeC
7GdwT+Zh2Kn9fTJ/j1ZARBcHVfZaCIx2eDBzCY999iWL9+0YOl1B6rj8gZwG0dWEKBWJd6f7IlOB
bLiM0zVRPwVqRMHAIRa70XyKkmArJ/thHvw+/ZZqSEtLwpVq5u7EC8alMaoR/N0vEr+vTgxD0O4i
6AWR8Wpgkol1MBlHTX6wQmxinIjUnWFNDgYSgHhE1lty6Cc3KNJvxTK/tXi+ohc3MYEgNMu5MWz6
ElgRBriSxDnyH902/5JCAzjL4o892GfqwGlyUg2mkELjLbsnPc9tltw22sazyuAYSNe+gvwQ49VI
sK3nd7ATR3bulNOx4EzRrBfSLrhPvJvVuTUb3u/FIQjUr6fKHxbIGqqB7wS+C6GjUpN5Cs4QlTpU
oVAIxAetOePo3+jUxWR7isb7MG2hehHytw0BoWsKmAmCSsmn5FA4BdRh/cKu20QRqRmrH8IgQGxw
sUi5VrUcBWOVqH5MApCHApJzblfswG2DaV36NoA0ZfXTWHwRD+AAqKUgee05SZq+cisOuvxD6QtH
Y+pPGzqu0A7JBEAYsEXmxy59NxaqtVnGJQqvXss3LQSjGjyPyTcs5Q9VA/JmOvWaCKnU4H45OCtm
psD40Bcp91mKb8hNWsOqs6BmENhI3PiY+waXiLhmyhBy6Yq/0zR66tTvihWQoo8VFs1WhHdlxTl0
jb0Cv6vhITRPHfVuo9/ExIhI8pZsHDnnC6E/tiy3WnfXcx42gI2UnjAL3lmTKeSQ3XTcMLIWTsir
pQDEtlBn3sWDjKOz38Yw02QoF8Mrxv+P3NK9lB8sfkpBuBctecrDfQahSKVt0qzL5WkC7SVQk+c4
WQSBU6SftsClNxk663xEcCE+oGlwjE4gVLByBN5gDT0GvL9dk6dbXJy2Pnxrw3K0GIDqQumScrod
VriHFu87kCaWasA5ezOjcQMLne0LauCso7bNHGEs6brQntPOAaWJIlA064zWmquq7ZeGWl+/S0AP
0Rno1cAumnfeoy78KrRrodfO1AReCBMlyAtXiuBCRMx7ON4s3ZdGPx/nTc1FO8eMqlvdtipZO1Gw
t8onpb41uNRVAb9c86UAeRfZcyd9uCUX7VzpsFTadyF4j5EZ9x0GmoqaDT2TRT2gE+lDoGWtfxCh
QrkDyDwE+AI6roc1MxbCH7Kw/0FUR18MYzezDtGS1J+tYlFvtJK51QWnqqsdAfQ7wTbfFW768Mc+
4+/KTUa+okYPXMGb8Ftesjkvuo6X9UuB0g/EywF/5/GuQ5S0jUOybXyi/fSrlTF90O//vftOYtrv
LdVfPhxHxt+bnORK4pGRy69iuYkRCJnK4K3qO2HQ9xbNrTx5Id/4GLfJLpU/GxRlDHE97AsesZVu
3PeuiJ69BN0VyiJ69ckTTOHEuUp0SOJSYKwasPuFF7WxVDssxI8CQr05ZIfe6p402XrqJ90hkdmf
JETdEiGuKVeaycy2+vBeIwCutbepFwhItE5xRoYVLR6tEW5VtIvp9AZFqWyehSjgYv6Ziq9N9JHF
n3PbAVhKjpEOFmtk6Ui1DzfuhK0ReowxcfBgqy0MLH3oDqQSN5HacMiyS5BqH8vJpW9vyIn0p3ra
iznmxGWPeR7eJnSSnBSpavxMeoZB5NaWQr6VlgCCNAoxsdfPZpKy/TIEJDxCFYj8rJUbsH6OpaS7
JTwkc3xnDs+qvu2jyouxBwjgUxRWWNutGuyrwIFWWwN5ANQPTepHRXWcK/EqSS1vJjf7xTMrRGg4
ocQ0v+kyZvgROk5vzVsIdE8ZuFAH1KoGX6dftomH9Zwf1iLQF/Ad4U1WwpouQqdaYodGqEidizTb
VYm5izjDomk/zxkhSfm2655K8D+lRvpoyD9bGHZEaPGYJD66fnrDQOIGaIjZMZZvtAUcI9VviqEk
AuiqJe9iM/oj8rUZoXuvkrwQmXZfeV2+ryxM6bnsiuGTqJPOMtspM+iOIidRyXVjCydNiZjaE7lP
XETfjHR2w2ovDotTI5SkkKIaNddMq8zmeBH7FzEXaJ+qbhb7c2eAhvOUJb5rG+A8dFaWSCQ6NWaM
TkutReIRgZ/zegZ7AYr+cowPumk6cgiUjGhcJaClCQeR8FtHmdFtptDEtM/QEI/882SgHgbzmpQs
VsyJ7P5bNRA8Q/2QVESDCoJV0AoMvIP2Xl6elJ7Jc+gSaryT55D/a4JBcaGBewB1zzXlOA3PMud0
bcm7JQoflpENVRzpEdPQg+0AQlwrxGOMJlG/lS30+lJzqChb26LZD6CEOhq0Ay4lzMFrY+cIA5yQ
LdYDw8u4eu+iiyK+CaXXRQVWwoKG5fCQ1AzuxSN8f9JXvFDI7FgVz1UHNad97xUolnp5FLtyN0wT
va95R9f6Rn8jl6dJLHsISOAYcRWOOl26YF9Fj4sC/+8iUQ4Z2A2i7qWUHqzSEyWBYB+yEZiFUTYO
rVcIE4G8kgacFsxQYd6n+FFUNKxQImzQ4ltYaQ5RWEcIfm5qCbtRljcpeQ7SfwSsLeOGdB5dDIng
KA03MWdvFJnaW2RYiNbWVNVTTUZJpytk5pz6nCZioE9bDSzSSKS4bHCHGLF/spzJuRWk56Gh11p2
jHggpNqpDGOxFai250+tuW9KmvfkX4jsGtOys4b1lpk8KQKCtdI6rD0xstW2Nb2pcfrQ0gSGE029
KtqGFYroPASV1dGoqcdvNGBcskSYXOIBMZ6DO8VvDdOtOouYD7pn3eQG42ufztu4GzahFT2rLTyw
BZFJau4KGX5dPpD1RVQvvXcZsUMVMfPVVkFmRuLMQKlqEdUmgtSTo+oYqlcoRDw9E3q6OGFluS0e
jkpa7vUIRTKWlgDkc9zYpXmWmxlzBIMZGB5lRXcne4wn7victzIog4JWYta9TOSqZzciRkuzO0nz
cxqTBy49JxHy1mI4R9VnncmInJEjo0iquNMmHSVPnF4ZZDhG/SJWl3l5SELcq9p7wX5AXPJ+NhHE
sItNGUYwqeW3PMrFozB4Iwa0PpEex9S4ZKp5sOr6e6GVPASHDCt9yeLK+0eiypwizXdL+1ANTy1X
8nENhkchHMv+ILxEFtHvdPP4UtfOpB6CFRPRGIs+XANfYVBhTS2A1rNCb9kUid+kPluI7zZLQHbU
HbN5b9AcJrbdydbqWTkbtEAswgnnwFsG1WlgCJryd96/CwIej9GzSG8bbgicdzTjsaq/Tet+aYV9
RMdWtzBtzeADA1DSdxVmv3TaBlLjZAwM4jB08uosS5///42ZP3PpJUbqHjCQ4Loeo8ySRqIOzcIv
G8lhKr8Y9AEaMiIKvyZILqxKbujay9y8YN6/DaK1w6SAMY3hYtAyldXxpDY5zc9PJg3numMQY3gJ
HZB+nViFGNRQmXTJ+oq0hivHeutq+spxuZGXDswF/a25FbbwIQDSK9kDsdeQt3lz43lbiictaO5A
9XpTlsl8GH8MA7i6+kDUTLIVLTOTb2XBSdHgccpEMoC4Exl093HWrXiwUX9FNLpK5pDz+2YJhI10
xGzgW9WC/aBIvsR2oEgVWiMDbsVWGx/D/D3J2eItBP+RstMAdW/iZVFRU08eQT+Q+MickaAGq2Hh
qY28FfLPZLhUTXlHS8pvBwO0wCUWqXnWrkspvMR8yUE1MRa4TbF1KZX+NBEX9e8VmPGPA/T/nvoq
PwboXSY0/8XeeTRHDpxp+r/MHQog4Q97KW9ZRc/mBUGy2fDe49fvg5Y2RIIc1mjOe1JI3eqsTKT5
zGvCNh7eEq7WxMDJqHwrggdQciRDFHL94hwqpwjtTR19yC66ztHPteLbSn9WnPuGJmqCm5nTEcE0
WCxFq0xJELXNcZl6iiue/t8xBfaKzLOhr1ZQbXGjaJ77VyXahblFLI2A5+hh5gfyvIjv/OauySWs
l0IqvQFcuZBicrnNeCT7fOeNeRFKl52yCIs7NLIWdp9ucaheqKww2gSLmObGUJ4keoctqW6Mvl61
CyijB+oiqSCGXSnpfVrfepyP7jqy7oeCTkT88vOqfhu+f4ypJzierkFgIm7S93JJ6dhcDRttG9ag
IQQwbecSHeobDMvnCH4Msj8gBQTtaS8PLCjF7dJckQM7Cx8AejaLfyEZendhbt/sGABKJoJUAIVA
4E5QEFkooygRSq/9DuzeM2WbOeK3C28/4qYv4ZK+XciPg01AEIX/r8HsW2XVrpv9mzEL73iPF+Xm
wrS+AXd8hINPgfUYPwrUEeT3YqGsmt8CnZSltaiW/rm/I9v0T5fwFupfMNcETvJxRHNy9HzuQi1A
IFP2kYwhkUaMWe2uqUM8KSHMy6y41R1g9yhkc7ffO85V3ge45h3bZOO7t7F/3wB3QwQlJhZqX73K
nvk6lvf6wW/OifanCK9k6VZP7yv+ml3pG60LtnKhILjRzMpkWwgYPQ5n0/3dgIiY57xvav9qIRfj
+I9W9yKrxzDIrpGSWtiVOu+Skoy3OFT1VqFEYPr7MvijGehC51A+SNo6YtDozkU71dlj2eiiK1Tq
V6qODRvlZegqsUbZn1KQnpwk/V6gCxoCCy8N/Si73q4LwlMT1EuRvRjZQ+8iVW65h8wCMF2d7OI6
oUQpJBlI7m3n3aBzucjb4SorQUKU4QJJtFWpZ4siAiVJjR8sclFtU3J3FHRfYOlukAdDKvmMcsoj
Sjorunsoa5JBIbu96JRDQ1zXN7SaY3j5BFslzB6t1+etPFbYg00Uc0PzUhTAPYXvbn2CVJFSzSLW
SV+SIT4C+FqlKVhjeobo6tG81rfCRdvzWe/cWU+mpLTWsvCikwQLOQ48lC3qOWU4ntZ87SgHhC5g
SlP3yq54w+jW+eo2cK1D2SULRU1WekkVJ7Q2CmavUXdyvW0ZNvO+iDeyF6zdUbuiAUMjtSdyoDNc
4z26PIcUYbIup/EWoFTh2buqOyFCW81SS38MI+ceqtDRD+lE2LgGF/gNp8+ITS1pGRzMGP82L4uq
eeuZc4OEfKy4RBrwBQth91A1dg1q7sAEDf5bJlYk1VWpLM2yfm/6V1NBYEa97sLb3Do35cFBVyw0
pRpR5piMHPS1Jx9Gu7gsdVeukOYussItiBq6yBRyz3L+FEvhCb72XWN5R8uRtVlq9jM1uKMZpbuk
Y/QZwXIEwXsAY6ksi5nAptCrtdtE3o1QbPIDxEBOzWgh53vSVpNL2hHwhbEHdkpgySePt7wcHlTP
2aY9gTHtAo/i0YCOvFXq26wSews7i0yu79zcfNVim6Qx2irMwHf0qy7Xl34b7qP6FJrVdnDIBkxp
blXnntro8CT4iYAPNgZ9ExmZNifqiZzzWa2iDi0rm04LKHfE4gRz7D6v4l9SPzbM43zvguxBvsvf
BWF79gN7x5+evajegnTAglXtj7blLRK7vgX6j1IpnPRIPsqD+yDVDayEAuvDNscqp1tVNUSDgr6y
154LKmJ+Qcuj7swb0MI703KvKl/mCUX81ZfvcgiaQYJvH8W5zhMrz0Zvxi8ghGFkNncKa+/Y1TlA
Ogua4y0KzBf4yt8D36COYMiFUZuhTR4YGPFl6lkZMLuqno9IRuwzNwU5zLxfYCV4e+km/orrBfj2
YbzJGxP1fm6USQ6fvZrJ8Y0oL72YlwaY4DKTwGw9y87eqoWFbcwiWzlbew76GkXrGcrkS2lxyfPt
W8bPxzmNP+lDSGBFCRULJwOjSSbS/QVoeid3jW3IMNfnWLjN4/2FB/QrWJdlNIRqAdhViQ0mMU9S
NsjnlCzjvJ/3Swqt1NMoJnoLEBunYNPd96/O8sKY41aYPKGfxpxEPn5eejV2KH+57SdlM0JejZV8
kdz+/Zb8MLcJTFFtWkUvqnFuYoc3JUBT5abB5gWk8N5dpZeW8psQ6+O0rElkkMShGQqG09buhv7k
EhgS/nc0tzbB7mL998J3+wKqNxWROPE4NwT6IkAyMxoD8+TR2fTpjAt1RrfXXtiX4q1vys6GaQGH
HhV3YPKPP+vDDo2spmvA08KI65c4/eEuZp0BaVTybAy7cESd0woI8G/OZ9olhd1v1/fD2JOqs4ak
nWQHdP620mmMzp1VuaATsSS8Wl0MYb9d3w+DTc6F6YZotA/5W7Nql8RMWBo2j84Bhig6H7Ni3e4p
UJ9/PhffXjgfhpwciyywlEak8P2oUVjxryq/0J4wvgmWP328yXkIvTov0V57iyUsGS30Lk3iQ1A0
jnHOywJ0FjX0YmPl2hwlfygulAzyjd+Cywbgl+S7yEC2Ra4Wle3B4X+joIvA4B8NQIYob/KQ/jdF
4RxYmY2JBP0yhXBKjdOFlT9JGK9YCB7q2TkoeRD0+44gJWpwoqHga961lAAzDDvMHqGf4rEAeKuU
6HJSiw9zSttIzXQcWgjklafNOzitPk+q8p5QK09kaWl2W1nAJ1N3UijmSv3r508zLv2XG+vfn+Yv
IPrDto9pQZl6171J1rpEg1+y3Hlr3jTZiyfeBbHsz6N9lxp+/FBTyHotqlTNpJbDLc8xX5qpr9iO
zuCQbYNd/r+6tj7MbfKQljGdkZJjNd4k9I/Gq/8qW9rrdGVvLw12YYvbkze1c9oc6czuzc6PDU1G
mCIXlk6Ml8DXL2VoSHADTrf1yQhqqQilsd0/g0YHQt27iBdEjaB3C8wqkO29TLmo6NSbysrgaVIU
TP3SgK2pgVN/xwDqMaTdYTZpBSjLOEu5emt5AKsS7U4qQRs0lEQUFfGL/NxT2vj5u39/5/z7t0+e
/7wvIapD+PX6fJYGLnC9YB3V0frnUb6nDEAPN2VV15D3mURqIiZ6LcKRcOJuyjWgLdjMzna4Hj95
cm9BPrmYpn/9KjrhxfhkyAqjTr9KNgwZOAac2Of+1UhUGsUKtiN/WnvyNqMhIzzDtbT6eaJfl5NB
maCJ3rUCkG9yhes+9P+4TF/j9LGXr9z2TkkvEvu/XgzMS4aCNDLudfVvCPLhYiClrHglMmQE0Kzk
cspmUrRSF90GHdEVML6BcAPoVr4TYBxWl2Lg8cL+vNkZHYYVqo7woaxpEBCHBVBy3XptVqOqAPIZ
K2kdXxSc/24UaOh4eyro8lFA+vzmmxU2WFQcX+Xd3/2yb1fe/yCi0cbw6PNkDEXHSJpxZJhQ088V
CLUsW8V8t1y6inWzdWrn6BkwDALwhlJJXQxchYqxDiKx2yBWwOTVh1ZFBg3DoAy7dT1oTiK9BvZS
w0jN/QdPRfgDeG0W9g/CrI45nMfBjNZFti3IjEyTNolxjilLgmb1JOm+DopizvO7svtqbuT5Tnbt
a9o/m0JIFyKprzchbXVibnhlBpLvUzqWFQ11ouvwdmx4A+8Iacx/3vzfBL8MAAlP0Q12xheBi0xO
EOetBtKXUdBpG6FRiGM29jbsx9HW4VLEJL4eBU44wrPyqKsBM2hyrdRRDJ9ZDG+jRGL/Ei692zGR
SNfmfKzKGVDNxgNvzahlrGEsrPS7DY7sc+fRW146FxNfi5GF9fm3TLasA7iNi7R7S4nWYAUsnIeg
nuXv1qKZyyv3Kaew/wQbel5eeky/XnSfB55c4fBIYq+V8j+jrEi4yeejMOTfbGrZUEh259GzhXfd
hW+NeP/07IA7QbmBA4rY43hQPx9RZhsEdlG+jTaIanwq4mewMIhI7YPhFoEYN6YQ7yP2CHiBtsa8
C2gM0qy0onXjySsfLlGcUdOptr2C32ARL1z7TOuTzg/H46XOXhLJneWytKal7KJaZ4LgloM7Pf9d
h3dRdlKVx1HJMHF8+jD1cnRnHSpMGvOTjlZwTP9H1nD5854SF+yEnh98GZ0g/zzwWRr6CSkmQXYZ
zB0anAqs1JrelFKEbzpwIaC54C3DByPAz93IVxI4UErcx2LolkFDwVBUV5l3UMWhHeQZtTXs1Yqj
MiIfoQA4ycpU222ONq/N/BJd7DTM5/IMljZKSEqGurr/aECf95p8rrowXgby4PQOCeOllb56OWgQ
LdpS7t3Sc5np9NizCI6G0W5UkPwCDwQtXrbUaHoE+43wRQKo5nuvDe6UQ5DMI7daqkEGdtZYJ8Dj
IhZCsSWI6VxMzQut9Bo6vGeYmLZLG7U1tiIOzp5hIbhFGyLDasZpIL6BFNfUGSKc81I8yECnZLp7
nnH0ogG75R5gHmrEzcHorlwZU9fE2ioemLpU3o82ZjpydgEXWaxTB+1pGHlXhQBcJtRFY51FaK6h
FSnykS6nVV5XrFZXjaXcgsE5tL18I+nJJsrzjQz0fmR1Ke4pULd++G609Ov5O/Zr2KHBgnBBLm5B
+M4qRDIEDg1II5ZUsLAg0q4c8SeI9zH/RmwcTRrGmIDJ2h8vU2dG68/cMcYKgJYrt3R1F215MDFL
tOp7TX3ph/fOyYC7s+HWtYSmVrIioEtwr5HKdVM9V063gnTDX2/gkclLz1XhFvzBgps+9H3Y7gce
YUxD14YLcES8d8kNqO8MhzEJ4GMDq8YRxayJbir9V6ZDGOiGZd2MLWe0sCqkvGK6rXTu5Sg/o5IC
FaY55kHxLsxbgRqHkbfzPMh4oqh0wwSBuieMRYT0pCl7mzj5bZWPUXnSIyBQSbHw7U3UPeXWsEzj
NfseXXt/4SblEXOybY+EmAvo0WAJiXLXIgKWaD36A5Zd8izpj5iaXQgLL10hk5srqgaty4buTTf/
VMm718kXIvNvVF4ml9SkdmB4ZqGLQP2TZN26KCCq5QATMUmQ4H0kCq2MAjOm1l4llvMIBHVkUF4X
o1RLHgFcv1VoiOgZKupt7FDehi6FlGusjOBH01/qnb7p5XBFGDjH+QJdl+HQONGykLK1UkvgWZM/
jRa9EQ/TBY/E1rXqhcVZbLGzLRtlm/nW1vbcc93hJeDgMyjJVylukWqbz2I/umobdYnqNb59gqDi
TiGm84J6jzHZuw1LojPkhxqXONsHWtNpa81/H0v7iYthLr4LJaCYiL+W0Mo3gUhXmn7VpgWOY8qm
AryrqvlKHev347HP4EKyXSxt1qK4WrRvZXEvi4PcOeiGdLORngfBSkLkVJZzkl0g8tSWs+ZKUk2U
L+R5TyO4HR5Gv0GjLTYxmPtZ6f8pfcCycbXUS3eThvaTZ7TBQsKss63cG5X5Vkb2S9jlgl+5wC5l
ZY10DQoEQ16DmPOXeWAsahMhAQ6lTc/W8DOUd/yl212FHcVR70nDcNVOa8B98CkidYXS9iIFJpjp
/o0NnHcelfjkseRGqGM3jBp7p/8yYGSaVbkXOI+EpTs36cBDAlv1JuyeOl5F1YMv5ddaBuAe9qqV
1Ui92gI+Fp8yE1Tk4UyiGIv243wgENRqAFhGODP0cpkq4bIFAmiufJ5jKhYmyya6YCXleQHrgAsO
Vw+3dta9HS5SVcOEM78ZjQ1tF2WWMQ5FgyUna0wsoHQhRScLXIuxBmOvRLArLR0UYoeJMXEPFhym
i5ALAHDi9VPOB3WVihv2VYgXTTvUfbVzAyQXYINFzW+805cutRGIhYX3lrVcL8qKd3rhpu6yywmc
JLhhzXMPwS6HTj4IyEqooJRww4KSgKYKFkgZEiBflYB7fQ6IzOMv7+IWS8W+BjO9cyDtDLHxnITO
oc67YxWbNxhDvwIOO6ZUeHz/2SzKlUm/r+ysayCNsABUmjLXRemcWg8jNp17DQC/gQBUHvqvDi8s
lCGIOynRdLB1knKZ295tP5xznFVjJ8arcpmHxq7DSTENmo3JJvcSYNsCHlsVP3LYlzqTVgd3V4BM
wId4XoCZKF3ktVpwdiARMgQTR45riiCLCSrRdKT7eISJjMiNWIMDemy934oS7ELrHU+9nSQyZB7p
TppSuqpcDYIIgHlZrHIUW1R/niDo74Ky6xrwZf07Jt30t9xbp+p4dIGoYZ3YPuAPsLb0GpjyrVlI
KDSjewUwSzN/41e48iMzW7hKv8XgY6H3/S7C+zKx81vkP57wZl768u8IZ1xPeVbcGx45eqBXQZKc
jZrtFPoHLQf7hSK2GcBd0QDY8EHTlgvLpn6L+OrGcoL1eGu5agz5hjc/0qul05gb0ZnbNHU3ELjX
CtFExV3goBIYFchY1SCgh7NRGauC/qOsAu9wrZmZ3Pi1BApXu/BSfI2ux4vcsiwEVWRV+ZLNDzCB
uy7u3tRTcnDWyiJZedYM3PEcCDlSny+jlIt695/H1pNhJ++HWvaW4ojuDa/0U3olyEbVRbxL19LS
WQVXGnAgFKwu5thfwQyTYceQ/0OK3yHQmHjC+pPhP0qWbW3bmjymW9JAvSjnLsZi26ckeMSEUEpA
0kETqLpMSrRmSGNZYmnLpf0GHNjdZPAiV/3LmEMAyeFO2Y7YDY00Tn8oINs9RWAxL+SmX+uPn3/F
X6+7D1N28z7XWxSexqrG6Eu7kn9lS2uGxewJHOqltteXnGky2iR5EU1qpabl/ImCQ0e670qQpA5y
mi1/zojtLwkq44CZgs4qDA1FoMnaxih8Fnqb/rE0Cado1MZE3OIGfqv4Gbbp4U3l6kup1qEHeucK
WDKcVM6Xi3q3vm1Keh2A0oCL3eRqtbb7Bsy5NjdQTEM0E6LyCV0y8HnOcMDw672lRy333iLV+M+G
Owyg5JHEB5Ry68/hO1AUxy7Ib44qNE5RNDDNvZUF+y0Ysr0t3/iF+jsHilsXxn0OCqklubAieds1
xlKRvYWfioUQzkMUYpgoXzsQmQC4A9peycSPrqGvtfJX3McrNNnGS5gYWSWTEQ+QkaE9Sfe9OPtS
8WgprzIRDhWZ69ZzgJDRZ5RxjAmPWJGWcFCU3nhwg+4orPgGC/hIeIjPmfZVpetUiuUUeGFAIKY2
2YmFsaCW27vMb/Y1nLLeeCtQ9CyrZukZNsJzTfEHFPCFyPK7/fPhu5qT/ZPETZKjpf/WEaCR08Qq
emzbsHv7eft8Lah83j5/MXkfDkUf6AFa2aCmx1Oha/Ng0T3Kt/CaZ/0d2ITk/lJaT6fym9vg48wm
ZYzCR9nP0BA516BcABqSdmXqo2E+RCNsIt/oJW3itiL4yFaZPIrqi3JR6O9j+Upm0QM00mUXwDTs
Ktct1noNgDdwlGMNSTd0CWbJueMQeg5CI3mNb2T7mtjdyuq0edPhkQVyBQDRPEY+xCwWHdB4iO5X
HU5Bnv5r5Cq06ZOaHkvaOaa9gpK+BrdDVU3oG8keTmrcvXOq5hLqag2IdrWmXxciK5SDBh8MlNya
hQ1jPhsp4pANhyaJgc1K9478q3KggEvJpouDBccZcnfqr41B/ZXnyS1mtk9dA6Tb8TEOr69yjKMN
p72OQRqZwluJzFvDo7r1ZRNBwnjnaMrSQOs/LdBETkNvUUVmBLnNn8PetvhLblP9ciAYzjCTolQS
LjT0/zMHkQCoA6AUdW2gSYDXdrWW4me5cXdDfyj8F8fn8Pi5SsXQXJlecxBdusRQCTPnUfdD4szb
Owdkit0ac8x75gKeQ5tycggr1PrUtC7KzsaxACg8gHWOmmt1K0Xpih7QTEmOeBS4Rvholekc8ZA6
/91HZ1/cwY3vBKAu8TCiy7zgPk2PRWVtNILbNNb3wwDlO99L9kOXxpu2+T1YDS5ngqweKDHFljw+
Wz1BYLSLyPFHNqBBcgyfbZNmxTN+BSdbpyZa1Ju6Aygo4pkbS1f5yARGwqKeG8perzHtIcjsaKhn
Z5kt0oLVqiOYF6DAeli0wFQyXTlocMP9aGu69xb5u6qTqFPyD+4zPV73mNYryAcKgeAOaKSO3Ct4
b4mJ2kjsSyMGI4/F/XWHAyHAzPQmgK4Gomrt27A9s5dMQmpSaw/4YhG/3ikDfM7k2DbZSu0pnpAM
FPgDyJZ35Sq/MpwV3OxYq79CCPeh++4kj3mLCHuDeSVkBqEB80aamGvsaRCo+2XuIlF/oy+ztFxg
2NFTjOB5JWNyVsuU+20gTyEXOSg6zRnOQweYPkUTUQTPPhAvQy0XQ/fq9do6qgporASgQQMg6rlT
743w2c2ohYX1ZrDuQxxPkIRfqGRmSQrNnEKElO8VKJ6JE113XXOXebDKNVoMWvYW6QP6gdLcxDi7
MYOV5nYIXKI/6ixRx18PPQ3UR9967EW1DtH2VD11YXbPGvggp6Hep+MB3eCGiyR40EKnR9xSd9ah
/k78uQTeM+85Mv6bJ51bZVNb9xVUGrCVZvdbUGnSFV4Tnk6DzzFUYo6NN3K/Ee+YNMC96m3vVxxV
J92I5gVoQk+BJpKRWOcm2jljZsQJ4GIxJRUCMQBCdeEBdGOnjNbqB62u7qr42fD6HUK/XGN7Cc+t
XrxrOmVr5THotVsb6SeS7WUetQulARsDrj7DQs/if1Lbx7YJNmVN9lzdmXSK0/KxJW22a4m87djI
7kKCim72rxUc4S7Okf148vS7Xj3XSTYP0HuNnQfZfeikc1jkgOyDDdbevMTlAoFUtF9BAOWke11i
PosC0VLadejUQTfBxNtgH7r7QboBJTrr0+ewxThQzhZ+DWAOUomXgaTUf/XejYDe7ufWqJDKOun7
3Mpxr3bEyhTpvdAbPO4oiLIE1EMWvW6h0MpyIP5hJt6VCnJNl9CZp4CndPa2dYuVTykkjdBR0VGz
otIve9VK6ptZAb3YyNHj0KHiHosyoPrXL7NAv046/6lpeO2j+BT78i7FwUT41Iexf7V5aATy63I6
4N8RrfMaOikoy1DXjhJpUi9dZzpAD6n7ZYvq3OjHWhzT/pYuX+I02IggucDByE3c1EhYWi1aOhxk
pyD2Ch8jil1OKlbQJlrg6KOcQUBC5IfqdahaN1qDslJWckwyCeqWuw7gvMJAN+OQSMM7DwW+GFJO
rHgjBze+Tu7YwR/j7ikSbAc14DcJYkyGgs8b2iuZs8a9JK8scqpiO4h2HavqPgsxOQ+krdEFC7V+
Lbp0H/XIfmovg+QdNSfdSKmx6oqrsV5oI1pkIsRroj+UsG/iAne+kFcJHkflq0cTUh36LG7WAF09
ZN1LWB+lRIcyh8iSFa4gHS0idR3528JH/QrWXU/t2+O1EAB7M20/uCrqGmjA26+2siqpvlb5XnbR
HDSGRVuDuq3gARYu9kO3OgV7bAjnUv6WZTeGqszhAjicjzJAdXiQX13vKvVOUXGFHozbAbfELqk1
31o3Xwl/G7OAvXse2nRb2+mYXwLG7HRcMrRZacLiogGA68w2rcrnTEe6zUse5ZyLtuQnD5q1cPAP
ygcJiYQCLFxDSlQSd0Dv0717L2ivQ3NYSsl9jhOb2zlbOVNmYXhtHqBo9bNoHbIZXQUzJS3ctTY1
s1TdmgCYvbQnjqA+5/fxpkrNjVtqK7uNUeq4jZwA4TXvpKDsxW1y9IEPVJJ364dHv3c2pYivAqfb
uK56SqVg21T20czdfyJ0/r99238ZNMf/e/s2rrCs+ujcNv71fzq3qcY/LHQADUtGl90WikXW1b6X
1f/5L6H9w7B1zbQ0WtR4vevk6/8yu1aVfximYqoy/ydKCH8t3f7l2yaUf9hodSN3rpiGTp3B/E/M
rvlZH9Jpkmj+DdpiGumehcXYFN2IKjLaIqrhUp6lF9KpG1idyA1SAdRxFbXLC5WRzzX0fw0H2IA2
uQYWwJhkIvT+LK8YOE11JvaeCNZjDejDwp//WQr46AukfO7G/78xRjV6ixTWnGovGpCpRv9taHKL
YIvLWoSPxx8H7Ud/dupm7xod1pq0a7ZjgtsLY4+//9/Vib9jWyZraus6+D++Dn/+IQXy3Kzuu8Sh
Qpv98spT5Kh0oLK9497n1Am1gurtdSQRzvHqXBj6MzqAoeEao3WLZTnjm1/kS5FpQFNWYmgpOTUV
is/qjtLuldJom65xDjRIUG18jsRw/fPAY1Hp05QtJPF5vUdpVj7ol+XOHaO1WhHyRMcWwnmeunQk
EGy1qNULn/ZzfWKcovbX/5DF5RyJKYLab3QrdmuGKjNCc7QgDwriFL7cXWdudA8V3r4pY5qjP0/w
m1FtgeK/bek6kglTNBAGH1hy+gFoqcHFjalVxGtIwrJ0unCLeSjkkZ0GNv7t51G/nBRM6AU2A+A8
ICV9+Zy5YiFT0rs4F2tDmsxFoKRvSpi72urncT7XBv6uKdtGGOABAEKAb/68YwfyKnSPEnTUMCGi
i7zsYLKkcrJHEePCQn6dki4rqm7IJrAL9YsSqxF4mpnlAn4JHHzZf/G8Pz/P5fsBbCwoLZWOqj2Z
C1LPherQLJsHIlsnEQIPcRGXF6pkX/c7swAyItS/0hLTBcPb24/kkco9RIZNOzWtZpEBZdUUvXZh
v3+5nFHK0DRwS4pm6mAXJvNRHNwmhxrHZxdhvCJZYX4+Ezba9NCIiZz+88XD2ULRVXraX2vWJkaQ
ip6lwbx19VsO+w197f94rzEfzhGGYHygL9ZjUqvUmdzxfVS3Ra1Plcpw08JKeaGCjBMwzP/y5udJ
ffOxKGWyIYSJ2csXUh8GPqpbuhYfC0VVHa1ElY6fVhQXdvbXK2JEtoFTAjSIqMv0WauI36rSR0EH
hK5twMKplYJdISFdYKeYdWkEj4jMY6xpaam/+HmO3+wSdaQnUAJQZZuD9fkEG6arRejSMMf+Vgrv
JOOJRP26V+9/HubrRYF4sqYrEFdMGhvT4rBiD40ddvSHhJkh+BUGapbupLRs3kpTIcp1g9DzL2yY
L085iEHVtBViIa58c3r1xlkp5L4uUSYyYoRg0xfFsqstxeEXmnEpTpxRuTHMoLywot/sGpyBbLYM
qDDWdVIHNyO5dJqAhnvURMtcoSTo5/JaWM4FvPk39xXXO2cb1z8QbtPz3flZOdCgDlGgTXCuqWKn
XcWp5Vw4BNNhDAIR/n2U2XVbQXZnskECRQJ9EbNBst6VTm6NV4ktsvJC7DPdH9NRxl/xIfQZwtRR
48RjMmkuFp7qmvhVDMZe4G6wjCiQXtgb0480HW/88w/juVVbqg21nblDKqrsh/xB5Lc/b/lvh0BT
2wYtZZmGNtkHWZ1pfm0zRF9c9fQPYihsNqIWP48y3eRMRAP4y7myNaFz2X+eiAjDOgwSpAB13W0P
RHHtMs5c508bh0A441YA4oq0bTOo4M282vUvBHDffDhNU2TZHA+a+mWWXdQrSWn19PhL5LtrV1rh
iowETBKDbbDTCxDu6VX5d7ZEAVyXtgwOcvKmWUjg6XLShPMWTSxUTmgZzDuReI9JXbfLzOk6bIuM
6IjLen/BR+Cbz6lphsUlTbaj21OzKn3QyDa0loUG7veKqm2zzjp864a4rl9+/qbfHLlPQ41r/mFz
BiAEhRFyWQ6peDJ6ewV0/cLm/HYhP8xmspAy1XqvHQiGW9e2Dn6GN2va1NcltknIukBTQ/4v9qX5
/2Jif/NP4h9i4cmogx9WuqRSmBNOq6ClYJm0DHr7wib5ciR4Y5BrUUbmHd/LnCyf3RtVIwWioP+P
XrLjp49UVvAW0qyNm3inLAjvmtpDoEO/cIn9bdx+zGaIgPG0NGRhmzbwZmtyiwU5ApauB9+cOOW+
bcx93yGs0In3KMrvWOR7+kvYwmDIZEePPy/tl+05GXpyoVmqU8h12aAaYz/aFAal5M0HbfnzIBMG
JY6vk1EmS+u3dUh31yMTTVCNdfyVhOA33fsX28AtKuX+7mNlrWXawjb8nVQ6Wy9UeN31EJKl416g
rI3b5ctymxY47DF/1acRu9F2jagqPrSKe0DuNbuy6XeFnxxUP9zVcvj68+y/W+Lx6FvESTJ1j8kS
5zie1mrP17WM7ODn7jpH3UgBY/LzMN/uopFxgNKabAnKN5+Pv61KmtP4fEo6He+t3p2DkJ4v7Tlr
wLRJaSsV9JElkKukhnjR4fe7RcXGBJi5aZqamEZNoW+2dVvRNBq8RIPebZfY46pxkA/nihKPcxNp
apqvuqjJ9JufZ/7l3iOBBOHOxUD9g2t2EmoYA9CbtAInrHfWQRHxH02LL3zDL/feOASXtw4P2KJ2
NnkuU8R/UtFh+BA06A+hWiD3IfpL1aIslAdX8q8rp/9PL73JkOLz54zpbTo6mjHzKgbaNoT5bogv
xRpfXuHJGJOV6yzNI08fxjGq5zbVUTb19rkR4pKM7fCFr6SYX25YskqVYINSEawjfXoSmI7lRbEn
IdmJnLuRCzxNc1/uHboMcmOeOvmvJpHMAoPWHAZ5GWXGKEEuWoRm4TZgyFqUlaojKaDkCDM3roHC
a2cY4XCDAvVrnWu7PIJjC6/E/Z2qIdgKTt+miBUT4xHVRBXfRKEsCbA5o/c7qzQj3KtWjcUNyI5Y
6o1ZavQvqLre1113G47CBbLyy2isdab9doa7GEX3HsWyXkuOUS+htEa+j7uulInrsD1IEor9r0aJ
pjOSwfQN94glLDUEPjCzgNpAs1/PFsB4kLuol2Zhr4dg46r3uUC/MA7XjZ4vPTPdl025SQqwddqt
0iSb1il2Go7suvKW0p4U0VYHw67IyS5RlWuvKDBtkVYWOA/sn44h5gVU3heG4eFRm67STtXmaV2l
c89r91puXKWWt3HMB/SvD72eHlr0SLPWx9AN6mmkx2hI1x3NSART0kYt5xSi7pwq3kR0FHGyhXiK
FRrQeHA9a5febl82Vwm2Bra/0527ynhD4R9JruBekkxjmwJZsjv9DduOmdb517GFsiSUVF8TG33g
sXGLAr+DEJVVlKuM4Db0q0fFQO8D7oJmlHPR/Bpl5BPfX5pVOtO4Ps12ZBzk4ALUtYGpna37I1ho
bsjOzgFj2tF8VrM/gSQtfTsji0rQ9bPj61atlr2hzWnCkZHj1TzcO161ywXap1aAYHt/VGpEUlrk
y7YjnIMmENSQyl9qnEH73tNng3/TlrO4nev50TZ2tboZ6QkBDX+8n0E7Drin1OG6D64ARIv8xQtw
nGmRQj7QG/H/L0fn1dS4skbRX6Qq5fBqW3I2BmMMvKiAAeXYUiv8+rN0qs7LnTtTYFvu/sLea09b
pDmCnGJlp6VBTySHMEk0YAndVlswrFifLL+LHmXyb8zRs0MkYw210cA+9lr6OhXqwYQcoZZYu51s
G6OInpOHksmHAx2uRjzbV9HGLUhY8GCgrOGv5ul2CUOJV45J+sxhFq+LzDvFNayO5COeZvMVZuAR
aCtIv/dKfR4tbcP7qpl/QwhD0SMERBxMngUXof0p78O9kcb3oguJVD/P8Du9XVe/wITe6PazBSPB
aq9O/5LPTz28wzFVgjzxyJ+OSWeRNRL8s2FbB91W9oZ+Jz5lhv+YgvHQtG9io/Nw3kzaVo+7TTNX
iLLeausGjleiMLV9xwNunNxTCf4+O5v6fTbv1bAX4/hK9A9QP4oL22HH6c/TK35lxBMZHtJzEe0H
WguvfYie4k66Kz3sySCRT5qTL+RpYjQRzqQwtmUR4KFeFdM+Tz4WoqQ670u5B/gHiCTBttWG2KSP
sfvt6LfB+FI0bKHIwNCVu6V5ZJ3B3EB4j6oP+Pk6xGP3SSP5o29Pdi83MVN4i/+lnmKSzXs+GZC+
kj01yusiSPttkQap+Yr0wHrNUWbHX9LaWN656C6jfqBxMdjeNyNDuWIzWicTeqAif9WhJ9UidMhC
9MIfzeufGmv6LSEFOqr7tgBdOpW1aW4Oc5DjxKCL9S1XyOtEaY0zqC5xO4zkcxjdBGNlJqpb7Ma2
v0xptxVo1Bo0TPmc/ZNuDmmVb26CLGOU07htCpttcQze23rrZxMoW3iwYpKH3TF89gDqF3lDmCvf
uEq1n+cFsR57FxkqKOwSnBTLL2zH9rbpnAX6fjBm85TF9t3ukbqoLBEnnZyuUaMLjrbop1ZhpQSt
bL/MGrltbpHeOu5Roq9S7bPXLdJKx70ovV0qLlWoPgF5yRHTG2mg88lX8yHpn0iZJdiHuRWDncgz
eL5fW+2FuHEX72K8c8AlL2hPo/VVGeTevQYjOBxDqLF5YH1lVtAi/kigbPtlvCvDZ73gmEb22f1o
gocpO9blucx87onEenbbN1Q4ChjbryoNpuJOyIHG5IUJ02RnCKMO1GermLsqL1j4gpZaNwKt8GUe
jjxqLgtvsVGcY4v8KAYmDoJdqMSQsH4vpm1kdFj4P2yyf6Kou1mDvETyt+PXqKmgZQQhRzTP2jSc
9bDYDt70ZHRVvW7naGUNuseG3goUQEBMCZP3uhCBzNVbR0b0ZCdMoBBrgxbi6orlvc9OegdgAu24
WyxGkXM1vBvZW5Z9hNqzMM/2+K+utpm99eSuS7ZyOeyucvYTDkdFoqq6E+FjIe0ooR6F3ImD+xDW
DiWdl/8rmEBAMFCyf733bMqfMIYvn76iVho9P4mOWfJJzl9esvcmqEZJPiL33YC6DlMDDXm2yPTn
vxiujftnZ9vZ9LnRoHV3AcErZfRg3bDK4hd1DkzjoohbjZLIQhVkBRUJKe46H/5YRoZ2tana5upF
j3pUg3ixrs1vg3YxPdKm9ehId7vJUvdUVmgxTC5JRcjXshy7dW3xyEsn+85xHYmh3JAAglTDYK6i
A75ksQE9+Dykia/JNwzwmz4RH3b0Yi0K+N45O+4SX0O13pCxkfvagDMT4X067Ry1XZ7bami2efVE
NFcGe9RDBwJdWHQw8aubVeA8Y5TBzvce1sqbbkWXYdReEISp3peqQcM8Q9JFoG7tNA81Wn1vXFaS
OEZgFD95Q3wQTXovu+QKRe2YkuMxTc9dxzmOEJfco+zuOd2lrXCkTdrNVB2oS9rnUCCh6WZ/Avzn
4RMaZ4eT1l67zVeh7wyXZj28lNNtNL21Yzw1YI/NhLym6uAhTh2Y++cRn9/kbooccNqImA/3TGNA
dyKV7iMnHlPBFhTUhLgozQYQ+a4sbuSmgj9GU958ivmi1ffBONvlV1hIyBTzJtHtoCYOQ1U4R9Lq
0mrJzsYuM1nfjjr7g+LxwZNNMBy74j1EYYKohwXxNm9Osxukym0IPzwGGxPspp7omKqaoUEhG1LN
p2JGyirHCHWYtp+Qvtj4DVIN4jtymbjAVSM4hGZjO8TnDNq7ik1PGOKpysddRtC0RlJGGg+c5zjR
s2ybmBXQW+uGKTgAco/nbQHpdhMavjb8bG04akrRbFzAG0Oh7XvV3gxLrcI7VlEiCPPQ6bhDD2an
brLhyxhglCTJcQqtbdzgZCBMOJo0XzOxRU3ZzZipdnvpt0W+L8byw55BqAJXPDHFfYnNN7e5KbOG
6DMLNExIap+AKo5eWnfYDrb528fvi62xPs65tZkU79QVJs4Y/ayEw7aP1X3U/1SJvbfCszIOGzDb
SFjFJ1HA0eA88vjYz80tZ83XT8slQBZD6/eNtqacIJHi3YB0EvdIiUitJUeqfh6F62tOwrlyj+Uc
VIq4T5ER6Cro8eF3Br/kkpnbAS7Xv3QjiJ3mJXYjP6EctQB+MQM+5OrFrF8XWanRx8iPI5x73tyv
Ck5RvSk3oYdf08zlp+t28yqS2ss0fMm23/fmSQ19g9sOwBxmCotOTM3mkZqGhmJW+M302gtqGU4+
oxn7tR+41S17DoNWzGWQmZXHx9xR3o6te2P3JIMqacuzlUXqylbTZjWEufckHcJMtAzUWdE5xzI1
jmqV6P7seYM/Z5gNHQsZINTl0Kas8Fr9ps7q2U07e2PGySaZTD+xi2JL1xDobfRWk6eUujkq+vIt
481wYvWJ+KZ9iU6uyJSr6PKLoemE0nm2++Ym3rDLWDPriGEJPFiX+mnUeEAc5YnHkC9ipx+c0T3L
xdAFeQ9h2bXBoNS66anFehWVr1H/z6tNdjNQWrOgS94GcSjHczrqNDlBgsqum/cF12NtnpEVnxR8
RmPJuiitjuborrLafIRa/OqCSGIiDX/3OvYhtlAbqsx9rhAqTz2pSxjealLCo+pFy8tbK74s67ci
JiOXp4goP7XcQVJG5EAOF1kiPSIM6dzHPt/UGai1QqztbtiogrvDvboE3oU8ZTWkVCOq191E++Fh
wOV5mrydYUuuHLrFWn+PKpB/EaGZk/7KV/ZR5G0Qp+QDDp737HnlU47ytKEs8aLqu40lzuiFTjeu
yVbo03xVhSQ5QJhu3eqph39Yc/MqOL+sIRApeThyLbNwPTHwVzJ30/Ynd/gsBHNVpHOVcjVQeDte
fU6tt5RTVEomYkhRbTS76mJapz9IvFulHsK6O5H2swOutyka+6CVpynj2nsaM7h97dUoCFYDC2lh
71UYxSntTzu0R0/0+yRhoNtFfkycmBFHe3DPmCuzbRqFtDOMrm37psgEM2NKQr3MD32StV/jrHxr
ngaNxUa0DZ6oMJvtQpseLfIrrNEvYP7oYRXk43wNbT4Tu5hf23L6i5BkmncPUHd21N2rB8xY5Y60
rBN2MIqffzV1rE4pxhPh2ou6zFo50Ba92q84KrKsDWrnPEX0EMl2ueYnEkzzl8pUd3wOQ0ZcaL+k
jMWo1nErr+FI1vmTHb2b+jthZXZ0ldGzzl47TeR27qOfMMejRPlXRLGfI2VDLBO359GiVqYZBtzu
IDYvy300b9HFTin5Da5+NmlRShehao+QASe+NZzHChtJdMna/Qg7rXmmFzOLXQK2Ai29WMROD7xj
2yY+uRgz8Qxqa8qsUpwsba/nrwispbfXKFAJEZgo8qx+L0Ppd9ouDWfSHMavYo41fy7wz/JI+5mi
o3x/p2uolI3VHaS5FS7uSbUW66Y8g00cebJWeCgXjnOMENnlbfqrWwgowIINu+btNqHxW+t2kVOO
krClQ9xfU8VHgymxGWm0rSV/nqt24LXr3jmGCa+VZKBhMy/5V/c51Pw4/kegTaOx6buE4fus/NPA
fkwrl6TSKRhISCtgllZfELxWAhZZ8k+p1k5yMWhNlfkBY0rQfzqUtuMxKxM8vwe3varhpUPcKACj
m/Kl6x8KRTCLGhKsiyNCrJcUYWeJCZSOtWTCQ9ZW2bwNtnpQkK6GOIOU5FcpbgPDmNybDlm3a/uv
iUEMCvlQWRv6a6tyfgLkDicSUT8n8j2bFnkN1CqL3yYWy/1oMQdAHzwF4DWjPF4v0NcOFWUy3xmk
zLO3rmEQJJhsVcc+l1p7wGebwCSbm1cRcW6RWcQ+Pr717nrOvjB5otsXTIRIQyDMMRSBgiw5pUPy
6MxNjct2E0WgsJ/T6TrwPRnc42gzox/xOlMPUf1sJty5wjqMhY46g3o+HVZFYVzUtjqWkmq0eqmW
bNFRqBSFTAUyutL74Kn81PZ1VptNaE0+2Wlkfiqrxnit1YNVkVY5IeQndc4xu40REcvsWgw6zCDH
UJEnpzFq16O2xTuNi6Vbpz23saDRMTTScUEaPLXeITLI1NR+svBsNDCbawojYixkBl3Ilv2+Hk0/
K8OfWun+Rk/bV3OxV1SU5z3i7Xr+GOG/QNM/mj2ZNLbOyW1vGDhdFKRCqoq1dzEjaBMDDOjUJa0+
MFDP3Uv1K8PDFYpL3xYH2Tw6/dkzyByJon3O4DlNfs2IzB5xpVzjJU7+OOMpyKJbW5FuYjfHIo8Y
b+V4FJZvi7UWLokEgHTJESM/1E9Cl3ROjfrf89oEWTfQi56w1hOuW4sXvYQKJ6J3VoU6xyuz6JiN
DSFrfIbf1nfvUXv5+kQy50rQqD3n9mR8WLXJfEAkyYxDS5Phq+biKk0jHVBB6Dafg84gTeEPg0F+
DXqsfXdtgT2mnEeTA4LMuJe6VCyQXVOFyVrIhgSNcFY+27Ir2vWQLfcSr7m8TlEycHuPiQJYY+Bp
zA2p7oURk4bhpph+olIBBZ83ZhuEAhSHYrEvcIhDYFjLwnLltFpe7USiM4m02/TT8tL56BIMdURk
OqKHVqNmZ2h2fleS0S73IjbrWzHa1ZXpLKGacBTaJ0F8wU56lv6iom099IMg3UCix/CrRgxbJWob
v+n16c3Us4lplm7cRdHrr4Or9T9F4ZS/vRdq/S0ZOE7WIaZfd6sQ/fDtRkl9aOM6fkHTE4abSGnz
Lw2Y+ZIW0lPXNBapmmqPc1urWDV1CZ8rPnOq1Y0cM803Gj7FDcs5+Mu51zYftpOI7SyYOw6TQjxz
1ZXvtpTqRQDtuEZlJXeh4bo3lObUPRaj1rbKXGYAraUx3rOWVA2DCKrKSvRVqSii4XRL7A+ShEvC
bHSGj11SlBfLE63HxI8oApyJXF22qtrDCuY+pGxIWvR1C07eMM3hp2wnmuKhN+DuEWnDZFzmQ/WW
SBMKggqgFsl+2vYH1Q0TKrbceM6npgF1XYzXwtCrTxejrti4iyW9yz3jt7AMjyEqSPn+TEihlQb1
PKQ8+mWGdHzUuUZROoy9D0efykiPNMJV+7SUl6lyOdicrtNADGrGudecWgfzD79NH2n563bKnm1q
p0NvkwylKUb2pCqZw1d/Iv+tIqeXaeNAGpLDLToruviMOk0lfmBovlwRxqe4TZ0FHVx5zAvIUHkT
zdxu48QCgihHV93OzLAYs5oczcWg9q+hM+b+oLbtp7NkFKZDzokxZO74Uovy/0swbi9KnZn/Rotc
GA8P+9koS28R+lQmR2a/S41xpVlY8zNUCE6ZF4xtURdu+hZI1aUp9Qb4dmNSPDYJq7itqcc0+n2n
mR2OznouiVzJgfGHSdoXK2lF5I3lmQRdIdvYqfcNaiOSrB3sI3Jul5/ppF56oJgr6o9Ck5W4WVIp
QANh6jtkel1xkgzEsVQZ4eVrFU42LI3aEjktLA3ZaHNN0LAXJ6d35M/cj2QeyLy0FKgE7iADaZjx
wSb89OxmVfKuZhhQ0nIq1wUQNoYShumrakFlaKdS4ZxFQ7e2eppoKwsJmqzpx9/coWm27lTjRCu5
+Y7S1jg5ySAVHuPjptnPXllRbtSwrNfskqFC92rIFIs8Afe5T4rmH574goBYxTgnUcoExmIKwhNA
2inZDjNdcpk+Gjkxdkux8jJ3ikbjlgnNIeSQg3UdewzLtSScg8nIWECMUWKQ8DtE81+LmKIBnuNo
QYsJ4qkYI0tshK04bATavP7RM7tIAqHRGncyOeWifQHbI+9aZ7/rPeEdKAlaGo+yPYV5TeqBCdpB
kOSRjmMfRJVWo6GOdd92++xpINnEPvcA7Fz6yIIupp9Z0q3tnOWGF0U1zQ8h7YJklMYdmx8a7Dxo
+4zrzVLHb7VjSjt2Bua8DknUczfrsBNS7JO6YIpux0m/HUvAaU1R6tPJgpX+Sn3GdqAhCpZ6VWvq
eCN6jRmlZQ/v7qBKEt8mId5UPnsgnZIBYtPNHUnVHSVGJhuHg2bOKacQOl9mqbYfeZsjEpnULg4Y
v7BEiCdr19ikkLceRVGiE/HcJPRatVeO8RqiEfSWRjQ1RBKREPnipRfSaomeH5ck87aT2t0wcryE
GF1f7HwiCSYO8bzEcU4eoKsU0Sd7uvERV3FK9RwvQ7Z+VJ4yNB1b3VHil8bNaE/btL6WUI02aV1O
34gxGvbXs3qVZIrPDKqARZLL7H4qrZd8aaHRB9VkU0VFGjGXgyErhqpNldKyD5nqHfoxlMY61LvS
n0VUbDrDLpkKIvHROzwyXGwh4dhKQo6gWuNkYTNez3mQFVX7W+LC7vZ6yie3aUuHmiPt5lKyeuuN
F31qWsag9ngrTDO8WbND3gacnjXEJpfCqIA9OtVN9FYuach108fkCROB2BWe/m5l8POx5ABJ8nLz
JR2WAt2M9BaeeVENA3wrSm392Cgm2FfZRJ7kZ4/We2QlpLJ6SeJoq8S1cer0/WiQiOjYKmQVBCQg
dyu7sC+6leXN0ahht6/cVpIVKazeWvDl8cwotmsNMkMQrlfXYnJCbFOZNMPmi3ed6MhOolRhKi0J
pU11/NUXr41DdT+RL9Q+aaaow72LeqxekxfUNWcn5Qpc2VGyGDiNKMUipZG5U3aroilmO1uVjYHe
qVNKKZmLutgGeyoa3IesFLNdiFYxMzZJXrcxwWJRbS92UMtwEEhY0+x8TnFlfEmhHrKJPkubvzpS
xOyhLXGgVW2xdqNo/JZmLMlR1JzsRzS59mZUen/NhSfe0SU551TVdeCExXW0vX7fxhoHcMZR8hZq
nriOXfzbObDlDVyaRst1VSQxSL6QoOasM81d5oTGxS3M9jMymhSyAIMRZERiOy2RTdxiD62leAKK
xYGh2u029cqLMJhzMKe5p93wN6d4wkMCWCJKLQx4m9x23lVSXBJhnVqzOHt9F+jNko441F+VUo++
oQ54JYHMrGoJ/rsikjij8S/YkyeAM22FIq7QWypCW99aE2GhBjcQPvJw3Hoqk7OJRCYoaOI+hMRj
CtufhPlb2ajs9KI7OEJpfX0GgWBRvFn6ymFO3kCIY7kT5PNH2XCMkcmoEC6EUY84oFNn3kdLYR2b
rqVISCs22HhUT2VR+2E7AzqAyNPGDJbky4hHTRivaL63RX/qKNH1od71hPM4WfKM6X3d5VFgcxsq
A5ZDknGieCcIsteGvz5xn9VG8/vpFd/lO6JYBlr2ViO515HF1mJro7/NfX/UNWObmeqXlz5Nvbp1
2KBWrOfryvBZ7P0T484lYX1QYaBMyssQZhD35A4N58rsqIqMYwzZSOuxjg5AbtKtWo8Hr2tvSdwe
Buoxp8HlqHSBmfxMavSE3SKosPdyAvh1P20HaewSTWysdGBkSsuGyJ3u2SEPyT7Y+rJtp/5QACnZ
rp91/bsbZpsaCNIYaTu7frB7GmsywOrkJxLMl52I9zWBJmK6q3BMLiGBdoKM+4hPLia6Z4ZZRQAO
ohN7jP3BOXhFf7Crhl43PKiO52fuuQwvbtgH2kTJ4Rjshj33xkG1U1ygXXXK6G5TcEq6/O1W47s7
yLOjZw8d+WeW/DOwquZM1ETpi8T4NsrW11jruPxYLw1YCt2leIx286zKE0cswi02+kPmpxnFq6u8
5iMQiu6+gIGyFkV6fo4969gm3YflquR8qYFbG88Ru0ZbB9nv1Ke+L9cGXkPZ9UFMKplXa8A9ErTJ
td97LLRNy2/jBylERkGI+kJZA5qo9I8ICIdazmemHds+U0EUkpxb3mZ2hvUy9ppUv0T9xOawi0lU
iUq/jPqt1RqnZA684qWNn2S56dS3DCpZpr5SqW7K/lrRIJuYyGe+4DneB2n5Do5bezjXU7eKbKy8
XcZc9qvNaawAvi1hGxacKbwShf3ooDKYBnFJ7c9UMWlu6GLJ+XAZUnO/uV61mYZXS0Bjms+mwogw
uaUJ36KMEN1+WMcWCPOcoOSEqkQbgjrXMPSy4J1dc2I0C2pOJI/KcjYqjvCcVHFVeyTOo58fVfnI
8+e5HIJh7j9nDYJnE34Yw0CyBjHYemKuupBdFxOccSLiCRBo9+E5r4SVEiZL8uReyi/pZhtjzn21
P9ewyjJdf+p5iDTdPM8j9rIKQJqvTCpfM3GVJdhWs1on/A1CNeL+Q2Zvij6jNDv3+SFjhWD8jVHH
kjP0ve4U1c1zTJ/SENCjGwkHgrZhugIAkNyaGhUPK20UMN70mNlPzgAZ6vA28ESGiJ+pRkmigelB
Cm8LubBOIQcqkKNOFStydmAcqZXzLg31qvV20BgEgU/VGwDLbW72QA5Y0YPish5u/HCimyguSyso
+MILhU0pG67eBNXwcEZgNwet697SSqyo4s/CC29jl35ntv5rJ9iUjJE8xWOtY+2gszO6c1xsZhWp
yXX5nask0Pi/CIGHkZVQ3PAukoNjs2P0jg6h4Mour/6M7rcSDZ5heCX6hwbvcz4r7c1z3pHrhd6e
mHDdPcniOHmnLBPbCEFq35tBCTUkUq/DfOvSB4Dlfwl5cEq8Jm5zEhA8wbv4FXyN+sHU1mzOsm8W
EYiMTgkt41SdDfeDGKE2a30j2dQOU2K4eEb83DF15LTToujcIzvP8j9dUM6MRO7hRqghZCDl2ZMf
g3VzSz290+X3NOy9YVxLewgcqk479yjEoHYdbPqjKmIM9RgKmgbsUd89BXBojywIkTvhTy8jxfeM
vxgZYlxpG3afZ605DBVzLRKaLCJriM5h0QbwROfkSZ46eVBBCLvk2jb0OHO47ziV1OZejoTaxE+h
eU8m51UCIKzjb5VHRY920p2Zs9pom7aGHa4LZF4klVOoez2Iv4/UPOuDtx8gIdjCi8A6spSiPCIB
2q2Mf11qrzXbl6D1bS87GFYdaPbTDLTBi47FlOxR2zw5c/NF40OFVlKxcWBH+tqJ6KYJhTE1blcG
jdB/jHE+NE5yKKkPzcFkIcrWFyr3MhYLHHP60a32kC/oth4AEuqVJPGYIf01OZFx4E/EHdOez61+
SmzzTyGWfA3YzDa2s/rQk4WjTJr7gstUYGBR3KQuqb024EIl2jWKEVh9f/Dc/GJNHalOJSFBNTHg
0CyXMwzKsaPH2xi7OMc/cwrTfORa+5JTswiDCYCI95PDlo0VTB47h7zJ9hEZRgjeSUglvnlhqpYV
5WVxbpT5N2N8nracp8W7MF6Qffp6+DuNDM54jLEYbuxO+9KLZT2mHEOioMrxMre30LECs2fjQHdU
gOqc7Ne5M5/RcL1l5lfK5UWivAEsWqraxiCuJ1MoEU2qlUG8zcWXTCkPqaJlz2SURGpS8E7KklTc
m2yQ1K0cdFoWi2hZPWbhnySjxYcrX40JyVztPtsaeYtabguUZhnABPNiWh5RhfHaDInTFMYuykE+
NBnU0Jvaf/UJigKgoBNxCiXptCBKtGYOmKkf5Rw/CCQKGi3aunq8q92XlGSpcOZgG4edp3WH2cK5
xYhhbXXQdsb4UKgFS7uYlIZv2aNa2UnAVdM8Mci429zN5Em3OvJkADQNP5EXadvKVhLbDmhOqNcZ
du6g/DoaEwb9KzJpS66qYHcgZhD75Okm1cWA+oOf5CTy22QNx0R0QTsgsltgMURqCZ1vpnJ01bsc
3qbSIuA4j7ZKS95TxDevWxkZvYpqTABAZy5XcSAqAokWPS4MxbWjFaQKKvc80Q9qnIkrzgd7RYdJ
19Im7WZuUqC7Hu0t04TGn1TiuVzzOwFpBG5wFtzva+ku0+6tw4x3X14hAo/BEG/6W3+EQWRjV/JW
2tXhmooP3bPIzl5KN+FH5i6iPhAE2wEsSE9sNddq6rtwKAaecx9kh6LwnT3A4NUQIS8l7aXqt1Sx
0zF1TvmdtURGAOmD4Cj9L/ywp436UNGEPUx4zG+CvAvACDUX1qYJAFboq8nnWz88jxsUZXdeb31Q
YOt2G2BkTHRzCCnnvgMnuxIKrIiQYRfKBvkcm7tQrtlcUerKyxwQKXZuA0jF1wx4GFKW1bzTD6yP
T+FP0ezzV1gyFPk9sq/A4Mi/zu/WvlvLAz1Tw99Em9DAHd6oQJDuya6q1j0Twp24sDGgODuBPFVR
CK7LZ+Vd3Khq0FRlqzlw3wr9WEAtPWK7b3byqTT3UXphLpYWPsuMqDvo4MnMFJZl+p22K+vugKgJ
4mPMvWj8OcWNZwkXGaPeCNUhAOrX+pocosWo8OIcykP/PSgbppErSjI9PTGpndgwcpYFpc6imDd0
nW7FV7mhM9uTb/GgiuMrEW/JZm387gF0I7rzmLDuWi7FEZTWXmciKGDN9+xQ2/bPG78q67cNb870
qXk3Id69+VzyI5Zw1ED39oRZErDbsHhtd7qG3CVwxpeFhWpvRusgwl/os4vMK6A4QMg7s2bs3wgx
Z7hkiRVLMjYrNbejwZANySR7wHivmmtGZyNamnnHFkElEWw4pT2S0CpoiP1cucyKAkEh6L2WDHId
X2XcAfeSAPa1Ry6eutYyIr/YaK6QbKJ7tfQjNbuTsmXkK7CNjq0fviqIJf2Q5uOl4JVs8NTg+ZWv
1otxnOGWfBuEni9n/Sq6W3+OT91qUwqEiB9W9pYs8GA8seNJ1p7zv9DsFmd7k0+hfi1Rsc/d8pnA
WlpDQMpwI/DdQdeCfuYwljt5a7jvi3+OODXL3bwmli8fOUR2gGGz+qlkccDbk0Xgai529ZSg+0P9
KwN+5XFtEGLcfofOlmX8MG4FlShhMAQZL5njO6r0Y4Guli6a6jV6QYijSn98sXbGfG21jUy2SHyj
hwktL1n3N2tbH8YDIm8qFMGzjqDT2upc1vxnJIH6Zt+jIHzngRmP/5PW1tpjdCl8T+wkbC7wbjXQ
Pde3Dnl5t09/YpDONHGLsURbta9KtAEbkP9TU3JrDqb23LpfrbEm5iPK1tU3Q7jpV0sC46Mo3qsP
94bsX30eIIoXZ0Oec5IzIPeX227haa31wnfH1QzdTRzz1E95nebK/I2vHPMgloY4QF/O6GX6dO8R
MezEGp7rzp+jDf+SfzBDJqw24mE9ecbKeNJ9a4tV48Q5QsnNoEEhRJHs8RW4Fhp3qD0NJW0AJopX
odtHO7uF4ttGt2OsFqRTogRMpld2x00JdGu1LNP+pcpyQvQvyQstBfGphXcxm8AeNmF4MlAWaa9d
u1fVjxjCovAbzkG2nznUG9DCW69bk56bjFTeOqkP10kGsbYy33gxKJ8bNBG4jXmumisTSDLX9bPz
QeOAvLyzNu53e6EIe5nmQ8RskQIVPjNyLePiFNccDTBPZGj7FmmCRfxD44v/sB/2sNNyYIXWnzV/
etNnV10s90LivN59xDba+uKrirbeJj3OyMemldyB9hl+Wdsb/Pc0nocvZH686trPD/P33GELXbPW
UHaquso+lGf1mF2LN/GcoPL6Da+cQ92BtGQD0BUTCxKWHwkJRlyo/Cv4cCvuEubFgsodwwmXwjfY
ZCYg6JdbsRu8W10/q1DQZUBtU66tm4b1ZYDDvrLOOsmGa8kfVuvQ4SNaswThVHpTwAzt9KPxAWCY
nfbOdvYxazjWLv1GInEdn7riTw1MBnIv3QFOHg+/nPdz+trVDKxegGbyGpWv6sx340O3797RBAfN
CcERLdboQIfJByDonKIbs0jln3Oyqa8Os3FCaNFCozxwXMnnLn2WkN5xwOVoS6ELLJ8mq2s2cQcn
5Po9/0famS3HrWRZ9lfa6h1pABxjW1U9RAAxkgzO0wtMpEjM84yv7wVldl0qFMbom22ZDylTik4A
Dof7OXuvPVFPNeAZbbXwqT9M+op1DBWSNnImX4grYPIr/r7Yxq5BP33nH0Kf3d6ifpueCJ+Qt+2l
1S+Nn4R7kJ86pB8FN5CsSnRtC5sZ6rVPBetHF2dLOX+Q+eTnHYHRkPkdke8aS1326CyiFjK9621I
aMT0GyHxuJe2Ffku8s7ctEuM91G09vqfSEqE5CrgpJq1vq7WeFov7BdUfZw0u58FegT1Xrust/Wz
/9P7EaP2u5BeaeljeF1or5HLmaVQltKjDK/aXrAIjhKQrD2CJlwh7+RA2Ttd3cb30Y7ggWSZuf6T
eOTD3g5XDZtbeYnYY1yEr7ZE3ORCvNPVrV8yx2Jn7VBV3XM7nztqzEvaWPhDXEBj8cZ/Cm9N4LnF
tUHt7MBfgM+aD5Z78sdQhATTdmxdtgrDBg1S9zytR5fQ8+nduKp+hq/1hXSNdpNaNl+LC5tPa9Sv
yk1wzXf1Bj3uFSdS8WTfpo/yg/FsX0Xpkp/Pf8IF3+Jn9YWSWCcf2I+N3nyGQheir2zv2hK3hrwq
O9cUHKvuOYio9mMq77vmIUPCaXevnb7T45uiXEfZ1Qz3l8y7llN70lBa5FwBOc+6yvrCMZ4V4sj0
Ndr+YVr3xNWpTkxRLLvmoFD6rZNp4bJQEejHa3qMN0N4QQsY9sQyDzBqHBQ2uH57YRr7yd7k4nUu
G3fBXg+4a5hiOLB8tH1HiHrDy+K3BwJstyAwP+tZR2diaAh8PkCWJOxlk3k/LRVqVihGHzmbdi3k
7lkO9G0qRWS40nw12BNokYKgIN/45YNgza4z4yqUPhQCJSaLmaSLlWcbq94mMyVC7vmUzUoRhLrG
ilgLsyNyELUgxtZPnx+oUULJPXtpjAFS5cEl2mYK3Nq+Hqu92d+FnDKgiNnrxh8WfIWqt1kYOXEE
YTJq6x6iRPUgDVd4Yej8VEgiOt7RvYqpucNXRJLGLsivs6dQ5guOTvzTp0IgAxXsnzhbxB1Z4i5b
7MBbo/QjBndgAqgmBPuSLPhol7UITJttXUIopy3HZ9Y7VPnBt64i1JPtLq7dqfn1MD1HvSt+xkyf
wQ2yNVKfOQa1XU8pB4KidQPovYgRfLfj+AzJLakdeZaXxbcCUTknR+Wh4bq7pUTkVEvVYVHeFNqt
EKxbbvVc3TTtjg9QS5IQ1tnlzLhLcUt513FiHVRuFMcczZHf6meOcGP13KkH9jf9eF2U1y3SaaoW
9atOxIayNx6gKsrqZWGh87iwP0axrJ/QeNJDJ8WieKnoE2tiRWxv0hoXJaXHwgz2VvbSt2TT1tUi
TsRbiehL0IhQfrC0tiHIv0/BGk8Fe7YuZLeadAXScUSMVhdP+Q+tdft+O2W7HLEasfeLIkUMFVaX
GsC+TuKc8wClHfrCQ8jjiIuKwzC2pmE1C2z0ZVO8lMgejJuYczHYzhfDdscP3nppxMfkTNhDnOmV
T5bFcmhtSZlBDZ4t+jDdBngd6kVrP4xca7meofuc0TqUWgFfUTij6lKyE5dL0JKPWmwB0No0z3MO
m6SRhNQlKkBwZUTE+uBo9V5rfnmXAnCVC2GtPOmaEIhSWdvlLeKN3n7Op/XcNYbvOT5wwqfYJaPW
fJoy2puOVEjLVMvWJbO6wSFUto5vMrMpOkstPQOLImh5Z+ZkHFIw1VMwc1HuAXctDoMI93He4wmi
iluIpHH0zKT5IoAjavuqU8gXbNpiPwahsgrYqUxBHFxIVms/61KEhB/fVULyTtV4u9gWFIwYBOFQ
qNlsJGnOYy5DK9ma1rhX0bN3Qy3tSVtuIr5/pflWgfVDBRD+iJuoWdkwEYMA0xtkTOvGa8pQ3zQJ
il4HQwNlwdJSKGIKWWKSGzr8q3Joppe6872XIVLRnPtoJZn33k3XhcmaYIJ+izCoeSbIudglnppc
94jHfwaFpa7aKQ8f0qnj0NH13Y1S9MkamgeKTlmfdvqIuCQJjexyMrxhqwj5JvIpl8V6VDxrIZEC
ckwHCBm3SZcTLNYw7o1UyQAz1iwCqQ5yAcKJMh70MqW00beSuJDA9w8cB3x97UF8ug96Kgx2gPep
hvDBgcLvR7ZgcS3ISUEe4g70LNBcEAbQSxgPayMjPhtAUonlKWFOh1043qg+35Opg9gay4l5X5pS
8pzEqu/4YYRSNDKyNn8g6YDuVEAp38Dk0/TBRH6RCWwcTdLWwNHiSEouIdCNdLaYWY2cDIUnZLny
Mx2Az1NHzZCgxkWGo6GUy13Ty9om0tP0cjCxZdDqiJp8o7TQHrkajdfGMKeXOKSQHE292OeAHz3U
dX6xQaHNKxWofsGfaVHlAc2z3KiT9WR5CmeavntqjZk5ZjENqIaxEYkoSBp6RfGC0Ap0pPTJJsmY
5llOvoIT1kPrQCzmEFcEpms1CZaHNuFQWGfjh99jiYR+alzUYaFCqlTqnToEOC0jpfHWhaC40njp
rMVCkBUmjYVCneCfutfZFIWaVbLgVJU9nzUkKphCKUZ2aKHRDs81Mobm4KuiVFeTmsIrV6HbmCjm
BUhdlDjLvuP0Fxiifso7RXtQJB2lW5ebA92p0C+dpPIQy5aFsTbitJxr2lr106qwFEqe1r/lSiax
CgwJbv6uzq/aTm8uYlxdj6KJLA7tgo41+GiknWozFRdSWHA+bfOOV7EwLd92VD8hTCXVVIwWo2Zw
3g48W/qRDKNdvxbqkMbXLfkmRC7gGZD3fp62NtkWemvvh8pE+hrYrWI8GpTwpdtS1jPyPmwqiI+C
286WsQzq7lItx4LI79Juw3dzHKj6pLbZqWyIE28sIS1k9Gw9K5FktsJZYXWkemsK/ro0MJRkNaGQ
Cy4i2+KTEaTWPNHzSMjBT68tcQVMXgv4mZYbrfQFv5o9b1sDLcI+hMhKIlcjGSyWo0rWr0avo9HY
J1RAd4mddflGA/+bP9rSbNZNvXjSXye+dXxD47yb1iIp+dgHvoJACCdWmyflpZVNPTtYpUMBwnyL
E033RioH06Cyq8+BHMrNSx8KTWTvCfNbUWjo0LqylFXWmL062KsOrwkpVrnS18ZaS+IeW5k5jPeG
NFSARRUgQX6SOZitQrzRq6lMxs33bvBjXIApgE8CrzKAc0HIMo9gBV1aSshn5iNQ/zTk6GERs3kI
GLLp3tb+yQd9H/63/5GfgDMe287nsWiaQkgGswzW7og+oQ5lY2vorbCd1fBrR+jqepm9xrF+Pyld
6gR4PNHjEuZacab7/jqP2QS/xtZhcWosw0LWZ7DAFyZLoFsCc+1YwVpOOIE0fnwlSVp9Bl1y7OOf
R9FhOSFwQPfzx930G/KzgoS72aoRK5zvuxNq9ty38y2R9efYQaeuSZ+JFoAebOQZRzCEQgg583pA
Ey3yNJuTcJsaZ27bqQsyZIJiYUoSbK0c3bZOSzPgadw2uLiate84MSesDeZwLh9RmX/ZrzCQ+dYh
OLVhZmg6//OIvUJonJaqaDDZRcuuZsKqVanfyPna10xtpXeE1GHiME2jvon5ghKT7H4/Q05cqs7m
H3aGolgaJ5HfZ0g0SGiAIZFzAJfpTE84AFy/5gxA6er7kU68Bzr8Ec0AuapBmjm6qbIZjT4wz2rZ
Pc8egSl/KZO9Lq/Rrq0sfWso+d9/iuTRcHHMCOirx5cWVijiZE+piJcKYD+jbX5Cd4tFU83gZ3fS
OczTiYkJCw+irEHbhxfu6ALRrobdNDFr+FbhKpdbDrHh5vubeHoMw4CTyXqiH0fB6B6mmAH98dI0
ODPniA0Q+eCP/n6UY2YMs9LGKyDPBEEEv8eE3BYjGmQJ7pwEXgGfcqh+Bgz3/SC/3qKjuc8oLIiE
MhMdf8zjaORKtopobr/Y2HaT4NkL9KcSOYPSd1vLTpyJ05dU4x9ETo6IAiFEUNNn7Ndew0el1m+j
lMwkMx6h8pfx4ftf78SLwUsJWhDoCkFX1tEyE6BfRAveltDWlXSDNm1wurHItlmBtFPKu/LMk1WO
YbYzlERVDJMWGdB2nu3vbyJoVNqBJe8HqzZCYioQKT17ouG0kT44Fkejkg6RqWDqpv/w/cX+Oa00
mR2jMQNmed/1o1VgmgJtNEyKAUKHs262N2minrm+P+cUQ2i6rmu8kTaU198vr+rzqTVG5pRgn1y0
1zWPLuutMxcyv2O/zym+C6qh8q2zdYUn9/sobDSmYixYT0vEMqp1x8Zs15A230bD0qhof2jnljVF
HA/JDkJoyoxz0qE6/UoY+vKNtXoD0Z7J972dszjtQGxMUX6YU7hpkaKVuv5e5/WmpJpCqpeDhOs5
bm2Mqngzv3+If2xqNHIMwX7K7DdgYh7f4RjTaTWgQKczPqJhfIELu9DiAkk5LsLpzOP8YzWfB9NZ
G0D1muyljmarnngFZh98SoAOr5s9R1oHUe9Ts/771zQvqTNo1Ba2efQWZobdxQZKh6XcZzGQCzy9
pjfeAqC/bxKZjRMl/O9H/PM95Mq+Dqn+PoWyTFgp7Jc58xldWf5JWaxL8IHH/aIp7tjmUbl4gD96
5ukdjwvPVJtBUlAX2Syyvs9T+8s8yqfJGFUtB9TFMbPIcWsb3pUSF1g3LzO0AQS9qZO9koN/vZl/
C2B/n6f89z/nfwPDZ6xCP2j++z9/+9P6I7/6kX7Ux/+n3/5N/d+//pqdsfOj+fHbH1zs+814035U
4+1H3Sb//Pn/+n/+v/7l//r49VPux+Ljv/7jPW+zZv5pfphnX0n08zT5BlyP5K/6+HH8D/6JrtfE
PwB7s1PmAYBLg1D5H/9C1wO1R+6P+5tVkt28mLOu/4WuV6x/wHXUoIDx3QTxbjJnapBGwX/9h6L+
Q8wcY4iqwCZl3pa/g65nGhytNgrffYDgME1lmdfv+CsxpCRb1RVGnaRWQrc2Rf1ce2bwSPqmvEK5
neBGjUonSBGFT0ZuktETFCAuOC8XD1aMhyvplPJH2wjjboIrcJ0ZZfAW2UV0AGLaIoCipAvTtN/j
E5wuTV9015aeRHeeWmeXnCvVW9XXqAx5g9mY9znBQijRBBVOzZPdYewJeJ4BXi26x0Er7wX+AboL
hWFtekXinIvF7bInoAcon0EbSQ5XXpzlbo+dzB0wKKzyeERa1OoPmUWoXj62n0jWMVgaBd2w3sKv
qlLCIHrZWltpPDmNTWy7Pdi3VTmEW+KVBpgLCeXlYbqKlXTaocgZGEl/p3in3FoybfM0CrV1aOVw
R8IUKevArk1EFeYG02argTII5oKB/HgUKD50E6pdDgNM7mV2K3MVvOi0ehU22aMa1OICLj8VEHIx
6RlPBQq9jCqyXYb3WNUQaaK9sC0AcVmoF65mTb3b5KilbEG0lJb1ZIc0uraZ4FsvI6Oor0aZFlyU
lm+ww/t72QyIMVWp9fCFqZ6otmQLUfV0yizwS+Og6OuuaJCZlfTvzDb8xBz/hG9lTvt2e+pZC5uD
9aKsi26lTKxpVZviu5ky9Ixp2a6ASgA3sLTwckqzCPFfYGySWLy2WXuIBmuieZquq6p602vDiSiE
gJLAH4OtOt2lkj5c2SIUd2Hr30+JhooAYzu3u5KD9ZhZa7hhmMepi+izJDU3UdwWEurkPFNTeFnF
lrqT4nitfq/rBPgIJcV5p9i3bWEqTpG2T0KtMCKGV3rbvEzkDLzoUiYvezuzL4pWJgGrUt5rX/dW
3Nh0UzXxu1l2hCaRmrhUrBCdyBhdJmWEaCsq5a1RTcZdVE9U+iMtw3VRNoHqVP5g8FB6MAhGLtaN
R6JOM9I1GkywU3Fk1kupE2Q9gpW/DQq0jYGMIGQYfWSzkp+vatXsn9tBTZ6SyGhkOslRjq6qFBsE
VuQHhW3xpEAMQj2VxPTb9RHPNoXyugzfkj65pERk3OU1BlOvCbpDEJv3KssT4okGz14boOyGFSN7
eY6DFfOf6OJV4tHnxJmDoqWqdqGKwIUfkO9GqZPoXJrIszQFY+YI3XL2FNCkMTTazIRsi1q84Kqm
+CKxgVbz7sLMic9SY2Tf1Il74YtP3D7GQpWHdNtpvVvCWLZdKcxljjZKuTE5OxxKJcMI2Ra49Thi
kQFYFlZJrhcCq6XBth+oBKQcWUntA6uVdFlmSbwKgtZehYWV7RG4zXpEnSaclUA1KmpiI8JK3XJo
ExhiG/nasyPvJ3bp8qLJOL4C3jPVi2lq1XXp5dN9UYQayYfglpI8iTamPYWvYxNiaU4RTH6MTcQb
DvKKWTmh+BBRRzE0BFxOOyCZI6ezRIomx45KYW3Q2EqN21gdYqvaiKU77jmNVb8jxpDlTQ54on5g
lW4dt8B850rdvZLhzER8qneGg98soME+VCjAMmHgFp+8TRXI6U2c5KRD9ob/s5FGmxZsba5JtevW
A6gsynUSwIe6HtSVaNLikAwSLVYCjlZ6qMj48TkSyQ2apULIhyBXaYR0gb3WQMc/xliXYA54WrsS
gQKnhodxp4dZ/zP3EPVHMQ7T2lQCc9uZtv+Wo/Dfyn7VPdoQQSpEjlH1oBYpUpCkibeVRtdS1eRu
Myr2R1mGxuwKavptXDQxCm7QUTZWYqcNTBZlTFK9xJScbePhHR6p/lDbA5c44K9Q0u46K+sIgH/h
X8TKSOZ7UpCfbqcyOULScNDqqqHtMrVumwb6QRcEMmhyartBqbPykHe3y8qA3hsOZOQRrCX9VMu3
Y5E2SE8maunlZNDjAn2ZqHGNVylRD4EQ/qZS+FHjGAikGKAibvAOQl3UrQRVDuiJPOcDJXdmw7o7
5etMps0eId/cUh8z3VYzpd2oMPtQQ0UeKiZR0YRWM/xqfq1HV5mV6fc2vjtMMTlxhS1Kljqf9Bt4
NXBA+s7f8gU0nUlXgy2AAdMBJyYtWh8EhWLF9CKgI1LK7voLSiKITrLSuOLZ+Vd2yJkIp0HoqmP6
LhWVWNUZbssluEfpw9KVYiOnnXwhplDm6xFZpJxbeeX2fuQ7rVw9evFciQ+6trougaO99VXfPkS5
EJBm9Gh0sy5p3pphHN7HRnszwkD69AjiwzzfBpedP4SAWwYrxl4LY3QyVbGvTJqUUWfVGz/Kk0vf
AuIAsgJehQYwyvNEsjFLxDWadyPb8WVZ7PUI03gcIQgf5CR5FgOQlCEq7VWeZzJCcKW4M22VWS8F
nfQeR1F1ofqqvbPwwLjmiBo2CVKE/Z2c2+uuI7tAspFRZjmiIHp2G2k0463UagE5e4p0GwGohNHo
h8pHbw9sk6soNq9MLaPaXXrZZ+vL9pZICfQxQR0sG8N/igZjtrUX7JV4LzGR8I8TcxHSPiDBKoyq
QyQCbJR53ohrtef0L0VkyOySpgejEUp+OyGxpIw7Bj6iMEWO09sySS2KMmZkPXbdkKSA0aZsPZWe
6rBaAXgKEodqQs9mIsAbAl7V6RMtcCzBCqVKRKhzZwZ6pR29d6vPtyxFRMHWlYGDYAodA0ekq0Bh
WBUYxuErqEj88RmwJDaGJdHZrqN4RylxZN+WhZtGGwO4MIROyCtRRAG+GQJOHL019WfbL8W2517J
a6sd6gZSZGalvBYY7CSrUZ+1Xgzg4FpLoaPqpY+l2tRrNpnmni1F0qxaZspV2Ug94NTaQq2g9RfT
AGsggcrIfQ4botl47wSdBAjHanAXWWCk8iHAGK3LU8wqhhoxo4nxY8zUYhaJVUgxNF+fqQVDNavE
cdojORDQTMpEUrD+h5ayt3pz3Pt0XpR7tWPjgjvUKH+y3bOkhZAKliaDvhrCaIkmIVL9JlO209hP
BNkUvER8ADGjO6CwKB2rkZ4s6d+xm0st6tpsLCXQ2xsc0BAUAMdLWwmP/LMx1bRnVcuUrs00AZ1T
huNTUo8lcIIsziPrtfeEvaJVm8JDlNpKW3XMmhVKMn6mRAfopVEVsGnc1asAB9+LUtbykxSU1ac/
SMllDBMHd7tZ4l/KmgJhQ234GsgDo7iuAi15zK1agkudK3nuFko/Yk9A9E8EulAGdKIs/vdpa1Sf
htJXz1PUswz2frb3yI2+TIPav2biGN4tMy+F5BK22fx9QoZTx7nTNZH52LFzewUsID9HtRLf+dCr
8fzKGNrTSC4xAsfRWq9HZZtUabNHxI7oZxq73imrKX4xBiu/4buNakdIRmm7nTYE+nKw8dYvfLtv
DpJus9tLhT/rzjQfpopuJ8NjYFnlFdsqVF9ZEkKeUAYMTYMew6Pk+vzZGdqIN/DKPspPu0kvx2iM
H/B3lp6b4exOXK3mA4hQKCovRnWMD7acymJtx+l0WRocA3dmP+i3Q9kypoZdkH55EBQ/RR7611LF
UZ/dbaZugLrLWk1ZapqFGUNTtOqW9nfTP8m8MsYFr698bylVfeNDJyO8MZYxD4VtNFWXWUFaBoGQ
mvKK1RqnSKvog/ghm7HCB47wvawrFxa9V6p3EB9+1kb01jWIz+Xall1SPqJl29gmgh3ga1mgKABU
a7RBy1bYSQU1y4x114D865hYne9NO0pXfjcjCNDr65eI1+AUFa2GqYm2LsZBPAL9VQqFAfIOoT4S
DisUNWWaYLks/QKZjZ9pj4leZIcQOC+s0UH3LsjoHa8qEk8mx0jYCMc+IC1bKduN0RrWQkRwc0TV
oMW2JUgPcRL215oYrZ0X4NpOuxG0D6GUIM8Q5+sq3HG4q1YFW0aqtxrtlA9PN+j/1yKONkmkTS7O
nPEiHocK1r3v+YFTTF4KN0iateotoh/Tr6qL1mTdqjBFsiaEl4aBsDiWw4synLRPgiMINEta0+Ej
GvMKChONcznsODfRAA8laeY1Jnn9Kkuhdiu3er0nGFMg76dp5HA0zbZRk/Y/pAi0VKal6RsuSRsG
jUiiKwNw8t4HjrBNeFNwl2KB27JTxPchpCEjAlwN3VTv2dnHFsTK1Ow5kkjSdgyCbD91rfqzjsp+
p3dBuOz6OH+iQuqtpkQddl0XVG40TISIa2A5u0GpkUQqef1Z6oV5AUEr2RBqinUnMOHhsFGWXvHd
BA+dFRXVQhSx9RQHFemQVlXscE/ocJx1TMRSoiEemFItvcrMokCzSsNx5UuqflWCEHhtJk9yJCHh
zJMGPdq0tYLpShVii/Qx/tEPmP4yviuXKCb8K97V0XYpkxRvkQCaPwKbGMhZsOLHbBJBByPSxysj
SuJQlUYdbs1AN1P+nNYIALWgw39lT6j+aeHKbqEhRAnMNLzoWxCAfRcAc25mFlptFuvG7ipXEnnv
Gn3MvM5seEoDCJJt4aXDyvDCYFPWqnwQtaTeF7mpL7w4bBmA2L5w8JHd61CuL6dIHtdhn7dP3RgY
29FSAnSMs05Dl7ofHKOwbk9CXcGh6CkmmvYrhzXv2h99ts+9FrN5gbKTTZKCp4SuvIL6jZcob+wn
oze7+6bHlK/y6y1YNZEdB3DROX2oyAsBgTtwsWLcybEh7rR+9pMMKYojOU/tWzkGh2IiXL8rOZWu
u2HonqSk7xGL1DNWMa+N60QukemlSl7sMsoCBKAJjLycctnnX2k5FI+gYX+3qwfCZw6q0gbomCLJ
BofYDoUlQyuz1Aj4GRASHRAMnW6cdDA4cCZPcG5vQ63mcxgaRjuupiIgXK3JYwQ+tRoPo6u1Uluu
1WrWTZJFGoQmdrVeB/MVewFWiUTKWzReJpyiusNzd42Yq//RC6+pDzTB8WhaMgQgENhpMCdX0Jva
pJNWpXtNkHtyOfYFOrov1bsTDXblz5qYSo9KKFTfTHJljhMV4oT9S0eLc6Gtmy0KIGBRGEMftG18
Ia+QQS6jndRtzTOF4uOeiaL/PupRz8TivKKMEp6lqMPFMZYN2OVG/Zv5Lf8cxDBk8kfmRM350r8U
hSOzDayeAJuFUm3TZGLD6orizBinL+SvMY56JiMTYqxywYWU/rJuN0r9fuYBHXcm5qugqSTTV8QV
T/ny96uYSouaVMxVaDd0Qx7LKxgHO/aLzHSgU2vjXUoWxhOtGd+x778f+9TF/TW0KR/3KbJOxUDG
3JjYOsI3Vljck9Lefj/KqSlInBCVYVmh9aIf5094UtshWeIKxx0Q+8nBHrUs19Kt5lgHNnfQPBfF
5dnklhMTn4A6TTdM2aTLfdxB7YAl2RAfCFy+aJxmm6w8x7uwr3Q3vQAi5wLVdqdz8os/0lR4mL8N
OjdOv0zJOse/ysEX+9mydwFvcvzcTG+2a3OZi95RnWKtWS/f399zF3o0RWP0D21dzBeaXKg9Nk5V
Xnagtf//RjmepgVc+xKp0iJsLuRgpxsvHI7PtHlOXYlqkClHRoqmKMcTRRnMjG088xExOuTz1jPJ
fNZHTA1G5H5/OfMC9LUXOj8olXlBS4KcNeu4F4pfwYPiNQANsIiDVbwHKpUUSIwfY2kd7NGe4fjh
oVOD/ffjnnjlfhv36DZaKfsMtgjcxj6RUfpGLdngPtyH74c5btD/ujxb5a2T+bLIx0tjEmDoNAvW
3xipQAyQJTUwb4sydOOKPcX3g518wYnF+5/Rjma9Hfvs5/xxnvXWenJiN1NdG/DmAteR0yx1Y9m/
mdfK9ffD/poOx89QyCoN1lknoRxrWDzorpMfMCXHNUTEleaWlyV/QKC3RoK9xI38aB0Gl8r0Esrs
rfQTTuP3v8Kpp/nlNziWymWNnXcAULhwA1aEXOTbSEOa+f0gJ28vzTW85SaQL3KRfl9UVDhpVZPw
WugLwMOOspBwtE5Ouu6W01L/TDbNpS3dWmfekD9yk+c59HXY+eK/rGXFpEjshhjWepDHBSQQDucb
z6kd5ZNTXrUx+uX4Yi5bx1i1GayAZX9OAXbi06gg/KCfR9dZV9WjeRXmfi1lCUwCiSfLMdsfzVXv
QXaINGc0zX/nYWo0JHWDe61bR6OVshWp6nybZcTlKZ2qJM7X3z/KUwscnez/GeJoqR61uAzy+YPb
o88vuKtR9RGAuv5+lJNfoa/DHC0yst9aLLO2tqic+hHIqMPHbytuEQ8tlcvIhVh85rpOzxVUZOgc
5VnBcjRFW9NP5GDkRWiczrEwU5VLkm/0VbkO19IDpxGEetMtFvMlRA5yGZbev/Xw/voFjiZrl5Al
FNn8Aq16o6B55Gx2ZoTTk/GvEeZn++V1ICbNHwqNEXRthLYtOlumu6PBmNfCetNK4+COqLzPbSlO
reTiy509mpVGmHkKeE3KgNkcjLQbtYsoefWas6/7fIf+WE2/DHQ0N/O0KAf2p/MjxK15cQk2cBk4
48Fc50718e/NGBTG6JAsmWiyI/GK3vZybiL+XTTv/Wfw0/oInHRJig+A0F3hmmvFbS7Fg7onZ+BF
ObNjmtUIf14ruhld6LN6xpp3B1+epTcNxhiCWVsAlFExyXY4IS4wapl7Cjk0ENfmDu3xTey0W+8g
O2TNvj0Qi0NtayeWmOZxz5+ZXSfv/l+/kX20FU/riOLZxG9UYmKNKnWZW6vvV4WTa8+XEY5uuJYG
1JkoIpN1sSdLfFmJyxjew/eDKCffEksz5yOnpcny0SigSPW8nphF83FTksEBrIV3nybvueXWJFs5
pTO47LhMLKPBBg7kmbXv5H20dU5UxOyRbnv0ujR034ICSdoCaNMVW6AdIoPvL/HkC/llhKP3BMBc
kE/zacaPY1CbcJyxYKAgB370+f1IJ5/Yl5GOlnFdy6UGoQWvfv1WTjsPRAupiN+PoaC++fNV+DLI
0atAt4VGfcXEw9AHfs5VNnRQXOtdLGNHcpIz0/zki/fXaL90Xl9fPFrbRTAymtTdofKkGwlqIbDx
++q+q8E+In12feYKzzywXzLzL2MGCMMsvWBMLaE9NyMYNuAbCMlY+95mWBIM4owbbBbiJXw6M7T4
/ub+uvlfhu6L5F9vtbYWK1pT0aHbQO5Y2OsE6+SieKg33494Zvr/0mN+GbAOem3itM3TJCJnDC+y
wjgzgnLuds6/wpch6NsrXtEzROUoK0zETvNmZ1t7CZTYJenECUmyWhB/YIoza8u5azv6AJdeTEzg
PHABAF1BUUNr5Pu7d+qF01AsseMkPp1zxe+XBqm7M7L5HJPAxcdl2dqgM4Izg5y6f3gJ5Fmkpml8
/34fBGYVC1fK0Wwq/PrdHiWMm4UPf8qXC4QccXVuB3HyFddUm8EwFiA9ObpxXa3jNFJZRzBgAa9f
0Atd20v/XnFBz5wt/Z16xb+ONl//l/nh14JeVgt5W1T6NrKKZoWJCbeacYtRkLWsq5+VKr79N57c
l0s8uqmmYTWxZfDkKnpNOHHD8l3NooHeslX+TUPPfCz6en3z9X+5PjE1kiTZE8tJaQHFggRRktk2
cfyb3r+/qNMz5a/ndrQ0hz7m1oqi7qISn36BSmIio4ACz2gXzvcjnXyp0Z7Ph2gVcfjxbiyyux4X
FOWQ+YiJiU7+0V1XMkhE13dpS7Mb842tSNb0kc4tz6fWSG0uTquWzfw83osVPVlEuc5TG3feOt1E
bAMLN7qCcLAolrT7lt9fqnpqGfky3vFOSwcvgCKQ8WpX4MNaEHfmGD+DQ3jpu/red+3lsByd7qo/
xI6/wu+6qd/yu3OXffLZ/nXV9tE+KbLstoJMzSzC0QgB+G6wom2oVetxKP+dd0MzDApB+KIwxvw+
YSs1RoXPUkQqGEGr2BCjH3Y8nVnVTi8yX0Y5eu2zhogcPWeyxo/KylxNfOfQcz4TR8RDPLdb/sMe
8+sl1A1bqLzamBqOXo0xzcI+xOH8q87a7vDA7rKX8SFypCtjJsGIHVqL3fTRfJz7wv5an4/PSZQI
/u/Qx+L+0Ct7KZnnz3iTbfEx3MzHpHiZLILbcRVu5VVOkddbnvMRnqwCfR33aMaQAUDrfKRyOJeW
p2nV3gx7WqdudqvQIFhZK7xVh3Pb6T88eEc3Wqi/Tx7kj1IrE0a8KDjYDw4H651yNa7A7K7PmnxO
vpkm+l0DaTlWjaMrTNUi1KuIiWoRtXZp4cx3k0mTXVTf6BAbYZGQNKN2LTPItpaVK+C96txc5Pkg
bds2qrGIV9Bkzf9D2pntyG0E2/aLCHAeXllzq7ulltSSrBfCkmUOxXkmv/6ubB8cV2URxSPfBws2
BDgqk5GRkRE79nb7lart4mll2pHpNWaeeLRe74I7d6DBRWJAL2jTxjn0AF9nRGnHYK0ELi4q2bss
DTpiNsDUPDkaWvMY6F4wAF6rus+94sCG2bnQtTbu3m6YQAxSc38/IC7sui46aLTJHWrvcp8E8KRh
zTNfOG6Rg/sJEfnK5bKweVcGpMigtG3bZxOhTkcVToVa2iseaq/bnTNlZSlrlqQsAO58r3M7lqJ5
h5rhkLSCl9qOtgDjV9a0VGLTeV0yKS3GwnR5Au48MiVhM7fnx2Wxi7pkrzK2iabcixOqD2WAIsRk
BR+cPnjWKUgPGgDNJN/1Tfhdm8GG3f+EC06DKiG/g76JGKiQoqHC5COM1J2JpNCLxwhM36bA41Q6
3MnXLLTW1r6wzZfm5BvUhE+BqUTM6Yf6EY7Vz/V71ojOz4YXAHosfxV7tLoOa0F/wVGvzEqHMLVD
ZC06zCKG+8As7XcGA9aU0JcSoSsjUrzzOisaihojgO2O01P3CimWm+wgJSQpQCvsx/lTAxkWUkI/
fvsbcmlAwmHx+LBu3h41nAGowfXUw7TzBozbZszaLdwDB0MND5Ctr3zEhacO5hhgFU8d5nakzdQm
UFaqhbnIO+X6a6g+z/GX+ytaMyFt5aQCcYlFKEugY92VY5btmglw7lhCC3XflC7KY1LYZDmOKqaT
oBKQJ3+ivCtnp2A5+gHiwif1wdgjkPUy+vAnoR+qwbS4H3fFNgsfkSaPP3XHYuWKWPBOW+NqcASX
gChrXl8RdjgO9eyK71dazs6Ma+MUa9Ay3V/o4p6CrXrL0w1XPnoWnFBGHXEROSqAyKw4/xp0F5I2
0zzcN7Rwxhl8xznE3JZ6kzSaahLolco5aFwLmQiVqkUHi20Gw9JkTSvjxEvp3JU18Wsu3lTJnE4M
bmEN/Owu/QwN0td+fle89EfTh2Iu5n1F5wKCsGKPuvfKUhf31HE8m5MACsOWjkLXFFqtZw1s5oml
75tUqV5bGwb6PF+dgl9Kp3BPUhvdNhzLMyQviYxCS4D3kYtHEJDp4G7faW4bHFuKplvF9JJjAVPN
3jln9RP0OBaYo77fqpH3uyOq5HX8EL4u0H7+1RGvsosdV4J0mmj+8VYuoblUgnznOd7WjOP358j7
s6pVfTOF+o8AHJZ/37PeunbyWaX5ToJnWVRo5WSKoYPYa1SLKgsaQTqC4z6Yyu1Z6z7kc0ghvrOp
Egz1H4wwpzsvj97Rtn5BTDU4tKb2h5mmhGGAiH6MGiv5RPAcRwyEAs5En8Eewm0RI4uYNd0TTCmI
gFsGkzdxs9OCql4rnorPdbsUZn3JC6k+yIwD9C9cV5mp5UCSt/VAhT3RfN60PpSJyNs9GhvEfrbB
Bl7F5/ubuHhidEpV/2NZLqTqjUq4Gf/HMsBybVu8xOEmPtg+or2b5J29j57t/XmbPxFyV4yLE3Fn
2XJFVW/0scfFeetRLQgeukN77B9oRW/0o/3xvq3FHaZaxn0Oes2SS3IId6P+VKhEhriEWEvxHRc1
jxI4b/vcQJ9639pSKNB16tMqg/66K9+KAdeyYIeiNpdap7Ib35Xp8F1Fx+I/mMFh6KbBaqCbUr5W
MiahZS1R3NMTZQ+IWUNBom7eo/FkrjiK+F/dfCrxluAf6jtyYxY3KawkJ+CoD9Xz+aE+Dnsg+E+r
r+LFnbuwI67Hi3hSOW45xoAZfeXduIfqe5vsg8/nXyY4jPMHiOegwDZO93fx7dvfW5v4TZc2k8KJ
R7G2Zqdu0AqBOjb7HsD7e2ipRKvwQj3Y2YrvL/rjxTqlm8rLDG9OS2zOwfgYW+YvWwf0Ddofnr+n
Rm//w32vU1VxVUakTUeuyykWbGdRSrEBQepT6BkfDGV6QPtHW1nW8sVkQQVjC1SUKj8hYBOJ6liv
CMqn9hQwgkqFuNtqm6aE1HINm7eUK0FbYAHp4EjTM7/+cFHOyYDdi1UZJLZM9f4FJL1ac4+lFObS
iuQeVghHyJTUQLx23U7f9Cft8/mh+mU8W09QYGcnKgWHVkFA9798s4vVSS5yzkovVDRWV406DO1w
+ao8Huxyf9/91zZReOqF909Tb+mJjRlH+dMMqWL26YqFpTPN+9aF5QUMGd2DawtdOo48RghTgwfN
s96ZL0wbncoG9MP9pSwa0nU8Dw8n6kpLYXI7CyuIAdGOcf1KPXb6F/ToVows7ZdxYUSq2+eBM+sD
CTwkyn+AN9eLfOUVvuRvlwak7RqckPTSEiGQEcNI5+RMVX+MGEHxLbdaS5l1Nl8OfhfW3l5EF58/
dY2xJ3OnzUJTZ9o1oPz984Zhf+Aa6O6twkOW7dEbc2yov2B0uXaGrG9HhoV5zfX787O5G4/lbtoz
G+qL+m638q0W0xuYTf7XmnSGmqpp05mBA6wl01ddZTrN8sMjo0TbeDN8K9FxUD90IcP9z6LCHK9W
mJe95d8fILkkvGSx09j8gLwLBr/W4k+eU3y97/ZLRSSgZv8akVzSUCFphETzn1bq/IhUl/VoHBH4
3Qx75WDGu2gX7FZsrn1HyUsnLXZGJcMmROHFO9Hv9zb8R76L/5oekcc73Le3uI+izCC473RaPNdu
QwbkoF3IsziIoK6dEUVFbExbOQyLRoCAgtqDIcbw5MfM0CdWAPMsrInK4WzM+yhdWcZirmHQPxXM
SXwx+ZFIqhEA/MZEiQTCx/CoHeNXyu6++03dB357WE2oFr/ThUHx9xfnGzZYLWfYnI5cuK1P+T57
ain3Z4/Fqfiw/pneEgk5nNAbNkQVGE7EN1e9MGfYZ6cIC+qZ+vfgyX1BsmSTvbh/BI/tu+LV3nZb
ADt/G4irqO/i98iprJVPlvpHtgfVGe9CQYAnl6Fdnc6tYKT0x31wUMON6DsyUazxqmh/eafVs7e0
v5f2pAhjIAgOKhx79XbYWVSLxmPw2G8EMkP5sJbwLFwNiGLa9A9gTjRhg7j+mGHNOOZ55moomux9
bGaP2di9i6fwrwj9hfsHbimoODqkcSCFdWD0cmcxS4N2THIO+LCBJHrTbMrxV0+0Vg7FPmu+etvy
ae1yWLi/HVOna0xTDIumFCxbpQkqLebZZKHQFLbfA/TQmMo93l/Zwim/siJFy4wRuAxpcJowDRK/
vRGkhyF3whV419LVc2VGilil1Xu1/k8rvN86ewhlvK8mhNTkc0/xARIgXhZ+97l+mZyH9c7myiLl
QqbbRJ2b5Sxy6INfFPzDbQ74+z/tJANTkGu+jR1du2Pg2DMEGBiBbGM3VMwh1mvnedkl/jUhha8o
GOq+FPMVqGr6buCejBjouK2tXWdrdqSTNTIMCGEG3v423tYxvo72/MP50Gz1fct9s4Hjf2Dy53kt
RVk60qTE5KxU7W+HmqagiI3cZoFj9eL0UHaqPxv9Y9P1K+d5aYHUyUhcKSxrfK/rb2U6bZXbc4T8
UTBvG4D2lv7CRNn+/tlatOIBfHK5qW+Hpdq4Tw0dTT9gkw2MF69Ti9aXlq9YWbpFuUH/NSM29eKW
Uc+Ig7eifK0+iDmGhEIvc210V4pTerSrXfm6ln8sfaZLi9L29WM4BAPFQ0Qq6o82dO5OaRw0ZK5G
y13JQtZMSfGp8prWCqHZ8JUELuPRm+YPbhXGz6HiNn4BJ//9T7YECLjaTClQGYwmKlYqlsYNlv+h
vwr0ClpUj+EJ4aMNOqLTcQ0PsBCeRBtcEA7aTFzKBTLQd5ldNy1rzFBi1Brf7X//MqF/YhCbkE1k
rkeGqyC+WXjM3FPVqV8rC8ZrpvSc4dv9zbtdB0bEqALJHHmjDDUY05nxYaW0YAWoPnepC4dpv3KR
CM+6zqiuTUgRkIHqyR6q2vLrWNlFyktYd7vCOVHA2XZB7t9fz+35xZijeggVOPDSquLvLw4WbCkJ
3DIxU2uozTlId9qQ+3v97vetwO0HPgOUBsTZkscpQesFk9Eg3lD+5UyPIawBcOjdt7GQiRoa+Z8J
0aMrqEOliI74tOqYE7nSsJn3mhgVhVCBkeWX6jvjRydv19HJy8DY0MizW6LUhh772q9YyKKEV3jU
wxikgTFU+npTNXCrKKSHYqClhhMDaDQSesXGe0PD9QaCe79/uK5tSisnMvVOn2nAF2AXfJ7LAMGp
EC6f+xu84Jc6wAVHoPMZC5cT7WYE09AEtF90Z6ZqZFrIx6N86zpfR3N8Pp+DNfzpgm9S+GAGkbfT
wvia12Rnq2vIn/KoOKGz8611KFasDroL57s6bzZzvqJ2D6aWgpXcVgLAKCbJ2L3oVJ4m22eOf6c8
A2c39tVDuHN5w0wQEGyG96m3g2tjrSVzE/4l+5LH1IgZh4UoYs1zshcXNfQ3m1YUD2BRuv8Jb8et
JFuSp1SeQmu4wZbV6eBP28Os/z0hlJglLyl0RGH8ksfRToPQroeYBlaJXQuYKjRtOmf1bk6Y+T9n
vmrn+8RNV67B23tJ/Li3dhgNast9S7AvYpGZpailiNZis6NSxKDJo76JwImHv9xH6zBtmT8FILcS
mhZ3/8KoFJqy2LUQzcDoOf0Ulh0Cfhqatj9nt17Z+0U3s0V/iFxJd+SGihsoXtxBFP0GEGkO54No
qOjHtVvw5pSKTaQtywSNDg24XDcZOqsYDIcoCH8VeqmfsvnP0f6ONs9+Do39fXe6OaDYgmBbzDxq
Gg0pyZuGGjKjBkgeCpveNlLzfU8tsYvX5ljXzIg7+cIvJt2GfbUXZhBlMWJYbz/k6vf/v6WI33Bh
wxy1PG1Dl6wc1tUYAfLEbTbWnG7vm7lNZNkyCiVsl2PAhyxn5Umu901HF9Gff3Z/Ni+IBm5b33rR
GMatD+F2rdV1k64IbAKMOkCTDNe96daPUWenHaBBHyjd8D2dUv2LE00/7y9q0YjDvLgDnlaU6673
Tlcr3TVDPLsr8+GB52H4Tq2688r1s+AFAA5MSF8dzzBd+YFbp1GZnjt2bkiO1vQlNL7YyUoEEom2
dBNAhm3DlOdoWJBvOLdus1grRGJcwk1pKygAPxrpvC25gxinfBiS8+H+1t1GH3FuuHYAAVBDM6St
y8yoKtW4oY6qUUjtzvvQ6kE0GEgprvRzbz8SGG4LpAFkyyZjCNKcoNa7FQ9S1laLJkMXfYMbaWUx
SybAiUOmzMvWsmRoSKJacRGXVB5jB9XYID8w7LcSccR+XH8hnOzChPgJF8dUK4ZGTW1MjLG1Mbs/
TaQjMwhPKpi99GJ3/+PcYvooMl9ak4KCN1QTszhYGx7q7pB/FpkB7IKfk6/nx+oxQJ3Kt78iVfvb
nn5tVjjNxSJHyI6LSZg9k2y5yCppk745I0t4f3m3n4vESuiwcCeBXnKk1SHB5HVjULK6c464aVNH
D7XrrPFl3FrhOOF1QAig/abecb2YMi290oDelNEoQ8iqkZJnK/u1kDhYPMlcZC+4jm75fLresM5p
z/RYkTIUCMHeALlrpfDQRMmXUcj9UORbU60RSyyKvakk793hr4GuietBBQdv8m9vrIjydBRsTjUI
6esl5zPMViiJ0INSH8ErbzU3XfPMG9iizYovTEjfLhzqHP7+hGRCAcaEm0zKdGz0kKqV8wUuu4OG
iHqQt09u9+X/b3GSc5Y12ExIRfGaMkReMvIDfW0W+DYMszhivcXYPZeKDI7qS9dwxiEiKLoKzPzQ
jwTeE+SDPIjRpIUkmCRx5SyI/bqOK8IkCgFcX8y0uFJ0TMaiq0Oxn7H6NDWwGgbvo/rP+zu3uCw0
iSj68YjS5cbrmJ81x4MNAARIZ+yysPzpgFW0kcZWwqckgCbM6/qVeHmbdFouz1ABAhEpoSXdLzWv
nbgfK9FaRikQ4rhhLN+HpWBLdp8oHp5iWK3VUVsxK8suADMVdq037QzQ7G9QvosQlivOGMNtzyc0
rOcZWF0/hTD/fizbTy2Q74qXVJ7r20GrV+4g4X7ShxSiN6wW7AvRRjp79MuDxqszysfQZR8qD5VO
ymjWtjZ6NC8drV9xnFsAsVjphUHpJM5j6LaEHPFoMaZ96h207iDoK7zd+fF8gkQydTfj3/a39GP2
l7FD/AdY332/WvDdq18gnch5bpqqjvgFANA2g/6psz/Zw9r0222bTVqn5Emwmc9NzxAJ1RU0ELa0
ax68nUAN6Nv8sNb2ukUVCWs22aQ4K0JK6zqEtkkTxgiEEdG7V8X5mZrnB8qim9Fw/Rkm51zIDfd/
qcNzMK9Jz9x6EBUqClU6qjrQqcspmQbZv5V6huXHqZrvAp41J3u0x48ZMgn7JMyilXLfm4LVtcuK
STQA/BTQgYGr8s6qgnWwN6E6OYl9pW6FxL39oJpb09wWD9GnHM5Dn5ttPCIWfwqf4L0G7hJ8iL8D
4N5PtJGzrcrcSPqiw8cIU1+zmQuKTNQqwn1ifJqcFadf+Dy0XCmKEKQF5lHO+LPYUOMA8QfCyYTK
GXdgvsmTVv3ZaoqKUySoR5O3QMgeqU+68eeQ6N6K1y+8pK4TC+PaRaosYlplJrEwDyMU9nBUmxvB
1VZtm0eIlqdmuz5zeusb2BTvahyTZEOuY6ahm+BwAIPH6YObJH6I9m7c2n6o/3a2fmVInhVk10ue
kSgfMVbyUQvbD1Wfr2CQb8OGMIGok0W+Ltq+1/tXFpPhlMRRfzZj9b0LSucwOWb6yeryeHc/Qt3m
gNfuIm7Gi9vAPEOGmQ24i9U6WzMLYZddgc7pIo2UDpGn0rNmDBjSaEgrr03ko2sneWFbhGFtr33O
S998NR/MTb53T6k/brpTtu1Tn+F/YnD0MDF3eVibIru9bFmmyERRpEQpSq6l13NrVu3IQQ4Ku0UN
mAS06ia4KhSEkmFadU9nlTOp5AHtD12Ljvd3+dY5MU/+a1Lm5vUlv16tum0Q32DqwmB07RSFY7fv
bBCZWqihiFwq4++fQIa+SWfYbiQqWfD1nqud1iLUniK3cmj+7L2TsZ2PEO/t8+oNW/UfetxCok91
dCSdBGhApp1seJ4LCnKbEoCNbETOpBrH9HR/G2+dlTKGRr3EpCpMi0d42oWzci0ksTOTCqpGfUIV
7H3eTSshfyl2gWnibuHVYoPSla43sOLtjEqfeFi2j/puBkrVbIPjtNe3yS7YaCtLunVMlqTzQGI+
VgwZib+/WFJbjnWnaCRFTkkCZBbaTNe5MQ7IVO7NXH9Qz+dTeW4fk2k8r1wV4vK6PpeYxkO0Nxk3
TS4RQlfRxnqek4AGjN02Zy0/zsivEGW64TCOdXGYqmgNSLu4Xg+QAoJSjHbJjpmYnZNBHy6qXtUe
8uEdHvwxtnk5KGeAu71+/uCm8a8izr7e953b7g9KgwTn/7UsfVjKiCPcSOy0+YQCwWY4xC//jHW4
3wQrQb5Zm21cqFFcW5TcNXCSmoYrFoNXr/PLU7mPtgbENAhPEe0EGUICXLn4Ef9YWertc0YYJlWi
fkXAk/MkJ2z0msYMPhxmByuBXZ5xi+Rr7hop7MYaT4su0pkAQ+zdCgYY4quHYaJ5oDAn7Rv2+OQF
CiDQKEMtfuy+RbX7gSp1vXIxLNQGxMsH7TlKUpT05MYz5B6Mvxr4Qq7steGQnqw9rZ3XXj8O3Y4m
6wSX8XSc0KcaVlx/KZBcWpa+jBWrKGz1WHbHbmNEyA7l3+5/g4XHx/XipFtv6s99U6mYgHs9OwQH
0H4HZxO1fr2DintX+i1XHzLSG9WPt91xjf1jIYW42lvpsaXZZRlMJr7Xd03JQyer/F6rlH0Teyt7
ufD8YKWeCwpOQGYYcL8OYd3ZGxW1Em7+pO3x8T1SH6CIdZ9BpfVDtRS1LqzJT/Uu1+LQLbDWfnN8
AWnU3pX78TMlFdJLp/Z1VGLp3Xgf1qgMlnyG5IEJN7SYCZnSWw7ayiZOXWoEIdB/0Hp+M6+kfUux
8dKC9NoIkFcom4x3XMK8hmhDdfvomO2d033XXDMjpXxwoHeohr2ZEZjXf7pd6/DTt5eGfL9cLkfy
izE9j11bYafazXt9l+5jBThmS+aV+II1soCLzPrQozKZ79s14P5COxXQxL+fS75oCjsyo7DDevPQ
7cJjc0iaDfy1zrNJ09jcp5mfPERwzI7bdl99dT7f3+O1xcuITa01yuDtW2qfumgjYn9wQk9r/Fh+
bf15I1Ld8kk5qVCUrXzehRfg9cql4FanSdPPISs3D+bfw8E9aYfiZGzsd+uI+qUoc7nJUpBL48hr
EHjj6FdftPPfaXpQ87VbQvzcO24kl2znOqTDGGOj3TaCzE7QjzpPPQ7UH5TtGl7jFipKmnC5JLHk
i4TMLoyzFTVvuxcfkWT+kW+T7flgHcJTVmwENa73kO2B+E7F1n697zW3zwRhm9Kq9obEkQW1u0QP
27In9xz12tm1TVfsUTv5o7AQ62ts57y9b27xAmYUiE4x1RQmxKRXgoeERBqo2Iu/1Mh9VJuh2mhb
IBa7HiVslKcgl4Uzc7e6yYux9MKwlIvluaejVIRhISVm7a1vAksgxkDg6M61Q/JR203v1t6Ai85K
j821RAHLlGkklc6IKyfnyyLY4tMi23XK64RS6P1NXbLi8QnpT0F9dQNZGbn4uyakQu4O2qErlK2J
yGjirbUZFlyF5hAsqyZvSrBMYocv3LRhhjpXRm4jZ0Q3L7YGHl2aMjyeeyV4quNMX6FCWLQHSJCK
ElTAN++UaZystOhZ1mSbH6pK3YbVeECTx6+icOXxumQKYRg0l3gSwT0sOYc7M7luQDTn91X9kKC0
ZJ5PRhXBqvXr/qdaSJOpziLrTIbMIK0l7SGkzbQrtcTyzYaRxTBXjnQyIt9NrAPx5gmNt4aZc2u1
J7awQI+SIk0Uj6oiAPvrb6d02ZRPXkff7ZEpkJO6O++iff7Ochj2Gvbut4TnSNds1thIFjyTIowG
xIEF4zbSvgaIsLedg9kefRXPQ2Ox+RwlH+7v6cLJpg7A+DML5BDI71m1mpSoBgXq17r6pVMGZLV0
Yst9I0spJ+hpA6QGFEc8HKRMqRzHVO1Awfv2y8xcMqGKamvzKMbG1ml8lz4X7oHcoODh4Ql5/bmS
pGlqp7UNv9CzbxDw+4TvfZGqm7FcZVwTn1667CiSmR4DJa5AOUgL6yZXzboeWzDUvASHxk+33nOz
75l9Rh9nlWF7cSMNuCl5DNn8KVdNe6Vrk3M3GL4Tl95jj8TAQ6gUiDQyGdr9sEODpgmP+KOhBurL
4E7RxwgmYDhkdVSEKyEVtfJllzaA2VTerSCFKX5Km92j2KYAJhel4/g4gvXZurDTj7vhNH0yf6Sb
3++0A1mhRgZzBnU9cD/XH9eDv6qxYjY89RAJVLSp2UNJZP+4v6ylo2cAxLJ1alTcClIqXMZTkKGk
aviWObvfKrt2HwgBPNDDoSpWtvD2BLqUvkDiANQTcBL5Uu9dL0kyHVvDZO8yGDK2CmiplbfK7TMM
K5THaAETwmiPXO+bXhj1ZIsSv2rmfQj3vRc9MX47/DlqXf3cUS3cN+50XrG6tI8ELrIkpsqo9Eve
4She1acBRX4jnF/UvnmY9JRysnX+4/e/F0UJXrNcrmDBRE56cbvak9dOHXQn/tQiMJlpZb1tu/b8
ONn1Sp1gaUUIA/N6hjqCsCytyK3gQNHzBj6TOQcW/zMG431W10p9a1ZEiLtYz0jkmtGd45ij0x0n
XAFqtnOUtXHsRTNMqFF4ArMCYPTaDELtRRSXLa0RM0dKPPGn6YONbMDvfxzQB/9rRbq2Z8NpB8Nj
y5hofmRi56eRms8pyob/wYwNe6moTulkCdeLcYvUcSqCgs985SZ3zSMFgNMQrkkQLN0uVJoRUQLa
xvCR9Bp3US1soLPmuBrBh7YINorb/4l88OO57A73V7RoyqPoCtIBejtZQIZDOY+2hylk2r5WBoKh
ZztsN1owPA7NuLtvbOlxQesU1Cx1/oVmLfXkEQkq7mgE6eozM9eNvsuNvgTogEqgPydhieKQOT4Z
1BkfYU+OtklX/TnnoflaIj7hIU/SBK1PuyHcqqNurMSSN2+8vmvJoKlB24BZIK1QpUMeDmHqqszc
v7XN+9P0Kig/bR7nyTv9uI4FuM02RcJuInzCDKpFh/DanxKznplAJ6aA0Nm0ve0nnruNTZ2KFaMd
+kfL+LryBcRxu1nghUUptoRaqGplg0X1oc42//QyxoeBUQt7n78wh75yYhayCZYoBnBpWlJnl5O/
rkbAMo1UA8KYdhseu4N9Uk8NEH3mb1df6rfB5sqYzJakOFPmGiXeXAztH3VmQznVGs9nrd+ubOPt
sWE14sDQVaY4IEc1AKdzG5RcOv/of6G7dCaF9rMDFVx3AyftJto176xhNTtbNgxDDDPLonMp/v4i
agdjnWVIQxv0sYOnTGle6nF6Fufab9rg0/1V3tqiaQ6VhcDpiVMh+YqCxJEx0lD067PzFyNW341u
+jnExd8j+Lz7pm4/HEZ4hQuw1QJCYQyVecwtPlw3DN/jOXitqi7wZ09bG6m4zVFIgrjCURLklXDT
4MprtYyqaWRNmkaX9VkvPvb1Y5MXAPBXErxFUzRcXO5yA8o5KcFLEi2esylkzCdWPijt8Ac9vJ+2
Gj7bxLV9VLSWf38TlwyioKSLVIj5evl7xQ78ap2mcNSMbJsWPJYjjZIDPE3GO3sVeLPUPKOoQfde
wONg8xWh5sIVlaQ+tyUwac7A9Hdm+07hN5tk727bXZs+1KBc4lVW7yU/4chpgjABLUVTis9ZYRST
krHEKHeROZtoFVr7bGh393fy1gxFDfG+E0BYyJjFTl8sTU8n7ZwhHo6CZ/3cQjbM+y4gQ1JQLL5v
SUR4OR4j+cU9rwoYgitd9UZs2Z1icZ5dpf0RZ4hj9MMaRGppNYJxlPoTdS6u3+vVaAOSnEHD4cq8
cAYLY/xCRxpdKmibVo7xrQcSfwmMDDFAenjDk5cHZK2GKY5xGG2S+BBbz3FfbdI5Q955paqwaEsU
nkS1i3kvseqLb1SNQTdomoj1bfjaefVDbWnRFo3vQzagTBV79bCyugXUCsuD5ASeTB24sMzSxZOx
QCS5Nyg7a/to432dUh9Y8rRzX9Cz30Z7ZedszgfUTXZFvI25ZBEzP9j/wTnFyCzsoCIwyyNDptco
tYkgqm+W3tFtCkacw202DytF9kWvEedMVPcE5cP1/tKpGCq1EpEy7LXNpI71o13PzNuV+fj5/iEQ
kVA+BCZcuLx43qoOkoPWcWPEejIZgmgYCpTgFJ+Y6j+sNbkWPebCjBQ8qqrJQ/fMfZZFqrrTE5fB
0slBuzAZqVma+idEldfO3qJNgYPxKN6YeM/1LuZ1FsMETMYbQzp4BM6cbII4rPxzbffMsLmNP2rF
x/vbuRRTLpNYaTvPKcRxxEccpJraPYGr2Iz6oK9M3yxAGSh/mSAvmRWAGlsuYFTF1Ctnm68mMFwZ
wvH7kSY9ubJgi0JT4VO0U/21Of8Fr7w0akmVjPms9CD+8Mp4zPys75nEee+aK0tb8McrI9IGKiUN
knhgZXWGbrL7EKkjctnpyQ7rH7NRHajAP8OMuWJ1AYV9taHy7EWiVEEyuawtPVXPHb3en/OG62ed
c2htEyWnHLwxz1wTQ4DKfwYoqW/VX+CDhcjAjKMCQvm/kH3dppMsj/TOo8kDdP6mjHemUhJoxK2g
r+E6UopPFsrjG2PQS5Rm05/3D8Gye0J7C3Kfp+bN6F6ke4NJpQZP+Tt/ROlua0HlZNSbXt3oDrwh
NJv36YFyvrl2Mha3l54dnRFx7cpvajeo2sTsiTNTNoaQmbbJqa7n+ISE+FpfZOGoc/YYhwb5TOlL
3lPv3A9zHHDU43h4Tq30S20UKxu5dBg45Ca0JCBP0dG7jmB6441EzkxUX0XL/P8KDdDFyZUuARKt
f+2IpV7c520czPAlYEcwU8a7vvXVXy5ANOvY9Fu98pN9vBF8n1371KZoiMF3RPPet1eC55KXChpE
nYoiiHI5qtFegPVTOxt+EnYM3yXbRJu29Ip2OPRmxUWXvt6FLTmYTdFgm+cGW0KiJtGfzx4Knu6W
buR+jjfVcCiM3Tr9wEI7m2rDv0u0pPB2RuqDtiBm+72xV6BYyl5zmne7+t24ybh5zWxfq5sAUb+v
mfgBqyA4YUD+1Jc/QLqIda00pqzmBwihqv4kQh1jNpvhtI44Wdpi2DJ4oHBTcf9Kj7Aiag3w2CVv
otB6mrsaXaxwu/IZl5bjwWcmSuvcg3LnKUjnsxueqQr+s5zm0B9RQQXDrB/X6OKWQgszryIHpWNA
f+b6kARRFDRWJYJaYD818fxcGOo7YKIrh2AxeAoRMTGLxP0uPyW9UT9HRiZyTA49fP5n4Ae78kdJ
ZjseandrH4dj/k1NNmsV1qV6ET1QEdRgp+OlLnbgIgxMXp7FuajkpimJdkH2BMADWlLFGM9fk7Zp
v3NpQH7tVM62YW7WH+vk17kNg086TKkrHe6FgqV79WukcotVqG6jAdzx80eBK4sfxPBqstNP4Ci3
5Aa7SvWbYmt8XnGphe/MrqOMzhgmI5KeSCsvdsErbJo0PFFhrZt2+rhNBj+G2gLu48fabz6V3qZ6
r6zScS4cFkH6SUWSUZrbRlvocCZdFeHl3vrLyKvtELuH+wtbiK4CfA7VMffVrURdE86aPg295Zfx
qHxtFEf7qQxAORVjNk9aVK9xESysCBojXkkcGk7N2/e92MeqjruuaSY4RRPoZZqxtt9lTWWvZG6L
VsBra8wRMM4gn5aJ4QxHYerMj9qm/lzNZn08d9FwvL93C8VigQOiLC2GEnmVXftEnkbKaEcj0IR4
LDahhmpBEvTGY9tUrq97UX1keJAOSOCskdAufTUwwAJgTyX3RvV5duoh6HSF8NYNPyOtz/ZawvCQ
MQN+cidl5dAt+L54ZlPDB69sUUC6XqczNrGZorxKDy/ZmBQSFDfbp+6KlaVS/5UZ8VEvXCNDnrRW
WsyMP/stsK69QH7XO+VpQgf4/3DpLTjJlT0psKmozdRBh70+eIi/lCfBrRvsQ+eY/IlS7psG3loj
eyF1+6dMzVwuJQu5Ajk0KdzRQWj7XLftK1oCGSx2U71Vyz59jgLbfYVhJtuOYWsc1aFZS04X3Ib+
NkUKkUrRMpU+JBxBHiJ8lKZdZ0x9rXS+IWtW+kkT/IgsbWVIY8lrgM9Q76P/fHtj6VrWxT1H06/S
UfOrIXm1iuk1s88/75/Cpc8IvIH6FpIM1F+kG5imtjKXgOL9jBfia2UExakPlPP+vpXF1VA2ECwT
YrhRPutmWTu9wZeztdzaUXcxnjqT/nbiTdpKFrq0IO5JMbuNsg71nutz4KRWW6pebvlAuT54Q/+J
yvvp/mqW0glAMv/aEJ5ycdZUr49CN4OGLXrsf5pP52STnwQlsfPsBvvpD+2g78sH5bQmirDkgGJ+
hrYCdVyGra7NloyulE5REbcYbth2dXWwrdzwPbP5EkbG9v4ilz6ZkAlzaOepFPylfewCzx1NHeRY
EyQQh1bJVze3fzA8s+Loi4viguYJ7dmYk1IDd26gBhEK4tbwjmbeg2FTc1HjTdBEK59taUWkzKAQ
mDm87ZVE45iUJgoZnNgi3Tlx9qFT2EfPaFa2bmlJPNQpgwHu4ZKRtk7Rg6wqAgYOJ636O3TMb3lT
BUxrmru4XPPFpUXR0dLxd43iqTxgMrhhn7oj3HZ1D22UYXW0nr1XG4Sv//v+QO7o0kkAr3hTprWH
pKzoYlu+3uTeNjNmSIeLuXiXlcXajbmALBdoEbZP/EFsknwi9coyT4Lhn3FKY1sc5mivDn4wMl4y
7S0kvidU4uyNzlR/62erA8ZLFw2jqUgp08Ogsy99wCzsmmlIsD9s+q35pWRT4S9AI8+3i72yEYJx
xdZsNrAMZa4fnzfxf1CwpHly+RukGIPmMIJLMb9BaPTYX8QQg3VQHpr367T1S/56aUra7qCKikoR
y+3Pn1Wl/mAw3+64KfjGciXnW2iysSrB2SXAW/DMSPXOM8i7uRJf1nmv7IfNP4or8asW+imzUMau
rfxuxebi6i5MSndPkydFXtuYbOfC8HmqF1tw2dojNBzFSbGG7/fPyVLZ82qJUjWgSvPaaC3sJafi
Y8fjWdQCig/rdc+Fm470FYAaEQ0kgnz03UmfzglUGH45Ke37McuzRyPzgt8PZqhdUeh8w4/c4FDn
Opnb2iVZ1kKjOQZ5NW89Myp2VaC2x/oMAcz9/Vv4XBCN03CjJgDsVYZrWoNaWG2KvcKrJ99FNNGv
7OwJ/v/HQiGDuG9tIXyC5dU05KhdRp7k5lPZozwfM6Tuw8JnPyaK2e+7prWOegbPw31TC+M6wBVB
JVOEAzBEPeD6+j7Dj50CTBBifwyJP2pH3X5UUABChCp6Lv8UPAoxvN2b6Mn6I/5b61bsLy0VUgnc
Gq0pptmk7AEm38yhqoM3zh/m0t6pzGkCsP8PG3ppRTjtRWqUmZPRhTNW+v9H2pctx40k2f7KtX5H
X+zLtel+wJIbV5GiSNYLjBIpIAKBfcfX3xOsnqrMSFjGSFPdZt1lFOWIzcPD/fg5zUs1tf5SUT8e
3y9P5drOPzbCh3pkpKnHrgEwEzFDDdKJKgJmQbLrZZMleN8RqKwSEStaHFCQT9ht2b321iIxsnLN
IOpGyRcEWDzVJmyIAVRNOQjaMFdo+A4GO1Pu4qZhb5CeNW+qOR4Cs2b0Otc6NUqaQUZCvjZG0AWg
3Q93rI5DdzqLzlDZY6mCfLfW87vFyLdoxAlcQxahrB1orhqIEVouiIeExaqyiY9Hw2Ih5eNE1ugF
EBzYWC19vrwrVseDIj0SFwaCLnGDF67GAGrFdCp19dg2eG0zpQpoAZbzy4a0zwyIkPH1OJgcLQBo
4sDD73TqusYrurK3kDWbxpkGSgnfGAJjoWphQrs58Mis72etTG7rVFce265TgyR3+ivaTOmt2zkq
VHdV3D+TVwK6AA4+TY+AnZ3em25y74Ec11/cOVZKP7XG6o66OjQky9beuZXKXohXIYOJKw0a07ap
TFFGZ+1BXzSX+mVd52+1memo5+fMibS+7g9VRpJblypaNHWTEiUayN/tfHafY7t1Plw6GTe1lhMn
UIjB7kF/SBDkjBkqaildpm9uZme9b5RTfE8bvdjlECx+YZaKPFQ8ufH9XA1LpIBglPk5S5cWPGeF
aUQmtckDcNnZxigZPYxVSW46PVUepqny9hajna+x3tlWMS3wwshY9166RfEVXpJ0/qhOYNVDjsi9
NzvVe/NYr+2pbraF39MxeYLIiHOjtQsuIYziup4IuZoTq8RPa/AegYybHHRonu2VuHd/xrW9+HM/
l99jls4H2o8Q5HTg8qve0IPSxvJZtaqERe8VV2amtldpU6CJsorHPKhaDwERuq0iu3QfjXmEYFsP
QRUwdg4vCppRvqn2CLIeHeXGvuStBkhS5HWoFZ20V3BtkyOnifgbmDkk6IWd5w50qgjB89ZYevOa
Oury0XsDC5KkmySB05opQHiQ8uBYm7N0y1LYzJsHmDKr9qow0+vOcSJ90B8vn6ZPByAeJsSC6EyA
Bu45OXs3z422MMDHEuaXc1Tt84hupipKH3nsBC6dkO2GCMoIIL3xScA7S7utjqr8U/a9lIx5zVkd
f4sQvGEjE7LU+BY8EW+QPY5Y+twn79UkY+5aNQRCTPgW/Bdv7FMPgvytRkr+bktzqICmpaNcJYs6
7kFwDBJBb/wpmWTuzM8m+cieEAUjrLdBXgl7I4iNOwCP79xDdTf59l55qkA/8AXaciAMC3kRmVI0
DOvb9kC3MtHatdQJz4L+NW5hgkG9NuiKge/gKIs0MK5w9Kdnd99EQ0TeE5QgkgKFZl9GFrAWMqBw
xtVOtZXOMID+QA7V4PFft8qh4YRehiKJ/M9NIJGNdB2K80h1odhxuqSUjHBnGogzIZUOxu7SH83v
l1eRP8ROFxGodgNVLN44ZODBf2rBziionTtY0JXnPvuBywCE0cQ3QfMe6zKoz0pdlVuDaBTHj+Pu
Fi7uVAPLqa6OuOT4Kxhc2GMf1hOYjfSPeO8E6ia9UtBX2/ssC51XGdL63PvAOqj7MFzgkjHY07Fq
WRo7xYyxxsxHCyOqRu9DKiNeXB/jkRVhO6qx44xgpeH8eQDaRRCiWHy92IzDDVfD1QJ7493oG34o
atA+E1nS/hwk4OHxBk+Oag5eH+ITjkykLcsUIQueH4QGua6mzzR3k8NQG8tDq4/OPtH0dKvOjf6Y
g5LeCOI4keUVV17laJmAZAW6nTi21xX2VZFB28wsHN5On+yMwtc/ile28eBz2e2w+LYSJHfSqvl5
9Htq1D1dYFJZ2pIPMOo8Dtfedy31x4f5Jt0Yt673zQtA4wLlJ5o85krgjBGRgutXiqH4APQ+QQIK
IB7kvk8/oGDZgFcaPiCFdgwunfiVQCmJV0K1yL2bQ17EkGH2pEaFUZt63dZTDaN8w4E14THvQ2bu
TIrO8CnglOyJlvnJnew4nd83p4MV4oYaEIkpR3eO33plvU0nBy25pDbQ9ePUz2msNsy/7KvWvCEe
mWAR4RnXsy7HXJ07ZWhgcHFjdMbs9FSGX5VZ4EM+egWyNKWgT7bBJdJaBcpQCVg30tf/3SiEPWKx
aWS1AxuemSAflvk6Ohovm1hdmaOJEnZETnKorPGJSov+xrPmfVXtNRu6kRrLfjm3gk1wZErYBETr
WI4gDOKbZv60eOqBaFfN3DrYFOpvmQLiHKkONMqJMCsz1ec8BYTFL+PhxrDfcAh9d/bALj6Fl+dv
BWLBR/W3Kb5PjvZB1tk6QOAwxfOJqBxUm2E3BOU+f9ee5K3Sa7uOS5Bw/JgKjlrhXqqMsWntDnOI
l8HdkqT3s5NsLo9IZkK4lOrZNhY3hYm20qKaNIeF1NFvmMCqYASQrUGr6emcQVE2HqYRScrCJsvX
CgWKvcsoQs/LZlbCPVSrdJAqOCgZgKpGWJu5SYw4WUbu7gwQ5Ax6ML+hNL1NDlzyfQyNp4rs5Jiw
FfQdBC81LsYD1nm8YYRzq016uczegNTKtOG1Oet7uU1DJ3JYlF87284L+5d6jzr8VntPr63XTNbz
uDpyXOrI33D2Y1VMe3huxpyS85un1xNwaXlUPuH9TQ68fMBvmLYDOw50ld4lM74WN4GA8b9XVnxY
xKxNRqPFyqqHYZ9UgXpTb3kPC7ttbunVdKPukrtaEses2QQXAuAcGKgB/Kawm9TY9twC6QDH8pKb
vu9BklVkZoQyVCspF66dDdSGAOMHrwUoLYSNa9al3bACpVfdyxzfbpU7l40S/MtK/QkylH8bMYXH
WbkoJcp66DiaWKA82jfxHMx5NP4EQS4Uxs0wr79kzo6vYrV1QskCSkYotrc0LQNYhmKEcGfTcwOW
LLRLB+mby4KqgA5NF5CNDKa2dgch0uEamPBtZ4gfBqosWtQo9gID85KX9G6B5KGhKrA8Lb9xpbr8
DQhlJTQSiDFvnGP5FAUvMS2p7W1FvXQPgLEuOQdrWxIPCCAlcRRwQQv7RM+JnmUl3plTnU17r+uz
sKzmfr9MrQyWsmoKBS3gC5FGRTv16e4vypqxRUGepDFpv2NLNTy3VVZckcItJLmSVVOIadDEwuEH
IgRlImO6UJ4q0dQElF+T/UrzOosax5E1Fq5aAlID1SWADUDXdDoooN1yWx8THGkk9Da9hUSb7w1V
tummuvyNWBEgAwu6diA7QQZIWCzPTb1CLfCYpEln7fPUciI1l8sWrIxJUwHEAtIUL1q0eZyOqY0B
JTNsLBQnEYfQztB+RTLa2uXbOlQ3tPloB1D6gZhGklQy+GQJ73YkeTCVuBBQiRRv22ZMidIvOUA2
STZcK8TTDyYYog0XtPgT1EX9tLRr4uezibbDOlXvrKpVdiXYPL/rBQHnoFolFV7BaMk1PQrBdGds
X/KlBmwydeqgTFr33qB9ctdbWfpVXZpipxMoHSptrYULyW2Xd8ehnKYsYxJMU6YOQTKYZF+Vxhz0
mGuZnO+KQzkesXgLDXlMJs3FVCPNO/ozRJpD3U3etGa6bydnDC77TL4/xPlFThzFM8hAc1zk6cKW
ZuLOy4xjUQP48dbUrh4CkVWAJpF5+ZZmKoCtDspdnV04B8scFCli4Dy9BiYXLkaF8t5KK11p5QNL
JsS4wybZoU21/GiuhqC9LjdJFjRbkERuLw957Y4CFg1YDHgBXPZnY3Zaoo1Lz8vMyt0S2uSmvgXz
OjYzQWomIZEHnW+k0r5mG5nI19ojluPgTAR0qCae9aJULtC2lvGZTBwj8J6H03WxyXCKrG27bwL2
RR52r0X5JzaFZxKpHKJUBOOdD+zrn43+9iOE+QAGGXey+1BqTfBImk7UVEtgDb2I6X0a1EG66fxi
RKO/hftXeumvuaa/Z/SMpm6aPBNFJNhD333Y7ZUfZlRuPWQEnK11ABXTRs5Qp/MZE08NojWXy9wD
SOAI9xYzrNKYBkRt3B2SXf7Fu62i7Kv23bpFNeRAv+cIdhRQQ1e7BRwAiDtCHfxdcQBCuQmRsxQl
vhL5gHDm7w8SljhO4wWlQnwQV4blJH2ZGwF71lwZW3DJBt2TZ4aLrGC9ApxFrhZnFvo9gCYi43Pq
PAqmp+XIEDA33Wx8L+mS3GQ2Sba0yLLbtimRf9QKJ0VyBmJGL3WnNHdj1VcfNgpqG6h9zN9cQD4k
T0A+98LaQJEchR5Uj3hhRFgbZ8AznWWAO8y23Qd6rjyhNZF7ejwGVbIfOqOVPNXWLELdDPAc3Ppo
8xd8qKokTqowWKzmMrnRimr+4sQsDxq9K6MMMQLukMLMvl12YytLDkQoz/PCk+C5Jlg1YpsOqQVO
9czEpPulYYBL1FVlOrNri3xiR3ihqCPpFlWFnWFDlogrpHDOrRa589Lnrf1yh7VyA+JgobYPpDnY
0gw+8qOsRFt6hT4NHC3MamujDOXGJeyqrJpvA3RxwsvTuOI+QDUOjgQNBPVguOAfc2SMItRVyOxa
oJhw3hwlrv22ab/SnlDJLllbL7AxgLcQGReEusK+VJQ6p0na2X4DSh8/dqZbl1m7Xx8MECo6hC4s
VGzEIFclQx9bICzzzcx6y1typ5jVW9rIGsLXst7IdfNWClT8QFgghIPgk3Qyd6xsIAlt93ZUkCBF
E57qPkxQYzqYFA150C7qUZ8ithvUxaQGTWmXO7vwksF39Fk7TItpbhdQlUge1GuHEU9QoLKBnECT
hHD9lFmcoR4OEgoKubCgcFDkWVryYrX2DU1r9HlDpE+ysitbCHQKBhctQm/kGaSBpaaiVRaBjGLc
Tft2Ank9KNWBw5qVqhl/xxiSBbzPkytECcd+6LS0Yy1SqdS5aVQu1fLHaMneZWuXOBJAf1sRDv1o
aACTMVjh0rqcQtG9XgLXt0BmUwTSK5z/bYLLPrHGQ8SjM6gTxmyngjVz2+3HmzIYfPbNhXdpQLyv
fL18RtYc2ok1wb3QuHPdsYC1aZM81A9tAKngr5zZyd5oH3Jvtro7jqZSOCsgTZxKY4S5pLsumup1
hoC24RSSpPFa2g5VMFzCuErRKycioiATli4ahZkrYAGcOx1AGggi0xDUTnvehYgBRuY1gYyKvqPb
X3eiAAAiawhMF/o7xHd8PNkFnTMYZ/3LnL7HUOHMLSJ5qqxO5JERIdoouX5kwY1UrX0F0eM/7BS8
Im0ne7+vOOqTwQgexNHiHo9N2Bnip1RHMQ250Mtb8PJIUPo+3e+D2Wlxo8JCCVGLvmjDnr4k6iyx
sr7R/5owpHROzdjob0taLvTQB+S2QZkO5Pv38QaU63sWJaCyjf53wxKcRjcxCrEI2MtLXHAaHso9
xAXor8c9WB60ZQMI8dntfjqqpirSnFiQTkDxd+PNpuWz0pGBW1duEfTWwQ4I/dFDJHbX1kUP6del
gZH5FpD2nTbO2Ae5nyppCIzX5vLEra4U+FVxYYGQDeB9wQGCO7lpJogAoeM9fzB2uEK7MP5qgMfc
3gw3IE9qJLfk2g4EgNJEnwDX6xbTRq2ZK5AM9QC3oua2sL3nNCl3g/7ruEKwa+GiQokcNIkok5+u
FfjfmwZdOWDidduDFlv31dg9DbEpgY+szR9gFmj54oReSG0L89clvZKXTs1Z4IEKvp9Sn92R7QT+
kfrVvEq/yLTHpQaFO0TL66moPBhk++nafdM/uICZ8+RsQfvebOUV9xWfdDJAYSIbg3ipqmM/Ntj4
WpGA0EtWcFrZEhZvW0XbCGQ6ATk9XStXgQYVS1B1wXuDPadu7b1Y8WJSaMIsy/byhl8dDjrMAATl
bIdiVs9gc7UUPaZPVdrAyHcWugJ/wwKwL59VOjTiC9G2rjeLlXh8smJUrBw9znYWG5xfP0YWHt1/
WRGupKLqqdbyuz1Pqb7vkYncQ2Qu9xOilpLbb+2Chy2eT4ZAGTKxwhYwSdebZo31qV6UO+8uvWd7
wCBeubSxGzZRq/vpLfuWfW33+H+RdMevPMpOzAvvpKVPQC6ALjA/+1ZB7AqUtAgubKhl0AmaB13E
g8NsQ6SayiuCFXjLHI1bWMkS+IqJmDDcGMZVR8Y7F/3U+I2HttA2NShAuzm9p22mBLEy++WUSHbS
SvPB6QcIi0wWdypNDx+gftFv8gaMkmFyizYEKD+kIbiHpof+h+3swXYUZRsvlLZ0ceclRMd4zKG2
xNUf8CwWnBtFUweZ3B7QgyTsriFp48f7LvHjR/YTOhfRvKtzyZDXjqfOZdqAXgW4SXSn2uxkDdU6
0PnPJGB4srbzEF0+nyt5Z3R1/21CcKBd2rfaqMDEsPlTzWbccASPLCRZXbxjO8Kp0QrmdIkBO3Rv
bAjg5cAW3tYBnHVAb4dnB3lCNVRqv5t89LAnUo3X1alEEgPlGb6HxamczKwymYUI0iTZEpWmOYTM
GGyJP117kOP1+bcZYTrjHJUbM/8EC0xhfKgPRrNNNw5yoOYmD61si4J5eHkF1+4L9BpB1wlE/uCQ
Ee4LQx/c2J1BfArG2hbUA5A6T6ek3Q1J/OuNTbzRAySdHHDhnqW6unkCVbACgr9lbLxrZ/Ree1cl
wKNqml+4hEpGtubqDM3RgRQH0/zZUyqxNCW2ckRj81jv3KUPPAOUfjP2zPzl8hyuWkJjEShpOGuM
eEv1bemSmWFgVa7eacqLYkP7LevDWJcKO/PlEL2IwVkscaLBNC+mRQm144oCso+IBQuFrDyGE/G+
QbJpJbfi6m5EmRP9rkiKYGjCobMbRGOxATB/G82R9rXdloH34AB+Hvv9Xf7o3UsRkWs+EnApMPtw
UoozuknPrSoTfHB/sjXrQQvROJAwetj/eghxZfVK5lj4rSNO55FBsUo3el3DzBEGDfP7kllPvfsx
QKYUufKDbb5d3iWr0Sa0JVACReH/nIBx1kvUf2MEMyBw3ZjQOOKP+ibSUN5ID71Pni/b+8whnQ3u
yJ7gTRxzSXUnR1gDEoXWQUVBD7Ioq/3ygFTJ9fJl1lD0/TM7E0fwmWg5uZIt6Zp7OR6zsIcyRSNm
nOAbWHzolmsQFgR5LOtVW8tzcdWOv2ZWiGrUPuENI5jZPzH1JIpD7SHbmxt154XT/eV55dN2aVqF
SKaOHXVq+TJ2OQ0buwqnVvIQWps0HsEDM4pu/TPmAcdehsylXMSo9NIwdbpDayk7OkhZmte2vw0i
HZQf4EzOrjWnoR2aFfmDVVO/WY3+7JnFg8O8H21GftZttr08c6vrhNQWMLFAfXMJFEztUYbQy9HG
NVI0FY4H5wfZ1Siu4TTMvgFNFzmmZ/XAgT8EIkNA3iGjJqwUel7HrkcvxGdNOpkAF9lxb5LvC/Ai
HpwSNn9nvx+bFKLMDKCD1sQ/YA2ndgBsTxuohfNHPVOJd16LvIAB45UVjvITc3WK1jRgrgViRNGn
8YXadnmF3KFxyLM2jZpl0rZpDFbG2SyA8euZjN977coDqA+VFpATAOMnnLjFQzlJK2F+pM2mrJCY
7F69uQoWT9aEtWYJXCMamIqg/H0GbUiUFB1fMWKisnd7H/n4beUA+DbF06aeU8nzbO3kuWgGxZOW
QxlE3oO09UbEDGhHcHs9DzRCvH2uDQ2I2effyB4CFIrzrQIayBm+T88CUsCxZ40OYLQZbXa60Tcb
KIkVt4vXSP3jmsvCRY5mcrw4+XV+akvn9GOGAjifemhvlSqsPyvrY+iiwB1CwXPLtlIAwdpdjmSY
Dr8MXjA0HZ3azCsdPa8qEHW83wp3OWKVPCCASPDsSnXz60R64H/HsvEWW17DFi4axZ5A2pehiG0A
/Xk7xTR/mguKnNscZ7LGoJWzx3vz4ZptjOysbRnMyXneqUDbEOpVeItkaZhrWcSIEdJcfYzRM+ln
Xv42pJ7k1K8cBmAVkB7DwQOsXJzUuRmLuS0JkqVa1fkk996B6VoAy1CmsNJj2SLqKxcEyBVQhuOQ
sfMKoVepdKo5Bw4YT/NgTF/qB6TSebOBiVgi3fwge2dLd+N1EQ1v89d0Vw5B9soe8vdxX6BauJUl
MFYOKJ4pCJ7QeszRcoJLR3pyGPTe5aKCru8kOiZaAZG7WhJZwmB1qsF9AjyVixeLLni4rB5tm/WA
rC0FAJMli//wNPq98rrXdm5l2IPVYUEjmaudAdwodm7jzdeUtMABjXNAtdATlUWVVuabFlHA5vIl
vOILuMwELwsiukBaVziXmWUpbV4DF4odfO9A2HNHrZFIhFfWNg7CCt7TBaIhpLpOrQAPoigDiCwA
L8CrgangHkn35WiBSFobe7+VyfytjQp3IVqZIHJ53o8+L+DMc0oVmX6nCwAW8+3p2+V5W9sPqIw5
qMqhLH/WDKgt7WJRfg30erZpNXtGcTh+cVn7UBfO9jdsgd8BMh868uBidTgrlK7oM6Q7rEJ5HJz0
2dHH0neUhIDJ0YgleaLVkaHIjs43+LSzUCIGvpVybQZoddCDleSvbjW/N1YDItmaSRzY2kZHGpB3
BYB/EEHu6b6oB4su6gRbXZfczrG7Z07zaDXt0+UJ5GGWEKPjKQ5AIkdQINcquAnWLjlITDSYqZr3
fMrhK4shLCG4OCUAVM1jXvmFWj5ftroGCwSoFnTYqGyhViKOrgd5s2tnMeLp0ie38zf+QFci9ZFs
x411QCvL4+9I5GDljmzyk3EUU1dpB57HxEPCn41gbDfUB9tKv3kGVaLLo1vbJugWRCYFjA9oahGO
9DC4tZm3nBFETw6LbkY563zFZeE4zpIy+NppPjbFP+VoTBPR1bbmUXSq54NPBuWqKqTaX+tGeNOp
i1PmimRyTd9XyDdYyCnOmq+Yf1ig8r88Y2ubHVAS8N2YBvagiCgrFb1KFpIAQ2kNQ6gkJmSxqgFI
FrQGSs7wqilO9cqVDhGWC+cKi2O1bYxzZfT0pqHgCeutO9DbS9z6mhkU6MCVCAw+YHlCUFdOI4S8
8EO49XQLfBfuD+PbEP+6iAp0iriwGBJPLipmwmjsbNIGjTDw2VvTnZKl116TysAxK9v5k3EZQC7Q
G+GWOt1jSmqMBbDkKKMTM9/Zal2pvqkULQnmzJp2jZIt3y9vhzWL6LMFI69lcIy/EPHbqdIZswqt
G68e93k7v5ext0fruhu0BZEkKVYWCvsNrW18kThZxunoSuA2tIFCOth2lvROBaM1B9tre60cVcll
tWoKED9gxBDun3WakaGcW4PhsgJzLHg6kUWi+mOl6ZvLs7dyXBHeg3QU4T2yg6Is5NKyOSmrFqVA
0KX4s+EeHLdefv3E8qcYZ4tHZ/9Z5iXRc/CLf4JTklsd8vG6e7Ccb78+EBRNOYU5lC3O6IDcRkni
ocdA8mF+zRfvpS10WTy5NlmAkwLOhgD2HMvqqEmjlxwzYpWDbxkMJBtMMlWrJkCOgH8gAYSX+ekO
o6TJcpPHKHYzfGRW8aBpjaTVbS2B47hHNvg3HN0DSmEyM6XcxpdF953NsssCbTtvqtt+z7vAfqMY
AnZpIDs56cM5GHeYaA1wEuyBaBfib8t8o47KF0QYki3Aww8hPEEdBH2R+A9XpRJ8jz6xRVe4sJeh
TY8WbR9ohaF57Lu7jF9ba5a1862sFd6MyISB/AOAGDGTr6hW/adeOThInXeXzc1tY5i9G+XGrD3P
hPP2LHSydzbAIyEDE65v0zZf0OKrJHt9TvoJbTkN+0N37CS6fBxW3AcyBPguyJzhfIsYHa8d7HYi
mIvSc7do3bwpknLxx7qQXF1r/agub8RFrzRvGhEnHaFnV3QL8rYz2DzwVNa/pUXQ36Bd5NramsRX
fo7vWu3LGxpX/D6iQY6qcxAMnJWHwL9OZ71HawMIqtA5liOjhSeKDmXWvkLNktVsd3lK18qliGls
BPNoZ0RiV9hfnjOQLmOwSCG90RW+d7WMtyTKg+UBVSm0xKS79m7Woy7zoQpRbKWBz8oGP/kA/fTg
sjFGT3KBD8j6+q7RSLZrU6oEasIFtorKiFq1e6de9jJDfwtvARCMVnnzQgcPGzE1dRQj2A9G6b5P
AF3J4vK5AScGUXXqt6OdRr2eFj4bWBP2cwpJD9MtwE/qmbfaPHwjXhGyznhT+/6JzkkEB/aWGcut
kSXPE+BovlXBDCTTFJDb6Yd4oK94kr91rhoWrLxS2/LB69m+cKygN6EkldT6D11j38xC1bbFwgjE
PEzPT3o8x7pMezJynBx9Mr/x6MEvtPSuX2QkwWenBHJynJcESmUooJ61WPZVDg0FB6/2Nh5eVDI9
mOV4Z9D8cHnnnK0bzHCxdRt4cNTFHCF9TfQysWvw9CKuJ4yC/p6qOzMp3f1itU3uMyPXgQPPZC0o
a6OD1wXFJsDQYPUS9munm2Bs5KjXpWqDeGYhQIhBp/5yTx5Gx10A5FkBrUXj1umutKZ+SN0Yz7M5
031vPExe62sIWsABLgnH116CyEKA1saFkCK6IARTSVVOaRXjAMzBsmFtmL6bEQ3BYUcj48bbDree
HYzPuSqze7aAcKEgXwX6EJyl56zpMbGqWeepSd5BxBvT0s2S+K2FVQsygL9jn1P5zGrQFYEpU7Y/
W8ZP42gs5eV9FHGFkKD0iF2VwND7KjitkNfwhyr1lenl8h5ddeQ4Cdip8ObwqMJu0bu0NhsTzXfG
XRr7WujsyCG5MQEVzPZj2N12f4y7OpIRd6158WOrgkvLLKoxj8FqPWl3XqaCKOmR6gitWkdyXa9O
Iwfvgbvd4GJyp9u0qcepIwzPxmKp94qZf+31ek8tSxJdrQUFCEJQP0K+gtM8n5qZ546yghcFIKLh
vmnEngOCRt2Hy6u1Nhhk5vH+1RBY4yScWmncwsupCjJu0EDiImo0dW+qJDsoM8vDy6ZWBwQ2T56t
RXpchNalSd0zmsCUZbV+Ax6rlo0SE2ubAA3u6EfhshnotD0dTTeD1TBT0brvzS3upQLVlJJ+pIb2
JSvTp98YjoMMIG/sRU+KMHN9ylkfLQynTr+w/iNGFv5/ZUBUq8oYHogj50ln5nXTTj4IMIPLFlYW
H1k+AKKB6sW1Isaddk8sU18APzAzf071uybpdnqmby9bWUn2gYUGKDc06yPMdYVFmfn2Yg56hVwr
3iAeAkDsVZmzsOrYDaFsi10pyU/xqT+O33Vg6vDUdQ0wJvNwko/76F1im2DU7iFq63vKl7wc9ksJ
KvbiaSlnXx31TUo/2kqGZT9DUHKjEHwFYh6vE7S5CW4PsrJKZYNI9hMdnVzxclq149CfNHIl4xNn
VDQl+joDV1eVwFTvqQFYAwPLyA5sROOJUR/6ZnhYEhmSUNwqoklhERFeqBVR8Cq27MRXEVlVw4NW
yQKNs8hYNMN9yNHKNXVddKTEyOZDP4YtZKjYBiwC8x/azgZHDOBoNPGz+/yrjngRqAS5RPxnEljc
PMfrKGyeRaXDkA74BC4FxZt8lWgIik1+Y76678QM1T00ed7ArQLzacSCZqNeeSHA918czVcf4oi9
mLd4TEi1yNZ29fGHced3NDdz5TT6wF/bCpt2i6Hv6tkFPC8F7Gou70gZB14yPSzNLHGqMrtCrDRl
jgYmNtjlrxWAg3fjRovMnYx5TrwexKUXYlsTqvHxksJMiyjdjjNfKuj0WVa4tLSCy061NsYe5iYO
w2aMoDCmgQiBy3wBbBzYO/qQYFGLQPvFbB8fGjJjYI+FivC5LkqTQpiyTFEDULIB4GWlt6MMdJ8+
9ZI0uuxsz3Iyn7Zw8/HiFIITsTbl1Zw/kdc4xmAKswfQOgVKwK7aEGyFYZz4v5qTgT3kSD67QjgJ
ptgRR8068zy+bKCx/pGXyUur5DUytXQvGZh4t38aQiUA7RMWaJXEeAgzB3ndCgU+ek0e1GBcfI4M
N8P0IU3Qa3V4qrByspfymkNCCvAvq6IeBKpkNTUzWOUcowrxszdwmSYI2dHPmIED0gJP9gJ4c/XG
iR7mK9n0rrj6E/vCrdLWdHBpAfvqH0r8VBTD1mm6oKmu3HYJC6+T3NWrk4yEIRjxuCagWL8fVBu4
IWfCCfFoQEq0vU+vbvxEXLqRLCe/MISziAQbmIVx4wPaLJYAwUo9oVyFgQGBEqm2X4AUD5vIn7kY
bnPzm0uJhDsKCpxw6Syxi6p7rdYa30D7ZDcinip85zlF5c/aJuBNVPzuUO/N3aBWfrZRsrBOfW8v
g2ysnU9e+fzrKwQvPlLgnomKGWZ7a2P2odYGvNPf2aa7/p4dxmejk/jvTyiEONXHJgUHrmpjM5Ux
Bl5HyG/Z23hrhM7Vsou3w56hd3CThh3kTehD+34o0VwCzUPmT1EPxUMZy+eZpDs/xcffInh5wNJY
rkx8g81R/Q1glbTyrRcb7TVxiDyyH/vTT8UJyLV97X2JffWrfeWMvgwjuhasnXyGcBPEcaU3Xbbw
vUB2+sefZxmAK+KrV1L22rUzfDRmQygslVXdAToNY9PGPrQ/me6Xt+2nvmSxm19y6OBFWmAFqi/v
aDuDdArz/cn8dBQ02H3aVRWDbTD/QPoVFx7nibG2+jV46uVt2LKJNYTQFI9Zb6lS2DO37L4Ip10V
qRsNrFXgh5HcCLJpFULSrHWcVOcepCugLt86IKCywbgzDz+9zvsyMAhCT4OUGeAsdSTOqBiiNqy0
agdmze0cFUlIrrhI8xTQt3SHiPCgTX5zI2VT4hvywhkWqcGaQdHiz3UkP6nut6AI0f3k6q7exnAe
+ouBVpSN9tP6qYfkf3LLnzUbiKMW3FbfpHZLSqxr+TP9aqKLn/fzw7RrBAvzedgk30yyMQt+q0vQ
Mmxwv2VuOctgtkX/3W9IFv85NGCeOdcf/kfYR3aVLQ3TMLSihYGlhtS9rN638nqCu/nbhLBnyjnL
6oRyWM302NMkmpKXdFGDy1eqzv3IyR7BpYKbDYy2KCXZZ4WMenAcsxrBIdOE2gY9ZQgwwwmNX3i8
fHJuuZtsk+/ZguXKNvIL9iyAF8wLrj1PG+oqHsw73XNaFMEwdLKgYc0E+rvQZYViNuDVwtvMazt7
YSPjI5xCDeLd8d67Ha6yAEoYG/1KGwMZDOH8uGNUxyaFjT9nZtMtw6fJHh0aNvox49dkuwTg34Yc
UgymDtkleR4jCDaFjV9l7djaNWzaN9kbqFU+X6FB56vNzsYaxoH0PpRNrLB2ikVizdKwdmNgp0Gq
++6hh2uBAvwYYsvcqmG2kfk0PnPidj2eWeEOVmow0KKOBHobg/pOZkDbBEoaNYVenmwVV00BRwTE
OFcHFGuLFhDwczkgnC29bJfVUI9xEmv2CRk2ViKjLj6PcbB8KCo4YC0Dx+9Z33XuEE1vFAysuE63
Y4DwNmpCe6sHSPjf8VgraULjtiSIsfRQ2UOeZyfjMD3316ffIHZOmSBPY6n7uW2Lvf3TCHkr2lx9
athV2+IPuUjf2hZCVR5CFZ6Oxgfx6dCD+Vb3GOYYQn2hyV4LVC8/Hdz//TH9v+SjvP9zb7T//i/8
+w9wnTYERE3Cv/77rvooHrvm46O7eav+i//qX3/09Bf/fUN+NGVb/uzEP3XyS/j7/2M/fOveTv4l
Qqqpm7/0H8388NH2rPs0gC/lf/J/+sP/8/H5t3ydq49//eNH2Rcd/9sSUhb/+M+P9u//+gcqz0e+
nv/9//nh7VuO37slyUdz9uc/3toOv2r9E7qknOqKc9WCxRrHaPzgP1H/CfEnrgIFBB2eWsCd4fFY
lE2X/usfuvFPvKMBJ+AcLMhXmojT2rLnP9K0f6K7ApUA5IUBQgZU8h//PfCTJfp7yf4/e1/SHDeu
ZvtXOnpPP44AueWYmUpNlmxZ3jBs2eYADiBIAiR/fR/Yt96VMn2dt7o3L170oioqwmV9AkkA33CG
/+jm9q6vumnUP1hfn6+2uSaTakAzpNswXNeS5PjzVxloJYa1KoY+yYvGlldtDZPDSJgba6J2MAaS
jnNuUpg6+MX8sWo90Tw0ZEBzHWq1LtiviR0IR7IYtC5VfLZzOJHRcDU7E4e/1ZqLioNW0M1LApPV
wR5SHGLrwBBcqEi9AIr4NxNpa34cR2XX6brxlR5nF+LP3iHApLu8HYD+M793MH4ZutTkJXSGM2sF
tSRzrc0U6VTnS/658hYlPi3lugGLMS35XFpRs25SyNAAQLfE5Neq5m0LORcN/AuAIGIPgyAuWt5k
XiczJpOATtXet0o4ZTizhF9o5fvjsncEtSHsulRUuUC1tJ4FMF3Z8qbuQ7Yq1lS7rSCj80Ug7+Qb
VhXk1i5gIzFvGbU7ce8FgC3GhK/Siz0xzS/KmRnJ1m0KnOPYmEabbHkx5+Foet6XIfC2LnYXwQ/e
Vi6oAUU13S/9iuLA7WeUxdLw8gKK0lXAIhM2QBOm/5LmB2+uux9u5we3zRhAGoM4CtSils04sAVb
3E9O5wGbMii6PQdQNX0QOYP7WFCgZx7W5TRdFZ5fWqhCvVaPgNqmjqB1OlZpoXL2rReFBcYLN4cf
oL2N/bEfbbZ9USzQMuXgQbfdTuUTpgyHdRlGOy2Iubof0BZidVpLc61DZXWaNENNo39xCrszkkYN
Cp3REn2Nj5D8F3KDkW8O4VozEJ7VpH5uU75G+EnLxK9KyOLlIP8rv/Hpoz8zpo50DAqwn7tphubb
ve23cCpM8Uyduf9hWzPt231Jg7mtE1pYoqliXvRAIiiI0/E9dHPnObguPTLOV645TAtNctEtvpUt
JiBFdhbwidn2c1U4Adtu2sbWotAgevv9U83xWOqHZml7RY72WJetcYPsaALKNx/WoP/mWysxHkHN
6sT4BWOPYgTOomtEACV5VxJRfVoXNpuxabWqMW4N0XVs2XnTYMsqtap2HmgyOBLSu1GweURNdwYz
bSO/rddtMJsjp5xu3+q5JjNkfZuWU19akbN1YKQTjCO3K9drLXdM3Dlf2R2Uly0DsuATQFzXFJZf
3oEy4kzAafnNlARbM0+PuBkxvIgq0AXqxPeLXCRqYZscUrvy8iZrAyEVjVS1qbJl+G54ibYXL5oF
ChwF5C4hImCvg/omlblWd4r5y/SJd33ppMXIa+MKmsN9e4XwFb7LeoUYbL+HQZwYn/G4yjGkvJb4
Ic5KKxKPK1/ANJSQmbkp5VLCNa0znPp27W3eXkNDbyiuC29qqyZaTWodsNVAOilIrooYcmA0CD13
ar92OZiTEMQxoWs4hkM3ThAiBLzPKtfbuR7lnFpzR9TeoTXM70JkHRZ5qeyqblM2LyM7qqGAzrKC
4A1fj6C8KJDuPbcSEJqeufhMeKv8a8jpFtbt6BiiBgTEqJlW3YMa+gAdqDkstqnhu3ZR/Q8KQ3No
lhCAtaLWofLG7/m0lNEalGtwDalaty0iJNj28ElUleE+l8vcbBm0wVkbDXKBKPA09sr91Z3+Wzf4
v7yX39zlf7zn/x+8wf98gSdTWfW8+vL6Dtd/49cV7tJ3QJsib8JVjN4k7E//usIdG5e7ViQBoQxo
isDBn/zjBrfcd9AZAB4PhEFYcMKf8v/e4M47iL3jGABCG9IRgLY5f+cGB1j07Q1ug1MACgOQCLg8
IVd/Cv+pmxVcJAK5J4J+S/AYFOswreGk7JE8lNxU+dHBkGgVkT0sW2WgTQ6I8ZAEXW9Nz07hMBab
jfBZUjdFHgC2ZPtG92ExTOiBqm1ZxK6oyEDC2elM89bF4FtEjtEu1o3gTgMZHJbDRkFJe6ivoRMz
ejfSGOziaZ1n13Citi2Iv8WF5E0FScjZHm1sJBsdoSpDpZwv4sobAOdzb2lnuQsswmqPh2aPHo75
UAfSKR8DKOTW26FjgIrhXvM8VkM3s1uMyZzvJR3LJseuMMo6uPFa1xD8wWHwKhq/deDRNA4L+TT7
I0/8Pp/JejNXHS6cQ543/foJrnl0TFsyOPxKiWHsd7RUosDMtpHBHE4wLp/ukKhweDMS0YudAfRM
e1cado8f3E6NxMQV1vB1DTBNsfVevKHFNn0OlgDNkahXQ1DtghK+fBgIgkixE7VnA1xUiIWmYN7n
hsCR1kMRFFeaWSTcHpvYy+vKyEyQ/+WVY8myTVfX5t+ohPPnziyKznwCzBPsV27JdnxSnNdbZIPE
GdwSc6mXfYlbyj+0ts7X5LzREm6alVNCzc/v7ESNs4IlpVKjSTAhtYyyLzS8UsEnK6gC4670HLn0
Cc4xs83sEjbikL2lDU9ZY/TzPq9xg34HP8NRnydlbYRH/gQzdxENGynJe4dACSph/YScJzOQjq03
WzcMSGDUoAl8UKOQyrkGR4rJm3JoizzqPOQ3sPDyAPGPTAHryBuoG/JxxwCXYt9to/UXXGyBzG8N
Uud3bT31n+lG3O9kaWV/tIHuwyKFK4NnV+JBRGOw4QfObim70B1AaAodXvZ8N7OiHCLGfIL+Z+N1
z8MCE9toMooVXG+oojfJEpQt1BVrSWjoeoMFSScPl+u+dCuXdIlVF2JO5lIBJB6R2lr53hN0LJK8
M/DKBSdefpx7eLNeVcHoygdza/Oyf+r7Bs04ZOsMSDbG6+8Gh6ngfsEb70LAwbdmx/OlsVPPr7f6
mz+Bl3I3WwKA/UlMRh5yaKvaSV/VRQXd3GEofmDiNvrZZnNF0nUtcreOCg6G5y3UFVXVhlVebTwq
hIWx2EbGYOqjSa7D8hk8X9WzcMC552Vm07o0rhyHmx+Z7Nbv2PY+LJB8qxrjGiY8i0TfwYCaglcX
rQr9eq1GtD9kVdpmiIFUoGI3hwFrFarAbyFSUYm824nVq/pHPXDgcasme8w4vlFoCZYthW6y47cE
SAXK+BYrthIRtw66R/FgdyVbYV7k9jJBCfKToIr04HqEtC/P0F8DlqfCeeMjKWo8/IW8KDCdggtW
8aVqKs/+1I25mNABJYG890lv11XUFdKyMDezaJFNsJnpP2NZE/lCZjW2h3o0a+QW5tyJMmldd1nh
SEvIhoXlHnlpGL2mZu/kL4HDFysqKm7ItGc9qdNRwkkM33/pp3UzY2JclzOerIeMVTPZYMAQeTIo
WeLV3Fch3VCWHMuytK0b2C245G6bDDpc07XpQaGxR/FBtsSa0m10Nyvt0MvII98cljGtioo5OiWz
t1ArqvJwbFdUAotVTU20AZj+sVpKW0Sq8zcQy+SKr2sYO0hjlUVjPkoUm148z2BeZmvgCn7tNe7E
brmwYZi7rGwboskHsD7q1iFYM5uMLU1HOmPF1iDNEJhk0KWZsLf2cTWEKNK2F415G0xol95yySTS
s02M8iDWrcjfo/BSfjLJwMr3LioY9wjSa6COQIj1xUfFweiNjLrs8sxuufENRxoSL0hMLixkNdWe
UspTHCkzGWkTs9r40W3wqf3kFcjCduAdF14C+1fbjNeRLsuunuEUkY1LXjYV2lYDXJNHSEF3NGyh
2obpYT9s0HGZmBQHzyyd6Qq6Q2t1NU31p2U1MedpbXFNZtx8WQuv3vqFYZwLh+Fgg219XcyMh87A
WJ2tnoS9jVYFDBoZjhMNWNaP5lg/GGMPf74jdXOy3DVd4+c7Uw6Ae0ed5HPQP7burPLP8JjwIVhO
egO7NqRuUXfXGw9aYOtJB9eNklvFB0W6ToTYp/UXu1nwn7h0sEdCtF+rIJ66cexjTGmDGXa3Fuvu
AS22yqSYRD+ndc+LL+Zmkzakzli5+97hakn9xVG/4BP/mzX+p49G5f/5q7ty1vZ5LL//R/al/fo2
b9R/51feaFjOO/CUgLGFaQxMr3/SdX/1fgyLvNMppU4OgYFD4ob08K/M0cEfQccMZlhgoIEGi47M
X70f5x1QyVATBeEuQAsI+eZfv92/0ftxzLeZIzqf2mUWHxoYOyBrwVPpbe+nlNtEBG/uR9N5VLAG
CoXyWvDrYP492PCMsy1IUjqF8WwKsWdi2gu5qog5AH1jq3+F3iAYAfaN6UNNAEXYB9uFi7k0Dixv
4ENBPbBCLIgiDvau9FCm2b4dgkUASpXRQVG4AogIjW1cJ231dSAAO7trxyEH3A/hbFQPbT18Qzeh
CHWDIhQCx5Lyvy5W85UhZfVc9YW40zfIVgAlrebd4NV5x29dHIbBY7tMTlR4g+42oAC+csvGzKq6
cx8ZgWzg4gXW19lZIfnqNvMt8iEz8hjrnki55ALwGIPfG5Cf2XNV5M/55JBbleewy2kwIY/6xoCb
wyZ4VE05Epi6Q2PJgkIyx6LWbYs9lLCxFEDMR7CtnFW0VbRKKx8NlJi3JYwpAlp8KGXg6MwS6am/
Tl8KeOo9WPWqL7e8qWQ8GPVU7Co0wD71hHlfLehJRF5lBix0ltrIBmdAk0AWIluWIrhqG/ZhFk5/
FFKAwEqX5tYHBLrFHR/galPG5n2k62A9VZQ7EyRaeolps1mbX4vJKG8qAIzvScWLB/jtmTOONgEK
g7v57MvU4ZcOeb8REQKjvl6VgYE0vCC2eSNxid4WYyGvyNIvMTwELKiVe0b11CP4Dp0a6PgOK72u
7AnToAUgPGI2/Q66vFYs0R6qrbzc+9XsPyuboVyfF2UVaF2127U7mm0K4X6wvmWt9j3V3DJvBvYl
5MrwUzUa6pl763A3liOJtWTDYxcYci97/AtEDDubxQrKTqFmQIOkazwpyJvsV5equPbIdIsma7mv
ywUSnubWHDqvpTwazZLvfVHKTBa1CEu2dRkBiwPvqeRD1vB529vjxq7rhqFv1noYa5Uju9pIXT8P
1Wo88dGy4tmrGYqsGk917ZsyHj3vSeVwXvasSuZxPW9BAkhqv3fBELtbIBz8BL/5fAx91g93qnWH
p7Ue6AMM5/NnMM28ZyfoUBl5NZH7YDMJpjIDtXoQ7VA9AYXsrH3cSLX8oL6gNw4+pyKc8HckLO1d
4IRkLaleDZxI+8CTN05Jt91KzC1hjT3c5esCYlHAffAbpnFOwVVWoeswfI+0LYs40IZ5q6rzm9Ym
aKi6nXRf2DKDLqQgPPpRoW2Wyt6CZH1HrSMqNCd2hnZ5v4zO9ICTaHwuHWkknuBL7NZ0/eALs7wi
ELlJKwha35mgx9zOfMyvWb/Qu6aqYWLTuJ/FSrdbCdopaFfVVB2UWJ3Ip3mdw8C+KdzUUvku7yZ0
fza76aLCpAw8onzY8RmcXWfs2mwSdN3lhmOl+dpun5ZK3awDh5QwEo4uQU1TfDdo9ck1m4+q9K/Q
UPrRDxYOvxy7XEz1lTlP8eotVrx2XZnZlTzYPWkOLZScwnIwnQeHMzx0f6gjNvI+W/IAOMweiO1+
dcyXMbfZrdt25s28eDO2Cc8PzJBIm5v2a2EV30sraEOE9xBllkkrrT4jqrHfI4+oY+aa97O5gLTV
mfw4IKMZIUs6BOlIpvUOLYMGEuMLHo/Ute4IYTVw2KCos1rR0izA6RSU/ihHkeMgrMdfXaM3Y5/X
M4QTEMvPawQ4bggxASqGCYLunLweIeTTKkWer/djMv1FM23CtQ/ddALs4BLk7gTzdx5OT7peTSyw
UVzFiu1exGyLxKf1vfOyHQm8NkARCpIpgeFRFfpjglYiRhnZpbnoW9jDefiTS3M1nN4lWO0iA2Dk
3YROYKGXOHD3cqZ7TmA2ZPYXcH9vh3fnMfUA9dWSRd/O5WKt9w69zSWLiH+JRnrCCjqPcDLTzoN8
7SRWpXGUOKPcCHUxZukoo2P2za8/lDs7hMbchU/n0rpO5tpltU6FW273NeSbgwFm9EH092eS/392
NMHU+FNyeqy+rm/6mT///1+Jqe29g94ADkzsFBtQ0n82NAO0JqGhFIDkDCg7BsX/bGg6DuaV+Euw
lcE4CBShf2alwTs0M5HoapbKzz/9O1kpOCD4mF9NJEFmRtMUvFvQhDAZMb2TTxHc46b2J/QSMAy0
CytpOMlL84EHjuGsbWSyXAYktYN26h2M691gsDqVGRZrOueT1ZLRz2N0zW0hQjLNHJNtjNvJ12Cp
mmGPCzlX6cJQRVsRaaVpAWGpwFNXYVm3rTGGhTFy2oeNgd/iZdnkaEyxyxZpXdcOQ7MrMrZ8LACD
Xeeu9eJhc3B/1Bu7ZUZt2TLrGhR14A/CZpbi/+3yLaqJEFXi1L11yxW0zhRUGArRJbp6+Mw2C+z8
0SdQgG8qYn7xAQkc3avCaHr4SroSLakISiuzlaE8xLxMc3gxmgpLS268jcXMas7j2e0pZan0p2KZ
U1c4s6VCiNa7sx01JkZSHzFO96d7c3ad4KawLClhA1rm3QChopqS/MlTS7WRaPYHVPgY0rm9ZyfE
llTRRJlFZ3w20Ddet8jpGUHlzUgthi1Zlnaunat88krLut8UdyvjAGXhmXTp0NhCVfGUB/P2AG7s
hDyoasq2/25L5skXb0Tj58YaIKMVxMU4d+uW2nMZmB8FgxiQky746MT3jjl0VmiCoU36suUEDNut
GcBtTGxhsm7Bq6NsNEKbrjNIoRaaLoNzUJjmGU+dSVeI+MOTYwaLalHjdtcKe/U/wVW6zXE/jtaC
RirE1ZsCTpNygg2mGLt5fD9OsHP5Co+qITgauT3RI8yuZ+dbURYjKHLONtVb0oylsWzJyNyV16G0
ZOUYYc2QeBC0zCRkP445c4LpB6ZeefOhgW5GsR0GuWKIkwYmb5kArY+jM52KdvHK95UFQXA0ESEd
h5lRjxYuKv0mQJYlRup1GFoxXhbPBhxBobBRt2TuXhpfuc73EupQ5Fn1BFOAGM2YrdrCBf3poYwc
t/OG+tmwq4qOEV2tzgb/01qWrolsfCPlkZbttEKVzl+d8oDVNMsREylZFnulJTKXECp3CmRzlJJo
mn6SnjOvFlqAsGSwWYymWzAa92WF7L943oJhdlkfjj2g7OuctCtsawJkzyxY6zvUMqBG5CFDm31E
F9EqaWfKOYKVBDZlBxdTZ6TmBUrWGWYLkxGMaSCBCdAEBAxOuXRT0DveWBANTcuviy0pdmMmrkrI
kAEe+a1L1qtLclZneD+EDDByBJ9Sk0ShufL20vbJZNd+U1DI6oIGFjcxoBN5rFAtOGGJhA122jDT
jtHF3JHP8hm9HOzYV2f+P0r+P6RmmtGHoxqUEii/gHIH3vbb34G0GEP0MHcBcEwlwBzOmZGg1Rep
Y93+G1oNv3nMOt5PSRPMbc88XExuiAkiWiS0MwAcEu3L4FkJJv/Fvrwpr/h1WVzg3OsVvL4tsEL4
QOMYoFqU70yIqJ6CbiQu3N6aTkbzcFT2t2X89ufH+JsY0EODiyIuRN14OWF5zBjW9LaAt2HBb0Rz
74o9ae7/HOIMyIh1gJyoBfJA5Ec/5gSFXqMVM4hJaxh+8IpEg9JU1mbbe8sLUbzSA/iysQovEWje
JrM/vw/QgmApjNkSvpIzVFghcoys4LMLhco9O7SZkwWHf8OB4G2nSceBvCgo2VgYyvAzOdPJr8ti
ViVYe8sWowv9OFXWV0CWkM6ik8DyOc1pGdpd/pDPW2b1nh+28yVhaJ1Nvv1UgMGCxBfVklUQFThJ
LDrVDXzR0tOzxGzA7+HtbaM0ekDnHVJFZUygqf/nt3oekYIKhe/Tw1bAtPfkw+nayodvJHSkZjRQ
3OGGFuQgXTMk/k7RKhoMlvw54PmXioBasQgUVxyXp7QdYbYqdyDKHpqwPHA+ybXDyi4JFZwmaBD1
dE3sNlfLQGC7n6zKQPtttUq8zN5QySDr1ALo6s/rOCny9AcD0BsoTtgQEDA70zDDhNfxa6GwkIOX
ok2HSqRMv84feVocqsy7nj5ayYQJaRrcXcT3nn+s0GaGhRKxND7vbLtvnrNAlJI64XzI7yvIIzB5
HUC4301F5g8Z+icXFvu7gJDd9LAL0fN1fzrtvirvYDAEBeDO1VYBedYmbcbdbIyXBO7Pt0sNz5f/
aUB9LLwKOOLt5RU6RoDuT/smlVeLs6fX/X7Jug/G0eUXytffvU0KTTAgIT3k9WdOYnIbDajN2GB8
AI9jhdMn98DT+mGDb0wRGh+r/ZrOdqiOBSi7RazuL3F8fvPFgkcPzT0UF9iMpzs/UCsUxRbEd6wy
Mpv3S/5w4RWeREAHH3scgs14iZBRReP+7RNVdWGsY4u+KXidKB7u2h0GhOLJet8fQR76slw3Kum/
XgiqD6xXB5rGe6BaQ0igT7RExEnQCZTjLh+xLBjyeA9LbEdt0oEuZkTz83KPWz62kiWDN84FGdLz
xcLAFfKjQI1CchfEibeLXaXVGf6Az9Iu7hf6TDCSurCykx2hV4bhHzQAAAdA9nT6OEH5AFjFcPFN
IG/Ry6oOANeH7V6bPVz6Ok7v3rNoer2vtoMhHNJjTmOH3Ys4WnHw5MTY9KCNkheAOj6K/0amdBbz
5BlKky8zGxBTs0E0wc5UoBBoogRkn2+8Oy++8EhPQPZnAU96SFXngWWofj5SP/MettSN5B2AqmDJ
AiXqHcSN/W+s8+RC+kdU1PE4R7Ve28lJ0wrAffPVtsOp6EOvySqAZqpud2Ft+kM/2QgwFoKwk7YO
hLTESZSZ180SdJjvC+j2eGmbsHsjGeI1JSn5qlPsP8f7zfePXBPEJFQTkO47/ToL1pZQtAaMqSYf
3fy6by8kg7/9+ZgPWkhsoaMfnCQqRGLo3OFeClvQLabgbuT7Py/glAeoX8tP3Df4vdASxtn89ov3
MD9BKYsBkHnIMy1G3kf8yjo0O/OicMBJa5GexdJ7/dXuWoa8rxQHYNLOUN1HduIO4RYaN0U2plvE
b/xd5YPKe/Ea/81TxBopcgmc+Ch9Tp6iAsqVt+MM0FFkpdPjnJG79dmNMbpDXxpjnq+AQF14rL8N
iYkvUhcT5sSnBggGg73QgOkPLDNcEYKvU+ysHUYecKmZMEz44USQiL70Ln+zxXRejVaZBSQ/gIVv
n+9KF6CYg94Ch3SNiqsu3p4a8N+vrfvxaMcigsmpHvnQ/85iX8U9FcBx8Vpbe0VczHGXT80d/HDw
Yp/ElXVvlNH4KO6N+G/nSj+/ptdRT75cw8VQZDAQ1czG7so9uEl5y3fWeDRTmDFc7FCfDDd+fb04
u7AJwRbSV/zbpzt0PV0A3tNfkQ+OkDZiyONup11QysNw6SDTv/3bgwytV2jiQFwbefzZvjTBvwBY
qcDOF6mfuYlmcYo8kWAiXV7b2ddK9ZEMdSScYQACnJ7NnNgCQ/3RBO/gc9k8rO6l1ZxdOcjhAUuF
iYUL4wzoFbx9dgxobsDxpzGc0m6/xfJ2AnjTivJvzucmxIaQX4bbKh5h8lKmf3Mn2hDMQr2Fmgst
bv9MS7yde9dbWjCqtKeR32cAlo6ZcZPvhiPEKokRjzAASy7Npn4+stfvD2FR6aLG9PV/nEmFbpuk
PSbJOmye5ff2R/8jfWK7bVdHa6Srl2Wn/ejWI2xDopclWqGY877/RnbiA8bPF/UxTo8GnXNbJuQz
kXb7+N1OPl4zB7Ggp1Brx2jeMFyA9KqwX9WFFsxp1wd5GsJA8hdYQeqd2wcAvMQU4PhAlCJb6+7G
sIHjtn+kmZXID83FVf28nd4+5TfxTk+eafDARBh+xtM3yohBlS+T+YYhSQxQqWUTLIPN3ZBHTQZk
cJVi9nshBTh/sjhrgZjRwxJYXLgnx5Dp2bNaJVCMI+xumommpGE7v2ovhPm5Rd4uFXkNSm0KDhpE
q06PH7m5Yi183uNGcZAmWlfsesgghhH85NR2B20/4yfQYLAuXSunpwN2LpDtuMaACgTE/PTbEdQy
jIkCOaJ3EHi16TQAqbyrIjQTwa3lGTCJ4SUm6G+CQh4fzAY452HRpyoyNuBwHJaKXSisu6V/MoyL
tfbvIgD3CXQVGiTeWXE/dNLpBDROw+rH/IMcQOOIAUsH5MT4QD71sR1iTn8xqN5nJ28RGoGw5HOQ
a52L4wzWFKgKFmtw7pp/eOmY+fEGGZWkC8sdS+ndRX7p6cmLl/c64Jkuzoo+PvxtABjA+/uyPLLP
+Tf7Gwcg+AhNkwSwGhY230HsrZ4uHLwXlkpPNkZXbv6Kf4C5ziRqqTqtrqH1B4EehDV3/nvn298N
iCMe1wvcYanWJT7NufhGu6p3QSoUqTj6B3ZAj50i5ZLJemxv1U5eEmw5P+4QEQcQUHgQcsK/9dnw
KqHVV469GBDo0No42kcSarptBAocqqghNfbm+wtL1Bnym88HXlpoC8NrwUbUs0zW26oa8yCjxVYk
KIV36NjskFPS2Ik0wuLS2aav5T+F013NV+vrajsogMdttXcPzCphhQHEL1I5+dJ7kHzDRON/uL6T
DJZNZQcOOALS2yB0ozHbdtPOw+2xfLh8J55V+5AWApEHhQHorphYn54xXV9xf1lhUA2lXK8CZy2Z
4dBZ7DCuzMh+wFGgQ18GjpydPIiLwRPIP9pUD+2+t49VTmYO9z4A8ioOfEp/L7e/fQ/rCHqOoD9M
QKlP9h7n6PQXQgHyl5D7X8eMuR9iveNr9NUuZqv6Q3j7obyNp7/bVx+KySazqifEUwc/kumWmkmD
HU9pyCKVrtD+cqC6hQzv6lIF/ps9+Da0PoZehaZ8cVc/kHpLmBGktmJA6wN0bIA+C8mVcXfpOry0
VP1yX8WDliIwBArxmACrD51T6UBAUuOu2h+AyteFdaHHdioRADMIrBAuXZB9hVjBmcFKy1YQBWpE
nGK9wjGqZq12GL24L1bCs62OnV9A7n8N5DpLaoA7RiqDakCPEM6a7kFfT55pYDLo8ghARJLRdIhg
oTmFL9WMBviv4+ZS0nxWYmGlEFx2AbbUH+/ZcAgYzB6yQKDGeCE/wgg7Kg5kD6eKCMKqF+Fbv/ly
UFahEY1hHnruZ9rSZClAzjN09ZESGmtXBAM3sX+LVFyLDF7WyTm7i3V/5VXAk+PUrbxRqm4GE9u6
dYkIF2SNxXYLAs/fThZPIp2co3CUdEBjQyRwU24MusPrQ6YhIFS/Ez+6kKQc6bBIFaqRv32C6ypS
F3ug32C1J9uRecjcmIOHCmFQjC7h5pfHuoFqZEg1ljB4vBDvtE7WwV7HO9mOK8GQJvcQT1cc4421
E1cE4hnGwdwZl5wPznfF21gn53autiYQrv5gXor3bsTxUOVOwogglYmey5phcz1eUvX8zS2lo+pW
ACwXQCU9OcsHCstJvoxAJ0Dz/4sJuE/UpEZURWyG8h8axahwrupreunJ/u5rfR335EyfDUyjOOxi
gMMI/ftfKuh9hjyc79jRyVbE3T502SV98N9uS4ImuzauhsHPaQu3XOuZgkoNnbs9hXo9plJlzHfL
IbgPMt30vwQ9/M2pg87gPwOe+gm1Rg9SnYWAlh636/cqr/KUiRgO9VDZu9h/11vg7WX5Nt7JCxVW
u7jg6ze4nGGhARLELnhf4eSptaqetmO5mBmf53Gwl3UAoiMA+WG4eBJx3goa1Dlw6zLNM7A3UD7u
xBgFELTbUAIEd2VYOhnTGjfZhf2p99/JYt+EPv2KiM09CTUfXF5bWj5jpnmtAI+KIE6AFii56jL7
/YWQ59sUMio2imUMpNA1D05W69CBexqxpQuPuNpZISSeM55AliltdlUc7ONLxepZFx2ThjchT1a5
tZ4DkNUGGgvU+3QfojrwnXZb59nFLu/55/M21skJ2+sBZiOxvO2F7w10WIybSQsyvmA+HF2WC/rN
9kA8dJUBSEMucNbJYrA/MkoOJp6bFTv3g25E2i9ah9fczU8X74/fru5VNH0qvUqvgFkTlhgQTUXw
PX30diXcHvQ4bHgUGGBeineezenFAeKK5Ep7oZ48TCbtZdw4XpwL+mJoeTh9dlbZDEcGdRPgbWr6
VDR18F4atn0pydIfxdutgdhojEIhDeUclAFOlurV/bYZiiFzXeKahzNgPvDYTgTapNnlF/nbbfEq
3Mk3mhtU+m6OcI3YmcvO8cCevFB36LTidEUOxmBwuAXP7azLWDQ92NgKelL6U3FQuqn0Z1vjUkdK
Q6DO4mBrOxCYQ7Z42k5ubVhyA3kJcsdRl4n60p8SCMv9NbL6X0bjf/q4I/41ozH78vWt8JX+3/+h
Y+W+87SnBtApFJMQ/dX+ojL677TjFwydUU5r+B222l8iVu8gLoVZbIDP3cJbc3BJ/IPIaDjv4MOD
Fgo683q67wPM/jeYjOhHvv020HZGH5bAhRW1C1okZzu6W9GO9xlLpqEzv+Xmsg1ZUUIzIUI6s3SZ
sIL+yS7AIAs3UZHvRY4TL+yJY4CfDNIcjaHKLdGdU5515RYDu52HtX+itaRwufKmimWQBA+WG3OT
7FaOIJxB9IHM8roA9esWEEuj2+Wj6Y+xmFu/A0+vKeBuQfunwAPlKAqAmGaHjUr8RYutg4h94U23
m2f1T40xePvBCIhInV56PyqodNDIafTPodBowjBxMqmAobph/Rd7Z9Jct65d4f+SOVIg2E/ZnF7t
UWdNUJJskQQJEiTA9tdn0fcm15Yd6yWZZvaq/K5wSIIgsPda3/o6e2uUhTQY1atI8JD5a21/HF0g
DGyRXQrXH7HNh6Ibvn/d6P7WUaCSbXrPRm+uzKekaaQ5VYMjvknFZWIXgA5cKjCyykMO3MdlN3rI
KRrNwODK6Hv87wYMgm9tJv37DLY4NHCoU0pwAEtcjKkn9447CuCmzvaXR6FZ95SBSLLzl87eK2hX
3sNS6SeTs+mh0KL5qmkXeJFtpPcSOr3Xxi0Y9l/p4NJuS0AzySMOVCCgC9YQqDYhfm3vobMe93A3
awuAdjPdzJJlOKGapqq3tZjbGVZTSMllvYxNnI0zuwIo28LROej6t2oAralm8CilbR2KzUKauUPg
YlfdglRGusTowF5bpBTqBJ/444scZZFtZ1mDnDE3Y3YJJ0GdRX3WlHeZh2fksqmHIX4OzZERX0JD
4SjMqM7vm0cY1PizsKn8gu+HSBScdXlUVD3dMW6mh1EbzKyOTleVi05/wpqKXorcsd9cv8YgXTt7
Xz0FQX0ELscSF6zEBBZghqWc0RZ4iibLYHhzATRalnaWCeBv9lM39gAiBQP+ggpcKOeGUHdsQ3zl
v7lFuDwyq/AvlyqYHmgo/MtZcTwojyIPzGTVuO+1nFrAQav1dEEX/s0mpefdOpkd3kuq/XvOJkU3
AM0gbQ5CfVQFnGzxR7Aac+LFiyp4loaVn7+gXgluwlIyK5GEue/wRKlrnhVTFw2z3c2Rn3sASxCr
x6StiFddjA6QfBHP2ryLdN00D8bRPj6O2uzqqpIHWBsJ/J2i2NdCg104Qd+PeK1ePsE564LFsSz4
43k2og2M9LCrCu/1Q1iH6np0CoVdUlXp97Gb9GkOesw92vL62RV4O0nnZm9NN/BvYW3sfbFGAOwo
oBtPALXB7NzOfLgHiAMzHU0LdBHZvHROHJRteO0XY/NQAh8F55Kv5y0abXADrm4Ik2iq9Duv8Fs6
7M9fQixIWRRkYwi/Ji2tU4MwzvfJBFgadGOP3+BimC/NXHmI1ip0du02ZXa5wreeCk/QxxIOlCub
TU+hHvEWlRK/QYROvgfCJbtUYQmCieOjZJQwnVNQFeqVpOWWGRNHgGr0KezNssVxCKKVybXzIKqF
Q8VeIxn7URV+sx97Ez7YipRNQmHKmhLpDuudmzR+fVGOe6t21IZONsxhvgtUCego1lfLVeYqaDGn
atHpIJ3sjj5CC+sATUpGBsujlwNBMftvgwECwwYiTcXlVOr3ZoGzFOgKWQ0bVrkwajhVeN337uDF
mA3qyeIjPBQq8zDNbSbNVV1Z6hpVnew4Tg5qKDPoNDtvwS2W7TyIQ67DGtVxIa0TkGL0NSwsdhM0
VXtoCvx9rha8pnzyMxWZXOJuY56aqC5KipWyR0U48puC7iY4ljQgEtaI9OlMY7L7qh4gwfZ1sKT5
0GVI2wNPjUWDMy/XkxcuO2TOBQ829q+I7JPrJEakxIwvBLMIUH6grqGaRTRmr4I72C94Ph8cbxn7
uDIEqsvFmd10Iv58JZa+/woDlPc+S9AEY1d02Y7CCvNg4L5+rx1BvsEx3q0+grmrD1jQlzkJnbFt
ohY3VCcZrfGpABPDvbPKpsIJ0/fktFnT1N6rKcdUWg3Xne2OXdQg6NCO+NziwiZ/0IfSm0DL6Rvk
OwZ97l6qAs4e0lCeGLudExik2n1H1HhgXQsqTRnCDgSEmwzfF7tXF1rK4gIhN/bJQ0t0q4XxDo4C
ShLrHEjHxGwrAeQbhV5QGXVvFUUZa1+NR6fN6gvEQ3lJOJLpYrEHs8uwc9/wkBVJb0oSD0uuN4Ea
BhtEtxL72Vqy8jjxAXlsUPNGOIdVm2mZvcu+HWkClE29r22AoQIZLgSpJdlwjdc6fy0Ki0eDBkIH
LiGSIn2rOsqlpDGfGo1ojDlEMyAPZdrbvXs5lm4TL7PrPcNuvDxVZhapRMs9Jo0H8oo90U3OmwnG
aDMeR9cuUo1q5rnTxrrWrp8lFsA+Jzsr2ltR9PPeyuDupdzpdjBN07jJVv80nMCsiUEncS5UVhTp
5HCYqumIzMAZZ4h4FdocPFvwTUX4cMCaRJPWjJDYcNIcfTvLtyJgZUzaBjo+3yn3VrDQFxlSsmkC
ArM7WrXL8KJ8J7G9obwwvqhPGfebq8Fqu53lduB0dnW1XRZOYOxCYCl2Dfk2qx1304viUQV+t6UE
6ExPZO5l55IphSMYKQyjrW6RwYl328gx1kBqJW0WrC7/2UqIRJfMC3soHjw73xTwN++ZGcdNX3Nv
C8QjMJMmBKMBJdKj3czPGbX0pivyyouJs7qBjPAhtelovSkBNIxIw3L8LStIvQkLKsdafOEpu0/C
eWy3EwBLD7rO+FWjBxI3pii+9BR+63bCL0cPTce6bOXNIp3sCngHNLWWKtsZbFnu+1y0L0UbelUU
tBySpk63Jm4zH77X3pJ7WmZA71Uctq7a9g65t3IO6o4DcVB7MJ7j8rpcq+umbp6VWfK0GOnwAgRY
FgHLIlPwhbw4WACWLGyaH7Dvm091se5LxNCe0DKtXmzduXvwIvIE6NUhHUNsEcTS5kciFxOb0gNj
YAkA/YL1/bYpa7oHD8bbEzcc02xG5iPWQS9GbdRsVa2K1POxC+DEamPdB8BE58y5Qn/IBsxUOtWO
K2r2RQb9gjNwNGc7Fe47KbI7v+sBjuxtlcJPB+UmUfbOmyminSge42apsM7EEl272F75l5LakHJb
M73ImspO3Ny3bzzK5Y6RTh4AP7CPi9FyJxxLYUWtcLhHbkobGWwrz35fwISvCoSnsdav9pST+sVx
cu9CMd3veKjdp4mG1guong6JFnwwdATOT2nwuXWzJq1kvpLE8vDU4LU50gGZW1yW+Rczj+RZCA0B
PQqaw73IlhLql0mLK3DclnQmSBkHzqfJo6bKzHuo5vop7wxPPVfj59SWp/aZpf2d6gh2Jxi02yx8
qmPJIFisCr/aosFgjovjmxRLqPeYz0TvpJDNqeZsiN2pzdOhHRsgR42773K2bOcsUxuEQTVJ7qji
OlTcevR5vewCxAckbu8SQE4dcdmHnv1su351UFIU19jkqE2FoLQda5CNCeaW9FYQAjsAj+uhNyvc
7TD01g24EfQFOxvzbYRUB2+JHQDJ1AaxM1VVUrdjCKxt3Z1C5X7RXgPapoQArGVtlqLBFTwwM4mN
08juslnG8zRB7YbnueEggR/x4JsLRrsw6UL9LZd4K6zZGy/kNL3JoWc01e2YnZwVZJKVxbT3TRbe
eaM1QjKCq3+E06/GR6KDAqsspMImqRx3dt+NN/5sWV/L3mIpjIUVisD4qABxYEsrZYuL2NuCZuI0
Y+42EUDHdSNRtZF9VySQNS9l6rtMFlaU4Z27qStsnm6s1qmGo4a3tLRXFohzUxvlnIXXjicsMLgh
rj/BBBnmWqfICcxBp52q4NAtkuy6brAhGcMPQqdG9YgGWaqhSVof+k68lwEt8E0osDQ0yvZgr+2C
fVlLjSSnvnG3dW+3jw6IDmwzdTgrRa1N8jnxKe7wUXueuVi0V6kYe5/sDpA/uodDGawQoE/uOmGZ
y3rusxsQhu0qJj7tTnKW5KLFRggQximr96rmQZEar7RM5HPeA8dTNVCz5pOTXVth4aRQLbZt4vut
PIBatYAX64iUBbBgRnrARzRpbbxom9ESznhcfIu/MWatB1ur3mZDrWKYa8Hf4qPdDtdNa7t1MlcD
WPfDCGQbsT2T2iu8zQvGpkvARUH+mpP1F3PZgJcRjOFNQPopqYvaYzEh/NZI9KZWpjB59GyHPJjO
0ScN7tWVPzB7Z/tYekEWYuFBt6Hcm2x85k6Vn2yq6nuOyG3gekbI6PzyWyGlnegsOCmrgFmEjl+x
JZv2nNnHsAweXBCVIzXvwwr3YSDw0lZeEVwoXATONVjEbdE9a+HkuxzLQiwoMkjs0JNHt65WbKb7
Voj53DvhPT7YXrTw5tLvALZr2zEaOiupHXwXtTxzD7IPeyG3ASwYqeQA+flem7iej+psQzt0UJ2n
mpElxsniHpRqJ7bXTWbHphTAiDIJIZOJRVWBIDE5B1mRHckRXYUU9YOwh4tGNNc6tx8zvxuAu8sO
+PCGO3/gY1ygG5vxttuEHQzbS9kASI3tdYLGXLsFcXTZjFJ+0UN/41vFm88GFTEG0UG1tEUkRfcF
zfOvfW/ifoAFIKi/8sycl65+a2HR3YpSgy6NMK1lfq7d6rKnEgSR/qawsGhPQL1EQHqvNuS9nr5M
Jb+B1uGC9uK2CrJ48Ood4Pawj78FzQhiU3mAd/PU18seRb2zUe6NhVBpZyBnZesd3MZJVan3uuzc
2BL47OqqQpsZBvMY0rtkYQ7ZDtwFcoih+DxU+zHPd7oOn60um9PZro/UG2Y4GJZjpadbF/zAVbgf
5VzdgQJ0384jBWKwvR1ss0E554L0Of5gm4QBMADaXLeBf4Gz0b2TAb1CwhvdFfFoXeHcEwWLHYXc
XaKqcpp4Bk/AaVGXzosohLM7JnOxqbtqg2jbEfnvBP/EsBcXJoitXF0PUj3yDLu1fPlWzzSPYVy/
YpzsptxN54UCejHhe+K+trZ4ybLsTub9xZCLrTe029a5kwA7YS8Pkol7S2rbhjF/GjZ+aZ3L+Zxr
HEL0bS3nba+RMNPWX6uK3tYdXlEHjEi3bGOHrGfCPNI9TiK5G3PWP5F+eCUeKDjlqy3Ec9OUSyrK
Zs9K9R5YTRfZtbPJSXA7tcP9KN66sXtDgSjizTMDH9Vc0wGO8UHEiykeJTiahWAJOOFRifDOAWFR
8C7EdQjulY+jMioZkQiQoAz7/Slg4tFayizxxFe3wM4OmeOYYV7YYRsHc1Slr/T0klkh2OnTBoCs
DcHX1Aa+qJtVWq/2GOKdga87j8gt7pv6CeftuHQfbXYZ9lDcgn7g6QUgWH+IScf3i6mBDxdRMD5W
rBQwCNc7i9kbY/jJmeS9bYrEMfDZzet09eKcyG1p+gRyBWwLyEa6+SYPzuHoR14ndiESfkt1sxgW
8XE49GBkYwO8A6oZqEpg3yFjziwLTa6C3oeejuCrxQnR33H02Ko5S/z2MmR01ywr03w/r7iCOX8G
ySGmJAB9tUxpX6gYW/8YO40be/B3EKB+FThBZpadeHVwEdImaiwLQfBXc22DrtBfGezuOCphJOPX
UOOgujniocsLrOuJ75prwHli4sFAaYZHACCOmUfSxa2f5hItsYXBBosE++CdkGZX+HNSiy3+uHLy
GCSzpFnqr56kyRLkWzLyyBsfwSm8Qc7o4+CC+b6A1cQc6UQoMeCRI9Edr1CBy87qfjtXXYeSpJQJ
fmeBUJQQ4YfJAqNjDs2VCF8avzAHfFzltW1V/JkCQ7AvnCruw8cxr1IJhsfRI6jBUN6XcevRIzHL
WZdhkwifzthgy0dTNhnWV+nsjFrOHOUlHQE5VlaXWcBxkFvysHySs6ufB7DacQbSO0uaIfK9gh10
Hjx1UE/H3OJ9RAEqjrvGrlKATjGxZKlhXPfw9ltNE9vgl+2zTBbIQRnWl7/qR5BQ22DELoBbopy2
3OHuS6EEoxsHuOlLFOgWCdryNFuwPLVTc+eRKRvxGZjxnU01afkKjrBatEuIHSCrqjZW8eINTTXG
AnRNuc6Q5q5oYD7/Bl80ua1qVJHnxGKo95ypi/NcHk3eWM9RX9f8qcRult+pheK7NQ/DA8GScdna
ZR1GtQ2w7hJjSzEM925ZDPn1WE3+qRoV5iSHOTyiFRPtww/9g+u/mjM/Agh+7j6tanBEPYMpY6Pn
ha7NRzRUL1yqloJHBG5CJMVXrnUJoFuwHQLom+I/j/WzcuHXsT5oQgaUJDSmekTdytsMNjzeljux
xEMs5daEvPg77+S/lUv99tpga4e1Ye08fGyvy1AvAkKqaKhl3LXuWTawtzufibJ+blX+fVWQDqO/
C4DkL5osKF8dn6gQyLbmFq8EKq8AfaNOARZ0ZFCTsRr9SYfy59799xFhk/UYhAOuzWDb+7lBKZAS
UxY5i2TWv7oC7g3JpIz+/Kx+NwYUuzCR4w5B7/2hAYsbKtWEpafnIU7xBJjlnpz/PMRvbhwUXv8M
8WE6BHlQzFNII17kKO+NW7Mmg5JXEwDVBhiruv/zcB8EO99vG4zNmOeooWLa+6sa44cWNsOOHgJB
+t2wPsOFaMV1tzU7ewuEMCSJhiHdJPFAX/msLfpzQ/n7wKgvuq71PVTsl069a7WzKEEyWS0nPqwm
i3pEZEPSHVQ8RmP59Ml1rv3pf7qwvw73oVXfhVM5tNk6nLXBTnXj9BdFPKTimB/C4jNsy++uDfYK
GJVWjTd8Sj/fVEA2HVVnSzRv1d4+rYmy9a5PVGRdfK7T+yBB+uvKQGyBch6lKwjKPwxGSI1uFfpY
4kSRBQXCJjJsEnNAvyvyC+j0P1XJrH/w461EfRH9Uc9y6C8mJRBi2mkAO1RU8QR7B0NrcLfmbCIs
cE76q8/9SR+8mH9f4g8jfngp8pn7GXo3ETmiuWTAZ/FVghQ6SGcHcMWT+mFM5nOx+UxvwT670nUt
/eHlcLLMnpxpHdckmTw7sQeyHDIKr/e5iE+PQSSOCE5Lxxtl34F4fP4XojZ/Vin8eukf5i0fOKrX
+AkULlR40a43y9nbogKYwqEZZzhC74GRPg83/8Jz/s1SBPn+P8/5w9KAFiMZ+N9DO/F4a5ArAFEv
dl+INjm4KZ433tfI+Aj++1Tntv7xP02y9cf9cOst7+/BcVKAzB2Nnbw8ObF7Kg5DRPdoGIDXjzo0
NEs8/WSp+Oypf/iSeMbvy3W2ZXnsRt6BXqxh17jV2DBu5r3a/g+VxL88Y2dVCfxwrYW0ukHhhVqX
i/K4apfpfpXX/e+Xi3+e6kchjz+iYIqkgf+8uvAo4HrDdEZ7cROstp7kk9v5mw0O6EOwM0MTCqnF
RwxRmHVFP67rE/SRyZSE4a5KsnS9Qkili5Td2Yf1Qj+zg/x+Xfxh3A8SIp23KsPWGzgUzNkYpyvE
MiV8t2BdpP+Ki/KD9uz7Y1yZFg6g2Yj8tO0P78uSuZMnm/VVdQ4lbuuEibpe5HLx+dL0u6v7abAP
70fPBBLfke7x9yRdH2P51yQNt9P2fzdJsblyV/EXjJnQpfw8SYXVOQudJkjdrM14uU6avyZpdyB7
svlkzvz8CsLjBuYJVMSwErDvu9QPr2DJaqoDQb7bB4EG2QiQn0/uc4C7WaXjbqk/GXD98f+sNn+N
hzmKNNUVMPAL6aUPxmWqQz+iKDcRcSUmGXXy9c8X9fPm8ZcxPprbJHN0HVQYw5q7c0VwpuN89O//
PMhvLgTm5ZWhBCcGbuCHaeGBKA2Ggh+JYY6XHCfGQEUE/co/j/Id6/Xhfq2KZwrLzhoB+NGDXbqF
QPwzj/IT+MKpnWTlsQbPHGVADmFAjM5iE7u39g06aImJ50cNwzQQhxJfSBSHdwHsIVmMloQVg1f0
59/284fj+20GwQBYeFiloOT66JNy+6BGGxstEkgrvKW8zlCJilgLNx+tKyQrFM7Dnwf8zXP1fGjB
gNBxYET5jqv/YfVuKKuc3glQaj0Smp0kma/+bwOsL8sPA3hlaaGzjGJLiToNkuFMFBq9+/MYH7ZY
f922H6/iwxaLlw0PJxGAxTDOkfukTn/tMYadd3LOGh2o6/5c33/6cfjNfP3p5q3//uO1EUh8Jh1E
5UP7gDhmxMYPu3aLvjl2dv67ualh/fh+pf+vkvy31XzwB5Vk/lK//BgVtv7f/1ZJ/rsFGSICHxDK
hQUQAID/lElC8YijtL8edoFawOJPMfn+Fkoi0tPy4VzFKkAhtUaW138JJZ1/h64WEn5UUYCts3AI
+h/pJNdF64fVBk0brDMB5JEBDKUufsjPkwShW30txB09fPeToUiUws1ykSd+zM/5I0j5MCKgo/Av
MNXWV+uXkZE3AR3oGjQRfpieZIA3nk3nFaIxPsi02a7uoO/R5GWSJZ+dNz4cxkH4XC/0h+HWrdQP
b0NIRDs405lWCb/hW4Dod/CwpEMcvPU9oqEloqE/HfOzS/ywa+FtTvWEAiWO4dCzRMN5/bS3Cds0
cNR1IM586gn4+Sj+61V++Ea1mQPhHD3D8LCvzxP08v4NtE3xvHNuf5jg1389px/LeL+YET/ezw/b
CFFnUDJM369tvreAjqpwFPfjrNr42zpFz9BKPxnx57sZAJwKAwmEw6hsoDb4i8naIAunMu7zejf7
7ep7dBKkMMLJup5Tpk8+DD8vnt8H8wCuALNjTeZDSvLP02VRk+3N3cvc347l13oqIPm9+PP1/G4E
IKpgjkO7Cw7xDzfQMh11Fv7C+Zm294rug/nrnwf48Ij+ugagh9b93upAXxelH6e8P08AdJgX7Cqf
xhcdo+927WBC+Id5v/qZPmPAffjO/T0eFiUXgApUu7wP98w3Lu+1edGp2tNU7pqbFinAiCRf4iVt
+4g/5jdi+5nvF4WfnxaSdVhsmXEwcOFJsdkvKL8hDNBsrl6LKesPA9DXD+7kmIPWdnb0zGDNURtC
953YTR4kWJ+9Y9g7LJqULq4Z5G1Qfbr1SyWIsx+yMX8JgtZ/yWpJb6GjAJkQmdUQpkqBumrtJBzR
pnGYUfFlWXRHIjCK/QQh98tFyQOXxROT5C1ccyuGQrMXYxnJtoJCuQWRlg4zaK2NBwGxV99U0LMV
aZ8NjCQGuZC3C0GPK7KKib7k2FX1kUS/kkfgkiLSJvIcAl5oV0mEMzYmzC9q5qinRqyiht4d5Qvy
FMVb5QUlgjpYhaYcsg6/1hDj+xGkfFbxFMhBJbYY8Yu8yTjVxlkUvRt5NVxNjqhu/bILN96I2PMZ
PQ2TPWhbHly/fVrR6+Bz9EdTUXRjfKVTUgVt0tV6fOR234JHjaxFdIB9/NdGLuF1TZcWwRvcl2iJ
az7mscCeuU7aIqTFUQYdwlDXRFTY0EZ7xDmk7+bxWo12AKkkJKh64zde8I5EjeG9CLwcsiGL6jxF
RJssEov2muyyPEc8jOiHgOxqTztfhA0wPGRaSwFXm2EP1QJQb1yNeZdHbYXE3R0WZIlknqWpbcjD
5wrckmzwTkj/QJvIRVv5G5oD+XPRVhT8j8qGeqqoeHtlsi47Zsiv/uqFFljcDRp0xkH/ZXAs+Fml
9mKubPQvFcFOAPxuo/dmDqtb1DDzzZA39LRoAqufVr3Y6qBTUOwMNPxCO5fubKs8iXDaSpujUYmv
RjJbdNmGxqsuEazcb9wB+hIGecvNzES+VyUJt2NuzONsFHslhWe+gEml730Inm8E0tkgOh6HGf2A
0S7fGqiGYRoN2yfU+ioGuWXRvw6CCIpkNV2nS6/Dk1uFJmqxJB4g3WMAqVZonLQI9LvrW95isUWM
U4osnQ6sbAgSEeRngEj3GOJaPFTo2BK+jkYvqVXPoIwP/dA+Ie9mSXpZvM1go50xOQq0nmtkSiY0
5N2WzLV7yFxlt8niDngsPTYKb6qxhktqvOHkCIfTuO2X5s5BF+VyEXjVMok0JtfqzYPygTiDrMPv
g5QTJsvYGS07nTOFVwYvDoQ6CiIQ5cMcECESoEG/kbwt9qS+9IsrL1rJhltA3Mtdg9ylxLhKQSVM
9bGHYPyI6EByUSlpDoXmRcpt6TyzrOiewtHrzoRb9qFvA+JGiCXtb03e5I9Lif1Fhbj0KLBgSuim
cRER+AtYaTkJ95XVsfPabNs2LGv2cJxhl2MziG6HYeYbZA46iYCGqIU23cf6Ba1BOls6uOjhpI6m
wqMxtGvuJfSU4zFvhnt4O5AIgGloOTe2rbrXYRL5MUTg32srXX3Mau0hxJ2ZGFR55He5hbWZAnvZ
Q+cm4tHt51T7g5N0nqrivK2CbRV4kBZ5jXNTQYZ+PQxFk2heT0nlCH1Ru0CSRGhcT9fI8u5eHEiv
JnSiIeSdrTF8gwZZvfnKyhAgKhrkziA0M/syG1sFEG2rfAMrAmIJDNRxeTqSkiApOTDpABvFUzNq
e9sHK3AeXAWTasD8E0vm1Rckt7ONTweybzImd4gOIwlSggjqFmMHCBFnUA60lrNqCurM3OgBMbR8
6AF4Cj3znE2I6065CBC97XrZqiYZ6SGwls5ETV4OcQ6VJ5QclQ8FGsItz15psjaaC9ZDI6b9i1Ep
dV5gfHzS1qLukafHVDTYWXAsyoY9c1HXWzRA/E3j2Hj0U6uc3eiQ4HIJRJXmVFnQWgAk/qUYCcjy
IuTg083TvFNsXSPgxCmgaWkhjXWwPHcRwtVBkxun7nZg7XLl8z7YANjmviA4EVFCEPpAA0uRK1gj
fBFlBFDz3WFPkU/5usDG861BP/gFQdyOG7sIHbhDApCPAkLvDVhwijmlRdN/o1Cf4VM1OI+utNkz
ZW21dco+3EgEeGZRS/vxKDEt7znsM68Vt+i3tu99tNuJhBbBLR9mJF2lxobEDJHZ06ZDAufOxY9K
uqHkEJVMwVFMs39XWdCxScZmiK56tM33yOgdrgJtCYQW4RnMWqMZbukuv5QaCfRRWKJSti1G5l6X
DInWayudc8g81QQymiwDEaFE0Z49AtlUVGbu/DAL4dyXCqsBLrN+7SAGbzaUZwp15dyaU68v2oP0
WfA+DpwcLGes32GQgZ0d6EDkItIQxgzfFuW5yP3xHdGh4VW45CwxgF8Uae705Sls62KTF5TtC2Ug
F0BSXL5HAEL/IGfBX12UYeEy8jLx3CFn6wJfeWuvjBNs7Lwrr2A8tXbeaFC+hNnzWjWo8kBYUxen
BrFXm9DREBfha1XC1J9L9qrLxftCmiC8X8Cfh+sop5vRTOiP9Bz5XsRmBXSxvdwI5oD2NdYMTjLb
1JFfMb5zS2pHbRuOl1wxeBuaxZ6vWhZ0sBjM5prYrjyMRQnnG6u0+dpnE4GqvA2cfcGF3HayU/h0
WDN0bREbW3pSyDWYH4y90Gfs+TkM8QNePYl/F7GGiAnRyAqyqHhoB2I2TAFJCVE/PHLyggMCMd1X
1gwnDXZBSMt0SmT35eVE0gx4CKz6bptdM1X7t9jCArUz0KZ9mlvqkqiYx4kklIRBBHvG/AXpcGbb
9Eg8SZHZVeEiBiSWhlYpUuwQ2je7trHsuFUDvWie96JPfCTAGuidqmKrNSLNZl/C7JUtgK8jM6yH
IsY47tUy2qhKIkRKTrEMxvKmppVzrGSN1GdIjOZtVhBkZolBsD1U5kbEyutgErP8Du6ZWsrwimRO
78YtlqyzwyaNWmqIXLnJm4odVa6oIMNp3SU1OvSOJZaPF09M5p0xLFTQB7mMxYXfkmOBvfVd3iN1
PMpDR14ildr1Ig02PjKeFIV0vLeC5nUZoOaPYLRU+w4fk1PJyfw0ayu7ZATirtjqfHur3TXgBN4G
jgibetAVfFmGIpdRFaBxuo1ApK5HAreMYGHp7O1CNf2i5JIDY+MNcxgZhf8AYXLQmsYNviGJH0Ig
HJXwzcUQeMhrSy/DWU2VU3xpNBRVr4j9aiH5lOWY7xsYNZyDgCMS8rBsSofM5N/qqZch5sCY+yli
aJ0HDmvAQSm8ZmSEFhQSP2xqh9HifgqFG0XcowU5GPNbKK8GWgWbbvbBZUFUYfuN+Qb1TuhL7wvX
5XsXdWbsnwkv9XJwob+vo8VuqyNcOJO/n0opsD2XcP5EOndqKEKR/OJBys0FTRp8fXEwxwfviY2L
hbVyLnOBR+ND5NYVQ3/lQ+4E0aTwxmSoeHecOyRaRzMR4XPoBCpesnF+DPELTgXzcNqZAliyYlUj
ueCqVdgfXcEDhQ9EJiq2+w/2zqNHcubc0v9l9hTozTZJpjflq7s3RJlueheMoPv186TuXIzuJ2A+
aD8bAYK6ulWZZMRrznmORT+wXikvnIC8zK6wOCc1AoMM1s2U3sREMocZDO+QNWZ1IoRdhkIjODfx
CLnbSAX6dfNPFEiNyYGgX9xZQMbnWz9OZJrnHm8JnqlRP+T5kyEXbulZ84kDv39xo+9ua2KOOMNK
f87PXlDPdWRy13bUe77xZrRdcWFDAGxL5MuWNygInWYYLwYxwWHdIe8N7i+9PkwqKnA3vEvLYGuI
fORrNkHldZmZxgOOdlKKhyRE2aNHKYJ8DqJSbdtu6TZIibtzMmfooERZvQIfSiIYXCqqC35CzZUW
+7Ww9p2m1qM7BcWuqQ2FILoK9mbV9Fsm0fPe0SGEoffAs9PO9RGRonKX7RRk+7Fv7VBfNP3syCZ4
oHxHtGlnQYoO2lT3fNEO9aBtTJ++IrUlNBDms2tFvfTtCT6+iVT0H5Sy6YwLh0h0/zXAyjfgQy2m
VT1rxuCY+HVVjbaoEC8lpea1kaLgUafz2Yi1186D2xU/pV2YBP7lqECqNrtoDtXPptX7AtiX1h6N
LKii/7jtR+TCzBCPE2NCdgj/s+3vV63MPPk9xOmT+zZcgut9sOZvvD9iI16Dw3+IMfmv/vtf/72/
zJxkvaQkZ37nb7O5MeP+YjyV5zVsrtyfr39P2v73scn//O3+OtSwjFQq+Z3ANCKXipm9jDvw0X/z
Gf7Nv/LXtXHqa3WlnC+NIgvDeBa2T+5R7dqwDHlY2iziDryjGf52YnifQv7foei/fZb2X6aUcCjt
0V2/9d2CZSWeQNFEy2uKoDFEiY5ri6UkTtPwTm3652/8/0f3/8vQ2fn/P2b3Km9+f/zr8P6fP/Bf
03vN+wdp6lAJYDBDkUEAxMv034HNzj/Ij8ByaKJG4vn579G9+Q/XA64L/iBgRuqY/MT/YRx47AJ0
Ii8CxlUkkjF2/09G9//2iPqs/l0PugZ/G1SFv0zbao/cR8tqL2J+XgB6J/JHYv/NENSCRvrXB/Iv
/8p9KPsvY3N62gw7rBsTWd1zd6zMlXHOhHj+8ktW+Hm6ZYxhboH6D8++j+t7yvFk17KzXnH207c2
AE0GN9Mw6hkqanzRhDiElltZWQibnNY5le6A4aIx9XIfFGPwmnUEl9prbcZEpa8vbiLMWy2oVnOX
qdZim93OyOtxn7adecFE3M00/WitrdLRo9niZu8lJgUjqTFy4X5Kwk4X2p5L2sFvXVf2vnLW7IyJ
UT6nPXJef+ncuC8WaqNhKLs3k97iatqlWJn6Vv6lArSTHOphab/HsnP+6AWCXzyN5mBuDau1yBzt
lbVfK9lmaOp1/VzhYT7KzFk2ujcVb7aqLQY09JWBwlPjYQb4SDKfVW5q6aSU2n7mTHFBjC8uQieJ
Kz1JXmq3LmLhuARu68WYPnVFt7KpWCsL4C6/2qknSW8vqip707RlvIq5duKAmVQaUoxVX9agVRdy
mrnWC392rrJb+p9N4WvhqhL3PFjK+1AzT/cmAy6BsLhla7AW69X08iKuyganaDt0O6IZxQ/DIRjJ
GgPvSFuwHicS705J52FzaNMF+3NOKXHsMQed/LYt3rLZwSZomKt+yJih/Z4Z++xW0p34Ktw+lmY+
bzRlOB+G0IanyYMpQRlN74BOXHxQ+WJIUU5z1UXrP5k9mhKnLpbYTCs65LVpil9ZGgTnRRoMrqTq
P5lwkaHYZnXlbgLQofixrQo7kDafBmcZXojDc6LKrZuQyEHofhZBsQUq+/ci650LIAz93GipjLFu
ZlhqcR6hz8t3RTF/zXal3ZbWtKIVxjQObl+/8jx3F+a33WOfink/yGb6VfaDfcT4mByNyeSLWtL8
tCydIsXQdqOa4L+4k/TZk+tM3/VsiG0O3/lKThYGyrT+XTtG/pJUWhuXTM9umSXSnecn7lZiUYrx
bP2cNEziU3VK52ba0oFZ4YzH53ts8N7Ldqy3lrg7UfJAi9pkSE4yIa85NUr3KFsbh4SZLjwc8+gx
krjPIX/7Q77e1FSYBG7JcT3ljIljdBraibDF+a1LpvkwzhAAsNaZDI2Z7u/NrBTb3k6bZ3B0Trkr
3BZtuUws/2wboqTbNKeFPSI2XZYm1rgczGyerrVKnD8aBurHhkbg2JhZ95a5E/1WNYvbQs2Ja5pU
uHJNrStD+vygNZoXq8rWb/gDq498lBxAUz+iDKyrnv4Nz3RkyJQnwhprcVP2FFA6itrfpjXEiE3Z
G9bBYdwNjdSfMDGTt0isl9PwqehmUx+SYcXzP2TZY+eu6HTVxCx3EjVa/jqTc+TVWlDEQW+4D07v
JBxCo5VtmqDuY29o29/D4AfrprENhKFNUjabsa6Mh672K2QE7mzrsaYxBzHyblG8slMSD0MxvCvi
v462ti7PBRVmKJTGfHk17PT+Cdj4hRJt+LHkC4AZLMIXzo7hdV4qZJKeXH+gVFgiRm3A4cd8PQ3t
6kda7zZgMswhOVrCKVAPBt1tcFIUsVle72ZyUh5av2D50jLfFPjittgPgpNbCut95DZj0yCWKJnx
LumT60OFd81tEYzjzbXTLDY6heC1NsZDy7RjZ62+w/w4qyOPcPut5ib6dsHB+mhrgdg1vBabzJbL
zShk/1J2tjz1XqudS46lTToU3lbdz04UJFl2GAtpXjKrzvYBXWC4Do54tE1hoWmhx72oVh8vTaMC
nItFuQ3McvrUgtXZMFYPHt2mAl9PkKf9xKPovsp0HSK/m+rjSoL7JRsZdYQtt2NK75O6VaTrWXLu
+zW4QXfAL4EC55SOziL5ncbxaSF3dT8WSo8bzHlHfMtqOwyK4MoZTVDUqW75mLW2AdjrF+a2GkF6
7QyncjzcT+140k1dfjbBFMTOWDDUBIXL6LjUysdcZYpBRt6exlWIw6o3K6EnZT5sgr6+T4G06ol5
boOFpay0TeetdbrJRLAMsS09bBqaNjUICRN9fAocbco3Bv7bKhotMz3MDPh/dT34ULwANXzvTAXL
T82zQI2AcscGrHl3EyDvqWU0egCTRp/PlSy0Y6579THzJXqjWl+ni7R0lW7cLCgAoDq9+8ekZ+s2
TVqOn8XUrbGH9+VDZ4L7y0oK8TVOzFiZU+pkKBCFuzEai00HnRA7isQ71ZU13tLAkydXBR7+Jl00
H2tpsJ/IeldC5CvS5Vxlnf9pCWwh+IRGXH24b5ZXyqd2n+iqodtKG7SNvnXEqQpEQaWWHXrJYjxL
bTUPmH6Hs+yz4gQSJRnCqTTqszl6VR1WNmyibEkTDvasveVTIJ4QMJUXDvv5NS08xj6ZPw3HtB9a
3H6YPr+K2nIOTgrvJ1raXj4lvl/IW9qmzaOg03gooNG/tkFBOjsZ9eIlsUptCDlGVpIGVmOrjcuy
l7rDsgOgSrnzbL44s8omRltZ4+3GbtLPJsaaDfoc0omoe34Tyb48G1rtXfu6CoiZW6fktKZKfbKl
Kc/Y0vsbaR02ubm9sde50yNZKBEN7sRfw5YLw7rrbrXJI2XM78ern5lj5HUAgjlkSSue/XHDqkOG
AyP/3SQNvpuiNLyzqPUWdPGA/SLWwA1gw3atp25BkBWviwqSw6jNC1crR1UZmqW9npbZYA/Vt4iZ
isporkVfWIdl9oddB+X6kmkLd5YaxrjESclMoertE0ctf0aU+kVfTELqKxPwEoTcsMm4qLLGnQ7J
WmpVWAovPfY45jaSVFmQqpV7TVpfD60uFz/ZwOBBY2d1C2QD7HzRaaEHLd3WaQ9bqU7dx4q7fFdP
TPrTpLYYG0BLAMrUpRv+F35YGdVxceQYEaZc2ezCGmfXp3r7VtnSOq6dIced2ThaFle9Qngn5Iq3
ppkm+421Ts8yOZE64+hsxaVodwFm1qb+gATjH6xhNndyrP3noui9o4RKxo7Twy1oYxncN4PRP0p2
nlfYQ9UR0FLfkn0s3B0wmuKrSUfk/Y2t7RnEZ3wcabmzRtXD7MKxVzj9EAVQHw7QxDnX9TQ4Wj7n
SVGMxo8K9Vwo1pQzfHUC/H2pxeMnVTdfKQXXS+Bm6aVJPDN0zT7Y6nlJegyBT8fp7nWe3KB8z4yx
ip160sPKb9ebyY4s5MPSbzih88i1x/5xCpaeGa/WHL3a9k8Tq9NXq+/N7aDjv2bXqz/r/mKzNuvH
H6OWiCDsW2O9anNmxvNoFjvhOypk7Wn+gGCTXewllRjpgl77DGrm7U5CsbnxVur3zRoMaVwKX52F
bzk7M2Bv6tY+ADRUgEsdB6uatjAm0ndTJjifcuF72BMtJsqUfeuLpTV9VDoGc9LRSd1fvKvshnOt
yMl0JoXmt1mkbTgNTbN1U1FGTiO0nwlVylZoSnuZtWx8WpspqzdWN2i7vkz9CDTP+KCzPKb29pez
DRAktN1JiwKvdc7eoFpgYZ7lggopPf9RX83qSDW6XrKywzOuw3YBZ5NNDxYG+mOSyxUnZEbEaiDV
QbrMKlNbzz+cNu+ZSBbEWBde717GPB3zKMuC5Xut5hydZy67cjtgtD8oLnhs5ml30aZh+dmIMQ2L
UZhQyAOD4z4Yz7AynIfJz1n3dhh6P5iHalFaafgYSSh8hOxvR1XSZru10xZecd2JCplJ2gbYtOFU
IC5tKjXEaujr2AFutWf4nf9WncVXO7hqO7pjL7GoqPSrZ7LVRT4DVmYmGNJJrZ5n1owkdzPELcaD
MSnzBvftMaiKoooApORb12wZ3rm1hWmbNPV67L90OgtoHTck4XDxatfdZfaQxJmfydcyGJCr6Xr/
h6dXVzjGU4F9glwUKxKD1UKU7ev0WXrUOokq/NgYkQRsfOasC9dOQE3bm06cBB0zUArR9aex+Pm0
7ZgunuBt5PCqy9R7bcx8+gaKRcY1U9zxh543GumjlKQ3DEMj0BFfym0VZMQJFYsH1GHBOO8p/Kj7
bBygofnlIF/dJNHPfj7PL0Rgzw+dmxG0lyXuO95+HlY6UhY8SZ3Hq5V4W8sQMB5SbTJOdbamT8ng
Bh/CW+29ALW9673Z+wo0H4yh5zX3qz/tHr1UK5g+ZuWlrsukDgtfpWfhjlNka+54rRjPhSoPGNH6
qv+NXLG6Q99obrvyT730C3oWCATuCllvmcYGb3me7bCIJpGry+a+pwd1DaEQiNiC5kAMlXFw0JaG
A5zUkkh5uEJdHzoqLSO7zFki5KaIPddFoKzb1zm3flodsN9a93KLS1jk02/HHdUenopSm0bXG3XE
KJ3gPUoACXDJUwrqy2hdrcpwfvSmQqSOk119SRrER7PyLLAuoj4MOSsRbpPWZSJHcTwxmT/X9th+
jULllxJpFHvZbjoHy6g/9RYrNxzblftmTnpwKWmrKSn17hQ0fn3p7sdLKCvHQULtafVtgGh1QEsv
3U3R9B4fjlnAohUK2VsAdygi3nP5mnotj9ijBw/YhceMBblTIJco22BvA2oYQHuUk6AVSJgByGS9
yn7QaMCWIjhYaDB4H/3gqe11LSKEBoceTnXy1rWWr7TPvzRiyt/EnCc7kxUjnvWJv2ImsH5nOrKL
+YLW2DQWLRyavI6ytkbGFPQ9O47J+emZrQM7pIbqIkTHOFGpsZ1DVakRE3XPLsPOPG8vuGs/08bq
2cYN3fLZpPdz2F6pnNiSSNRSPHBkpParr2Hpm0r5XrfOXO70JAsUTJAO5UsxryPwDShR/n7W8k7g
WM4a46Fi5fK7aWiYxVpl/ofXO+yjfPtPWlU0eXN60Ua0SAoS3Ib4A7Z10G6OLOS/GlYwuwTVCDV2
WkROn39Mrv5jcprfBC3tV239NbcmbxSbaNnf0nX6o+nJT2AyO82Ru95oztQmL0D9LhIiivBn+tIl
qTZkYjxNibETCixYYO+chvJKOfW7wDgdVvU67aFJ4in02AyVbJ/rnBNGG9dv2x3XMPPXLFJDRRdn
eB/OnInIc8eLO6tjl7gvVZ0Wl0SJbiMK9Ek6kEToDll2Ju+H3deI3YxVHbvniT4iWZaNRd95apyg
4wnTf1dWwbKyq94Nxe4W4kkWE5smtiXSLuiO7gw4UvxqNH7rVZl5GPjrn9ymxbGRV4kS+5G1rgcw
aRxuCd6u1Nl2pX4jt+nVm61oYptj2smWxNajmvt9nY07p5sPFZYzT/ZxpjiQ3eAppQJNSoY6arTC
XM3s3+z5quR87rygRLBWybPmzsF17kiMVJLBBj3Oi1Ruvq2n/tdI2trn2GVT2HZdGulze+Xs5wYe
RvEsF4pJxeblY9Hw+Hv+bODZ90EBaQmLWIaEsPwc6k2jb5gwrTZ8vrlhfuJZYYr0ICxH/9WYPdrq
vjJPXjq5u4CJWmgkd9QLLKkI7R5KAa8pN5AeCFxkoxu1rtOfchqabT8FWkzi9HM5cmHKvKMUkDMs
pSZfX2YnY4c5jjFot4HSfYYIYa3ZsciXNCx90R7BLqxXvt0/ZlWKI9XUtJW53uxUYuGbRGu9ZWhQ
hzLoXmzX+1R05buGKxWjv4D+5YnnQWmfbdbflRu9isa7h6Iua1gsdf3CKGvGnk+5onoofrpvfhsQ
Hw1Kt02e2uahDzxUjT6LJh6u+sCpakW6oQCR2WDSZr34kh7BeoNu/bDy4Se8u1/tUp80tsKMTXqS
1BeXDIgcfNqSFV3YJ/oPXC+0byJDLmwuz5T8/TboVydiZOBclsInRDJDZ0eD7rIAqQOEDeArqvwH
lYQeSrN34gl6X4xpvdyxlG1iAJYBkwql9kgzSNesZlIwU+vREB2dC9Igo+8BPUgrapsJHUsdCBo2
rdzhT6y2whkRJKHBfTMNXZ2omrDS1Z57mtO22Bez9kBbV4WjqmWMQPBX6do8ararLlqWERYw1VD6
WN9FS7/+RNAWj713uXMbcurNbdabrwnsq412N660dfc89c2DR7hRYwdPi8PumFf6MVm9vWYnr5mS
+6yh12qsfFvVMt1Ycnkdpfk01tkPuxCHPJi/Z9Xd4YLt+6LbDL0X4OV5UfyZWi5Ole/vP7tO44cP
IG+DIuQ2t8VxlArZQhuPpbYbzD1lZaSzOd54Erd2os71KFnMA4po5UUk8wgON31qJEd7qu8sDxTK
YOydonxDwLptsmK7aB3ZHuBHiDTbAKMi6pNaDJzak1jyvWnMl0L+TvPkit0+9GxRxNSEN2RrYVp2
+yUAV2LbpGj4d1dPkUKb8Zr3ZaEOztvxnPlBVHWfXobwaDTSncrsk+jlnotg15kLw01P3rmaeA4d
wv7qvGSa0NXGk6vkcU6cg1UtNJB1FmsuKsIimU4yV8e1dw42jenoFfNGtOOb7QxUg3Uw7hLHpZNx
JXcboJEczuHSGfvG/14z72SwQ92AGStDXWm/qCMv+PCreIUGwnEk39IVmIDDCAtok0x3iVjekiZ9
TxLtJS0oXVK6ww0LXRIP7kIZJYw/5cBtsjjXFryaVgZM5XXUy2b+WS5B7HPM9ZqFENLvvg0fBYjl
v+ql+m3066+uGwPeX+3qlysfsnqeZQAHRZ7XPPvZQukAFmRtNSvfzYEyNoPQGUP4CPggArfAWSo6
6JX998bRYNsqc3wPptTftG1yCQLCDLWZQb8RmVb1UTHTHLwh9LWSSkL1t3vfIkv/IyuCrZd7qIUR
DjMr+Fh6BAG+/DFY5g7j76uB7pe3kLTU3KfGNloPTaqSrzxbw6YtOh0eHgRaow5Co6OcE4zsRwm2
aR4+Dem+JVoP0iexHwabH4CE4W5by7qyZX9QNnc9xLfR+mmjZ7Hc6tmEcFpzEll+GrFt36CeC82M
8wSWYeodFVDt6ShMMzKT9Ga35f0AKH6Pc2IfDZWBvF1uiZngKOVj2dlezifiXqXAqz5Z+0nYO5Bq
R3nfa+hdPAf91TGb0zrnxw4ZglGM91vkuZmc6A4f8r3xsWawgIrrznIszsbqvcxmdpnW/DGnlSaQ
7+B25k+kCqyx6lDrYLutXrUg/CKfi8JBJPmphX5c6kw3vDqa4dv4Y77HRr4xmQ+pb3e9TuljXv2x
pyFckm5XF+z7wSE1/HEhyhBvq/7aTZMHMMbDnDXhmtCKMCkrZg3GiMRE6lu9nMO0bm+l9M8K5q3H
WqOgqT919QOguH2wJNHioaUzYsNgq2Q/Q47ZtvXLnJDAOPzIFzM29J3niYvfsVuhJ+UcKMXVcOcD
AORI5qQAdQoAhdpL79pM7UvbTltOGQIQNOQQzJjN19mpo8mvXpgZ0Z8NO4sLMwH/UXK3UcyHyFcf
cTh8LRW+X3ZfYtktBWnKGsJjw3wqwHvD+NkrA/WpYbF1kVfZuJDk0CZwtay9eZoZX3BULiA/xlBp
+dcA3pUhSCxKlEqICBMVtpyXqd3HQgevB0Nuhm62Zg+ItAEbeXFQ8nj7y03z0A2W5qN+fzB940ef
Bod2ECf472/KsLd1UaBZ4Znw532tqNDoKTFYTk+WJZB9ZnGWYaAM1kcfnHpQtGGB9E0rF+TEuh37
hqNQiOIpYN8Hrvg4pIq/ZtguFOcb+qlDrYMipISPPGgFGoWLx1QPmjD/6tqxHCjF+1oH0RAk9Cn9
e7lUv+bUeQdsFzlledLM8eYx48xq2wqJhTnNHl/GrLPvdzd5/pwtKPP2EiuKjiCgzB50Ew7whyrQ
dts/FTwj+71iEGKodTOrpyK9pDXJ9WwheoLWbcGh0LUfJZ9hKrWDKfurSsXDlGxnIz/0EIL7NniB
1fTpZME75hS1IaZ7B1IccFUzvKaT8aws/wq5/HUx7z7JLjZ6Beij1E8JSbJmW54Taby0VO5WUJ8p
sONuLt49rhjQPgAbDfBJS/dophOc1AqAsPuYrhwUDmCwudoDsb1IU7uJ9c+I/jQT/WORgnBF2csG
hcPOPSXWwpzLr88V8HCu2uZxdKqHrllDvTAYqHBC1wbK2+BwrxT6hV1CCah5WiklnfxtXFBAM2Eo
JHD5nuYmaEQ89Ma2YXTOL8kWtPL3qeHDMh2Oiwfgqsr7gw0Ll8uHYkY1J8h/DEbL7WKZ20n33vVh
+JyM/tINtbvxhHhedY7iblahAzA5nuFQI0nTt8OcxXZG1s5kbYnBQciub/thPYh2eakNYK7ue7Ae
1obxFbLYsjPC0v12GgwbPml9Xss1moYr/3126O5qxna5ejexBedlEY7ddQRlaw3fU6NikGrvcPuu
uCMeEv6gL/iPilXVkr+ic4hU8ks22UspZ/TgzT61iocSxjbU+U9NJvTryTbtE5Y7PEnFxNYAXXZc
a8nPvMvOa7Cc0LFdWTnv1KxH+VRsXfq0QQ/edFNFCOy3xvDAS7cvbY2GHdSTcp96n89iLc5NiuUF
y8CDPhuM/qzsARbjrV0FOFU5fFnT4G6cgSV1PmgM0LXBjyjaX+hgYj3LHwqdNBa9bT+R+TNJTCmx
WFOg0nG0WyaTb+kZL5OGjIzjnd633NS++1Y4jDsn/rksLx6N2jg5g3lYPQYNgMoSFttKr97qzPqy
QNkpE+Jzx9xOc45t3VwMNT2n4ByBCn4lbf+Y6kTEdZQV0+y8+CL7ZsPoRfzfxt3e56ju3GI7uO6H
WmZAx4V/DZgp7+w7sGmpWA8Us/FKejgwuTZ3f7qmgbjBdepD0RR5zBeVH4gxo1+X2hh89b2oo8J0
rzjVdqudY7GpVvcZOTvemtKmaV0/hwQldskwDUuTEUO9R6NPl9zdl4OTVu3GIX9Gv/Cdp3yRcIaD
afpj3LGPJdhS9L0wZruv1hhuTmecimZ5s/32DXQ2n1gTGpZ48j1MXD4iXnpgnwOmRIEMwxbLuTZE
TjATeyF/aPanX7I/Woqr1vW4G6xzkkM07ccRheNb4HLcWNpxztc/g8+Zk6x7R/UnldgnIg0xEBj0
KynVH10DBbnsoKSXygoZLcYsRA9UG7TSwVrAGAyiYmTT6/0yObQr0+k3JkP0chCABDMUpCoS0wSM
HUm6KOYjZ8/FoCC1r4uvRQ5nlzXNUW6y+tG2zFrpbjUUzM/B0NHZEFldSNLjmfTPgPi42BlK73Vu
bihim6BNj7L2QpxRO2HoDMztk8kz6iXaJV1WqrXx5rjNJhiGa+6XkcAhUWtF7Lj1RpEumolj42fM
OUEsTx3jmpdGthuRumd9/mxnZKMVbzPg7lwWm4R6qFm+6vkH2QLbgGAuPFaF/jWyITI7GSnXOTTo
LITx1C4irEGIbhiARbP3e0jkV1W8Nva5Kzh+PSeWGmER5YPnfk/6h9k9gNG8m9d4B157GQVGGg2q
C+f+2KWn2mOIOC2hGxAhMm4lY6de52nSGXmSbZuOb+4dtT0yeZ7nHQoYJuOfVfbe8inZ+llOiJ5t
cxf47QaNK0Xmpz2Cfk3fRyQwOoX2hOJcs547yHotuurAuOFdCc0FiXGyFd15bJFgOpAOyte6ZY4y
gJjGOudQDcatZK8ucKDVmI2y5TD45sbrzWgcWKmNE3Eu3BUtFCNH6eiUfq4Oigr71e76vctxIXIv
DHjEVtQ+jV5vcJWGiSP298lTRvHtIVJhG8/H/ctNnzLjUjtn0qA2hBiHJQvaRZhhVWmPuD1oKp4I
yggLtVNdgbRAmFwaQ9zIx4kamhoAtax307mq9LEOMbVuCsitFdoEN3H3uk9H2x0WHfCSxYXgbhsT
cW/z677vnXqqjOZFJnnE7H+iUqyTs57u/eLorS9D9aqvPNEXWM17T7+a1VveUZ4E8AmzsFFkyQ2x
Z3OVnRpxGYNtq11boPaCUJSl5sG6yf5B+oz0I9u+kerCEQXtcAP8AokSX379JbQr8S9Bl19zF+sU
ymXAu5Gh/KiYm6gRr8n66ljv/nrWk89syM4oHtCx2BsI5FGj95FR3FvZH0H2QQkZyTY5Cfd1Tcjw
w18ONZX8FuoX59RpF222qAJ+ex4y51THWNBspUdKXHcZkz+Ojc5gKmPOuZBgZwS3mPn6S8IEY3a6
cMwfFdh2GpmNbxeXJbWxTnGz3I+S9QGoIzueW29/M9VDTdWFdXIL1KfVqq1l1XEyBZHCdaINxTHg
E/asZp+7KaL3ZGPfEeO4w0aoZr6CRwcQK0Vf0C9X01zrsDT74yzng+sjAsktxtsvAQO22baOkuVg
pv0yajC8VfngpCL0kxcYzqGTZaFpfeeZHrvDj2G4jNPPxRSUBdWhSY4otTLO+OE9BbPfkOjaYhHt
aX5llkfdqPOSlnFurUdkOff0n3vNs0HSxPJAj9e83Ja53Ce1eVdyPzqCr9dBaG/umeo+ogUJBxay
tvjTr8N54gWQ47xnOxCtzXxaNbVBCBdaWrepRmwvRAPYIjthBn0S2A8VKkC3aSKlafsJCvikEZqg
2iv9TORr2UFOw8H1ul+T/XQ36Tj1V5AS3oriyat4akQiHtUSfLbafCutipwRrqBRJ2wpx8bijW/V
5LE2dt+qLNFRzw8M/I1r0/DgwRoinN1p9iBYWKXhQJIzdjbCIIacFQEbbgYHZbTYzpNBHdM44lwK
tNilg1ymsHc6xZjFYLcxzQ/ddWgWdVoOWmxWWXXPWbuuMYK5zu8QoScVBFV5W2z+JuEMADuEjvLD
PnoyuPQ+3S+B8V9e0b1YTOdxSBwYUiFI1Lv9SvnAMbMhTIDks3UN3ao4E5F6mfT8ItP0MehwXwLY
nv83Z+fV2zYadetfRIDlZbsVSXXZsuR+Q8RxzN47f/15lO8AX6wY8ZkDDHIxmAzF8ra913qWFzXZ
M+qvh36C0zLqbyPehLzX1+oMVrgf1hInzw4FMFTqpbgcGhTKcSr7GTxDjm/SZpD0nBSlYs9KtQk6
QKAUV3olzI6GUo6LMOeEaNYsjVJgP0P/1B3oq+0RWyZrRBd+5FJeHMqRhqUS+Jthzh4lDpXOYFk3
8VBfQi/8aVFjhXCkETh7XQX3ZlatyjRsmR0oj6iK6fl1VKzitH7MuuimzigqNDbn5j5TtngM2Vtp
6EqohJoA0f272IdRk9aVN0bZM8RuqkgdC6ZF+3EWcOoVQXsOKeQiDlJPnZgT4oaWOK7DalmLPN02
nPYWU1dtkW52nmYXRzlA9SeJaWWb/rsk4yHNlU51VPKrMAcADIbWihzG7rVNQNGSxkdm3it2nG6S
ocG0NfsOjNKPqJ4IS7GAGItBfxoT5RRP/k1ah8dw6l5iubkUsWz0/mbl+k1FeKbankqbIVkhu3gj
Gb0/5dnODqotx4N3ZWLBzGjRrGM8GEycUwqMJygegRdW28jQWxQXtZozaRWKRzP1xejjtU55rjVQ
9iToG/NVQ8X5JSYR4KFS/YTSrNrZewxOtJlkqzxkVcse1GDWP9loW256EmRgrydk62jIAwTVu7Lp
lxQ937opLlZaUr/EldQ54ZAfMxU9xTAAotT11zFsTjR2djj4ag90/KZRKGg0qO3GYi4XljEsaZfe
pwVWiIjznd9FGEXL+444IFyzybLP1Z2UVGs9DbZ5GQweNNxdofLc44w1PT0E+rDHEb+0fZzMqYxZ
nLp9k1CfLS7ddsXpiuG1DTC8E3WxJnzSVQBHO3lmvXHMOwZd/0Z6+7Gl1dRjReqicqugXusw7WAq
JBUgMse10mneEI73pqBnpGuIbLXVSJh7V3cb4nppvBCOg593X/YUAFFFLuRkwr7bZG4+UU2M01do
CV4jFKfJkoTPQaL3bV5EX6+0yLcpBydzyn0nxdxC3oBr8VIrUX2YWD8QFRwN07+hWEUHRYPa1Wu3
4SQ8Gpc/KyGvc+G/NVZ4zitjZybaOtfzUzDZG0WTb0k+IcKAQ4wyxxSJte1oGU5rxRqn4sIrOutG
hN2KwtgyppIljy8DFV4D8cJkhTdydGn/qT+aAtMqvuWwyfCFsUEz+E/D5I5YBskm4JHeUN4UHDDU
U1ZABa0tDwb6e9nmt2wuvDY010ZaHS7pNQx9T8vjjzocb4dAe51yc9er+m0oNS9KJiurdpJdPxLS
UYtwYJixygpm7qsh7Og9dM9FX5wJ0sE+q/0IbLySklIi7DSGckchzDLxN+PiRyDbTBb9QgEkNx1w
szjRJFPyyPMwDN1CMey1TGLbEtFlh+uLPIM99jPkXKacP7Rsv7wR02a78tPO/kCOo4SuoDMFsQFv
3FGEI2QlGff3KkhC9m4sCGybw0Hk67YcSFciwAJRwqQaJEdYetx4tbCnDboN5aFOADxwzAysFVFv
PLm0Tx9SH8mqTPBMhgcEa2Fbd+qBnaC1t9MKUERFT9jrp9KGIa7nEaI5ZVJupI4ekI9Kg0ZSmdh7
v+mVbBFrAaSbIleCY5XY5pKggcZTLSATmtW0tzLdR9VDeRH+4lid4HxX8w8SOcZ+gY5KuWXrZLKA
tpqTyDYyrKENpE1QFqYj8lJ1p1YIWAK0G0wNe3+Zd/HOChPtbbayaWu3wny+CIfJ/Rqj8aY1dFzk
ZWyRXNjyPhHm4a2pB1rwOd2tM6XuaQPfqNoancaWoIPfjcfXWDciA1luCiEI2GjlJzsiRURC/+SK
Nte2QTTT5rZqwkgS9IRbfaT3O108+5fe2FmDxrMahkDmJKQScrgIKvqkyAcrN86t8c1A4H00ZzPa
TlVSlo6MEvBHUbGXjYogYSsXIs4iawBfjN83Ps2QWqUub4aVdkg7DRL+oI4UBA3/PSP8ESBFbCCo
yYB4YJjVSXzSgQQQNBH3GXsuiXDiUznX/T38em1XF3ldrwN7QgpqD+VaMft+nyBH8pJGTU+ytskn
jic+HTRyQuIHJZlpDIl52qZjRxlfaojSqHtKpIWOizYSdnAn12q9y9t8WmWyLS9paw2VOxi9/Q7X
p9gaFWo9KdcDjxza+knpR4pMmQwsIWTeRHkwocfKq1/CV6cdUUzl2p/Kmjq+mVpHDe+5U6e4zVhC
m/FgRKaOPC5QHHKfmpOvFfl9yjt0hyyUbhMk/buWwtq+yC8aF9MM1ljxo5VxwZ77AYIvQh3nc6jE
uitQ3m2Lsp2WctVo/oJdqLSaBhKWyJESP62hQxk22/0tHv7sSTAUiDbTo3lbNSBMu0K9ayvSZgYr
M3d1rvTLZAiaCPPvEAIdTc0hcsYy1pG7WqAy9IyN/KRF2ugkxWySqkhcR5zK/a8sGrS3iaCV3imM
DAOvLvLJq5TeNSRZdgl7QY/o++prS3baQAVNR5mUXlqxINm33TDOKwsUxKNcTJZXSiMImHQothXq
4FOJgAf9HB/0IkTRdN/mZDfEmgQrpknMRxqhB6Ii4RpoQuAslqf9UOnGsoaBcxC0YE88VkFlRKKQ
IwqjceM0spzEljGndarxC4FfuREdzdyZmKtdE/YYyYq6WvdkOj5KBJCdSo7RELZ1WbwIrUEa0iXi
XGbqU6siGV4YOeh+zR5rr4xbkpuUXt3o2oQblByz9ET3hgZIPgQUsE1atxGpVu+sY4MHkIFpLioT
qhYI9nwUHRH8R47hMEREqyhoiKfE67pxNtG2lz2SfFtOlmiq5o+CKdbLO4VyCcKefdzlpkJcSGHe
aRmKn1Fv+rew7tU1Hgn5V1fl7X0XUtK1NFAFcdxVp1Cmu9UPg/06TLJ9auVCcX1aflTwDTl6CZSp
Vz0yxgg2Q0jZnNgSRu+qPc/bkiNZ0DeunK1mO5lPdAJY4wrfmBYBzJhNRJ0souHfh74DKBDxHw2A
tSIVL1E602XHbaI/DaoZrls/wKRryzo7e82f2TVZ8e0EP2WvS0Z+kDTaqhGtLzT6bXejtApNQQtd
zbIYaQaGlHnkvu8Qo+aGuY8LUDCLbswoWFG3perajwUxglmsz45e4w0XChYBB7Fc8jLiGT5F7Sjd
KmHAkWaiDrgcApqDPCK52+ZRg0gRJv99EFj6R1OXxbpK1OLY+1aQIk4T6CSkSQkxTTW56qm/I2bG
Dp+aW8dR8ljWBWGGxWDe2VE9PhZK6xOipFbVxlIn6ax06bQZeq32DKIWqNH3E2oDEDg0ORKLM7UV
Va8FxpXVyJh6piaasJ/Lxj6lFWSCL9HQfPNRmt1DUMnmo5/m0VOLrJfFsuIQIoLU9JTR8AKVIEW9
RyI2xbL/zsrVuRpirfuECGHEUPW0VUO1XPNCA1q/knoS1WR6pNTajjlQTh9zono1tt2ngmispd/8
DkMD3EQSFRroRU4yoUZtz8qbZczB7Yn0qHhjohRmrxUO3u+8PL7HeQPiIL4NlbD6xld77bezFdx2
umUIHDlC6L+psX844ZRWtxRDrrdjN2tbndjpJfaD2jETMlL+MCB+wVbTrk13XAq5BV+kxb4WMN/l
p/xxqajF5GHFxHk58zJYJ5ixHNYht3cv4MgL8hx2CdP9m3B7h/XB3UvesISl46B2CZadYxf7aj09
fUuU/PJ3Qd8VQlNkSP1XzuK+IDvDjC6/iwe+AOnkjjtMSivNk16+u5hxbYW9PATN1FB46rppCvPK
eejjbklNU2JdHPxzJbT6Z6IxYn3xGGZRdsuu5HJcAZ9PnGK/7qd+WlFW2qaRRGXMtAwvaTleaqmg
vmdjPsfBHmBAUCl2+sNE1RbNWh0nzBsR/aOxFe+Grm3VeUQBUUJW6utll49r0lZCWqryLUucsdI0
/7kS/abpaiQp2uPFWL4aJXEqhF55aL1lJrv0VzaPPzk8q0+J0YoNOTwJdVusZHNHMygAUVJRP7VG
aas16aqrc08fsElK0owdrHkyDHBZqeIfEPZHr6osNmMDRquhDbOwJ0alFVbtMcQm6TV6+3s//SrT
9/r3V/jV8xeyQqEWtppAyfb5I8zkOgvCEfG8anXrqq/KO36jcLu+Fs8lAqhvPnr1q49LqMD9LGLA
haFeffR+rWgs8+EuQgOzwzElMfL1cOUbPdKzGQhsTMXXCbu+JbpWa++hgRFBVhkR9Z28c5leEGTW
lXIX5Hp2H9RRdTvWLD5ZHYt3U9bzFfmTBS0CkSxFro2bfz+uK2q0hYqaoarq5BJwD7AOrr5XCj+I
mWV+P6o6r5glmgNUEzBG1ISOKRwYw4DM8CHO6RQBTSFgnHwigX2AhNCga+UPKUlz798/6qt3aCqm
gmUeCpR6PYYMdbJsLdG36MjiB0OXp9GJR4KMIsRuHO1LUTz++4IXlO2f/vXLQzA10zRMcORCWFem
ZB9Mj95U+nbUorvGL950JVT+x6n+/xiy8j/P+c9LXL6jPyZHXR9oHJNqiu1qI/oDu8xFnYtvLvIX
y/D3jeiXgBpGvaH9ji/48yqqkaC/NrbZBxWDY7IbHrJVu+hcscxvgvtqgxxpWz39++EpnyPr/++t
/XHRy9P946ITFJO+Jkq0bnGwKl3ySoPyNauAJtVxf8lAPltDvKYHV+HZCB7+ffXL+Prr1f1x8avx
x7ZeiWLJ2EqQsLr8NKUPav3NDV6mjOtLWEyxmqLoPNbrJVSosjTS+93qymNSnZKmo3t31yryQqGL
+N/vxgIWKrNS8f+9pmuqld+zVQB1Gdxb/rterDL6fv++xJcjniUKBz4RKwyyqxE/dUo8itLcqnfh
UTxWLIe2o61sBL1O4kb/HQ7BN2nrtqapumrYoEmvrpcPWqB0frhTzsartbrsBCQn38FgYlVp3MG9
YFfp7tA5/OZGP0OCf3+Xny589V1iUVIa3w6xUi8Sy7nwcy+412IVrYj2e0xoaRGRu5Dd2qH0+M1I
/OKbsQ3VZNMly5aCIfPzmBCcZiRFi8kChqzilFki7Uc9mPd40wTuGyhObyTQ+f8p8ehyx0xgKugo
CzAzU9nVPJbicgo4FO50uxiOko0pKyCc6O3fz/Xvx2razMzM8Kwc5CpdjTgtbGpFas0ti1O/NBpc
hl0xEtrbFlKyTo0G2ju+eYRFE0iqf1/6KlCBG1R1cNScE3QerUYx9PNjHca2hcml7FRa5Z7eGPOm
66rZnXB6Pql5q75gY+hKDlE2SrraqHSna/JyWQ5sfoc8t8/f/J6/Zp/fv8dSKeGzixbX4zXkfbAt
a3cXag2qdQ1lgu5GHpkwruIMGdQg8Ftu9zZ/86L/egdcl5OfotgGpA9e9+fnYHHkt30izfux9SnI
yYARuyw46HIgr2trMkq3qvtsPdD3+O4VXL6hT7OhasjIfC1mRPA5f3F6stqWlKFU96kgbBiVum7e
EYembyuaCjvJbIejjMCPwPNaBrJPWcSO4IrZaH7W/3746l/rzuUhkCfG0n2BcV9z/QvcTL8ny9YF
Wxm5S392GmYzeFfDc0APdQEy45Asy+38i5rifz1XXS4O1ozcFBNSsXz1BmIz6zKLL7HIgBsUtBlT
nJcP39zh389a/z1/0MA2eeDXm8tQL1pTHeWdzcELq+BosvIYAkOl7Xt0x9p1l5rVZugUDlQ0B0iI
LFsEFX7g9qVUroZirN1JDkynVBr1Lk70cYczr1hWIVvPqlC1hyYckSGXOM6/Gxpf/nYdhrwKn11n
c/X5E1VSg+6yqUMcqzB823p8VyAQOiemmnqsTrljzkZD1yaj1NVGtdOntEMGqZm/eYhfDBVdNjTA
9MKQ1b+WH1Upp6nttB1lRXLaAp3DgNpJAjxSI++AZlJ7nGjmrkVGEvW/35/210ZW1ZklKYkK5RJz
cx2KIZXkjmsUEFFO52v86s8zxMSDXSXjQq/EjbA5hNNwo38P81TL2dwmkDcX42R9hPgCyRnUOEyH
o7kqjQx7khZR5243oR8/2BpQjEYyc0frcyyTeUi/RTz5lIKhmNL6bLTXgCzJRSboEjYh8ZK6D3eM
8xGSjzlHFCVo75oVDmvKnst/3/nvY9bnWeJy55yCwQ+xENlXbz9L80aKen2HuRgNuBU28Cjl7o5H
ZC5Ds/dX1KwybAQRv79OJbdvm3JAPW6q66meDa+7NDjRJyM482vzRgkvANiw+8+78t8v6H9/5uXj
+WPrqueKHBmQRpOKKFVBa19qy4fKtr55HPplNvjX47jCfw2Zlvqdru1MqUNlHd0MWD1XrK8YCmZO
2nb0oeHcx1elPk0hCbFzmT37MGWqqmsXtZ4XCyDlLgKgJ7QMbxQW31QgwZJVn/pIwVWsNo9sg+8j
RDX0b1B9A/dABCke/Mnq380+MlzZ1n5ogdY4OOcxZKpM0Za/US+taHsMb8Y0XHWqDYjXxDirBB9S
CVkgn58MeJ1QFJH4kFSLF+6IqmQf2VQWKIg5BV4IZypxGVrzzNebiOewwAAC6qf55mT/98aVl0Xs
BEUshPhskK+mXLUIKXJR3A6JCD1XcUqibkKiuDuUARq6ud83tb5obcKblSKEnzrl45I4WuR6cqa6
kZTExn9fBD79osv4/+PzmRsoqbFm7gzKgzXO/qSUNob08u+x9MW3Y3Iw52jOUfgy03++iFpU85gr
9q5JILyg0tHRVk/2N7Ok9sV0bTJJKqylNocC9eoqHZVky6ZYrt1S5dWekffpaPz1hirGKMguyJfZ
qvSIQfJ6g2WoctIdoim9hxC6MJ7RWiAB2IfLC7Sv92DoHcpvmflfzOSffqL6+UFkPuzBULMpVQg3
G8anVEalaKiuTdcFx+QKX/j+vz969CwG+04A/tZ1FEFXGz7dSzC6bbNSR9jrwti0SfTdQeWLZcKE
A2JCI1IVwfb2843lIJTy/sI26a1mhwZQc0utbW9DWy+WSNrRN2a2cTZCq9u2Q1OAZpKJ8M5ovIxD
j3xbNAU6O5G6nTzbFPnK74beX6cZ9nycJ2wOFZRHKGN8/oFRK49RkCR7RQ33YYpyusvWGMA9WZJ2
iiR/U5P6+4P/fLWrSVmd2ypWZ2U/Et+8J2V32Mpj6D8yyCTn3+/379LF5cYsm1ysy07urwNTRReS
N8MC3LTa2gS7+iKVQfSKUl5BkErv/IfUhulBF/F4M0MpfUgbgu6/ef9f3i9f2CUQj4td59S2eZ+K
QdP2lKesNcL0mEl9qte52kvrf9/vV1cii0S2ODRYyl/fc44+JTJFskc+trDSXWJ6IIS/uZuvvhX+
71RCOSKa4vpuSkDEmmzw9lR8f/i3Z1B1IJ7svS26FAtSY63jLjC/GalfLA6cvzj8whTkBjlzf/5E
tSZEyDCOe1y9K4UjGG6mFVC11XhTcrwvvnmQX+xvDJi2JKfRu2Exuh4RyOyFPwQsOV71+ArtBH1A
41wOfrUXHB2fkIrlpazwXYThVy+Qmo18ITQyLV1Xt4O4inJ6kXtsHD39x9ZE9pl1OChDdfXvT+XL
OzQpaJvElPDnX0fMGNWK3isMQB8RmaTI2WujasHBppNPsmlaSnuY3+NmtATSYxaUvWEk1gbP6Xw0
axG8UTsQzlTQTB5KRGA9KQ3Jom3o7H/zxV3qOJ83VwZtJ94Cb9/8+xyYV2HRzWV4iHSYF0GRn8ox
eP730zC/ePCK4CgjDIX6g3xdks5FY+Vom/ZWEBLEoYocjaOaL0q2cKjLFfh1We0v/ai/7bvQnTLM
LuPQHQkpOWgAbZzebs65AJwxxmPv0B0YlqrZjYuZIIwmwaDdibBYpVDs3Nxuj3nVrTQ4XIR5VMs0
srf5qD3hmsROXzL9j7TDFXB4geAPo0nffAE7Oh/ewrA5In1bw2eHL2cp9zwwoGEzlsmwSBem0q3z
sD/SxruvQummzLNxAVGLc7ztUw/DwLSYW3WhovbzgKvs2h5qEGYIc60W49YcjfFXx97Vm4TyRier
XCUX/3YYdO8juRFeZ2IZLJRhI8J0dk1VDZZ+GRwysz4JKwYBli3lWoLAwV7Yo3/13Tb7iw+BkcEc
SkokQcvXc8CsBxb93YORtixPmMZVYxNUxjeLxtefwv9eRf0805g9CSqlZe4FKJZHJKi8U3iV9wag
om8mte+udLUvMKxRbRI9OMCl+YkGoIa46Zcewif7v98SJzXWA/ogIFmvI5DaxAfNP4bgs9VFi8NE
Cu7a6L9v3w1dKGQd0Ztgtb0+DDPFmMoAwtOaKd1F6hFEvRe38yrIkFpZYhvYIUS57iFS2VgM6tEI
tNtuxrnx76H8xUPVKUvonB9kaLbXG91Et/jeYVqPtSG9avKEudO3ojsx+ngM/z8uZZm6wU3zz/Uh
mIJkkePIPAzR7JjTsM7iALXTd9ulv3ePl3BLcvWIMwCJeF2PLSP+JYg+TAfJXlaLFW1Yz0/1FQLE
/4/7YS0QTIQq+5XrRW8wVb9pdNi9+NcR3LeeEVx0sfHPfz82hRX775FMlVG2ZIaxyQdzdV7WU0PJ
1CY8VD44vB4rcUJOAwmpJz+o9pLy0xapkzf39mztB0pjqoHAv/zZGM3NLIzFXKTnrsPaEsbGOahN
mtBzaa9aeB8bC0rVIg1RhMUTsDjx26kwpQYEAgxitvlrkkasP1rvKHK7lQFW6WlYLYuq3rS64vkF
ZCLwJcOMpKgL9E3cIH8KM2/O63VYrM0SQ4d9KOyPOlkH0m2EE8FYgempAXFV1TbE3qwvfSm4pVS/
G6Te7edDpiwDy4OT5ffIK6NnGVMNbCCQN7SDFhrgYP9I9sHU6wuEblgEZt9FQgcpR07wXi6QZuo6
RmlrkVbbulrZJTZft/sV/hrQI4fbUFpXxirL/YUxeqAGwWeV84Mxu0W9hNC6MK1NOSPGc2XfkS7s
F/NgyVB87WfNhjy/EvCf0M3V4ChdHH1WvC4kb+yqw4U0F+vv0nTTDR2HU8egEmn6GBujX1lxlrGU
SJhDHgJMyILHqw2r5nGcH6f23e6TlaiklfAfW1acIDuloF+C5E0af2bI2NgCO2b0okobPX9vwh8x
9jYfJERrPLPmcatheDJwvei3Q77QTWQNWGxupT0HV9E5WXcb/mhB9G5zjeIO7JnV3O600LMlNmdb
+ymWT5aOZIx355GhxSJhgnZh8cKDUi7swVpgjcHAMpWHEPsVGP4qPha5M5oYtKI1WDgn1TIqdQtQ
opHsIdXNpGcoupONodUeXUULFiZ8a+slnEMO7A4WqrhbyAO/z/bqEreKtpe0ffEaJ3d+HMCnaBex
aTpzj1tmFcQ/dJy5obLJMV8kjWvU6wmL/xpTtysGAIzlx9x4crXEi+gO0RNumTqR4SauRRUec/Wx
C2/HfkNxEtLBjzrela3sdHkKIwFJjnbWiRsY1IJq2yWxiI3GUB+yQnLCXiw1JK2qNW40+7a5AKzt
dlWquaeaz8wpN1r7nM832DtxZEeOKWkLaJ4LCE6OaumeUlsbDPiop8/2cLDQR2fKS6Vuu3opkLYP
2PzwITzG80aCyRqX8Nuk3I0AdYR5Q3BFQGJwwytNLH3dAHvrOt2T8wsNbX4Okul2MHxnxBORZeva
TLFcYjS804P9mOPM3AzKqSmB1+1RoUYTar1JWiTiKIvH+AKJw/IDlw3XF5a3ItjFKAjHYNnSqMlD
Y1NrJbhKvsKoqrC14LJJkKOiM1SPSUZCHDzHRanChInMwKmyzskhA4QdQNk87o6djA42xoPSJRdT
FcJpBh8eqZs4fRrhOI5qejNMEeaF/RhspO5QR6tIDrZK/5SKIwQz164ekunDTCDl0U4rqw+rfAmk
QwiNVVLx1J37LnUiwl2meGnpKz2CqF1sQnyD9atd3vT2vsl0J/TPFlCWET5GspC4s+KQQwjHUNo/
SXimElzyxyKhHFy/AxEKdUxsiRuO275/6ayXvjoX8U8ZmnG4HbgDo1roMurCTYzPRVbWc30Y2hPQ
C5TPK0je84j38Gmu30PdZaId8pUyL0vzQ7N4OdH7EJ4r6ZcfPHbDvRygzEMSDX8kP0/dppTfbLGx
/V0qrfUB8193aHAuSA/Zg1V7me4a1T6l/60PS7LZ6npVIuTv4UMiW8RdaXkF++L0LQqgguOgJ77i
OJuneVrW9kdpH4x8h6vG6+bbVrReJT2NxnuZ6g5c1rUfnJOIWER9P5V3Cu4yNNJOMmzt6ow4IzOP
IGC4GV33omRjP2WpFQA9D9/jSHclDDqZPvEZQFRu4wHBz2PUoqIqYDS0DrAwz+QvJlGwKvhYSgxr
9NxdyU7ou2SLvsUeK3WeKljV8swZtNJrIvTLxi/i9tSAj1VxW1zBdnls4Z/O5U2trPJ83V8wp9Ja
Aowx8BiGm6q8seO9YZ3DwNMgfKAMA5uSWejpHrLL30xfEaG5Q0yxqLrpIySy7c/RjNezHu5xay8w
nnj9bC+V6raMxm0D7UBr7nUmlaKTbsxRX6B4osX7GIfMX77mIU3YtKG0x1zSjre1poMQLJY27Grd
bFh5YMVgApY5ReCNzYaliemuKhVXI2RoxOmJbm3RswTJJ1FyXMZGWP80x9cUyXxzJHRow7Rg2+ck
eUjiE4TlAWeu338wkRTmoesS5NinOWgdcCU4CbcsHBjf98LaBMoxMohTYXJ/SA1gFUsF/7BEciAv
8QFTWTTu8+JFxE6guUZ5j2Uhztzs3apX2UYS6zGDpuTO+JKPcETqHBrHKhJHv19PdLPDp/icVXfT
uMSxu9BxtrTP7UljgTLdqLkX+j4iuCaWSRWzP2K4QD9b1D0CMsh9S3W0X/S/jO7ICS4MObTz1n+U
9ROdukldWRWkTmKXQtSm+6hfSxU2eWC+BQPVMVv66b9AvLEsbTP5Li4ejPFWlDdmDUbuFmsAEhR0
qpgRgO4tIvlOmZaj2SxQYw/MUQ2s9CjDcHKvKnzydzZkq6D/AeKoh74fmIuU9CA532X+jV7fydVR
MNunxqoXK/YPJREs0a4yzrp5SoqTn+IOzNLnvthmxbxJZfKlwvgeYQwoJpimCRsDsE1G/BC25NUJ
p4CR4UMiwP5vBJBB27MerSt8XL5BNlT8A9zaIpC2FoSPNNkwB7dx6mgDEl8OodIv6IAsMPcq6WHi
tkFNz8Rjg04CD7PzszvNOCgmOZUu8YBRfcdcPwYvwGiwdwbVjigEUNMwdw+Y0ry5JQ0aG+cuCe51
Pk6/3FslgQHHcronj6v/NUBqzY9S2TtpSU5Z+1yzVLNTd3AhRhPaZi9Ij5hP8LXrZ6rPFmF8BdlW
YsSuFPXLLkXwjWmwj+07xvZmiLTjVN/3IeboeRV3t/ODVvheFUKZCUEAJXTflKOaLgPwT+XBrstl
bD1PhmeBOaqrJbSUVDqOxa4kFbItgAL16L8x/HKccFL8GdGsrzNoY37FEkrAnLK5cAiT5mW8BDYr
7LYu9PvpR1N7nLZUxculS0uQAbweqV3EqcXETifomE2nAft4GT6U9UZhyzzTUYwBbyTqXVbC/ulQ
cb1W9dYGBl+lr6lGIBTazWyflHc+bCG7/pkKAIoVIPr8rgRcmW2sehehHc2RE5GMpzw25VMLdaa6
aclCKr0iYQO8om5Qv0CTWAz+MQBOEa0wYslEDep7o9oOzboQXjaumBFYn9n3OhZcmfZXj4a3Yjwc
Nd/LMCpXFqAxb8CorvGX2dP5412tHTXKNNqcel2FyAgoeRCfU/Vc2S9TtzRo1dubtuwXBo5KhokF
nHB+rm23nF4b5TFLlgU0c1udgMcpaJOcmbCEiGGMHlcZfwhS8AbjwFNF4DIMe7llgI89eXPKwqSo
wiaeKVeFFWDfm+kAYomCB9TRXzb5W9IyENjk4ZDlZzOBUGBua3AF8SNbWite2gAuCTFXt+xtxnYl
Tv7szoTsDWQaOrlYXEpJkxdXHsz/urq3VS94aLNVM50TgtIqDhebcT5hh0T+MD1VDIbYNYo9Tm4Z
U63sxYS5MQpbLzYdXTkU5wQ74OUABTeLDf+mlhHSs7vAtb0apo2vsG9122BNlK4gXcLUFxbbClIc
a1a48L6UtgExmdFR78+GsuWIAIjUy38al9UFpqB/nw43BK9AKY/1bRQfjfjGmrbsnKuhd+ATaWu7
OrTKUzDczuxNGX1RtkXiD16JkioyJIwUP4P4nRRQHCD3VTzc48ai/6Tv4h6IBIWy+6AYf5gW3gzR
zkB+CW7j4en6zj7Z7JdD61xBYl+kDSaXYTfY287/mKefzcDo+iglsnRZ6mXkEjO0wAlLl4xXe7aO
IqBVPZgLBd9N7FboxOZXxX/qlBuwpUHjzNI2Kb22vtEsr9GOtbgf5hOZYTbu6xAtUHgb+zci3Vq9
a3XLKl/VdrMQ0AvGVWvxQb9V8tYALj/sgtpTQ1dqH1LpsWkAldGIrpunGPyLfZRxouPaDo54YxkV
BG2EwzJv1wNjVNkMzcmQjkHEzmUFVkSaQawTmTenmyA+1fkr7KsVneO5PkO4Jsd5rO+scHcZKcVx
sJYxR+sm2RTR2mqgXZymZJc1t2PzzJZI110AKZffsOw77/+wdybJkSPZlt3Kl5zUCFnoG5H/a2CA
wczYO0lvJxA6g46+77Gu2kFtrA4Y8SOMIITIjJpWDlIkhO7+qIqnqq+5715GB4POVh5jQrfsHvSe
Qmg9hMzL0tbYadxTcPhUUF/M/NudPQfk3/xwp0s3CaOIGnRqcKJOl1AWfbPSzth3cKvvU/jKLuQi
gBZMlnNyt6I7xrJKOqtrBzhDfxqV1dh9XyWX1I6wyRjYRjlobiYtisfkQLoCXJ8BAX1ZM8xyuhJT
n1xDvpfcWwY1ISMYKHjriW99tyy//wzHgfXNZIJyC627UrfGNPglSWNkQlx2SuRMjcdxiq9h84ZW
2x+Sy6DvvA0xpBXInK7TpKDDpYGfQxjnbbkS6vC8mkbjSv5E2c2VjhAH2N6DYqfONupxbTOp8NH2
kSknvgNFZaaoW8Dvr1vJEki8RuhZpl4I3FwK40+A8CAVGzqteWoLAdaqj6tGK3U92gBg8KjQz6Mu
i3WmHnTSiRleSwV1xarN+kv4JZWTqqjRv9+ffGNpUQAOM0Pu+yS6lvRSQNLDNNsnEeQlUD8ESLaa
w6895qWDouQFOn8umpriYl1+6Rtxn7Au2J80o2GAO7roC8NumTzS4+eekwIttGsxBWwJtetVLTlL
xTOazHP2BGIDWfVoa/01bTe3N/qjQrpI9UoeeqoJ98h9H5sErvwGOg4VFQGF9GaEvLiGY5NXFI4l
uBSFB/iPYqhaJuEgCi2BdfDsqzppy6hdp15+1XWMjBXpFz8YZfjf+nuhyK+VpHKnSL9KBNSKJ4g8
gOgZo3EdzLxZdWczxnlPewndXEhcBtP20ReEgTW8Sg1mumF8zK+yFDnUiUsg5Y8T2Jgj1yASVIKI
jooAFcenPntSp7teVV0re+nb9sKHkzruhp3O0EyJpjA3Gf2VUnlBcfXWosKjZNOV4JPSxYwhb9wn
ujR/kOUHo9LBeRMlSRaXHwy+aqTHdXjs4AuMqpRQLhSPAXrWfn6DhEsH0UxDgUe8roQLvrkdWqTY
jArLChT04UNPnwa4zUGMf0v6u/5L9s2zmID7bIGxaKrrSfg8FIyva8eSj20C9/mVIX/D9PLwVPGF
1PhrbSAZE8VOK9x5w+cgfkJSN9dv0FjZCZBajP3IeL5mh1AvWCrl9giSjUNcfxFAFXi160e2NkJ+
WXl3XYeycyjs2qQ7Ucbad8RMcfsshuiVFrC8xvneN7PPBh0RuLUEZmQbV4o/DcqtEvBQOn2D/ti+
PVDOoEVm9nsl5y18nPJ9EQKKduKDVjnlJ709JvFxVF+GwbHIKY3ARmNpH5P4zbASUsoq/lJlP8Eb
Bcq1Xl6LgWj3z0F717fwRbiZRdXsVouoTH7yYIvV0LO/5v8NyYVSnt9g5FmR9uYnT4ee5aBdq9Fn
ubsUhG8m3A/9TRDuYWhOKYZqB2p2OQzB8ixFYGeim9fKAckD0nBqt7CP7ivpUw7HZ3gykosphmOc
eLm5KtU7YbqmVlrrJy2+JI3pvccou8hGis8Ef91u6BwPOq1I3IPHS54saobhMwSdYwPV16UaoqHj
aoQD3pWZnVpY1ctbzfjaTGD3drp+waNY1ne1yUQ5uuAXFsVaiFipdTzKRIWX0mAHyYOBak7ujPVF
3qDEcJSKhwrMjnY7MpoI4aC+z+FB8qEkP0CCoRku6vJQkAkJwi4XasyMIAXiaKf+8FHMie2s/0X1
J2tOrXit1Rd6AA7FZpIYQWeG1Qbr0ZO/QfcwxicT8RukyfTKhUdKNL55lWt9pWY6TrdV7sa+kw1E
V7dhiSAQzNa9sqOAnFs208b8VYmwuX+IkGYmB0c/HqLXPQS8Yai4gf/MXB8DpAxdAhosRHC+ML5/
l6KEhK/oOviZ87u2wSWG/CGpkmonBNO4A1BpnnJNO6Jm8q2dSqpg3nWdFEf4S6ju/xoNUJ/wHHYF
PJnIELsMqV3VUsV88U2gXCRZc9VYdmagai+pp0rrKV3MGYg+S2QQmeLuyRfRzFyvvYEXJ04eXmUD
EIevIXKZxjvEARyuytqQ9kL7Pc8T10J6LSFqLI/MlpftT4+4GuFsYaKoX991tBeq6yq58sXbQrwb
tcthuFHHe6m4qoY9h8JXbAtyNijlstvUv7Q0kuNTL/xUCmYCQbxbxzB7hK7M87+m5WUvnSCjBqiX
Vr/67p4JdG6PrIN6LDr5qeuJN6pKEiTsuKDl8lGoSGHAonpihFwcCbN3GVvXQgZjcRXvWloqzYS8
0/QjHb4G0mMQcOTcsbsirtmbHah/GcJpHhvQHbZHvqSPaM1oP5D1sbI73fzcI5KQt98C7bHl5m/7
xtZC2OehhRRBEUmTdwPUJaeFMVxZxedKfUij26i8muQObvBbVfiWcsE06VNFdZ8JS8bKq30IZVzb
fB1g72tPZkZQ/lVOH6L4czv+MKrhYjSpk467pjim2VeoXUX/ljkyuCG9xFFJfvXJVXJw8vIe/R5L
umkZZ7SgRbhuxItWdibuFAVNPDvKrqCcFpj0jtJjPl1FoQtfJEI7Jb3uvj9CCwqhNxSZmUBOfTPx
WpIzyjbs7dINtBYhiTAVXPQwYGXrSAzr4ZJxKXpQpO/fYRelcPQcxdk+gU52JPPygpsAPvQksXYM
kaBTETtwfXKbKuhsQVrXiroLE2fcXehQnNWDADlYdZCYGO9N+u3qqQgfOoa9cygVc5Slq+xhuPYr
eSfmTtSS00puJ0DzAFOBAB06kGJq7iED5jCr1fF90DmQIaGtx8w957j5PpelI5sWdDW6CH5QDuYt
B8rhe4zpt3tDeKHDVYquBk0b6x6hch6/GcbJmGjGfUGsAUIFQN5de0q9fZG4tQSGZF//rIqXKmIe
Hl67n1W6jyQaG+o9E7BGdozHT3J4DOJ7wacy44TjRTlc9CV0/yoFvXpHs6ICXyMdYh1OpAMQ1VG4
qKErVa+oDnTBg9A440FsrkYEXQx0t4/Q6cA6zNeXdiOP2LPWn0rzPvRvRONW1hvqCBelAKW8AOFr
dfBzKho/VSmSNqLUtcYmmGgT5st5aFRS3kbjZT+CfRBxskjhTimDn1BowR3eVQyKjvgNSPENiyvt
Yf3c4pyFnGFUlZnek6Iv8kYz1bovhw8+aiT7aNSKvQ/X5Y9/PwwHMWQQ+ijyPGH21txQi3oEKzQN
REibSOmn7mdGueJjI9JKomHMs0c0iIHNvUNMJlYmjyVd1fqCigFt3PjGP1pu4qB3aoPPnJN4iknP
c5YD1fVGiLeSt2Hc0ma45jwKs2hOK3GmeEGbXWuIPlTWJYTYGwZWPtm5AW0efDn7ZD6zASD78+ta
G10JUYVSuiTWPZZS+ztg5v/LJ/+Dyagzl3Kemqf/eOGabcabp/Tlv/5h/5//3bz8x2//49TlYfXy
RkZ5/ot/yCjL/2TKwDSQFpJEqpqWwo/+kFE2/wn6TkVG2VIYtwOpwDf8byll8Z/AHgn8RfDaMkMn
/K06b5vgv/6hor3MuQdJDFSDx9Gw/h0pZWnpiEzB4YQqQmKSIRr8hgs/oW4cAwW2E5jwbIqETnfZ
usmNchgdcDyomG/BD1kb/+R5cgO+Di0CnXUxnCq9q1lUnTakYT6SEQZN/1iSdcEeK+tCZD62OjgO
N0vQq7nUoaC0gp0sIXF6DadeZD1PEA558gkesrCEFDKttZYXxkrMoIKm2Jd1IgOZh08uruS2E57F
RAHA4o35hGYvOXdFtJNJ1cz2hOSM4msjnDlVWY37WUwshJO0RDNYEdMZZojcEJoAmeVPJzokou4Y
UqzAK9czNgjHDG24yRcppAaVpCqOpvPjW9DvcvUNcqCyfBQ9ZfDukT2tSLJ5tKNy1zRA/Gza3mUL
p4Gle7eJluSU87Ta1+hXI4HcXfVTpMEhCqOd6Ii9oIPFCBXwkWgZhRoolLgAD1KahfmrrQJGFdG6
qTrvEhpQemg6EHOw93oNbAEBqVg91Z1YeUeYWxJkldJp1kCSskn5hsBbnXxV63oUafOh9ASwwA9y
asd8vPJlsDoj3KGA15jXfgD1PZP6IZOBugj+6lhlZUIPx6oimi+hOZqHAn4bRNHUaHxUszqa5dM6
Ycp/BFZQocElRkN9zHJdr/dDNYXIP0slkYYoogl2bxGTM8+rdgqT+VLHNkCFBlUOvaWkhiIxRBrn
WLeTBfF5IBv1IZzkQcrAabZKy/RmYgr7mT0nuhKEMNC++4P3NQ0Vvd8xpEVQInkU51p/aiicgzUI
Xcb/4TC3sqHJsOQHFhQZQQ69qFco1okKn+wdU3gKqWiXCdQTeI7wje5IdQNZUICsCQhah9DXlD7J
wDC8nYQA70M2ToirJZ2EwiscOlJ9aMWOrK0vet2AOAyfpZwyR68QxWjf/BF0826SKkgrLbkdUQ4o
kN6ABFFpH8nUaR+0Y438GZO4aNKiaAlOVI91I3alog+Lo1bWo3YswMTqF0VbecOl2prJ4HT5kBq3
WTlqPGodhGV2XuopBFxGR98pkuXGOli1ZQoAV1R4CLMa8qNr3sNOQa88Irvyfbl7sYC4ocPjW4Ox
M/RGR346ZSaIbKtKOoYljBgFSL+lqzwhOuxUEpRk8wgp3BSGMVTdvg4UYDaU7MT0MvXbKjlWRQ/w
JYMhM0DpVExaiNoRC/40mT5VW5lgMrmCthxazBiYWGqLvQRMVdfiglG/fPCne6SNoFPM+WWtvYeu
r3fH4JCZ7c2iirLjmJi9Z1eGAW1lxqtnXUhx2wpUN+hz0vRTMtyYj0H07oUBio6dp2q2rpVRxQEG
XXwxJmOT0UzTgIegTEuomlUt/CYV54NIb/Ksb2lldG7mRcmXUh2Q9PZENewhtdeNxhXAIIQ3EjKS
sCVaufiMkAsTeQXwZ3Fu29HdbmLZ+FJp6Uz1qvQ+1Sg6+KWjRmYOpT2CgvC3Ix6mi5+KNCR5ERuU
yq8TT28uQ5hgIUxs0cyMwFkJFr21Yko6QCZSr1D/933xhHJRPB6N/JUcn+Y/0kiZKQVHczJpxsdy
FkturQWVYfvMgaAkGis0pFUzTQGIyZOZHOo8CQwnedW4Br/eSU7dlVxA0jDRcoaSvDs0nJbvqoGa
zbHNZ4Ht3JdqOLIlYKx7QxWECwp8EY2eOvBBkUB+ArnnBL2JU1TIjrpmOkyTw1Em/I6qGO2UYDQa
5fOoJUAC0RBNJNcwjKB6CJGLgta9TiQddaw60k81QpFgkfUmh48xkRPmjaAPyRCIha7tQR4mIblQ
zaqhf16nXgTeGWxmcMUeFE85TPufW4gFEQ8LZFLntISBayeVHoRqRQuZoO3T7fFuJ5hHITyG0BGd
Qx9sMnzy6Iwg9QHrTCbxnh9GRgmKk5+liWCbmVixnrCiuRWWkcpXldKi36uJTEFMiaO8PUZ1OX5m
BM+MvhhB79+k8+DjXdUnNWgcq7W6S5jVAjgtyyS5UUWm0q640rrHYpBbpMBEeLl2CApPtcPN3Jo0
V8D1ak9h3sjPatujwWW2ArA7vbRg24OBnARPKvkAzgAWAAFkmJWU7/Daknr6GZEv/GneCKNrXSmS
SyBKKVQIpSShuerrkV14jXwRxfzlnQaZLLBTq+7iUxuPk38ht01zHfM6KE8GKoufhQGRWmhVrCFx
2GP6ezCJQy5k9F1QIX9LBBU0as6WauYMfB/JXdwSpWTlOHD38hKkAtCeXiyjdB/i1RArFX5RHlAH
zOHbL8RBvB7CWogcSKrB6MPeb4VXVhkODeIeI9VBiNxH//ck4d8Kbm+Ll+yhqV5emuun4j/nv/qc
g0sP/aD5X2//s/79v/2XfA4W3/wHzOcEjp/al2q8f6nbhL/6O+3L/Cf/1R/+EX4+jgXh5zOUh838
r/lhnr2JPmdU9P88//ffhK2XL9n49O7P/x6tqtI/6fEYjNoybQ3v0Yw2/j1YVZR/EqoBWDe0eWyf
zPPPWFX7J7moMveeDKJSlbmgP2NVQSWMBU5MEduEj4RES/l3gtW3OQ11bEthjgSyeCJqkZm6RRtD
zNCG9ER6mAPQR+AMJ7zbQW/1uq6809me3P0ejf5H1qZ3PNVN/V//mFPMv2LUP0xBvKAShrO6d3Oi
kWjQXKiAnbT6cUDgJ4EgsYijL/9vZuYVn2Vpba8pfTpiRhV9eqMCsy71oTS3ZocXNAfvl7OI8j1V
7gdjtuP9GBxhV+9nQrXibqY6aI6lU16Z37xjt9fsyu5/btEcSFubOWfiZ6v0W7Nt4tl644Q3qCE4
pR2ANKGJmJ6yvXgpX1L/3sh/Fz3L90ues5Azo8zxTGo9YDTegV6xM2deKkKIWMwO+eXH3/FtSvOH
MSZeOAdA9fXlaE/As42uMTgRLTZLd8x0/6arc+0oSNSQgTUNR32Sv/Q9/B4eb9mG9bX9tZgNAFFv
UjBZEsVYQmxWfZtFaG8gEtmD2kmKUyFkG1v6NlV8XSS4fY4/qSrMIfLCWVXJIuT1qFgKGoVshr3v
9Kr//vFGrn22N0YWnpqYYzGWMkbqPaKtQFMu4pkI5Re6T86/4CUrH+6NuYVryl44+AqCzDso6hz/
ssTkuAsv4x/GvnVBZvMSu9WTtMdNd4KzeTK4GpfXzBvzCyeNm2EkOsN85+ZPw5UMsREU2+kMIfd2
8m4EordRyluQzb1+RZjPNFVBhVjW3zlLB4g5gkIb+BF0RtFdfT9eG18TZa98HR6A6Z+aPURfP4AI
dU78PY12Ewg7p97w2MXQ7Pxb0DTnFZk5qmjym4vylAJZPCzYaFpoO8YXTvUhPqRXwiG6CK43HOr9
Fmt09GGNYi5ahFNx/vnZPYD2MLzIJSXqQgF8tqNZCIOT68Efmee3MFjtisPmZ31/Ut7anH9+ZtOL
PVmVK2xKz+jGy3vysE/+HsjdKblJ7lF3CfZbNt9WM+cNxSQUuTy0jCC/g2igix0PY0svUBOeyuhb
gFxz3aBiCCl9zcolWmIbG/v+NX5rkYjgfJHVJKlN12FxeJazg/qla6DOQUZinz1ZE9St8HPmd8me
tGCrhPT+vntrefFJtVxvDT3HcgysMQIlEtS/STlBz59R0UoEsL6hCjAQCdALA95vlxcoKGqrHt9w
nI6lAbctdYCgfJHUDlFDMIuUiz42uCjF/fcn/NOitTgTsPLqDMxiEVX0vXacjrmtn4xr0HYH39H3
/4Kfrp2NGbbEq0UN+h1noQp4MGNodD6F3qfmSt2jercfv0227KAL6pj7j1e45jHn5hYek45Qu4Hv
pQrSxcAtnYa9LEw79L98bGft+J3bWfgH8mO6YfXYKcPJySa6ldHGSlZuUTLfs51bnPDI0imsSJio
DFpaui6gai1D+gjptuohZZ6CDGmTryVJqK/p9MHo9VndvQiugh484FUV8FIHEE6xIN1Jsy8Q238N
E+nK8xRokrdu/a0dmU/U2YUUyoMqwToeosr7q1bvA9S4P97y9+/o2/1YxAapCAu8P9946sE/tgeg
hW5wlI9bHrRo2vx+Rs73fREeyArwtnq+zRlkoOxgMPV1M+6ru8yNHJM7XaZj9EWGpdXOfjC+trHK
lWfr7TIX4YI5qLxo8zKzK+/QHtKDdECDxi5s4/Txfm5aWlw/ViiXVlW/bqjwLXO7Y+vGd8WFv8ky
+NoufJvqvFnT8trJLQ056dct3Vf+YYb3pfYzs4AWBb996v67BATvvqG1SOOEvFPlzmBpTf4tFQ6V
dCyo4n+8fxv+aC2umrH1RNNHNnEHVuE4b59yUN3mEB0+NrNgOHi/lsVVI035RIHs9TO1T/IvFfTH
HjjWvvtZHbujukNbOnQsPGQzyFjJ6d5+t8UVFEMiSvUK0/VecUHk9J8JHXcUDL9BERDezRHOnNHF
ruUwsHaojI07cNNxFpeKb1LmlEd+gcrxDvI+vkjt4rK76PbRsTowJfL1472e/7l3fgqXr6jBGfnH
vO/ZHeYXlkDVF3OwNu+E+AmpIac2N1rPK/kHk90WXWG4MYgal831uMqKIh09JBn3VATBPhKZqrv0
BDIiIwPYCmXWHn2WA/PjPAxN8WtxGOKk1xFHobI/B8LIPSNxa6c/AhfVMWdiyGIf3m6Figt04avT
vrG5OBxaoFZWhCbaTryYLWa3gg144Sq4HI/Kxj228vC8MbU4H/DKGWFlsrxShOki/U3s7j72ilUD
sCcS3Fsr/cvcMjSqjQiNlJl6N2XJMWa+7G+YMCHfE6GCNa0lC2Fn0NAcYBbYlea3In9OQeD9DQMQ
rioUuIjE1MVBMnMly6qKNdQjLTRJoBo/bSRcq9tkaTST2SWNaO9tAFCJUWDkCiYiqql5n3NyZPvj
VSyIo/9wqzMbi7cZfqdAoRcK3zz6tFSZdNBm9nQp2OpudAt9l9/JDonPnb5xEcnzGVncDLp5Znjx
KkuIUGSpiGHzuqXRRvhxxeCH4TLzui+d5KZFZCq58E8hEvK/Ib/kFBf9pS7/DTehKiIRR88d9SWk
I+2lNu+I39HL1C8HBiZSCvsfb/G8g8uFnplYgjqsGk1xtWahqoT6E325vJBt4HF0+uxymDYWtPbC
cC1ZcIDrKuzLy7pSIgT60HaITva25NIRNx5bLkVkBy662+ghvm5iG/kBe9ibE7X83TZB6toTM1cK
qFXMtB+mvjgZ3JgVdS+OXkS0wCBtvjeOsFM4xoFx7LkktB0PrXqTBQsgjKOwx8PL9Pao5GoU5mIr
0mv9IbmM0RbHVnPKQ3jRPPgXlIVQnVBe9COTpAZC6T+GF+QUNy6E1RuahJ6rc2ZPekdL26s+vahq
CnbJKfitcAd2uXW6p+bwt0pgPHh/2TIWaafX10nXkYZQne0cxTqAa5ShDICrjxLJlecfkiPqUWhb
9Vfl3fQ5s7fewFWvPvsFFk8gExZKJ2agBQ3PO5UwTGgtQrXTVc3kXyP7zsdnaC1k0y2wUSINCd7b
JSmVN5VZhE5YQM2tY6LsFyI8Rzgpbsdg78Mz9TzsfTvaA+4Vv269vCshzBvTi1vYiKHSNFOuiHZq
IYdgsJEcBuntLfeZXfTdPXG2xMVNnKWCmZYqB7dzo7vC9ffI7TI2Y0MEsh+PEKVvsQytOyzE7PAx
0TlCxeLtoRk1T/eqHIv13vuk7oejfCLr3VUX22Twa7k3oCmJHpBkQG38eoDPAsE6bsLcUxAhmsVY
2pvESQHrFE6KAhTctLHDHLXFYoc9iqO+3bxU1FFyp/BP8mV7/NiZrLWNhj8auqO5Lr70pdGfAs2T
CG/UQ35Tkw8qB0btt9OMteebq/1POwvHyTU4jUGFBTuCtoT6ZbibsxrjRrwD9zvM0gxkhlu30EoF
DBY8CdZohCe5CRfftO9iKMZitOgNJa2ghWmeW/rtu7jMfmo+6Owg1m6rut7Y0rUI/I3ZxZ0vFMNY
DsivvOY1cuMqx/hQOwPikofKDp3068efcN2eNWNNaVUCBF3cfzBf5+i/EvHPEbjhtoeJBLghZFH2
6tet1a18SFhAGRTkORVpqC5CFaZ/p7oWuAGoLt5DzGVrZbHB+LXik29MzD8/Ox7MQg2GH85BAqWY
OX3pZyLBTZ9cucuAC2oGbWED73/X8ipKJdRGpvVNK3VL4WGsRMgIFGfj66yZmRm3TZmjjhzS4uuE
kx9Pvc6GzathILzob+TgQbqcH2JpHyT7DBU8UBCb5OwrrxLEXtREyc5A6i6BkUpSBCbNaKa1c+tR
Ylos8ewxS5iFF50oyPcfr3PNL2SJRc4NNvldvzmzLFCIPcusGEsI6t7uym6LPG3LxuISGSoJESYA
d6/hnORE7qDkNjqkLhKCSJvbM79EdLn15m1ZXbxFlg7uh8cfybiocJPassW033jv1j/VX5u3PFQ5
X7FK+FQ+V32TabaoIYhomjbqkk6QPX38qbasLc4XA5uFErcsKPRva7i1+mLHGBfTbSDANha2Fqvg
hH+u7LVKeHaW26GGAUjDVudWJxgkLgyG2UUEcZy5tBPtY+Ey7O5oEk7FDjBhuZE1rlUn3thfhGYU
pFsdkbvZZQYnUa8UZzpC7wFntt3QL7X1y22A8OyGi+DljU357f2VlF6pFQY20dv6VvdIEtRNchgV
FYWwqdrIqNZ3eJYXAFUCA566iPYTI/bzZA7JBjemkpx9701nFnh5HmzRTZ6ym/5xAsx0vVVUmCHh
75d5Zng+N+efVlYAp2qvERPjZXsuN9+GhKU8gB5Fvb4+CPtq331RJptRJ7m9jN2tYvrqRjNlCrXg
HJUuZ8e7vixVKJ9JMqTG0cw+OXRj4gNdhfzM8Dd9efUiUBhDNhWVd2NZRgFT6QsQJuFLZvF1xEbb
FZ8Ehmxyz4I0H1akNCTo9wiL+w6yK+DjF1CZ30mwV1qhtKGrsLr4s99mcWegviroysRv0wYVI2ni
L7OUHqxSuZka5fDxhbG6cBoDItEFgP1liS+tRh9EGHFUYMBX0tfMvVbuxyZWgxiZ+BAmYZRE9Fc3
P/MmTxD1Rg1fA9H0Broe2gXIUNoMbO0SO9k6NPMRfHdEz6wtNk+IM4bNLEKmzm1OzW3/EqD/lDGI
eFAv22an32+sbqXAAyINtmRxVshRlj18GbnzRkMEDJowS8suTFK4bicx/3/dq7Nwc95F/RMQwTpx
+mBC2DBu4uKn6oPA3bVeNHze+H1W8itY5F+1r2i4M5/x9ux2SalY3kAGAprdaR4ZjS7d8jA/pao7
VhfFwdsID9b6Xm8sLl5Remsob9Q8cczXKmDroWEQzB3CWw/ZV+MzY++9AwPMdXeDnqu7hdZYOyvn
y1187lCSKIe0hHpIvlzK0XAbGfqjme9N+Ag/3tm1aO/c0uJt9RRL8qSQPKcYGeiVhKtaRrE9DTeO
y7oZaiuzQCDwxIWZsQ6jeJov/Sa/TXWosdQvoxRvrGUF9kahlXLgH1aWj3cvx2OjyyxmDl0TmJ0h
RjnMdX1pr72kjV2B/m8BNW3VU9aS8TeGF692oMY12sKv7klvdG5UzmU6NI8Bbh82H7KNzXy9ms6u
Ho0xE1HwWOYco0Tf4BKFkzq7nX5Cs7fr9spelO7/hcbJ2h0EhIj7TgUo/Q6fEU+SOcriH8XJGThV
dTRNtEN6Jx8p3kC68zdc8y97yzRRQGVYqubyrq5dSjq8D0xDp9rnj42snjRmAmf2E/jvl+lhahhp
ENectML4OQD9YEZjrIudHG3169dqu4ZyZmlxBPQ0kjutZfuCfDc44r69lr5KkMh9hUpNeBpsGoi7
krQxg/BvN/qwUe6k08eLXXsXAWTR9ABja7wb8yyCDK4zk4oGvupY3V2NmPHHFtbqx1AMIyBlUZA3
3tVy1brQvMjAN+s9eqOUrYdjMPdIg/v+BBODG9dbT+NadnBucRHW0aWSjRbM2QxQAOGS2kK+QzwO
DkJnPvreLrgsYfBjGt4OXe23j9e7ZXw+qmdHUciaIVUqjBtR9SUdVUcw741UfR5gXKimx4+NrZ77
s71dPIIMsKBSq7O3YfElAYgR+8fOGp2PjaweiDMji3dPpDCsJeF8IMr+URYbt1enkxJEaAyrGyxH
W+tZvHL6lLZRJWCqhKN1yDQHn3WSdOse2fTJxcmbGjDunclFUu8ld/jNanaBE3NxSXv4yfRj6G69
BxsLUxcllCEeuraeC97EUZd+cCqj2q41aeNLbVlZPDpdA4OvGhCB5qUpD5dotHfEKRnC1CA88q7Y
OmjqSgxKaXLGsCJiSHP2ra/netBn9Ka4PVzF1e38oNxL6qFEDHTuC1kgeumjbslErLmjYQENkGc6
LOLst0bFCH7TKQZ5qKjVUclz1/Nbp4X7QyjvP3b82duWIfa5pfn5OzvK3lTAOR5iqa6U6nYy08s+
Go5FAW0L1OG1KWWuWPcbR2A13z+3Oge+Z1bLKNOUvMEqPD/FKS7tEf5oO3KFPf5qfMpMR76Sj1tV
9E2z87c+M2v16Au2M5RFPcjJLugZQ44eZgyZ6nImwu9cLpvZ76r/nH3K2Z/PbIp51aS1jM2orw9G
/ptpNH/HRZGwYSRGmnW3XhsZZyaQymtSZY6bIZKwvQtSavhUgOX0SInbORBLa5NXYDXoBElCtgnv
/Xt4dx5GbStLr2ERarWfqGi4SbbznPlgyI5f7JrDNmfbWs8Uiv2/rC4+YJMP0ejNdaLklNyZX8TP
kLqHun3X7IxDY6uXwl1G2z2m2bVHp96GsqfeCM/WPieJL/+jr6dqy5NZIUPze68683y3m74jt7ph
Yb1ic2ZicSSpMHYmSgm/X9z64NR2A28KLCqfjVe9MvHoP/dfC8MG5HBSL7ewZmt3z/kKF2dTUYtw
qrI5YvOYIg3BNIwI6zTONHz/+OpZr4mZ1IRQxFFRh108ug1KVVYWkmwmpxwWJ0YFvrSQUVL7g/Dz
EFCf+uJDz1hQ0t1tNxZWH0h6/X+aXzzE6lAN5Wtphl7igSxmVHkhodKxtQuUImwTVZiNSHR+cpeX
7bnFxZNs5QhNRXP1fcp35WS6TWdRrLkNdJOZrwu/i5wc0pyNXV77nue57uIt0WKpMYo5WJuRZuho
jjeGuYNb8TBvcvXUnzL47NV/oe63et2eW144Mupjo1hK7CxzzCfvV9Qf4n3K00mPLTmpVwwwbQN3
V0PTs5LJwnutMZ4Gf44WKRldjWhT5Af5S3pMnMA1qLQGEAV5n4PLDJj7FtfKqj+fr3dxO0VGXcl9
w05XIBzye+idIXGbZ0BQwxnd7otwMRyq6/Zn8HkL/rZalzs3vXhlSkuZlGhg2XOvepYO72Dt3Q0k
4/AKcztuONWqTzG2qWp0DSiYLXxK1iIUOgpWaoi6XSK1kSjjwRSYY8o3uozr4d5flhY+1EVSl089
lsYkPKYTcA0rqRkaGIxm/3cOytmiFq4zmXWmFbPrmNfVqbaTB81NiEiUa+HzZIMx2FVoROysxw2z
8z+7vBQgbPlzLxdeEwuy7zOHPJdvuisDRQdjF7lzN5ULkDI54J9/oaoxR60fGV34S5145ehlGJX1
YjdaoGmtqrf99M5iBKWZsnhXQQ5nxQ2C2VvB3+oRPVvw7Fxn4UouCFLQpOQJc0QN3blXQQj4AEM5
jzhyXLFd9nfNfase+3K/jTZYdShTn4tlDKYpyuLWT+XCb/o5cS56AWWGEiLsDGlqtGa2MpU1oCLP
OHBLig6i+Y5AqzOERDDm2Dq5MiQnQxxkj0Mxjlr8AipoPhOnzJj+bazV2g7DAzNLEs0Is2UnoFG1
JNM66tgdOgJDDvOoZTfiJx+lN2EYt87NfASXvnRubXFEvWyq9WxOVsYL/17eh0xSqg/Rzdw3RIzP
3Tgua9/v3NrilOa92EASRpcDsoqryZ0c8SW79ffhtboTn3WKTIfYjZvdx1bnM/jREhdnNOVZ6aAT
IcJOCzu2oC7t7z62sPpYMtjOXLwugwFewgGjYoLVoOebBSfvU/U4j0zH9jNqqYCp7DmY3rrD19YE
IZmBXKIB67K+DEY8b5KmZM78hLyfDqkJGffOg8F/a553NdAyLDToTaQgwTsuLMmaNkzanALNbYww
3bWARbJxJ82Xqh1cQE22OZW9uri/TCqLrH2eLJba19kPnmIG0W0F9RnqttSJ7enFlOzg09Z+rjnm
2SqVxZuoVZ4ENQv7KcWinRjfeyg6I/rlH/vJ1sIWh01OYjQVAqw0yD60qr9T041J1q11LA6Yb+ix
VtRY6MzPpYyWDioT4+HjVax7+9n3WRyomffGt+arUTyYaKAyC8QcYvU1JPqe9j2X87W5BUvZWtf8
87NnJzI6MX9dV/0Lyqdxj9KCtMuRYXFqN0kd9Aewi54Rgf/GN9uyvHjwyKWySPBZLDpku8r8YYJx
DrbKpFunbAkkAjo0yNyL8yiS+qu5S5x52oKwU99Fu8Lefki3PHHxkBYJlC3x7CeWZ6LkAxKmed7w
krUw8/xILS4OqxnUtnt1RbjCd0Fnx186B6UQ7kYdxSUnnNzsHnKiz8rGbby2Nl5PBYAg1Hjv8OCp
yhlGrAQeaA/xs+SXiE7cxtpWTQAHgfwDKoV30GslqRXfizDRuOlTfqMy1By44vfBluz6/5J2Xb1x
I832FxFgDq8MkzRKI1nBL4Qty8w589ffU/K3K6rFO72rfTEMCJhidVdXV1c4B4+jL753DUVBb4AG
zfDvxwNQESZdQGY4AT13a6o25hYQdMUPOW4YNbfDQ7XjKLlq+QuRjOUDsQkYbBlENl7zIDuqN7xa
Vz3GnNAObWPmyA02GmfrVitOSzUpOFqccyGbBBH3KBbWzffFjmYKQPZXOCMqS4/Fbei2eBcBg/do
7sxiz09SrR/EhdLMwSgSXfAbulg1e1acaCdd0GjXfJgidCoTyCfv5uGqzJyTrsoVYOq9qdx5/mGE
oIN4md02t+1NcNCuGhdQuo1tggXzQt5Ze16Hz7o7x2kxgTBqaCbbpJnHRqzJFALS81OwcxePp5/W
lYEUJMpT36efwq/zlrVuWO8C6XQtNjkNLb3r6IDGGEeJ5vux1g49iAL+mxTmxHRD2Pk1qYWWaPAB
HLJOsiWV0yHEXTzmkIwiJkF0qjAAMuLgH8CTnbgAL7epiteeKvBy2ryDuepYF/vFnJG661vgv0Ex
3b/B6mFczFabvQxqyfMLuPYQQWH0b7tgjoISKLLW0OhmFSDH31m3qqyDZ3MCVNjvqPpSUEF040i6
SqD1YCKwfJ5KgPpBq8YrZVf+gf46p7dVgNHZzRHZtlt+9+6aF0dL298imXAsbICeOZHIOTM2wLd2
s5CTAFmb0DaWIph4rGwNLUvICMewP4I0xS4aadspgaerp2zWHkpN2Zs+2Jl4aE6rOf6lZOaQiQAb
EsM/p3p+glPBBMsRWPbzBVqvCLe4Bm/Vj9jjJaDXHehiUZljF6I1RxFJrgZIpfpX9y3c4P3q5Vfd
DWgqdyonMlytKlDvNVATkNBCk/lHZzKAXk7D/AGaA3eA3vNAZ34BhrLi1gCVwqPgpJiuxgV5bK7j
C8SJgE6/KjgX5ao7W3wBo3E8GXVVVdAYH2fHKEwlza5T9+cP4/q6oiMSgQ1wZJGR+Kin1ebtgFF/
KmWOLpJbbnUZuuAZ8Kp9fhgeeUnJVaUW4hi/VueBaMC14Wzoeym/7MdvnfTzvEqrfmwhgvFjgBvz
/UbHo7kujdtAR/BUyZsUDNPghgvc87JW250w0/r38jHOrEKaPs5GmIm6Lfeqo+zMPQ3ei8d2yxvf
4C0dc6FHsyTWMoHCjOKVadZ2poCJ8Pa8PhwZbKMRgI6nUaJiqDI9KuVBKdCj2nAau1fd4/uSsRAM
aRkA9plOVouemxypxjjwOXe0TP6Pzc0stsViXHAhDULUkYzBEa4nwxHQ8XacwdsKR6Xvo734JL5I
37tX45FqD6Dw8MA0GN9yAaBo+899B+On9TBP0pGaR6OH6Gp2owtll22TxAafi5MccwBjOvVBvgDG
+2nkxLyrJcPlGjAeLLHEAqisOGoTJqLD5/QGtYfI+wPNIKPKfiNfG1vyYsSk1fNQatYjmMU2M44l
GDFSUxBQkngowcx0xKgcBj7U6+weU2onsDdwp2Z4xsv4llRI/+fK/O6bqt3XJcYodY6/XJUBziSg
7aG78tOgdZcZYpERCEtoAcW71uO7SOka4Jv+D/3zD/DmzR8bWYJArq/fuyR23roZ/bZDJRTu/3vn
9UfglOGFS2+zCvjF/+jJsHow/+5q+TRyXUttpWk1JKL18ZSoyXUDDq7z/oUngrHJdAANXk9KwUc7
hXQs0B9wXsJ6gLLQgrE7sZH/90wH1ditAhrHmfAXN5lTueGP6L64R/3kHzykVw1jIZYxPpArF4Bi
gWboXkGR8bcIsuMToDuxZei9Q3Nqg7y+vOPFRTyxzGWnT6U6oRkeCHNal2zA4XoBTlUXPdKRy1lX
yo5+cmULBZmbLuxTQEvSTZc8mIdm2z42LrC6jtmGd8/xbIS554Q2yQODVJpBojk3V1n2jaPKmgSk
nP9Ks7BzfUGppUlOLxDKPUtu5EnAuUeDJLVvyRf+SUfL6eN5mTyRzDMk1usyiynuyfrO8aODPKXe
eQmr5d6lVsydN8xKVEgkYmjm9mkAjXcRjc9NFt3K2uAAoe8Qom2/xIyfIGunyJTAaWPGvIopGRxr
JsuvYG48v5ylFPD+yDag9Q9VtOHRDwCm6YPtSM0U0EqLX6o1LUXS2i/e/YFezrNCQcuftA64imJs
J+4cgNdZsWv9Or/QxJpxVkU6kwt5ffBXlm4AL+wmv5+uKkx9FL+pFbBzQH4GXntk03Q3e5gzpPAk
oDGBE/fO7BwNQyLAncPXwR2pFqCEdloN9mIYXwVCWgyWOOEOb4oDLxuz5icw9muKwCqhRw3zzSgk
9WhSgnFEbeSq+l2LWssAhPzzS7Nm5UspjBNMWyMP44GkAAR2kO/E0dqcl8DTg/F3rW4FydQgoJLQ
K67p2258snhgT6tvoqUajKtTdYzWgwORqu8S3n6ACd8Zl5jJxq6hFrDV3PM60aqwR2YpjnV4eSv6
wYRVa2oQOUWNCiYEpJas6FYV786L4iwfG99X8gj8eAma6emhUOrnaH4BEOrpvJDVGvdCITbC92vf
6GOVPBHIvu3xKTjNPcptFL6INw2sQ3VG4Inwyw+rQRMwWwgBR0YSnR3WAgOJGGPwHeyP12jfcotD
jKizRdYMAxNAW8U0Gg+oYDXeWIpkvE/TgixWDakz73fz0FwRpFV4jVAXxeiX5r48ZNfNRcK5TbhC
meOsx7I2p3TQ4n20C04qYESg5UZy9A1BiJSwU175dNVKF0vLnG2w4wAoiuAmsuqhtsD/JjzVEwFK
jhwnsn78VDRJAFULzMZvqZmFf801NdINAndF74CANjxgHToJyAtRB5zc6tc/mHCjq/HTCcQwCGjN
gKGosqRfYhr7PShPyWBFR3YauxrRttrayiG+iBP7S84Yw4RISaLGA16mjxfI1EeVENBQpl6CieEq
9O+y7On8GVw96AsRjFWOCiGBmjjoWXArJg9FN+CN8vO8jNUSg7UQwlihD9DxIfGxUYTeAxK+Bu9L
XHUi/gOU9U1rZ8foXnH8i9CLE6+85NU4Vp+4FqijFBmNLSqa4j8uJCjhQiOZsZC127oJmG9+Fd+b
b7Xvoq6jIhFT7Jsb0ZZ/wlzRwM4vsqyORi4/gLkphDbv5SR++4DgVALDu7FBIYXuPui+7zVUdAEF
A2JJDN9GrjZw0YhXE8FoEwMjE9CygJXFbIEo9Gqi+LBcYE1eEOAGSIcBol1veVmb9VO5kMSc/9IX
iiAiSa0LOhmqTCaOAKgbCprH13RrcXLcq7HEQh6zt3MvjIlVYGnF/luNQabBf+aYL/3Cp1MPbgjk
PTHC8YnouPORNC9kmK96qbyE9/V+fKLeIfkg/jau1YN2PQPBiOYXhR8mmK4eTMVBCrbaz0D/KrmY
Jqv6AvMRCG467mC2EitPnVC1b04hia5zMOeZAm8PV53CQgSzhX4/m2otQuGyL2vJgTdvwHY1THCt
KfhUeIhxb27z0wIv5DFb2ISqn2kUdJqX2lOMlu1Tsiu8/Bgee3d0jd5RLsJNuZNuwdVyCGuk02eQ
nh5T9B5zMcrX7XfxMcxRBWdk6ocaPobKkf196AS3gEl1hNt0ByCXrXF/3rp428kEdX6YtXNh4Lr0
RysDuxZ4HqOy254Xsr6h4PoBjDagr9gS6xwVulaJEBIpApCSdkJ6Nze8CGf1mBCEPUbgARTJVtAM
K/IrC2tnT+NzFwKZrfa6QnBFzKwAZ945r9H/s03v0uiqXlz+ijzUWUGRTfYAetZNgbu/cZO95GiI
avhod+sr+C6OuYrrAnR7eowV7FH19H1/0xV1B9Lu0D2v14ocEx5G13TQHaLzkzGHphbAvkTYS7qs
vYKG7dWs/N95nHH6aFesjho8kZrERAzmyxl1KlmwRiEGnp4iA51aHoGl0ezPa/IWfjGnGgw4wJFC
i8rbEO/HHapKQSn9Ho45Plo7fUsorsqjdTVv0RaD4hgm2gEcT5nt1Bt21rEOXIFzNayF+SbCJ2Kh
BWYWKPE+fkLToPYJzG8qBhYP7X3iNSCKQO+KM70AXXy6F1vctADyO6/52mX7QSyzugEQ6PKpxEmY
jcGplOs06zddBopjQP8E8UXQV7aIyZWQ1+++uqsLdenvyzPRBKEWj5Br5egVK3/X8iNHM/ryT3u6
kEDmu5AQBmrRjS0kUAqlO0mA/zddw5GfqBtTvJBimyOQduicQOYqGkoFbGshBOqXOnC/tQt/bzUY
jhYwmzBgGIIjjn7ukzgNkCvAWxA1ANF+1E8c26FMaAX/jEIgJwPwIv/B8lpPAlCJ/OibaIpz5IYL
QbXm0NDi+rdotuvUN+RW1+c30aLT74NwTyCihOQpijSGB14kj6Ptisf+IJJJNnZiOYKSEM5GARn0
Vj+onvJTAPTu1tyXmg2YgnvxmLykBxwTXvJ27U3wQTZzNPt+Li0wc4a2cCEf5nvlIjoYV9rP+ad6
oxIigwPWwey5u45c36tfuOJXNxpjeHg8ArZNZcfHGj0BWvMMfw4UM7e+T2qnz75JqiO/ZsSCchrx
iEx3UYZkzviqYhz/NrYccxNqtvKQbFqkXnbnN4P3QUzYkSCKqzW6YPDQxQvgmEm/ZuqpLu/Oy1n1
EYaIHj5ASYEHirHwsDKMPOjg+fPwqleNXTpFHK/LkcBmzQchLDWrhX8zxnzbzMqPRBNqjl/gyWAs
Vw+NMkNiAI0WDfZGAOVs/d/WyWDsM8lGEGYQdEfURe6gwOfoHAnrJ/59K9iorKz7rhgJdzz4rVyb
WzCbOGgwBHga6q2ADTw0vNTMWurfFBcSmQtCF/sywmX5x31LR7zN7tILVAr3cKYtN33BFcfcFskE
7rg2g63RIZtdYMN57UXp0VyZ4PIAmOiAfHLdC92Ym6IJFL3tCAm0n/P8cWhyHXSafuCEmQFs76wM
H9WqAANzpFc8FJ3Vs7sQTX52cSuOutaBlRkWX46DHYmxo8N5KShi+Dzofzqdn5Q04bUUhDQoTNH9
vJA0gdrMVGiGWQ5mr0seciWwB/0xB1RvTeXl7mc/ql85awuZjNFkAMzU6h5Go1q9PWEwoZU5nR5k
B+e0YuxkFoCoZWaQ0Bo/zeGyny9LHlQBTwRjHYM2ZFmtYIt642eqfhu0U8gFJqDFP6cGYwaWptdR
70MGjXBSixQapB4JiVAApFG6VU/nPflachd1mndjYK6MfPJ7zRhxvORbfdvu0xdp117U3uxkN/2V
7H6RDA5EUwuZzPWRAMKtKiToiIG/E5pFnqlwnaAsJcro5ws9Xgp0/RWBxyRoOzVkO9hXZZ3OLXhO
oeR8J2TXVbzXpa2yUcCUmDjB3po8sNnKHdAtPZqseknuZUSi/Km4tRQiFH//DuY+GAD2pcs0b65u
/YOcoEm5+ua7KpoZgQWOGav8ijgblX3+LT18KTZYyGZOvR62YygSPKlsGV6l1Q7K+YBbBOJ7zMvF
rLqyhSjmsFcpNniYISpPQDteY55e9jcx2p/yyjlvvusR4EIUc+otE3dfSxia/WZ4CEFGeRPjxIh3
nQsi6Mfol/TbuqQiBWLf53rLM6z123chnvEIrSUEgkB05X/l8mu8yDDCDwz7B0KA4NZiVmOWhUDG
PXR5YMZD/3YbSpt+P+97cCV7JFByhl8zIPq59/2qR7JEAJHjtQ80S0Yk6EWtUqMgW75s3XpPZFAC
CsrC5QSMAlDMc7aUfu6TA1yIYxwScLZrYaT3hIQ8dioW7ojRl7gaNkEnuVPNuTVWTXUhjXFFpgRu
8CCgU5G/VMIIdM5fZYxumu71vKGu+1kLUGc0+KJ+GsUdhUbtQuJWUbfq71ixi3k7ajs9uTEHW3eV
Q+7N8sVUSqDC/EKvPSWegYKGohPQzRkdA2UE7DnxXvmFmu3MxAq2fSXUl0lbdYeiE0VOXmg1ZFsI
ZLvJEt3Xmj/PMgnw7VQoUC6lE/FtZpv0UuZcYWsx21IaE8ZLcWVqfY43rzhP26xqH2WpHz21AKyF
grSrkqAGHKH34fyGrh1EKt6hgge2TfjMj0GU2iVRp4I2EcOWz6ipKeGv87+/VtdGV8y7AOYcgCjE
D6QMArrJmQBKPLe74jtAFVB6fbK2pmlrP+YUbV78nqj1/VMtmgHGRf1pEhistFM0oZsTLOUqgMjF
BojP1hFg0LEzDOGjFerXqVCDm6rGEdWU5HstoPTWjvvzS7DmCaTFZzDXSDb2g1BIdDZr/YSZ+a0Y
6DtAsu5jrfOMuqi+EKNicgMT6wCXBQsLc05GeQZiOUUJUVRjREyqExsDpPHmvFZrHmchhU3RqLUM
qngKfvzoNVE0zMI9i/nNWPIy6etyTNB/4IEOrVgDHc1eLAntv1WUU1sg0AEceRCCG0PkcS6t2qoM
KiDgdwOPEwI/HgaA4wMwVcY1qA0DEtqJOtqJ34VbP6ju/Ea8GmNho2bidhJNR52LXajpOwV9imGh
n+pBexms6AoVB15T8srNhdFGYEvj01Dce7u9Fw+dthAlOaVsWO0mV/GztAvvLGd6yq/Ae3Jr3fBa
a1aeBx/EMfY6DFMxJZTXlJrc0YXf6fw9nPvtefNZGwL4IIVZaz9HmX+gWg9lT4mBL3lVfxGonrib
W/c/CiMjW6ygLqhVWDUQFoXoabc2wQGoksMLUUbg5ueMwdD6MDf/B80Yi7VKfdD9EtmSojNsMwxc
VA45wQV39Riv2vo0I089O5oAEFfi/tHvZwCGbVrUe77QLwuFDEROyAPiCJJ9LlavaefUrElYk5c3
ndE99ZF4VWnZ/fldWre7dzGM3TVWpvc64WVpyfcivB810w4BM3ReyFoZ5IMyjN0JXZFPOV2zaH84
Uh0mdsefgvNibGV3JOpsXkJkVS3ZBIIIrkHsCeOOtXKOQfZOAsPGLbVDCepZC1BRHL1Wbhnwyf8t
hu1SawutHdsWm9S6f86T+nwyYztBT6fixBdE8KjYyc+Qc45XjX0hlolagk6eRpM2LS2fVbG0A25/
5Nrj5INm8kfzSyelELMAmoFd4IGmgKmhP7oXLr/c0f9BHGPtqtx3QaNhvwoCQZF+BuNXmrU+iGAs
fZhAYxIS9GaNkn5QXCBfsQnd9FGrN9aEImB80L/ikxbbxFi9LwAaUxEgUfMRDQhPscGLOlbNXNGA
BoRqEVremF0KAtkqUQiEBFE5BXHwJEnJVRUILxw758lht0dstKJ/Wzt9N8h7dRsBk8x3s9g1QDoR
uMVxcgl+ktc3tWroC/2YPZMKwwfxOOIdIcptBMyOHGm8M0xr9OnmWMhgdwlZ26ImSyekWaD2XQOy
ytHv5E2xiV95D+K1nAPan953jLkUgyEcxFp484Sio2xQkd7NF/WjctXnh+aJOqJyL9mAsG+bXfRw
j1wqD9qqc+oyF2VZV1KcT2/5M3GyNSDyU9+p8J26owrwGPM05m0hc2mOUuBrAujT7aRsLlvT2LeW
yYOVWetu+7CqjLtPYrltJowc4oEcjG6ib9L7EmrtMdWMioZy5d9JxsWMOiI4fNJLXtZh/Xp731Q2
LI8Nq42FDGvab7QnMXSMp+pKxx1n7gEmlTqxvlG58zQ8nVnEnl7PwHWWwG6JdYbu1Cy6izdUKJ69
yd+I99YBNxG4H63jl2KThb6M25mDTK2ECqIFJd9n+bivhOQ4hermvNsh0zhjqiyolNgOqJsSEBgI
r3oFneBqm7iDZgzpLjCBlnyYxFmxwGen6c9KnMscKKG1p6wlm2jZBCg6KJXZWoee9QFQYqAm3RgS
kEyDwDE8PF1RPgpAbOmeV3fVyaJHE8jWaMRG28rHKxfcv0LY446y5el5ju7x9EkyHprV6mlcyGDc
z9DKgprQwICWATdF/hZainNeC54Exr8YcdkXcozzPpZ4Bw+XWjd9yWMvlGBcSl7VXTUlyElNhyRy
jA1ZffdEWPzj5T9onaU1+WSGC3GMc5GqCiwYIzSK98WV0jvVgXoFBHR7qQ2GzwO0D+WD11zwxurX
ZoNBLPu3QbCpsC4pxAD49BRdFvBbybHuDkhrYkIQdLK1bQAXqUfptHXQ+Q3Xt2kzV38KnBpwSV9A
R//wKUzEac5qI4U18rjhiBlZtQyDnT4bQGZpBl5ybC3b+UEW412kSc8jidabkG3nY3szfetexx32
GFzf4r1eAXmH68JXo4DFWjMRTpHMVpeRTamXIjgQkHe8fGl/U1TDh5rnHBGN/r542vkDeCo1YrI2
07t++O2Lv84fwbX2LwvQ1qD8AIOiorC5C9ABVHJGdN/tFAM9JJMNNPD7V9JcuLKgGG6naIE9ZvNl
2lrHXPHd8/LXHNlSPKOfFmIusqekfy6KF5r8I9AxhTxqnNth7VhifkZDV50En8k+kM1aQLs9ccJb
iRTYwZxLtqkEAIKqi4MSz6/ndVp76eEmsMBQBXxDpKo+7lmC9EwY0pKOTej1pbazpqMwDNt21DxZ
4yXBV3XDvhkmOMCA3s9cBfIsR6Uk44GnXPeueei2ISDDMsAPF7FNqfAYlb6mAUL4eSVpY1hPR+by
l1j6rIVh5uhn8bOJkgF95WZz5WQ+Z9PWqpgwyXcRzDqik3sMhxki+o3ogBRKRNPHcJifpE0O5OwB
QN2PAWb9k5seQxJbHoY+uepzCjI3xxBqqjFVkI4hhB1BYBB4fnrgxUe8dWRuDMtSmqYdIEadBy8x
ZTQIJZytWouNFuvIhpzjOIdjR1TCvhy/TFrgwV68Ocr2eWVVdl9mm1hOOO9Zee0QIFGLnApq4Zha
YzbP6Puhz4j8o3YnD7MVhyxz43tJ85SjtDPd+DeNslT77nr2tEMj29YleqM8MIF6OZIHLq+CurbM
MhFTYRIBCOxsfNhKYzM3lHM3zO2o+J4m8qhxViWgCZNGvMB9yHaSdZUVVKqOcCkNJreJMBDdNbwT
sXbWQXvwtwzmao0wnKTpFTyL/80AyVANKgcg20UA7kluwitq+kzc6I4XbPI0Yy7ZOJwKM8nhPWdF
sc3y3he/9tI0QGRoomqJzD7jxASlqTNxgGLE7KWDAUR3zH2PtkZ64xbXcsF9E60r9S6R8V9pjjsB
LUtIogvZqR+7+3aI9udd5PqjYKEVcwaUSO9mnxaOBhp7tM55GKIGzG3yHB+6ncKJddc0Wh5zxjgS
PW6QncDLEu36PcCjhjYBRLA+zCHHn6wm/JaSGIMYi0xWQ8yHvnUj5JgmEjz1zkRviQj7Sy95aYG1
ss/yImAPr6RkgioJ1BmAvl9hV+4F8Jlkr/6RMCT7qwnQeyIfYH/tsC21pPVe3HCNoqLRixJZ6mWJ
6aIjxnxu4017Md1kxwKNOyCcyu4Cl9cptS4WFS5RAT2z8ol3A0/McDbgrQXtVLcgmU8qwBWFbph+
AbcEy/ouidnGNAK0oGbiCJit787ijzHmJlLJ5j5fou8imFBZ0K2sUumFZ939GXypd9R+HwPunMuh
Sb91ThazX7IUgxuG6FAjw/W3JSVsRTt+LL3yhwTm+mmXiF86ce/aMV6rH8wwFjQsIOg7MUGM+v9c
ehwfsnqq0cchg8MOU8MsK5MQiEGBShLMATdLARQbT0H485Z3hFwM1L0QaDaviWv9yC3EMs6kBLZn
gcFMek/Kv/VbE1lcQBcjry++DC/mtYTEox7YvKCSFuzTFmoAiVVlEbyuCrOFmOPrFYO6sfsEJG/1
7IaRDuRG3szL6poCEl9EtUz+zEReqUIU5CHoOtC84SRYRCNrbjn7RofnkyoLGUz4WFV9rEkdZFDH
1oyEUDY6/a5yqZ+41R3ehq2NJVrKQh4TR0ojoBsBeU/B8uj2+2rbOePG2vVgIky8zkQv83gId5hi
TihK2BieblMat738UkD7/iEqQe4s3GbvT1M6aDPeI9KJgORVMXE5a7u+f2gBwDA9SWLOXdamvibN
WNvWJQ6QxIvCg4F5RMDdzl7mtpUdBo7GLVKvWqcOSmAVbekUHHzUTM7rNK9A6YBkAw0L525LPFAE
Pa14aHP8ySceXd9VYNfj3AM08VNDaSH3wZQCg+ktgkgxKRjuEtObYU8gaOvdrnOtx+z7H7i3wOlH
24KVBfvhQo6eu8bpCycpueXm1Rtq8VHMvTGmgiKmvQx/JPh3gQFEHGR8TkmHgfRJ0ngJ+9V32EIa
s+qqlvdpbMCw0327b7YAmdvr6O/iMRbxlGJcD2iQe7PtsdKpCBImJJUe/AGzp7GITqikfzpvwasG
vNCJMWC9s8wmpN6KVgg2pnzqg8I5L2HdgS9EkL6LY9jlmdwkkkhnBEji8KKOdqELJyrNzg6gim+n
ysN978cOzwGsdUFbYOwUER9JBOjKuKJoLIemKeABqEo2H+MQiR1kXhzjsdgGAIg2ttU9nuxh6fiy
i/D+rsOdzSVpXK20LD7jLfO1WIEyUXJcYPgMamCpZruJAMs97loN70zJaW+VEQPvvBtsPTZ+V/6t
MWQhtRvjWM8tmCt6WI8GGoIA92+6rTc2G0q38otmXD2Z49goYygLPSTSS3tAzAiUCox/ISDXHJ2s
1/4HQld94UJN5lT6+ZhGkgahNHtYgGuqttUHqvMq3+Or4difos7mr+7/4w//Nq23tVisbhmlXak1
2FPxEJ1Up7hNbqX7ufVAWf4HR3B2UKBPgQDeOdkTIEsxWBC5UbRB8ugf4OOtXvKLVWDO8djqqC/0
+BxCo5RxI0gNCsJI++/1HdIYvJPFW3TmTNej3NWzCHEYSNzN022gPAyp7p33HOuO8H2JmUerWNVq
NFMzkWwJh8FHL9Yob8Rh2ugqb35cWksSqYCdVDFkjKCPzZQ2+Qhq7YrW75CcmpNf2YVTOMqlf0MU
ZvUV2PB0sJj8g8fCmgdeSmbCs1yMJ9xVsF9CXu5xPPczNdR7NJGCYSVM52++sntLkYxblJQKzFM0
YGZNAIjE1PO1IfuOVoqFfX4HV/MOC0k6E4KNtdmp6Qjf/8aT7iqPGCNPgGrS7EF2ilLzFyxmKY55
K6hzoDdFh3jASKKDGKHOpL/m8a2RcHroV5vqloIYT1eaJeJBEysYIxTIXcDxuL2tbNVNcc3L/q6d
gqUoxr9h+IrYYhG+CuppEg2nUVE6V5+1gtcXtm6I4PoE3DKS6Wz6PmvFfLJMGGIrVk6eYaTW2nHM
gSeCcRvxrA7BGMMciBdRcbWLN/5SigN8uz+JjzE/Y8MTyTiRAtGNVQ7QqpaP4uzoD9KOZjnC2etN
R36Z3H4bbXh5olWhVH23dPAXf2IsHYq2HsUEr0fKJe5BqIIap1bzcpVr8ShI1QCpZaoovrNoFKY4
RSYm/RGy5Bci6C1No9x1xm+QNYN4I7Er7UHWa5ezhZ89v6EpBHGIoArNFAqznmGqNVVtob1B3aJl
XLNsCVl0ummAMi2+KAfCpfCveJXclWDmo1jGSypG0xWFCbFxgStuBEAhHTpgYNUDuC1pKsf6r5oy
XjJSZ9PvSdN4n1x1VzSXSCD8ygGtx4AqDMG0VvJkfr7GP6jJPllN2TeljGT6l9GJ4FkSZNS7CEMP
/6Q+zltVdkoQOB/WGJG44SBcVydSEfCZnvRbwjOST4HIsR0WV8Qou2aaSVyqn0bxJEyZPeU8H8MT
wvhLIzOaoiQhYHwyromIpnLGx+RAVGQo7fzQvv0D9KPPB/7jvtHfF9FgbFatZZF5tq5/G6pgoKm2
pqts4yu/c2jz+MX/NZGWqoKB1AT7iyUyBzHDZGWR0VTF1PwUwspOrOfzR31VAGGZSgALBMk1LfRC
JzEazWwmzkijuI8w+9LxQPR4ApjbwIy0coqo+73yj2GRbCNt+Pc8LwBsWOjALFIiFnOH4QzEH5iP
uo2u6A2UPwKlI3yQX4DjhpFXHo/VSifIR5mMqxKGUsvDtzK4sU+nU6oVThoaThm86EKwHaWbEUav
WBfmeFd1pdNNVyP4IseIR6C4dhCWurP+K5pFtFxD9wDDBW1SemnxWxtT9ytWgo4zQ1XxyGYbGoow
qJqkwiXUdIJdRZmdt9/PS3jrB/6YwKQFfRdBdrQwxLLKqq4lrnWKkGXTNQ23ucJQ5qv2WFwC83Sf
HQlnf7gzAbjS2dKP6GnaFZyQb3013z+COQ1y1VZRFeIjxvh7AOI6dco9s96eV/VzrPdRU+ZEzOFU
FYqA+HXE5EQo2mGyizEtGSqcJkGeHOZYREFtDQoIlmyMOLlKZtkFeIQj8VWY/33ODI9SUL6Cbhz9
jsDM+rh3w6RFQ6AgmaX27b0ZprdDDl+lFIkrKeVzkAY/0ynzatHsOHb5lqFnrAaSAUIO5jUR9FiM
joIkJEoqI9akng3k7515p4GeobitgL3UO2D6bdz2Udnpr+k13ezaVnGMB8ShHjb3QgFZteFWpQOH
7uW8BO6K5/vwbYyLECcQHUQB1j8HEWeJSCrrOFm3VQkgRAMrE8hGVXY+DdDkmoLgEzsMLslEwRXk
c3vQ6SvZFUaDqajgEtIksPt+3FvRr7RhTqBF4wnXJo4gGNYfsqvMm3/qz5Wb3JuFnf3SRmQ+pi9U
zTGHsBDOLKEMNzvLJDyftF0Y53sk+zm3x8qR/yCCcaDAf6vjqIGITKp2SPXvzb5x61bZ/etDD0RK
TCuLQFxDlMB4FjPJLLWZcES61NyMoup0ouRY6vOYPPw3QYx3MeSqafSSEss6kEXb+3B+KTFVKzU8
8s0V9wKNUCXQZRDrAjrxo2H00QjgmBwLVwOuzrdqeyiqTZDIuzGSOcd81QYXougcLO4Gvxnbzpeh
09COgh0I0wVg8AkG0EwxZyp7TYw2tNg4nV9JsuxPlr+QymxZKFRiHVLZToj9+1IvL32/T5DBtrxQ
tA4izWWcF7iSWoW5E185Cq8IydhafCpJfa9Swq3w4v3gRTu13Mw7y6m95jjcJyIoDnmP2NWlXYhk
chxW2fe6CuB/u4+OY3fRmc+AAHIzAfChxmPtZxyPtRY3fVCRsZrSlFLNmCFP2HUgjgguhqvqNr6j
1/r4u/jV3OWv/76fiFYVQOaAdwJUtMKoWIhooM07EtlamyzVj35ofuV0L0QwWo1TPMYlbRzuXEeY
q0MgWrY56cBE4w3/rm/YuzbMWdAauRB9EqVdE1lWdqi+gT/BJbCMeUvYcOoxeikdy+Wxua06yoWO
zHFokZrAvDMEK/EPFfCyQrEd+55zBHhCGO+lWnUyF28p5yF3xBjEPVqz0UcOChtPCnOnoWM29UfK
o5fdYdJuBrCCJ/8y+DIAJI3JbAXz9rhekB766LKkOeuqVK1jexTSn3JYA3u1N3/nAEp1zKrg4cWw
gcCbNBUpPcCZAIyDfcWNFcAT9REduKLcCUdYfHtADFpzouNVKWjcRvIcc+ef3JM4FHUWyug9GZVK
dIox666DyOw4rZzs5pAusgjSJtCXa2jLYILJIir8thki8C7G/WU3Z25QXw3S7J33teztxUphnIJa
Zb4p5pDiF9HOQoAmtLKrSqGbB3fnJVEAsbxGWEmMbwCQDp7eLSQ1smBLUQpkjWNgCDsfieV01Hdm
uZV+nRfJW0LGR6CTuWrHBiLFsrF1o7bl8ikZHs4LWbOG5T4xFm4pU6ZXJYTEUeYoGvo/It5w9uom
SYCmRdyEHCsbNKGcqrRKCBFBeNm21sFIfNsyc3eQ0n/pwN82aSGJ8Tux0GeRkkGSX+rbMTEOrTQH
dt9oPxJp5Dx1V3dnIYvxPllpdGZOstJM26tx+t0StCc0/nEsfHV/VKycLKPtDlfgRw+UZZ1SNl0S
A3DISLx6lqJvsTaLt+etADMGa/ZtSApgYTXKUDH2HZlFpKlyCDuQY2Fy5EnKDqWupaeyFONHtair
+zoO4t/CLAjfxSbyr9FghkZDTfXHwAsHPf8lqUP4VFuTk2aCN85J8WolTS65dTagQBYB/tUGXGJS
OnkdTgD105qwfW21GNQZOVazA4GGokUYO8o6XwDoGFiMAwWwAU0spjY4x/2+s4MiFzrwJE51jDC1
muX0WSrmXtvEvj/8aHJzlu0xj2TBMSRrNk5a3c7z9VwUZfYUJEOs/QhiKwLtXm4I9eBkRdT8TC3R
DJxJHqLGNX1N8/JUxUzZXI6B6sx1N42bCeXNyW5KFCWdaBpHDC/o4XSdgCX4wWoCpIZysEvpF3Mn
BLFtlbEKCIpy/j/2vq1LUhvL+q/M8jseEBfBWtP9wCXuea3Myqx6YWVlpUEgkEACSfz6b4fbPWNX
e7nne58nOysyggyQdM7ZZ5+949tJXcXkjZc2uVstpqlkQvqbukPpYFW2ZUdSJ4ZhnDKgC661LbJk
M1RNC0N6zY4b73lfWQk58p2fbAbWbRRZXUWGRsNkAmXpfFZDL55o09KP2c5LVwzNkHi5S7wJbIk6
RCTYW07bpWDjNNi6yVkjGw+gtWiCVD9Gdpm6rCmmboYG4tEKoyASC/SIzVk+955th8I1FI8TLnV1
wg99XyvvDiKMPY5ab7DBrXFqgbpsiGmcO0gPTUluN2vnQ7Z4kK6TCvXYfR0YZWXphkhFX68kLf4Z
mP1SN2e7yCZOCkx7zjHuse1mW9VBxmeV12Ejt6OXbfXdvJiN7dNQsejoe30C8Mprgu/rqoMQiofM
iAP0qfrxIYqHdNktI8gk5bVxmpWacleLvPFn2BZwIckvVLW8Sngcib0vs2EtvUS04w0FtILWyJyS
FANFdjPOvvbTOgykCrxsziZIYNlpu/f8dAUs6FO6Pax9NHjNTdLZlHxPhVIjIoONlkDnvVl4VCYk
gFbSaVHJ+uQIbCMurTTsO4qQCYDG4sVeMSipHkJam2G3zYJHNy2s6JMbZCYTh0gw9dzODyzOTxa9
e3DchhQg5HlH5ro3Xm8AzFtls0pAVD05p16m04oK562XOvVcXHR2odGOJl0kK99Le6iyQNLC5CkL
OQWsaVh/kFnXxmUYCUVztQWi+4QKVGDUF/ys6RCynq67yF+ivtLwg3IH7U01nnVfr6pIpAnnHK4J
1DxFcnPrYfMww/R9a0KjP7bI67cSjJpo7IsgHviyF7OIw1MzUtClfB3BBWytNQ92lJo0LeZkYTZH
brEut4ndNneZaJ/E+SC9DdIhUjrvrLgx5Gl1kRoPray3oruaQB+MWjZMUKR2DHEIuJHlODgndusN
M5X5JAN/OvZ1bftCTh4fClLXEYKern0PI8CidctnkxkMco9cT+5TPw/xFlTLqDO6lKqf/bmiQ5Ii
/mcgiRaEMsA5ompW4Wm787ownaK4yEQ7r0/BOgctxt/d3Cgoo6frct9hMomWuuYZzYNglmI3hann
HxOsb3vmbm38JG+ZwQGwH1wgO4gDTk7q+vjXh/2fxuM0ABgEwx2QKH6IXG0Kuw8YwmI9Qc3RXQha
kXHHd7EK/00C8y90sl/j8e+udA06v6v46YCwAVgPGcwJTnCz+3Q1S9kOoOCf/Nf0PRgrbHJz9++b
PH8aNX934R/gIBF46Kxeo5mvegC0O+2e//oe/vkFMKMUw10LXhDX13/3zawgdrEZznqfva5gL8Lb
qPjrK/xpfpH+zxWur//uCilZVR9GuMKafIvSc6w+xuH9ry/x5wvhfy7xQ7oUBvO8jSkuoRTcwBTk
IubPdLgM9N9UUT9CML8ug4z4UDhFaQO9kj9+FURQmNUtuM42gKCdYay6w9jW2pddFgBsTnZ//bX+
9M5B+wxCaRisT+IfLxcSDFJabOmx93fjJPbtuJbGJ/+mjvrjZShY4NB4TGLo0GG0ChDaD9uINFTI
ul++2zYJRBV617NEdwGvi25rh383KPZD//d6uauzSZwh5YxgcPSjTmLdeswNY/AttmMdkFcbdBZB
iq+peJHbQruHHlTj+DGrtfGOrRIJTGTwT+PDGibOlXHj1rjez1Yoz+QS8SH7zcngP/9g1Kv+/l/4
+V1ISNI2rf7hx7/fsPdZKPGL/q/r2/771/74pr/fyY/xk54/PvTNm/zxN//wRnz+b9cv3/TbH34A
lM+0e1g+Zvf4oRauf71I8yGuv/m/ffE/Pn79lCcnP/7207vAWX79tIaJ8affXjp+/9tPKO1+twSv
n//bi7dvA953+VBCt+Jf3vHxpvTffiLZzxB5w9RPmNAMUwrXnpn5+PUV+rMfIAG7tj6u7eEQVxnF
rNu//eSR9Gc0YZLYB4mb+tA5xNkJPtSvr4X+z+iVEDQLoORAMceR/vTP737/j5r1H48F9+K3n39v
rwwVH+y/39e2McAN4uPjULJnCa76x/05bfXUG0trRF1Jn8nQIQy3dZbulrRG5j6wGePVnlQHYme7
HwDDfa1n6U64i/rcjiJ1oHqIdC7UlMTHLBq9h1Sz8a7D5OG56WO+lyFhSJFdDZOlNhieode1HeE7
u7HCjpm8wIwIaWYgpvrVIofvkYQ0LMg1EtM9zybyskYZ0tleznrvI0Fscm9sEfdnatuzh956Bal5
fhRzYsD0yDqDUwz//51I4uCAFvq/BDojpesasl9GBtcBM/lZwTQSomLcZLtDEkyzvIU1wZpv2Iu7
RKGTgNk48c32mj94EYdtOMASvqOGbBAk2RC5tRe+mkQPXl77kT1n0IY7hpgSvPXgRHybdDMvM8eC
ErYXckXGFURzniVa7ybPb86NWbrPuAQM23ppLjHyqTOOFbju6Wktld/Js4lMeDHN4n3qlD8VUnfp
MZbdVOiR8bmc00lCNzFMHWbTlyY6xzAme9IQ5jw1vAteoW/kX6Ktx+zPNs23DU7NQm4CTNeoTj7z
2uijGcLuOMWdKFtDpmo2gSyt5ktJXD2fMqTtD5xu66c07cQzmQdyYoNfVx61b9CnFXuhVjha9H7/
OIU13Ysx7C7N3Lc3vE4Vim+xiM8eONVVNqfRB9KntCTtyipJ0u6bThk7smAZy9A39Dkg2tzamXVV
tzTTyc/adthpwtRbaI33reHbBO8O0tHKxJHZadstZ5/OoEwbbvbxGPQYXczCsxjgy5CQ2b5s8aD3
wdxmoHNblx4a15kzrjd8jCFtvi+d8qoeJsglNFhV6a89vfFGWiOJBAWsjTVK7maA/t40Zp+mRPXl
GvbuPtLNcuJBHe4FNIH2ECNIWU5x/78rj/c38aCafeOzb5m6aqgNbJyLDOz2PPG0ee4YVbuRZ+3z
EK3ey0REcol97ZXbpKYvPvwQX0yUxZVOQwPxOmP9TwNbu28h94ZjoMl0mDfLUWgH/isdV1WlnLcr
5PIb87QmKFAJ1v9d56+moDDLOYl6inZthO3E6rS99wZDy4zHYbXNHkj1wvfKsJXLC44MWbVeIjFL
zeqcEZEdw2CYTtEq/TwwpisT1rhvvdvUUXSDf9xo2JdaMVHMYYj6eh2gBMSyYEdmFl9SIchuBGPl
XCtwB5GPz2+oI/od4ZHLIeesb0TAUQjUtQDl3GEGpVXbLvQDt+u7cdkRf9veBrjfPYzW2koNTXyA
p9eyc9RX+eD6sJx7slQavmqXBqYE+TLz9tIMyPmC0W8P1NXdU5aJ4Z5aDURg6XgRBj29haVtdsNn
Tu98HV7NdhLb76TNUhgzJ1B3ZD3ZzaZLKtXoGZAvcI4hMaD3GlVjHn4irrLEJReTqji/rqY9lIT8
h3Dq2wpHZLenmxJfqK2B6888+MxX35x90vRHQmuak0B55440Cs1YHcl9mKihWqPA3bAAPiJ40GY/
h7Bv8rQzuT9GS6GVYncSXcGbjc6qknwAT4Tp6C6QHq2kGrPXUASY4TLwI4tJJ0/d4prrStHPmSf0
bcaxpVcMZB+nrlsrho86t1a7QzrjaCarSA/jko1PSnVxhbsCR2x/3F44n/gjNjzcM9xCL7oL22Mn
I3VB7U7AdUOEfoxbmd15vQwqJuKsUCipMcau6V3doSiDvfdwsoTw2zqa+zP62xz11WZ24TDSh2xY
yIcWCiUfDtD0k4s8taMYu382gA1cDjSCVfGokjNWrJbQ/G3cC1dJ8IaCPf0CdiMoJAMOuToi7IYy
0h4jltoyCtVY1d5mijpCWzFKfLozXtg9yWhCPwLkh7AMkQSxHLDF/LxKLznLiLh7xG9XpKbJviab
UxceIqtjJLB93gUbqdJFsCfBerXrloh8SlnbnjunSEkW17qzA4Mot6j/D17i0j4tPDmGuxSj8Ds6
Buwt4DaobL/CKkGtU5MHcnbZ0YRtOFT+tvLCz3hfYkOkd/5iSWmkbyEvPugj2cRyGIJBV+OwLHd6
Cxsv35xQVWTnrvDXzB2c7+kbpcP0MNFmqYZ4AHN22LIDjWMENL1FsFLWncTp39aY8Wjtuu+kql8G
sO0Pc7iQQmYTSDuOe0eBCuohbMfuZZkYFB/o6Lmyd8yWXtubd+08wDRdizM8CMx5meew8EcZnBYn
M41icrLHTOvp0YwTx6bxWyVLoJe6rhpfLxDc7euHOW6HinUNhopCofcxoLBLSxmKQuL6eb+sMjq4
RTU+HDZpc4zqJfjNZuf/klYkrah6//OfieG/JK03b9/fmjf1/jb/MW/Fm/6Rt8b+zxCFxTEDrekk
RKL533lrFP4MGjMKuRQq3BFexXv+mbcGwc8Z+j3QxQHlOAXoj2Tyn3kriX9O0BIC9wypcADRhv+f
tPVawv8uacVgI9hKFH8F/ns1Lf0BGG9E7IEN1aRFd4RZxqHfm523/19M66BG/dcroRkHb1RUlJAB
+bEJqAj6cpBFoHDwtgIqkZ0PZLcwAQBfcMXDkHdQOg/meOGl7Ezm5lw0yIFvTU2adJ/aJtZAYk3U
EJjeh+HXeUzoW5R6+gM4WdftKLvyIdgIX859D7hBFm5s6JmrWi8lnwcNK0abmRHhYGZ+wcmy6ecV
UzB2zPvV1cbmUy9Xi1pau9S6fB3cxDDvIBXiaM6BvW0T6u4gGoY8xOa9ChOMnS/umR15/9L0M9Pn
hiidqlzGxmqbgzpu/BWzGXOHf+zWMfanXCd4Cd8VOVW35G3aBT2o60gOW56nHaZcoQuDMxQeOq0P
4IXkddRKdpqQrtiDW3UvYFQ/mEiBJlf3GQiIDKDiinb+1NjkY2NTikiLZGSarliBoTGgbzhr70Kd
6PjA5mB00PLVyJZv7OLN6SkbUtGeVjKGyEY6UqNxQWSYvXvxooXJp1Z086ldR0EPVBref5Ui7Kc8
a9NaoxoQZi0xeVyvSEfC6AHJfnYUJoENX7q4z9kCiEICMEbwW0gMCbRgdkh4+kivVUfINuR1a5ub
sOfmsPWZO0mq51M9KfAueEbkrZhodvaR5puCtEv34oz2n5p5xYhdU6f7THlzYbrVrwsDGctv/dCy
ndQtuXijjwYtpnjx4NZkHr+OnBjUBSZBfBUd+xIJB9WfaArT+jISvd0YMBdeQ0yf3FIzN+ioTMN4
Wo0lejciIGboWybJ12CK08JH9H30oho2RGFfX0HyeBc4/GIN0iSBbITyUV95QAz2YoNAeenP24B5
QHCb38BtsdAohM4RaoZo/RYkIii7oAs+x0lsb68n9mdHuBnyYUx/bfJE/cssrhtGuDnwSxI2qc3V
FAdjvvJs/sInsdISoifjs7pCDnk4SAFgY9brbTMvpJyQLe3ipJtO3hCSB257AkwP3SBojaEpcLtB
jKLIfLV86qbZ3buBTnO+uKk/iRVRfh3S4OIkdVm+dQi24ZoNBDsU4GOsk+5+a2NyA+PToaDCNDts
NzQjogYDSYBOG5TES1MyLdbD4uLpa029AFEwlmmVBWquhnG07oyUtZ1KyZLkMKBjccC9xt9gXbgU
cdIAEuabvNGd876m4warPc687BbJOKvRaOsyjkLUsOeBK0yG1KsMv/TMN6fEQ2Gd4n7fjwOQptwh
5p7ROpLZAUSuHoP4LO2+6KDOlqJvifkaJ606IZ8LCEL4tNZ7D73dx9aFVu/RPIMpWEJMc+OLqL1l
1tZ3DR24X8wq8xJEWJ2EhVDx9oGqOwlLrvkq0QHChgVg1/mAB1JvGe+1a00hzELPkaNI0by5bfo3
18ckAzNahrtGTOw7KhjQSiT0dVnRTyw+hHSZzgPlCS+uYWUq/Blq9AXiRW9zvcwR9A5ti3wdQsCf
ZIKcIR4YvM1GEV0kdPM+E2vj+ySFWg2ebs1uWDtPYkfqJdmNeiL6IYl6+061RkNBLnVnys727gJp
Y1jBCJSGXeJv91m4ZXuC8FbY1kPPqKHdI/oV4fe+buY9ZjMFen4ZLBwgBhzBy4Ent0krvW8bgOCc
1im9iHDsPlrDYMeErKsScdDexrx3Jxo2sO9M5YRCS23VPHf0IFMLHwzuLfNOjNl4y9dtudWbJzmQ
fsKuWWVALBpYQGILz2QeRhiFV++bDI1TZLz6dgw8dD8ZysxNh1vpR8LsPaYy9B9UYL9nSFWPy5gM
l1ajH9Zy9HrAslX7kDnzy5zF8U3mz+RYJ5Sda5zVz9zgZJokXsJlt/UOsxASRfWUFVBe3M4N1ss5
lcF7OKT4k5rNntBcJH3RmgVtJD5cB7J8cVzNBjIulH53Q7sMVdNu5IFODiuWo/GeWDK/oir28kHU
/S50W4R+/yiKmGXeIRRd+Mlvo+SdRTLA6K0eZLmSRnd5gu7iUXozwJW2Ww+QMjZQakPZkVtAuq9k
HZrdINDVixrwIe2CxbmQq4FTA3Ud0Hj6h8hF4zPlnX8f13H7VBsKZ/Yka55XN/u7iOE5jkp2xeaP
ujJRN++wJTk4A2oIXmInrnn1MGIuS/Vi1y/hfEtabzlFKV+fhnYYKt5PAyoR5/WVbENVEVxrv2Vk
BgbTsrhcauf9IiZXo/62WEheA6QpXqJy5ST+kiQtWnmDm+dH3Pn0PDUZXCmSeVgfBh6DNB/Zaag0
c/wVkUFXnTQTpmHQmC711iyXlY9RmUFJ6dhAb7yEQZqX94FkdzZO1ovP03HXZjP5hFxA7BafMhCv
RIAuoPMKggxg3yOUXGC5IRLc97F7AvtjKs00ksOaxbxKE4B0cMtQX1tUMN9YB3amh0bS3muAlSgR
QsBowIGiN0VuTCZIKX81BgIDYDcsanxMRTQfBit0kSQcIFeN0aGtTsId9LqQyOOcuRv8WJxDMwl0
xv0OdjEGU4wu5XsUBW89tH8K1vm3XGpRdnFa74JVtkUrZ3rfdrF7TUwaPaHMRO2wEn/XOBOWGmnW
3vcUcpaxW0rRt2mZiI0XhEsMBavZ3kPMl1Q6YlFu4KL0GCVx92KM8Q8ZoLKvNhjTb+EYw1kuAuGc
biauZtyHm0jbqRBhOL8DyA3u6WxXkJk68xmkp6QUydaUOrL8HtpM8Rkq6ir3ayh1NUt7pxPPPCBO
YIcvymMlxhLQzsYA73kSVj4KjGjscAfZbrJqPvYTFW/IQrvK8IiVjcEjj4TNikgn670YxPaR6RaV
p+dDriW2yGl4yncyjDDhFmpecigzfZfRAEQDLF52YiQxe6j+hpDgBGWzIpmDOQIM70v0R4J7pBzg
/G5LZhwyR7nuEOCw2BNfgIDvi/m0aBJ/642/PPjZFFw6PcK4YY4aMBZnnrw745FPBJOoxcZs+wrh
X1ohXJnKy0JIGHRmuvc3hcOFOX9uIAacTAXblqnE4ET6nvpqQ2y3Zt+5BDCer9mbVr2ptiZTD+la
Lznrx6UKjA3zLWHs0AIlP2eSwpZZKFJo02x4bxa8pmM/AUsKot2UbN7FbCGmhly/DF+7WMVTYbhT
j1Bscz0GzdZ2OdTTRKb7CNSTYA8FaFuXPQ39UkIzRRRTAp37PXj0BF1tWDb6ZainECVqJOqv8cy7
mwgmlYemDsNv7bBtX7deRmcZ2JkU4Ifbz1Ik/RnN+bYkmLS4R8o1njn25Z5GI6t0gDayGSXZyTpO
HzK3SDDIYoc9DlfPEVSaWZZAFd1BtU2452o1lWGDeQmQAuUxFmM+pklfTI0Mdr42414r39+HYCke
zLDCxmbqoufeNROWR1OXyWT6B927FUMjMi5WNSSFmZKs5ALSK2G4xo8OWBa+DzgFNGUoYlrW3yPg
LEVC62nvA9HLh6SjJyB9TWmVv561W9j3CbswCT1VDrU0wIw8kBW6cN4BcIlB+wvGAgovQcWVrR81
GtqHxo/V3k46rJK4GW/aZBruFGto5cfrXLXC0hKMvqYCRJkmmAdf23OUNdsl4wQ9dB4nae7sMhxw
BqXVyNrgOAxDcEx5POIoaMb1CAiT7vs5sIfVag1lU8MgRCvFgmOBgEzRLyk/bDjh9nz25Q34QsvX
DAP2GJENN/UGehV593w17QBILV8aJdh5jLk91wnAtHjyt0fJqa56bod8Dtu1GuOEHam31r906HZ8
WsNVb7nfxfDMWAM6P4NwI8sRKPRxBdh569NV7kE9MPl1uHo/ACssa6/vd27b0JlAcw53X0ngrrq5
67gYYBdAtqDgi0IWmRH0MfkylHFSm1x52j/RlS3Hcey2J7hy4tyMkReDcptQu+umUb71TR8c67ab
9jHfvJJ6kd4TCvHVFfQ1ZHGsfxn8LjptqWheBmPSKs3ENhyHmMSgaKyINZ3Xcf4YAPTCqOuctS8m
aeMxdxPQ/0KGI8RHndhe+t4Hig+xxwNNU//FbeSLmdrgjFDqwfgsG6I8W9RyD61dhIbJX7c8it13
hmzqLsXN23cWETcHCcl7bgE9PmCKCwZUizfgJnAKjd5C1qb7SpWK7lPZrp8nsNzA0sm23QiwYQ9r
afqVbrU+j2OjpiP5tUqNofZcDcPIv9aRHHSebdyuFRp18k63eqhAExPHAASrQ20mTCsvGftAUJAv
Id3o7QKVgn5nWUhfAGaRewpRVJS8JAt+qVmKB4NwQsp5Qi3W4lFU/SrkTpqMv0xGx7yIAePKvWQR
k2WDMz7LY7juYHIk205Qid0OrWiS/cRwAlNGoEY1Egk5lkiC48adY6ds2qBzI3i63aJJ15RbODVD
4WVRVxcRM9GRWcreeeiCkiSsv5tcCkPCzPU9JCO9hR/aa5o0Zht74TjcTmYyDNVti2xPi05+aeO6
O6R1Ft4HUE07jJP1dpbHbeGlCzujt4OORzOrX4YugkV7m/By9VLxnlgMGmTtDCGgBj5CBEUAlkQQ
Ov5kedefiWjrfIkbqAcRZDkAAnoY1hjqLqEjjct7TVNZSNJnNyAEzg9SW3o/zZq4h6SZpLdjiYQo
yqTMXaAp9rmMtcgVls5pXFETxiQA2LCAzQZh5i7rb3uh3V4zFY078F5i706qNNCnVWoUcpID7F6D
tIY6YhuVVnqy8urFVm0SjUcwroIKBAWoGaptqZzDiV9vUPcwUdRc1nquX7fF0ShvECnKWWz+Jy/z
vcNVsLzIAG6iTZpi5ajAVX0XYapFyvSOInc/eJqOOu84c/dpsw1TwTVVewQAu8MxLNLcT3sb7sBS
08CkCVbXKZMsvl+x3T8jRTevXibo05zQ4cjWOH2feTOXDWnQDUGGuAe5CYJsC8rEyDH6qTExOUwZ
5fdN4LKHFQRI+G52KZya+6XfW9rQI5ZyhNIz2IpYyaxs1JLkwjJeBKhKwA1EJVwG14MGrDlz70yP
WTSRrB0p5iia36JtayrUc/rkJQorG2IHtzRKUlvYZI4yHKNh0++icXVhSeLVPMQr+MTYFuiT9Lx+
SmALcOiAvzyOsef2PJgg9+DAgLqpU9N+r1kUXHQNYR6xro8zyLx5xsW1sewO1oH/NVFvLPoNx5IS
QDm4SG78xb+gx9OUJlu6ctTeUxODUgqBEbkL0Jwd8xmkwt10nV6GanhzQZ7cVEhmOI5ocBVbdHYv
vUKXWik7FrHIopLGyntzccSqYGrWcQ8UtJUlsKblOIBzeYoDLf0SaIcAWBchdy+JiByksxMjRT6v
qa22cUsPiHrjWExs7o6+xgDXiXoZGJTSkoeu6TtIDflijfYGAco7NMDTUHZHEd+HS1SfaLT20AEE
8oj+T7cFz3yJg7ds9jw/B9xPLw4o0CXoVdLlRGqaYEKfrDMgg7Uu47UBJ1Ns89iXvc5i/APPnlAy
1g+1pPaZQVsc6EaXyJzonqDGoezYRBn6kB2l7tUNzGEYmtEO4qxd59oiWKm9LJ0O7tEZ5q9eeGWK
G5+3CrtgENOBDCO4tk1C3XMmmhQie6h/vmEub3lyg7/1JViH+jPi7LWlEib80XWx/YzGidzyTMTg
BrloQ0bMZB9s9wG8zBOElhiERZtIftJoNtxlyqonHZoaayKZ1ghZGV+/tnEW3Q9qMufQS+b3sDVe
RT3SHdNgGPeGNsgEu7k5rEPHbwKKPzrHAeMtx1i2kSs8jPLu0Geoq2nh9B0ZfX/wZttfAtF0L5uH
vYbpMdAJli0JPkMTpd6Q0zL25C84ku0AA+dCp2IcMX7fAvpga3LpAYAXHkz+LqjG+rBIusT6BUlg
eVXoLRFThYlX9+phPeibWgk3nZY1VunBUBP7iAYuxfOYasL2shFtCxBFa7Xz1iyZeO6HYA2gSkvb
9VX0mOj9TLWHtZxmXgRLgWVAh8lHbd49qigY7Ce7JC56GRqOBCT3J2jNg0vRdIhHjg1retO37XRr
0EONDtxOqz0uunH9CQzIaMkzfFfvHYoQPgfnGBhF84WF7RRQgHQoM4AAWRDX7/xoIOtDHdolfIhW
P60fhgVB5BPa2n5wqX1U0WXbgICUd20Kpeu+pnoqGi/Ww32HGRJdDqlFlSwwLwqNi74m4VBAV1HV
4LrWlotnPq1re5t6qDnuaz2nSSWIbOe92gzDx6adIogSJKxT94TWIyaD4M6LqNZlZExPjUnr9rj1
PU4JVfcmeJHgEffFNoT1qxe10/CkV6VxzUYPzQtfUQBUjs3JQU0Ex7i2CTB4LE4VfWZGYxGT3qdL
tS7zCgx0jdt2f02ih3LgE9QAAecFIg8AqugXVMP2/3F2Xr2OI8uW/iuDeSdAbwaYF5Fy2+9dvl6I
siRFLxqR/PX3yzr3npZSHHHqdAPdDwVUKJOZkWFWrJXcFQf3aPBrh4i/SE1zan++F5dW+i4yDP3w
3JVdHr9SL1GcO/1oqMWes9OM69E06/eJmiqMRJu1TWNM07TmrrDDPnsMi6KdvtcFFaMvvdeKbxRZ
Q6fmgTopp3rvHI5N6BddaOmbE39z/OBSJABdPJApPhsVVPqBXh1V77iqXRoq6xAg/ETFQiPqGFch
EFj1ndeGefFWU9WJNqVitJ/POk8zECRZiIRmDmBNOkN0cuCvuGKstDMCFCvuwV08apvwTv2QGYEJ
rPflqEPTMQQO2o64V8HtXb4Pq2cn40lbGfV/QFJ39VsEWuoMeDkWXhanB37LyZ82WvKm+ygtPQNe
3kbWWjkF5cthXT0uabFIgNIrq9L8BR24KicmD/0pM1cD97NXlzZZgmFemZAwqydy2WpCs9AXakPg
gDZVAGTqm4nYfIVKV4zcfI1i75aKGvrkhyFAWTeIX/NnutnBkgCsPCV79WskfKt50AFLJWxzs24+
kt8hLsCMbBdUfOIQEp3DWlkUYbmEbFr/bdMEnS0IMEyZYxKe59GNGUL2zXggPN5NU4HLfH/7MMuo
Z9mKTCFpxrmWuOJTCibLmAmW3eE5+VDt8s+nzRiUgVWv9F341C5JL8nSF1eGpZZoXrRuDQIeerh3
6h2VxI/dFiKF79On5PG08bbHt/ajHuSb+M45rZYmkBe29g+73NmtSTzqcXqNbUNNqeXR8PQsv+4X
5maXrEi3hLGGQ+cwNeJHKXNC/U+v+XEE5X37A153loUz+vcpkbHdDmguAgiMUO3d2rX3Eicon7th
dX/kuTDq3KfiuWm9OLhtd/HgSFei4/X2dOF51G34OP4+7q0NLMVr5wl9iHZNYIEOrHq/NBEswz//
+9i4tPpN5r+glLt0eJUyhoZbst42aD7G25PfPlSbYZfuxrWzETxT0ZYo+W1am0G+1feDTy34TnBc
2WvjRxnU+zIYd8rCcK+sPnf1q6TZAfrHdLBSfpXgCu331aYPIDB+FYSdZGVrYI2700MeVNslKv15
T/zPdojjcXaSy3CMzLbhzaQ47rvpx6o2F6D9Epb7f/zQv024EtUiOd2kjS0mhEoMxeHDhmL1qljl
L8XrsF32e0ubKU/jxkZi5SZAAlzStCmfrA3d/GjdQ6tC+RzKKwsuuKNPpL9d4q/8fxzqf9YqPacm
Eyx5b/AdD3sTXO/6uO+fM6jo3UAZVlT9npy7MmAqbckhLW6y5CsSQmdjdNlk4HJEEe+FUKPgoodL
kDY0T9oS8Z08QykfWVd6YB0KWLQ8WGr41b5Tt20Qv8R+Fqi+uwaq+xBytZxVtCs2YZD4dACVV8W3
Hg9cctTiHR+C4S0iMC+C6cr6BU5yVfn1pwUfI67NJWwG5wbRjGOimuLCynJ5usO2pGQpToL5GjOk
tBopVyJxd5+scz/chO/olTwd8hWEIInxH5Df/muPzuxL1zoli6viGPviWtsfBXDHRNykeZ9DnrrE
by9TxV5Zk+5yBYauM0nsfDRA0IR+0dfpXais2vvuS/1QPFmCGfC0On4t/KXjN+tF/lmnLK0HlojK
24l19lTZlfSuD72FZ0pfMiE990NvFSd6ZGzlXfxCrkSY+sdJDj8zTpi5stnVfqvvEnxLSVpzh/Br
sOxcZt9kNMTgmGSWwZV9S5Z2da8Jf6lUlKwfx+OrlXy8fWrn8wOoP3QbHBZINGmptuOqBvOXRDYr
ZhEMyvVEi/Zefe624Zd2pW3rB2X7P9x9J6rG7+1dulmirJ1d6dmvkFzZSBOHuiu/YioPxDgf9bwL
DOXXwlrFtMXVDT2zIvmt6QDHez1iRTCQK0f8lvXJvSuCBG4Q575+zLcAkd8b2+oN+QCA2Y/aN/N7
+/H4Vr5borefdd5CmIr0DNDAFdXy4E3MT/cl+WOymhiJZYahRjlB0JTQmU786AvMDnoQo8yyJEEu
8/b+ubvntiVPcbCoA2oZtgUBbbpLIQSz3yd7Exp/dem2yuzzV8YkR6HWKhCNCmP9JgIOjdgt270+
BNSb37kv+j7dH970QP1kv53eH9bey9IP+COnJn/1s9XK7Muh2lqG2/ADQGUQ6OCsnu09Ywl3znsh
v1u8NH6CJGh7XJGVIcRxXKfvich2xbbeqXclclf2AoOHNnfcXfA3/2I/uaYjUWKmKPVKfADVDyk6
/frXA6rd6RvD77dZuloWr5hzaq6D3poB65p3RRbRVBCGT63Yh8b1B/cxV+vN7Qs2m3memxAX8CzA
i+rBPpyOf7Y6+XZaVz81YiEKHnsie+FDlsVN5zKKc4vyo5vZgpKt4NHt3gBvUnyk1lm9FXVM3fDe
yykvHoeFIHPuoT+3KV0frwd0mRvY7IppHZrvbOVZ0z442uOh/WhbC2QYS19Nuj7HMBkNXZxeI9F/
AFSgYaMtJASzpxEcrutZYuTNktxig9BGlhxYT+F+OOpPzvSoNAvPzJznJSj6twmxyrODUUdtXR5j
TIyOCu8h5VojqEN0ApRi6e2+xhS7kO8IcLVjiaKXWO2ZqVLXc+bmc89X7yKU7g/vWqS1UyIwpMu9
df4QvRh+TabOQ1N/d74svWRzjt0C0s1gImO5uiujp51xoD0WDeJup09Ogih9W+5RpWcy+0Txx/hQ
fM0Gn87dEjfnzEmxXAT0HBe+bRdupcuFZ3pvjGlBtOAycDH+HBelacUjLDlSCxIrQhGoFPUrXHg+
el56KI/cNepa46PQvGohDhGi5ULxCiTL0rcUP1myaJuWa5pMgjNHKYtWqiVtUjMi7Fe35tb6Yd9N
D0VgfYfWuyTlEDzUGa0ZhOHH3dEPf9ib6jXbLtbTZtZts2AmQi121hKY/PMTFVVAoTwPb30yN+7W
XNcsvPwxZqQVOqH14gmaOcHn9mTlytJB/OaE0jdpMhwKab6qh+8xiBSmyC2eLqNEsnMs97d994wT
wKhlI2sm6AvkmWtbaaqpr1hkYryO8S9v6mDZSBY+6IwbcEwVHlSaDsx7yt+zGNWwq/M4pM+oBlH/
xjyn33cANtOFCXL5LjAhwZdCsYz/8OTJpJwa4Dev9ZrJhyJipAWbNcrCUuT9ki1Ij4A7tBaYwTLz
RxDZpdEFlsbrFuoLb82VOxF2mB9GKdVlKAPaw8vDR045UB9zKSCvzTsjIMk6BB50qd97pCuRmvP1
dlU8NuoKBMbtEyHLVpB1CNMeWtQuAarpSA7FtsbCHuEipHqlMoG0Fmo9HofeG1cx9IfrxYKGfN1l
g9IrcRLqLQk0gZTR24d+b92nr+DH/HGjrXPt/6MhMfcNzxco7a2TdhXwM5SQOCU94I4qem3jn7d3
ccmGFBIxOYs+Qcyaiuwb1U6GSe8HZ1HlSIQ5545S3jkpDDKLoVfsDCuipUPZtqX88C0qkZrLt73v
bA1izGlDA6t7XhZSuQr7bAPP6Iknj7Scf6WDMhQdoyH9MRP1oP2QBKfBF5z91hba926fBpO7Pu2W
3PL1xqL6YPLI6uDDr0kiJtXIBpAfgx9CJJ4rB7+tw8DJlnjwrnfW5uK5gk9SiI/KzN5NyquQ93nv
a2pLY5U0rQJuhVhXN32Mcm3hul9lS2ylC2WAULNQYTaRScnSzmbOx8t63/2avH0+PiTfmApEXZUw
el3eHRCSolw93hNNp4G32MWZ8TaYJyU1NLJS4gipGpCQIqNbC2D+5HvP+RtKsk/2HqK34V6I+QnB
BxRRmLMtP92+Jbr85ol1Q8ZAtsjkmana0jUJ06Soyj6nQh64W+O9fmeuk9fv6u8QAfXy0Vkj5nmw
V8lP/UG/V4Jm4bm4qmhiHnoGx4BJQkzkybU7yL0K064S3gv2O/ajEr2Cu2hrvWrsNBhJv9rGC9Qt
5vUb5eimynwonCPEibKKrtI2SPX1JT2ddPwcKtX7uGPENdItUj9icMt7Lk7lg8LQm3oYGMt/bfUP
yHHCdgbiJzI2KuMvsBytqrHzNf5f6x1O5vexiqCJetd0z4pguvwZxmTbxwSSqYcqydcnleLHsd9V
UcrAnf4wqaegyZgr62K/b4k1GvUeBby8R7SMOmWud3deoi3stxwH2AZLhxrD1iGRca8YVwDv5nk1
AXEDLwl+Xl+Xyfgwqu/iolnfPlizm/yPpatiYXRU7dPBU30A2EyV7I8HO7ht4frOCNZv2J7ASAt3
JAc11SExD3REe16t/NvAxNGTx6QVdQ4aKusmiIyH4aO5AQW5sLQrByjZlSKQoY3FaI9GHDDlayO3
VjDKrZFj2t5e39W3wgyZjCpkYIG9yMcUvBuD9CHLizsPfUTmSEaEZgSLW2suRRwzS3KgyuYaOrAX
ICZyGew4VtFBczn1fvaQP3nN3no4BGho+tOdPm4qQDib4xYyub+k5ydH1C7MikN0ljIqUd0Nhjr2
lKjQsdq0u9PG3OiLCtZXZ1EyI1Z/ZqawoonhIsy0OeexfNGA/d7+Vtchm2RCcqMR06yVkbKB/aZb
Fz0Ci+XWDuKn/D1v/3KqclU9lndOijuKrh9buCT4YPsU4oh196GgoIYU2Nb82Pyy39OWfzjQDDhu
mbz7WcKDtxLjswtHVC4Cyb9Cugl5qwxpbPErzG14V2yEJKm+ye6WarbXj7O0u1IimDCCPRjG0PM6
MmG/PwbdOoLNfWUEos0Y7cfA3kR7hZL56YEHejkz1OUw7/IHyKXMk9adqhN52p9SJtHe6a1+VNbw
ecAi5KDvuMQMftXlkXZWjgfSAQjV8fDnPOm/BRj5R/i7wbFRzqNWXj8M38wfLfxzy83Nq4BAWqrY
irPLMhblSU3hToVIlJkbCHmqionTOAYiu+8spL3NYVtXZWAfp4XTtHBNbckJ5XXINII405Nu4XJM
dLWpbC28GjNe1SGeNJHkgGvKk9O6I4M8dVuaxHl5tFI7dwOAckUUskpQFb7tFOacKoVmIliD6QRV
huZkqI+0ucd60up3r8Ldpn8ZpiXeel3c9IsMhO/F5I6GDV3UbKTvpRxt6BvFHew31ucR1adk5d0D
dfCbz/36+NQFdVDuh50DzkzZDk8iC8keIsonaCP/rSzGH4d+/mOkTxja6UnwTOKW3NZnAobZuAVV
jFlfcG5CnKKz86nZp9bVR0wwsbtCB97dpU/ErOs4MAPllcbrg73SfKYVA6YDT6tdtpApXIes0oZL
r0nbM9zlClePMNtbvn4O9z8Gnyb3vt0u91yvAFDCEZwvV3pY6taOYWwXb1dQPTC3eHhEXNrP6J1A
UfQ99ZWv8ZOKeHDPl10KdOYu5Llt6ZEBpH1wWrHSKfvajHfe+O32BbnOX6XFSe9H19vMWQ0sTnSI
kt2RFIfiovLIXPZKpFnj/aJjnbuU52uSnpJWP6KOOLImlHW2sY+O9r6Az8pvQQiGP/SH46P1pd7d
XufMPlJIIsdC5QHNCpktPIsP1WHyTmiQ929wUq6OyhLN/oxXo+xuQ3QtSnyMilxeCpMBzLoC1e/X
9elVKZL3UecFdqVuT4l2Wop1xCWWPA6JE4Ix5KkePH/SJc9Cg8RpqOjhkSfrayE1d1wb2wGJh5xm
/BIG5appxxW4sCfdeOWYZ5pxyERu3APybBhPWDXmKtwz4xuMD4wENz6Nu6Vy8NyeAieBwpBBSdFB
udxTxwRDnzM95Bf146A+lBaB/gD3MzJ7t4/HnCGPaqkn8gqVRPjSEGwRmWtV1eDnaRqMDqQkYUhY
UT0oxyK4bWrm9CPx829TcoU7ypgegDig9wcvhDHq7ugd/M5eSLDFrZXPh+epnniUxDsruw31xCOb
d4XfhQ9GDgqLoqXlvFK/upuyl0I5rP92UaRJpo41mjCcSGn/PAKHiCnpAb5vpD9qvaq2XeXkr85U
GQuf6nr/Lkz9aXmfPT5GUSbq0KW931iD70QnqF4BbjAlcXtF1yeC++Xyj8mEr67LNyzsRGRtVDwn
8Ii0w7QJoUlgetcHxrdgauZ2XdqSblcZlWOumyB37UfGW/zxMf8aByDZHgfE4WEz9qvH+MPt5c34
fbodqmeiCYJmB53xyxN/ckrVIJ4+gdjKn7QA7NzWfDFX9UO9F91qJVgCMM98twuDYsPPvlsXncac
gcLWj7Jxr5GSGZW4Ys1fXy8KSproV0Gi6/K/SzMl/PyMmkZ4KvudwoiTCklgOaR/b8WgXSQYzqhe
XVV9U6uCrS+lGKDb/apMfhmnb1H36fYnmjmB2KC8QqUXlQsZAcU4FYMbXt/6/eActnULkQGdkua5
ba1km2Wa8rfIDDiNDeYkcE4ab6QmX+K+zDp01k9Ejagsdk/FpvbBd/nKI7D9u/gOMueFgz9zJDDo
mFR8ITkw5epRaSV2r514VfTG09dDmFAuSnNzPyXRUin7Cqv6r8X9Y0uKc05aeQoLJxYxawG1F3MB
wYQybLPNt8mrG0DmEUAQF31On5fiHeH7Ln2x2NZ/LEu+MbassT6eGObKoKaanH6v2ura9N6m8ndI
vdOys4cTQ1a3D8/1A4BR8jNIaLnkSHxcXoOUyT2t8thaDfma2q5XU/ypB9jmKcFgHILInBaSgjmH
QntTo5rMaiFrky4eM5PHuMzalg2mY7bWVoeAYdvqk6YiDa35xlqhPfJye5UzNR/KyGdGJadih+Hk
8Zy2PnQrG2sjEIr6zxQ015F6wLRgTbhh6UNeGJP2NAqpMjN21fqm99GbzFWulOvb6zGWTEindBqz
MVMrpsUcly6EOtqrvFO2zHw+jWr9zjXHdWb2UBNEWwgEArR/n8rI8FO0HUYKFKW6IiLwj56J/AAD
t123HxP7RUOZTiUYDassAbdzb564ykDvimkLL92bl+5D19skMNRoB9TlGaGHeGPhPM69cRxG6t0W
DSW8i7QyA10Nd3ToLTTrcJuvtfuqXYFPJkcONL/8qYJKjqDw3dze0BkfemFVuntgdKeTZkYkip1x
goEZtOGhmb50PQoiI8N8f5+YgiW1NB4G8nDcqRSXQ1HgWBOjHv7wo4fqas3DSnWMLiR0gkTmyzrz
cws8NygO1NmrCkdv1xvQ3cH4Va/HNN92drPJFZiUzSVEyoy3JruhQ4cvo90pX3CDWdohM0nbuujV
Ld6y7FOqf7j9ua5NiKa7pTuC1Rx1RWn72ukATM8CMDcUHAhUgsavnbMUbl3fMXjReebQQhPgGrnQ
rsdDCR0qxOBJWb85IwPDhf56ex3CE1x6CttVTc/14HlQNYpPl1+Fvo8BmxAMbFZ0gDSkgKQXgl8j
fjxkoffYHEPtHuGhpTfuevccg4DOtGkvOZ4rF7uqNCfrqJySbjCURmX5lkeMMxbD9JeYORshnTM7
8iSaYFvu9APlyZC5RRgH4PII/RJqg9ubOLsc6N1UQgNNjBdcbmIMrZCaDizH0NHkHZmpmz5Qdlpw
TNengcVQGQSspkGKL6Nl0nY88A1PHcqMkDMj357+fcJyaUHyfCmSzmGiso7kAGFW2a6b5pExkoW2
4sz7e2lGcnWMXZvHNscMTVP7uArhvgp4A96Y8oJQfK/cwY+SLJblZ7YP7ih69mDDNAsYxOVHUkdo
b7QYFaep+1TYd+3iPMKcAXyqBrSPuPQKNmWEYeaUCWWVPrF/pOg7xca72+dspppIcHZmQvpAUWKn
umocKOYFkIyv83WMHKjfMdtYrNVP6J4uHLkrDDoXyLM8yF+hu6EoJcMklXSoTxmqEcA0k53yXUwt
CYBB83J47Xa3FzezfcLXmSTllMHRFrn8PgWsONwsOphdOX6xIlgE7dR8f9uGPnNTL4xIG2jXcXpU
XF1Uh476KturYG+gqfoCJyp1ovzRfg9rzwbW6G326/gr/5Jv4AwKhhc3X5zPEqYuPS++nUzCNGEK
RixSqsIZ5kBDV2kK5u+7/g7txgpauD7ZaI02rZqjYa2U3PnWnbxmwSn++ZuvLFsCu0IHV6XXfLnT
xw7i4LqA6kMMeJ+yVZVTnYYsc9Vs4UsZdoRegfL7pK/QAhPzutXj6dNSvWymH+94tHOR8SBxNMHO
Xf6I8tjndR9Rhzk6mZc8N3aWml/tbLBgQC3QmYjXiVt0caBZmZPdm6G+cvV6OyFgl3o/M+g07c+I
zaCnkHrTk8af6wuFqbmjQkIruj98IaBTlz8Q2yjaQNzvV03ygoAyEh/xSo3777eP5LwZlN+pGlJ1
+HNiz8IiqzZs7ZTqpLLH3q+dOgARXFVLOMiZpNIBGCCqDSKiuIpXxt5B6DoZWoLa5G3aMGC7bZ/3
5JN78533iuCLqKFHz+7b7dVdX2pmOoTLJWeeGa21IwU5CgP9ZRj1V0oT30GSt+A3rjdQjI2weSrw
Mirn0j2qqqkJOxUT0Az7bUeFDSHPXF96G//ECpe35tKOfnkevD4pQv0I64XWt8lDAuPpJj8g6eg2
WvdqWgMdXiVudlaGxjvB3E+l85aEy5aWKgVrfd13aSbUrI+HtwhPadClz7UPtz/ZrBFPnHymT5iR
lIw40Ko3naYjeti2Ae1bOzoFU7yEx5mzYmieg5Qj1/+qZGQd+kRpD+JgwASUA6IGLtId1YX3a8mK
9M2MsISPKmctQ/XYGfB+fTpYS2/ydQRNXc21VGSFaNeo8n5ZXXisqxEbClLukP/9hnLSNw6+/VN7
63fG1v1sP3d7IBXOyV9ClM6u78y2uH5nzqPuE02zC3axhtuPGtxXo6PhoNQL9bYlM+LPz8yoccVJ
OVFOiI97zRnfbO0Xsscfbp874U/l+0V4xpHjSJCYSvfYMzN3sFRUCXuP6XbFXR0QrzicTL/V46cG
9uoM8s1Y6xdewzkPdW5WOiJDrHmpF6bUMY4ojdIziPdxOf010p04ymFYDCdv8PLKaVZaD4mXZLQC
4vhDWaJ74WbB7e2b8U+YgDgaeC/n8IrFIFF0O8y0kdK8e4LnDVYnVXuHJM16nNJdcjA/p13/vSqy
19RIFs7HXER/YVsKq2DwHMcOTVB/+tE+tO+9Tx0pV3DcKY8uz/YKys6xXS01nK9P5eWCpQe6Pyhu
zNQHfQ9ENeBJnF6Mov4Uh6614EX+hJ6XR/PCkkxXYI5GVhctlmCL3eRPzVNy3/jaTqCnqZ+sT8/T
t/p5uZ1/fSNEboxgIPPqROAyYDsuC8+Ey5P+EXRuR+/dSVOZwdBWhopIbnrYhOPzcFqoB8xt6rlN
yaMoZTV44xSd/LH8pag/cmVcmUstv7k0htK96NRqBrNfcvoPF7GpKDldJPXOKFfKyrmP3ym+uZp8
73f7dbkpPLsoAIsoQgmKDzn1c8wyC+GSo7irv6nKfuy34eLQzOwhOY8XpfzlZNV6CNc56R80sG8m
vAdxMDHG+XT43aEqvhYBVvzLXQ8/KLHcvvvXpTWCu7NQVbp+/WRFbg+how9h6Mbr7tIEJZCD6ReK
vlClvD6SzK5RqQf1SUvuCvgeK3E0dGMDbpZWU5CnaAXlRboLUexZGeHgNxU0+crBzddKZrrb28uc
CWIvrUu+OkXKcIqgKf9TmaXdZHzPT/v2vg6ahxLp4MfDnQDXpXCJInO0WiRTuD5Gl+alyEgZqhqJ
Dcy7ju++Nt8aejKTukp+pZbPCKvguWfALQEqflhw7jOP1MW2S7cSBcW6SRKK7Xnxwx3undOX2zu7
tDLx52cPvHOw6iTVxN8fVj5JaeAYyjZ1luTp583YJgNf9HGv2nZwbRqovbGBR+Mh1T7r9lttPd9e
yUw0JuqJ6ExS1BTp9eVK4hrEjqKzEktJzTvF1KK7SlPQvpo+nbIvbTka324bnP80/xiU7h4iMMOg
VxSCqZo+pem0irzDQoYzuyYmaHSKP6pmy0WYrKyb2DI7TIyIFex7ZEVy81fnPkICfnsx4sdePnSc
8D+tVTJED8DO5e4dBxgdVDHPmDndQzZ+7Brcc3zauvHDu1O35Lbm77MYD8IxC/S69LHopRYnI2Fh
49Z8VZ4pA6+bx4L+6r3nIzW9RQLDTxn0fz7tlvgGZo/imWnps3WGXeWWWub+5H6HoAda4q8elYfb
2znTSmI/Oe80GXlUr7BcZqi1CaUWUV/pPiqr+PP4IVkrrI3np3qrvqr3EeWl20avTwtoGugqABQ4
Nvgd6S5XloO8EjAoZD21d0kJtSjIkzEafa8qdi7kibfN6cLpXp6ZS3vicTrzHQAMwiqtudSC0GYK
tJWDRGUaaGGQWy9Dey+EqcTw7wRZdrWJAusn/NNxigr6Ihz5+i5e/hTpPPXNEA36BD80h+rdqdRg
qOympf29PjmXRqSTk9o54zy9Q8ek6/sAHdvqYWyhB868yFhwy7PrEZGSkDzWrggoYEFxYd6k/wPn
OTp4ziFuXhFKUva3P+FMb5olndmRPqGhaKQmFqlXGLbtnUVy5qPhNNgPmXLsBbu7IDaokZtVYrV/
PY1F8wBs2n481J3zYczqaqFDP7PFAtrGmDPH+LoEYVZuoboxl7PMPqHxeKc2tl/rxwVnN28FVBGw
PR1Yk5RwKq2mZyhjcUjiR53kfch2Zv9rYWtFTCDdDoZy4JTGfzsMXkoxQ6PA13fo/twObfMnKHxO
H9GwCuCEB1RtLvrU61gQZ3pmUJyps+uIQqJLFZHr/y/8o7bKnilumxbjLCtUfyGrGXfTYVUX+6Vm
wfXjIdy44EuhrAPBpPR4pF1k57VGK1GdtOdMHf0DxapAK5Jk1WTe5wjq23XfnMIFJzv3GcmroUuh
EHINf3OZH0+iE6pKarxPC3gxWmbW8wWnOlOuRgZQA55PpZHBR/mwnIrSgB0bK836tIaMeA3EuW/8
dNuulW3z7oiQ0StsERDzLOGB57aVe0CHQCShV4MBp9RrSqcT25rd1515lxiPuoPiHSIUqRl0nbbg
DeYOENdBI8YXo8JysqQap0PUornkDxAjr06nfuNFyYNNv4LKp7lw05eMSZ6HfibaKFBh+x1MpOGw
P6Gh0KndO+NY/XWdhw94tizpbUAGQU2KVM/8SdN8D9L3FJ6Thcs+vxqQdlAA0MS6uux2Xh5V588h
8ahXvdfXzZZhEc+B8XnlrMWogYsQh7k6AD9d6KrOvBWs7x/b0r13FSNOohbbUfxYlt+0YeEtmqkv
sYGgw4BgqnCLyJg7ffIUywX24yMDg/svd60Fa6HiTPd5WtxD5ROtWriiW3N6iypKXLf3du6W0xlk
CodAkVak5FwaaOKz9OiNvlMbL3bZvDqJ/at1/5oHgFCUrwfHBoTTpLfSKWlaNGtVnRn5WHn0EmsV
gmw9LgF2Z+ofl1bkECJ0jchDQsgfNjBkK5/VR6CfdXSHrtXW+IYvOVV3i9mr2CH5JTKJtYHHg/ig
Cnn5MJwKyyjyoRIeDCJGAuwvxn3+ODIkt2OYYQVWbDdYQfVB3RV30WapUj1TImTNYryJTjLtD7m8
aytWDTAU8/artilQHQTC9az401bdpF+IhNt7L8gX7sSc6zy3KULXs7cwKyPgUx7sH/nvTHuJsgjV
iGezKjcaE8xLtKlzUdTFCqUNPsB4TIsANhOqhJ+1zbCfdtEW7QnBMJpuvJ9/fSEg9xEMLYL7j0z3
cm0pAVsf9zligozFrgCmbGFsucvD4a8Lgt65navR7AZSe+fAHqrQ9/dmv7JOX0J1sbs24zovzEjB
GMKuYMMyliPI3tR1FkzfwwO5Q3uHbooPfenj8Vcb3S15zSsOSfq6F3alI9JVQ33wjkUGosJZnb7V
k2/6ooGD6OdL/Kx9AnNLNxw0ItyRG/1BMMTmtCYel4KnGffN70D4UQDyrlPhMiuRiw9Zvx3bj31r
v+Wa8vn2iZm7ghc2JLfTIqwx6mkGI9JmJIZpttGrw7yxPzDrl2/Ifp0vS8uacdsXJqVTKjQ3rS5K
MWkUiCC+oZK5GkNn4eFd2Lw/tBVn99w6tAi2dCysy5CS1ECpaN3m9ubNLgTXKe4bYbzsvpIExbjc
VmAo83BdddIdVmUz7Awi2+C2pTk/osO7JLqvNM6vhk7rpkJN4hDCzAK4Hc1bZvdyuDXKfQEweZHf
4vpVILIEIgm7pZCklpyWY7Z2YxWQ64T6Hd03wFj/LTD+Y/g/0a/y5V8vzP8quvylTIq2+b//e+7j
nFsQf372cSZmOhzA+qmf9942ycY7q7Z/396yWRO8aDAmCmIURzplNKxhM2xgX2pgqcqHJ2/Y3zYg
/gLp7aRvx8OFcjfoLjksiKYSVdCmTRldj3bGrt1ZW3OTbpZG1+ecoIFUC90el8E8+Ymuawvx7BNf
HnlFxP8gPbceGVBaoXyyvr2g2R07syR9FFhNBjDXWOrGD2q4i9Oft//+2UN8vhRxn86++tBlPUJM
gpWKQsnKvTsy+Wo8Ijw8rNFUWC8VZWbXY9u6K3jLaCJLJ6BI0sqoY8FOrx7Qa9k7y6wX8ybALKmq
CmrKkkJDXbOV3s24KUdIGyLoWI8Qaj8L7zmsoU5IV9njsADjn/XYRL3/til57OxIhU9RONjeO+fz
8E5M9Ic789ldJS/w+wbefin5m3Nz5walfaRwnrXoCk6MqyFOXgyIwuob011wpgtbKRMkVK6SadRF
8HCneK/m6u9G9K1vn8DZK/vP1smwoKI7DEp65ISPLmR8abWxvHqvlhS0Dbv+1OWoHidM0YRZur1t
eHYLHXr84CZRO5UBXdBsufRTOIrloGo7C0GpB0uxNFRiT8bCPl7zMRG9GGe2hEM5u2W2OWYRogmp
b3+FUoyhdl6LQ2CijfihfIy2bSVmhZ7ARIlBufDtqCzW0WcQouInEEYBHidrkoHwMPvVUdaO/3KN
SoMwxYsHn46IKPrm6xKHyExF3aNSJ7jbbWZ3qIperrisK7WrLMYhRJx4fJ/uRIGr3QkK9fTFWLvf
KTAHtz/o3GmlEsJ4G08AGah08cu4aZVRNfmgORC5Gglfxnxvm5hz/OcmpHseoyc5pd0EfSCEjrb3
2USodCrgL6+HhTx6djEUsSwKrBxO+b3vUkRr7USDCiBBBnh4cpZm82bPpHlmQfyCszNpJG1atXYK
NGIjWLvrbfcGIdrTH6Ilv10ZIwTO5aba6vkqCo6PSydk7vpZDDrqfKoZHg2u2ulotBwQo0nvS/Rj
0VcOp7+fMCEUZG7GAZZBm0WenjlMw9iCviLidIpdUU1IIKYP49FbSGBnN5OCKnMswO6uUbI1Fbem
z47iuJ/W1qYIhnshTdI8vqFdAey7hLHK+5Ktd9V/0kwBmfuPacm3TF1k9JPe8B1LD/3hV63p1rdP
/VwdBDQ7Y5w6L6rnyq+2Yhsxk3+sTjA6KZpvwY/5oVrDLMl4Y1kFp+9LccK8STFIbDBBj2VxfM5O
JwJvTavaPAvHgJJqstN2il8zv5y+FyWQ5aknXVxdOXT8szhqA7ZHhndpkKZ6kx01zuNA0jXCYA8J
0PtoF+Ojvx6C9r7d5+ueH9EEI8Qc1RY1hoYgafpYVqsih0KOH7WEnBIe68Zv8gSrz9km6FrdHlE3
YxMYXnKbeGW2mz7VyD2/5YtUz7Nb7tBU1gG+UaGUXXZjxNZx7NgBwduhHAMj+FPpQjF0LfgRE1QD
Fzz2nA84tygl9WNcugctwmI/eVB5/mpzk25dteC0Z1wpeRPIcI2Hz2Ry9XIX1Vg/VepR524W3jtE
CF/6zFq4ITMLsVQqrpBKQPB61XUwXAiWkBUlsQF7XplUKPQjYqI/b9/Dq4UAKWCsBP+igsTFpV0u
ZLAVowB5jxXx5CBcOsXJwl79yZAujhw2RO1WoAvo9cvvDnTzWtVFNWECtIjcPW8fF5vyNbpr0eDp
P+b8h7H+Zi+0FLxAWQiUrt5XrNM+hfePkhnIBulTFSfbnNSBgLM+qA9Wf5dxIMJjuapQ6b29l1dX
ixyUCXGeBNg5oFaRgoWi86w84THwDyO3V89Vd60lQzD1zqfppD40Wb6EvRS/XdrZC4tS7IAoo0Y1
XiGDH3U/bNTAKbOHzDZWyJM+ZN1xc+pPxBQkX7BKWeZHRWiJe0uUqFcnlXWTgBOVUbHQrurzxWiG
bV0UxBWZstP6YjM6P4GILezuzHeEYxyQP7SnEB3KXYAor4dMV4iTmprwBRKAeJXa7mdGZ9VVZy/O
X86ZoySnqai7UI6Rm36H2nWTNkbPLTXKjTOWr31P+0YdXwr9tLCyuf2j+EeLkSam68knNDFHh1CC
m57U0CorSItSyoisan37eM5cdZ2pVZoAppAAlOFRXngKy9DBTAxdLGrSq3aRy/M6RBfCFWQ/1C94
2a+o/ScUQuEIwYZgnQ+MTY+CS5JuHZXoz/4xrbWBJ01Fl2FhC+e+FsNqFM6I/mgIS5c8QzFV80Ke
diSafxh28flQO7C1Re07woD97X2ctUW9gchPDDHIB7E8gbeccooBYC932sijbdv7vsvph3n/ybLg
u2V8hwTkivLdVVstrEsOYXVAqqmN9NcY6Qx7PH6bamVpTmh+Xf8Yk5yJe7Q6pdZxlElYxO4KPHnU
cfJDK7yryyZx/Ti3cnV7ezNnDyX4KJWuEHmJfM30/yLtyprk5JHtLyICEOsrUGvve9svRH9tmx2B
2Pn198hf3OsqwS1Nex4mYmIc01kSqVQq8+Q5bjI0AO+iypFV+2mG9IyqSzZx9XidmNDPr7i6icqm
UGGicsmRQi86t9VghBDl5ZWsmsEnMvmELlptggtiCkkneQwXVBrwkbEhMLtHItMxXdbWOFcG78Ci
zcxhZYKVyg2jkEyI+Oqxvf73yW/fQuDyWN9FgYzBbsUjCNiZ+GAm+NcWejQlSPqVATRMfqaG2jZR
4icnL2ZPbwzqGZBqDr68gxhMxOS+CXpC5IvC+x7YEqpnUZT7tdVtNCW9HXPyzEoiOb8r1zQXQOXD
GMA5ok5z7g+RNU1j46bQDDPGO8NuNtDcOtTIP+YsPeizjNxxCZKzkFqBcw0AII0sJ8RNuzLA0gmE
lbFLwaUFJRrw8g2b+tHdllvWb23fuIOy87sDQOKmR8fLepPPEyybXcKvEE43GZy0HRTMujQbZzcH
ZUDw4ALX6/eIohuU/qi2yQDtAOjvbmhQKIGFcs7nUB6U++xJ2o9eyVvOtkT4BCQGrsxJsCUs4LhB
3uZQgPzkPfBykzx9udFxvnZxhiNO0yS2+BfQks4bUa7to6fLrrsSxk4XtGBBmodxVFzsrqvGPhsm
r3P3ly389n4h1zszIYQxoOxpmjgwMfj1q7vvNmRb7JuX6DuyIYAydvNrB0pbGmBO5Fi8pUfZ1O5K
MMAr1uQkB+AbW2jLxBrEmyaNAB7hsh+areSeSSDfiaTm4PS1rIS7Zg2JAqfwwKtkkUh0eKs3Sg34
o1I1tVeV7uusaA9djckGmoNc9vLmroUEHbgd6J5geGqhjWyEeYQ3Ypj7lf7aq+mm7cegHt/szNpq
qaSus+YqnM8DaTevH4mEEYNBMjtMYcsq+o8hQUO0NVjr/82C8JnwDfDJRCDX2LfNwEpuhN5jdNQr
MIM1ZZ/Izq5YItMMXrn50Lr+Y4x/y5OSQlo3dtVPKKmkziGEMnA/3SR/8U418IBE/VdHMrS4Xbs+
Gc1yBPJ20h4i9woPH4kLrC7ixAD/bCeLCKPMbIGfRLe66LcofZmb3gXDokVBxnP528gs8X8/sTS4
ZIo0TL77VjlDdNzw4nxPv9xmQcg73S/hm1SuwmxS4JvoU+W38XPD/iLinRoQHrt12OvqNGEVKeeg
nEEtnkySfGA1Bpx8EuHKGoGHbFuOtla6nZ4WG72jnppPPu51yXGRWRLuo7J2aE7ANYDQ/TY2D3mF
OR79wS5kpZC1OENM8Aah7Q3+MTH1YIlSpPVgAvyF12vdZt4Y06DExF0+HhKMUH3d0VCK+LcvjnEY
8RP1YHt2GGCBZoHHQ06DmfuCtBa25s+nZoTPRExGVNbBTM6nnK37UGk9XZVAOGVGhC8EWSoHE/Aw
EjoqNDSg0KvdZ6lkgGgtNJ+sRMwTkqzph1KHESUcr9U2vIIExvbyN+G/U7zFT00IOS4GbCpNV+AB
oCDLvJAo74mdfnPL6DPMm+uoKMOtq4EAR5OJH6+5+KlhIX1wrVwrY+56Luq+ffjQdnSvO0AzZ7KR
pXVLvKDIU97FxCWjeTTMFXaxUfpdlIwbVpBr8HDNuYwjS2aJ//tJJI1KWtOhwZraybhu7R7iuE95
TqDtIasvrLvfnzUJR0mfLYdV/LPZxoYYia/Q+06lf3VeoUsNjDl/b5Hz5RSQG9VKiigUuTH1VatI
MA47ED32QYXZOH8RXVGFQwcL3U3AzwRPNEhlg+sBnynO1cKD423C/BMMypOX6bXE1pKcHNfRqTHB
+3QlGTrac2PXxgP5BIGRX0ALHHKgegp0NO8y/TK21j5/GN4IBEw2l0/d6sE+Wauws5apJBg1w87a
5NfU3iTx30Snk7/P7Z84ohsV7qiU+PtQnMN8RV/9qmkR+V2iS14BsoVwPz0xpDcp2uIcZT4PaVBH
ZeCUh8tbtXpFgZEGJA4ACy8mOaKKOUOUw0IJLcU2LX/iDnG8Lsy3Wlt+Rqz5ftne6sn6Y0/EmBYF
CNQ6A/aAxvRqSORhThRcOBIr6/v2f6syBWd3qxh4JL5vpMRAnE58I6wkG7ccE/nt439sCD7ujtoU
49ZHNAJB13w9H6onU/PjLfCjnuZrm/AK6EQAu2Rdb9naBOfG1HWBajjsIiCj6NR4UylzilUT/N0H
jl90vcXOaa2SzKljHmhVdh8mgCZWxvayH6ybwHMFfx/lJhH/psyhboYZN6Ekvlb/6CMZh97qbQG6
cQzUofi9AOfoo9mUZoM30Ti+DckxS3OvZ7cp/bi8EJ7uiDc8bj4keeB1XnL4kyGOGygAw6EHc9qm
hQLAhRvPykdUKdNdoxv1S1olMcOoVBjGkitkNdBiRg/3B7g9QTkr5ElK3GeFSTHqMvjRbX9dv1rH
9Jvzqu3Dby7gagln9bJ6T302ruRFpmW7F0cAlX/eZQO72GIIZiBx6YYp1s7ZdcNdsqdHQP8A8yc+
xM6khP9rscPktMGoFoLdQbzCMHiKS7iegMSw+nT2prpOW18pGheN0rLWbMnDbSU0YmoY1V3wggHl
onIXPgm+dqkYs9VFeCJq3a5m5dPgDpHXz+BtK4zrCao/EoNr1V4ItWBkA4yCqJCLNOF9imvEIR2f
2xiDbF9s6p9opvjuroZSpC8LJKvbeWJNSKfsOGxtq4I1HXd0+4ulN1X2z+XDse4hJzaERAqoErWh
Jmz023DHEUJhQB4TSM5wMuT6ny8P0HGHPDEnvE36AvNrdOxxGJXs0GEwq1GGg13fplYdWOQlUmXD
grI9FM6f1ZbAnxswyJC2Oc5Vb2FyopakG6tXDRC8mKrhrUm0Ac49kZrpYJrxb7/In43Zp+0217zs
AUVUSFijwY1Rsz7f1E9yjfp1nwQXEsbaIbaBMta5bbXoaWqPDZ57190rBIQwrz9t6TPZVL7c2tp2
gsGed9WBp3TFOtZQz4MCvSUcgKG5rcJ0W3TDc1THwWW3XLsaTs0Int9kGbMLHVcDcdmznoX7MtW/
m6y67UBbd9nU2orAfIaGMlqIHEFyvn3RjIHqskOITDAnN+RGMM4QjCze/zsr4oIKrXcGBiusNYNo
+KdzjU3XyYikV1sbjgs1Ts7mu5xcqec0mbQYw2xWNYMzMqd9PexYbnFiSWUK31UTxMWOygD2UDm1
tWEOLfOopZUEEOrO+jBDUuH/VmTvahGzIqhpVA07Y0b89dCO7Om+7jRw3TLqRofGQYlmOxdKtcHk
givTGFz5MmiuoV6toXW9nLgncU6HRMEkyUxeMxVl9OmfubU3lz/MSnbAqb5VIN84nlQEROUu1WJ7
hBGzrPZqjJ5EMXWKp+MVjiFpyKcpBzVJdpeNruRWQPPhocelf7UF33fXmqWihmga2vVDV3zao2yE
a4lV5LPfJ1ejkF9nLJtzXeNX45Ydij4gQNSFXgQ14x3nwaufh2DYJtddgCFtC/97UJQeVAUuL3Pt
A57+CCEBxxw/hddjmW5qbFLtxVQLH3QCEitL1LOwViH4Ysp+LJwGa1XbDM5MmzsKUp7apm8ZMzY4
9Z1PHXACWm1yb9fGJwQY/8JVAWHETC6KBeiai3VEvTQHwhoMVEIQ9yGJxpeMDXeqVm4vb+hyBgHX
54kdkUM7GjLShwx27DvraPjFJt3GAZ7r11xMKQE/royaZbXLdWpRcCRtnNtaG35Pqk6O31KP1YAI
8vSHPtr74hg9VFfW9fDuxmClgPIv14CR/YjV6/X0RwiOZHed7RQxfgRX4Uiv+0CHTGcJhedkZz3Z
u+G6xgCQrL+2ttl4PAJxBAgL540RUqOxxZuloSnOkIsGcdF4jV+DSe/T6kCOZv/ig6R/kfEBxqgB
c4SHCkCAwmXU2yNEhjNAIzBscpxMcLE56ZGkocSP+G0jPIlMTu8M2jBMVy8GzaopqYqi508iRqJu
M40xWHeI1qr/WHaD7tSUQcFbckzXYh4YDFRi4mFAFnAxNWdFnxC8vTLWgGC3yr9XtJLUi3mqI6wL
s0A2H54DvQDeIed3uR6TrB36CUggS4v92UA/xyJZuTendjcWzcEZMs+c6K2RMhlb08qWon/ADycK
/CjUCOcE82imGeFZ7mP8DRqKP2YMkzdlAwmtv+junVkSDoOWZl06cahr2CU+RK2bBLp0o+NdDjV8
q8StBIsHAXIM0P3FSLPLFCMvS6xnjrt3Vs07JcQLobaeZovuE7N4vmxu5arA6AzoBFD7BKutONdR
MdS/ZgVgnawJAwt08ENseNMsayquOOGZGeH5QcuZlU2MG6l07Y8+n+6pBsT15aUsyRksEM/iIkDE
AI5qUbGbqFpnGZ9/S4r5n1gv9uNc/UhB0hDFyo501TbujatCsX5MoyY52GvbCNgwWksGAEkLbC1m
E3UW2vhqRTxCJevDyTqI9rxIFri2i+j7cvZGFMYXxIN91BjggIUVcDKYHtd/rp2N8jEe9S3U7h0P
WxptZdNwKwcMgxcIHjw08q7z+dkuoFY3tlCm8CfCBi8a4szXtf6bmsTvGm2kN+2K/0O9kwA9CRph
ECML57mtrB7gYpwyZT+DzveqBTAm9t1/QPJvFl61Nx8QJ8krfcpvZNfd6vYScHFyYO1ShMnExAQE
PwCsbc1hDz/xrNp6uPwJV/0E4FaVa0+Cs0DYzDLtAVI2gGOcXLZF28Zr2m+sUHZft4JLDOJOAGYC
zCGEYxQWlGhgJkZo8TZAI3JyJi9FDvrfWRHOtEUVq49mWLEp9dBd93Kk03P8+XUrqKDh+gLvCiKi
kGRaad2GYw0grRrFvjo9R5CkiyGQddnKmpOjT4cLDE9s/BfB62JqA1DDvY5AeKmJGi+HrBLtKgT4
rwdcTM9xbC7AwUv8Rpr10diMOE5NViSc0XZMg7gxwndiz4YEYbOSSWngcQHNJKccMZB6nJ/dSU0n
XRkTPjml+to10DXNju54/ROSBt+6O72VFuGXHs5hn5yHCqBCTE4JO5m5bdhVTgy6kRiVOlc5AIDs
k6kLLn+wZZjA+w2zIECCEVCkiRNFfU3rGhrUyDjALRS5b2g6QFXS8WsFyMJOkt4sAwMquBAG4ikU
ytnieZpKUoR9jNmQrk2CtoTywpedAgZ0wNGhxubw6HP+neoSzYbMwnea3Tlo6XvTNEEMVtXLe7by
YIMZ4LS5RCZKVuJUbkbCyChBcurX7i2L6shzhwQIzDHapVG1IVq1hQK3AtR99qDmqT9QWWq/upEn
P4Afw5PCcQV5VrdUMAAz50OASwD9AFkmvzJkc75IIfg1YDLP4qQHyvl9mjbsQAIQmWyNQwLSsvvy
DQOfQbxX96MR6I+S/dXx889zN5jmqDnckqhGiiUthutZa3KYbt8riLhiqA1qUpGnj1t7pwfqHiXQ
yxaXYQsG+cgSUjd8UzE4onjTpZrNh5aKn72Lp0TzkxrM66Xc5jxQiCtDGwUDUqBg5PfK+YeL1LHJ
rBrHzdipyoZhmCEOrEA7KuYW7KSBvIOytjJMUmNCEW0URH3hK06lMxkgs0Cq405eAr3rsdhX0+1k
/cXRNkAtzmdYAUMUx77muUe7Ffq0vlrsp0iHFpdswHMtICIpRIkaCSIP/edb1+pDqVl4XAIqgVd6
ZAZWdm12huxsr34hjk/nqn3LFyyS39HMW4oMO/ESMG9jBv6OPKavmg926Bc5d6y++oWQ8EK4B6NI
QHSfr0thqavHLdbVBn3QP6u7GSiGTXaEfkV614P1aTwm9wV09Iy9tmE7FD0nT/XMox5kT7JDvxZX
eL+Zvz3BAyXGz6InvVLF+C22hUqBBk71UQZWXGkooiIKRjQAVZG3LaCxdj7HcVvicNcb9wmRZUbS
4yeRx6V4QToQmDezX2YHtNz+s2LMmh+d2BdLULZSjMx1cNbHHNP3BmTjDNx8tqyCuW4GW4hmIg6G
6K5JkcaDkaR45bal17h3yrjPi4/LYWs1RnPVUZBVoiaxAPhEiepMSohwMvnk02Je/VjeGYpXvVlP
07t7MwW6h2n17C5+aWWv+JWaFuRAoE8Ockf4ywLu06UJ+s+YhuB+m3icBUoLsmPxYm/K/QxZr+zd
wCC5bBp3pVvEzeLZhhkm1CtEqrJ47KvatEI0wd7ZwQLO336cofPGab1KXyoXvfYVuaggauvgC1xw
9aCRGpKGYoOJjeqz4jzRmW5iCLx21WNvg0+pncDV6+5j1gd10SMRyCHHkQZsTn2XyWoaq78GeRPS
NA5+ElETNnL72UFvw8/0QwGBuzK9sfpPiU+tBUDMlv9m2sKlKA7NoP9iqBSCRL42XYVlf5wm0zdT
MC8wek2in5EBn4ogShPbwCU9zt2+CStJvq3LfgNPEE7ym5CQAtBsLHTwrZ0ygfsBRYeg3TfvOE/f
sl10bW/6Kwa2VO0GQggvHWBfINDfX96K1e0+2QkhMlfAAmalgp3QUTuN7Z+KgYEaaU9eZoXH5JO1
zhViYcE1WXNM/tWNg1iUgNYs2/x3i+E/48RMFzXMSkLeZS2ypwEz2V1n+a2VPlw2s/ZUAkjkj/sI
qWmf5RMaktg09SH5wO2Rf9Pe3Nv5of/FXqvHcTftizeJSZ7Vi0kVyHmAZ0C5b0mmBAKXDIlVmALU
4H4ayBVbkId69EAhPNt/u2xs1TVRFkOzmmsOLEA/alWFVlzjc7XbjnlF7Q+/wI9sb7sbxY92ycG4
C6/ZZt5YV8RPQT5x2/rVf9BSWLb9NORaf36GsM3OqAxOFeMJAqWjrV1RLypzj4AGpVYtvzEmb3Bl
kNXVm/vUppCBYWCbxnaJpafXTuWPnW/86g+QPNyCeKLy2dXoZ/ca85Rd8pkeu71szG4F6oE1A4nE
Z/4hFyJKF7hF5RDmIhjXm+LVxNjZMd8iQTqU2k7ZWftyF+8uf+y11Aw1O7xEuKitIVYzIDVHUQ3g
Czag1jd9G2p3S8F3TTRZ3WT1SQmia1zjIGwEKE44nkPRh2nUcRYN1M1YWfuNc98lO60CkWI1QvQI
W/yS6z8hjiTJeNfiz6llwZP0eZ7GSUPCGzbgijV7Hww0PiiK/Mt7uWIG1TokCkB6oCgp5kP5oPSt
XaIyVJnkvamt27Ebvs9OI/PSlRQWGQkgBHzuGAguwUl7p7fQAOez79NwPWrD06TKmPVWhtI5fTeG
VUwkQJgwFT5W7szKTCpUH8ldZnnGw7CZNo0P2l1owz0S5qWPEPuUJuf/j1nMiWtoeoESTLiP8lnP
o7qEWaQ+1+kPHbRcim8FZFd+QGF3b10Vd18fdOQr/WNSuJzSQW2i2AIRuREPR2qQo0m3l/1i5Yzp
wEfYoI0EI+ZC1aIrMRBOHMzH1M4UKPlD6ea7OX6aEz24bGjZW8O7BnwPyNmQyuG9f34BDky3EjRh
cZgPEfq+7X7Yxnt9L3tCrfk5Ck+AtvKy3YKzw2waw8lDBGat1p4BS32K07zxUHl7vrwcmR2hapyG
SdIMRQ0G7bo5uGPzHoFcz6lGWZ6/dp4w8gdkCV72SAqFklpOarWF1jGAPyModxQw3jFV8mXWgp8O
hUj8B6ShHIFw/mnSpE4ihWfZ6aG/7nbF7pNfJalXSVO6tfTkzJQQ7Xp9aGqawws4fxAfFJ74pHDi
Z8+YYow3fJ7gL9JILmAApQsel6Bder66GbIXClCeeFTPxWtpF1dU0z5TK5dg+HhgE7Igfjei9gke
IYyhC5uYgPetsHhLpIuH+bGo8vRYMpJ8h5QIRaFStbx2Rs3/614IxR3U4MEiAAifcKjiMM3NnGBt
ifNO45/t9DHJZqjWzu2pCe6gJ4krAYdJCQXH1LcxSOnZdVt7XW6Dcjyr3mKb3tQlBAyUcnzBYZSc
sbXYhOIZpyBB0F1IplDQwWhzi7PMWuOxG4snwMk3IZ3eQ234MopPwwwvukzQxQY/h1gY1Azatq6D
HHYqQk+NfjFcxvr0+vWvZWP8GZLiHMwtIi3NQXMyPJ5T3zTz7eDq27xK9uiwbS+bWQsZtvtb6xjN
R+RO518MUHaAtitOkGQCzsyUYht2mOe8bGQt/p0YEcc8jKh3SJn3qQ+VzJeCTE8UKLeClZJTtWKG
oKcP8Ds4MviU9flaCLXiuOdUU4yCVK3GsAWAJbpjSVazVk0haIyhVGQiaVnktgzzPpFL8Gn0nXun
/2LP9r+KkEdK/PDO9PV9/rO7khHpLx2c04sguUUrGG4htlGdiJmhkmNFkFYGVqHHm2L2m64HSbQ1
ugfbruJI8qheNQmpbnTfkVAvWjS9WrlDz5WPVUUFPLYO8/3UZrfIDJTvGMgcZsnOyuzp5x+wNo3e
mGcscarAS4HOtDf2ybxF4Q/i1bkpQ9ivmkOkwReEPsECdkL12eg0cIr6WeWOr0MbGZ7e5eEWwuKY
4aGx7OGwbg8ESZj9BX+LmO7iReY6VU1A5Uti69eomu1NbfraOAUgAnA7SbhftQayJwQp3i4RT4Ma
JnaX64AigoLMfU1AiQQgtV1G4GHPw+KGMktG4bJqkWtlc0eFWSH9UNp+QkIP3GVeVp5RuPtQIRkw
ko4aDHovo8hcnnbMmnA9EpQY8bgXu6HTYNnxbKalf9Wl5BUk56+SVGf5bD8zIJIlKgrDVBIkTvwq
BIyrg7xg0AFT9mHnYxukZAKvIwAVvyC6kdaSb7fyfEaTF+JxINLC2QMO5fwkhJnbgXIaWzn4MdD8
gfpqXqVo6OUQq/Ly2VP3smLtcrWA2ACdh8CJBHfxqK2noR4hGFf4HdR4DHDVKPEPJXsxbHrs0+Zg
FjIQ20p1GEvDIIMNwDW6bGIjj2ql02rQrva1+V4LH1z7rklHzymTjar+LCGnMYd7e3jMEQuYLuul
L70HxlGaQA8R8W1BsJiXphsaNZZbj991+uSEBqZ7ZQx9y8v13IgQz9IMb6mEwoj9xK7DX9l+uKG7
5KY/KkBiQ1iC3aBAcfmqXfOcs4UJl+BUO2Xa6T2g5b+MX4bPnoqX+Xb0ux4tmv5FCWRDNstU9nyN
fA9OUr7C7VqUoGEvAe6sJ76rGP5cVNuyLKG28iFZ3bJ8eG6Nf9YTa7o55jQbYM0C5qwpSt8loHEF
J0hnPDUqmO0Q5GxzxJBWuC2sn5etr39OF90/+CsQRkK5oh7AQMhsSIwarXJ0C83PMeN32cT6oUCB
9H9tiE/FxEo7w4QN52bY2Nt6F+3Ibgh4e630ZWdeak0IM9SIyZjOsAaZyg9OM6/4LbACNiY4jnJo
9Uo9ln+9/1ucSLEAhcbKySeYM++613EL8rxdtE1hPL5HgNvmv0HWENgwguSA4uRwPR3yh+7LSQ1+
BEhVEV9tQITEt1dRYXJQZ/gRDU08d3rvI9Wz3Q3oiiX3x6q7nBji1+WJr2ahU5HKgQLgNBaek98n
luxFt3L2UI9BxxIIBeCrRWxLY6Ec02q4JaI5/TYDC5Ekul9pzaa33ANoaiWqBCtXBG8eovIJLDfu
JMH/WWNFsTGOyJcS86EpjuiEbKJx2gxmETQoa/d02l0+DitRGrMyQJWAic5Gk1vwT6VQmsQoKzhM
7nh6CAbl8THvD5eNrLCjIU36TVEAslhk9ULILCw2WFMFsVZlP26dnQ4eWlCT2QFmFLfRRv+m7cxj
2Xi6B6nyYDyOYGn7TyYPVvwF2Dgbjz7UC7WFBBnThgz04mhQRNq0HZUumLWvu74OgUbsJvrAywqA
a/YliSJcPS3LjzNE3ptyY5LQH3upIt7qYoDWxWkHjnGB+gflRArRNpiCBsgD/cj2AOH5wOwAIexj
QDdI5IMb3BnOiyp4k52Y5D/p5LzhPp8ro4JJd68f++v8vrwOd4B33fX/mI/qITv0H/V9daR3cjGd
lSfhuW3hXjIQRsOewXZ6XR7QgYTqxBX9qWy6rf4+XFvb/jsXkHIlD961yx7oJGiBIVPE9IjY9OjK
RqtmFxrUxgOYqvh14W5MiDDwidrwSs4fvvZVAUjlMjUc2i6mpaCnxQuV4jxGCoowaG1nurYF+sqq
Jffg8imB+iIgZVxHA0AlscqIEapuThI8OqshGx5rPTb2daPqV7ROLa8brK8zZiFVB/0An0EwAM8Q
QgAQ0G6YjGDMyqbZ3g+tPm+hhTlI0vqVAMpff2h8AnPrLshxht6sphxvCp9W5lVP8JUidV+ljUfm
3dz03izTblzGT+BE8dxEcRsQX3Ryzo+ElQ0RFBHw4oxCBVzQOcjux/kbKt6ymbSlYwBoi5gCeQnw
RCyYSd18bOzOgu6y2mhq78+1Gr0roRM9Xg7Va+tBiQdvdvQ5sCThhRkW6TDMBd60WlMBEp8NNggN
qGP8bMeolQAb1pf0x5aQvPc6iXIjxZIaM7RoAL1v+gN1NFeVBOVVO3weGG9YPJxFNF4RRgOd2gm3
KrSY26DIUigT41qtN5f3bnmk8IkIpk8hSr7ifJUx9UM7z3w0cd6UkzJCMKt0r6ZwGA5zFMcSc6vL
OjEnZD8gjk2YU2JZ6PRo912pKI9JaFLZ/MKqR5yYETy8HJFwMhVm+s5SMO41xMcynbJtXdaybtHq
ipCLoPSmcrC34HzahIlk28ZrjpZtZQd9r6izB+K4WpJmrduxQVqP4TUU3YQlRVlfuUWBDzUNzfze
Rg6LvSJV0zG47BD875zfl3AIFIb+1w6PVif3ZT6q/RA12DpaHPUIFPFZtStmrKkpB3SyiSN5vK2u
C9FVN5B2o8UixNjaTJmZVNi/AV/sBrMm4zYjUur21VWBZQ9zUcg9FpAo1NOTfDBwEw89qOggbqF6
FXr4G60hO8uOoIRt1emXGwLYSfDSgzbJgWS7GGZZO7Je44+2mU3xhhRIVo1cibwI3R3Jxbji73zQ
CxmVg4GKBUaYduYwU841a1nT3k3bm2yor4YYg7KXnWPFDtJQBxPxcPVlLR3CmEVK2wHsKtFg7zTF
7ry4BUP3GHa/LltayZ14xvvHFPebEz9kqQYJAYWzZgTuXZSD3DbZ1zskqR5gMmCqB990ca971U6G
zF+1jNzCARcDEL0LCC3OMksNG0J1LS13dj3GXk6KNzI6mznNK4+63VMdj3d99MCmeteA0ElxypfM
6H+UI73l7CxBHUqunRX/dVAQg0siSV9iUW0gv9wiB/arL+/yKg+S5BNPLo8Yvd9lEiD4SofVdPjs
HuZWwEaxAHpA3iqn0OIBseKNw7zqvjhCsQmyp1r9W6PlPyH10JZJEGxiaaCOQPdzkQTF+ZSYFktA
GzGnO8eMAldt8ORX27vWYXunYCAqaAJXUYM+LL1Uv4sTbdsYULUfh01kwttt+1BbFVSnlUaSX6wA
vB38MoODHEDuv8hjJjDYWhjrwvC3YXjzBEKDXPVcfbyJRvOqbslWcZDcD+MNq9nGbZOHKGmOeAU9
u+6nWrp7J/pRNSlAEU2CNDXe2nX9HBpgnXfRGsqGoCtogDe24vVxJQlCK97MpxSQsCAP4/mlcG+U
AIKaVg9IUp545IcZbVA5xsSuH20UXzGulBdgtW+BRL8zJReW1LJwkyiJzhw3geXwO32NQO1XoMu7
geiDx27VbbuZgvyYPMmqV0KIwkKBQOEgBAAdQHP8+3F0EjeIliiMMNDBTmS+zVDLh0RrOh5YCle+
HKKEm4tbAu0wMmh4BobzxRkXUCIWA3TpdD833CAe6s1oMEmtWDgVMIFXnMtPIs483szC5ThO1sxY
MU5+o9MraJy8dVGxMYrxg+rlazijwMJMGTm9kBH+tgnIEOasUIVHpiFUV/QcXJ1RWU1+pg23eTPO
XqXiGYkmM6QtDYtKdnH5vbgd3orimOiF0knbGwlxamP00772HIpdjGO/BwnO1z4WcF44QSaEEoBT
AtZeSNPCIS5KTLYxPyZ95IHW/1ojveRriUsRbejnVxZ45Jx+rGEDBABXOqas0y551npXdguLjvfb
Dj4RZ28hKA0JRzqhROmMSWM+K+yrCPrlEHOXfBXR8bgJxGIgGXX8/UUzuwcNDeShZ+bXSX7DbO1g
2spOoVOzKcp2pzGkGRDAkRhdW9epUWH/ZieeMJcKo6BbekzMdE/y8fGyG4hAJehInC9MOFEaxBuL
eoYNJ9MO9dS+2iR6UHs1yEpQGWByPG+2xL2i0/ygJ9nTZeuyBfJ/P4lNfdhQqrt8V7O94Uw+S2R8
sasWXCjEcj0kYOW4i55YSFIWA4U1McA/kzL1YxrSnRayRjbxLFTVfm8jL4qCmARoF8jQnNsBuWmd
52PF/I7mHo1vwro9Vq1xaC3MFhhT0LEm0AbZkN/aAUOc5Y15DK0gMzm3aoBPNYNkK/P7BBTp5Tvu
003hyFqQa3t4akW4t0JT66Z2gJVWVY85yKy8HnwGf+Hrp0aEKDsZ5lRqMYykTbev8v7TzgpJHrdy
hjkHomthVhfprNgHqJNUZ4Vq1iC0oPeGEx3GrmW7eKDqlurkQR8xukjQk7/s4yLGnLuGgboFGv6o
m/Pc4/wj2aBmI52Zg3cE03BWfrQmrwo93fJcZB3j/hMse5+Fdh/PXvate4qPXwTrcfsYlAQCGy9K
FBHE6BgXJG9TzWG+MTsYWu8DGt9GBdtfXqZ4S3IraFODPAuXJKQjBVechrxQGMUYUdWbt1BCP3Z2
dDs4BCzkdnVz2dbKYQOkiEupgU8DmYZwd1VUpUQHa4gP1RLDr0PmtUW0hUTfhvT2TWYVt4qlvLC2
l2U4K+cNdyVB+ROFDTDUC4aztgTkrU4AsdSjzgPu7LUfWeLRIv92eYVru8nnaYHQxx29AFiyeYqm
PnERGI3imET0tWqnZzTkdqw03r9uysV3A8AAaKzFECpwc6huhDrzUcgLRmxqkyh7R32ylcNlQ9wD
Tgop8ENeEtK4m3B+WbEqbhijZudV0/nR1Pl5E+9L/aO1yCFSoo2WyWYAljvoYGQXGBvUq/GOEnFg
sYkCfGPnnT9TC2/CVKuP9UBbqACSODAVku8ur27pGmf2xBlMkCfNk9FmnV8W11N6O+u7OPlx2YT4
gOA7eLqm33f5yWUGgTNFYzFsBOZd8sjuSZCj82ZDxDp2/RTtoij44uzBvyYB/UBfEd6x8Hhtdktm
QXvZBzfVVZ4O+8iJNpJl8QAoOAZgxHhfo2aNUCkm2FEyRHZEkw60tChA5doO4xvbshv3xlhedfoY
JBF08vAcQChJb1S7emCZ8prSRrK/y3sO28u5URAskfqKhEdKShRFVdLOT8Fa4s6xh/Hm4PJaV73k
xIRwlbIonEPQenS+ZvXf9ML5R2nrva2XMsKjZYQ8Xwr/9xNPGY15QOULW4oRn3QygEyEbFZ/11hD
kGXfAObpMxnz79ruoV7BCQ4g24Ha+bnJdMD1V2pK62vZd2g17G23kRwxiQUiyPJaHbUTrY3gi8yO
g8K07/rZ6f3LX2iZJGDS4c8yiBDi2Zh3td3ACBnbjRPGQQyufVvPbzr1+zAdiiSVuP/apwIvCsGt
CU28BaVdx5IunAq39cdGw3tv9uryrU3e2sHx0ekG6yWUIFtLUj4TS1q/z/WpVcERG6KYTZ6HLZIS
bQuxBhdir5g86317h1GfH7Tz5FrPa86P2i9GpqC55CxgCnU4slKxsFKzKag3pRhP6PP5WEI3QpJz
rQX/E0u24ClhnI1Zrzitn83kbczMfR65R9y1V7QbDpf9RbIokZSKhrGJVgQWlZS6V7OXzLI8c5Rh
cNe/15+9s/Xz06VV2exAYKMFmBq1h+gK1ALACZg39bXjkQ2g1DeyyP//mOScMyi14GEtZHRxScnU
K1hZpO0MkBoEEOJ+A43Zu9NBum2ng7JBDn5aveMgAshJEM0V1o3JskZzgqiRb3x378ZgfK4f0mDc
O9fQs/3I7iN/fEnuvij4/e9pODHK/ekkXE7mZLY2/4it675qeuLH9v+wdyXdkepo9q/0eXu9ZhTQ
p6oWBDHaEZ7SU244nhIESAghAeLX942sV1WZYZ90576XmXZYwSDp0/3uYA555+VI/y52jadWv//S
YKU8es2CkPDOra3K4zLSvdELM7a3YP0vRTzAxjPir78e56N5kLjIUYOhGDSKp0VQWE+8HInW8BQL
SarDOuNjL1JdjQ9DH39yvPpoeT4msMJjBJYf72Rik9OZAGIMLGTmRpd7Un2Cn37290+WLAPjdWPB
L17w/BCbi7q4+/XN+mgmw5UfTNejLuwd481QRBvhHdCL2X2hI/h2gGer5rME2Y+v4j+jnLxqYwK7
A9FjlFLaJQ+xZuA1+PWFfFBow5DqP0OcTFyPjDqoZvzZodeCr4wpKwdLE0GwgRR+eVW6unyMQ+t/
Zuz+2bWdPKHSmYLEs7i2pFe3zIuvKqXHT5b2UzLP97mK8yWYDeFRLH5apcVxWWkxSswdm7qraVt/
hcWKTCO7gL0XVsKkSufXX9/QU8fdd2OeXJjrIovC9TCmzoKdA2GsBRFy3V61i2TBFvlNcZmn46t+
0+v84ujm9Bl7+LQb9M8vgCUYFmPw8XkXcsDprLtS4t0fVvzQvOhgUS/zrf5ORRWbo2db+NQNC2Du
SfZZzfrhIgJ51dFCBzKr032gRWOJQZWJsUckZ7IrlfjLVsmU+J/VXh9uOegp/Xuok/vsOYOmAnDF
oniaMvBx7B4GXVmxD1Jypee0eCHZ77ZHjmeqH4c8KVuR+dVJgBfIxAj1At015XwVKLt+/QJ9/Pz+
c2HBSUEy0yEnOcK9FnQ/ZP1dHi+4XFdm6XQp32t4FyfxYkami78m8WJaext6/etv8MlDPIX7i2GE
TqPGF3AD/mxU3S1cVemU00SAny3C1a+HOzVcPb6wUG0exRlxCK3LKdbGxmYeZY8dtXfbMAUVHZqh
UWBFkq98UGzRz12R+XaWK5mXtEyDSn7W6ftgPfeA9wGvORKYgQL8vKkjwzjiogCbuOquZj2lAqis
9/zr6/xgxcMYMHVFyLmPivZkqYUuwx0VFErwxcCJRNzmwWe46EdXgbYDkDvglu/7NDYgcPmFlGYR
6WPXgdILLRK4Xg/GzX7/WhJEY6HvjAt652I12WooajFoYDNxsfYaKXZdLT8j9310x8BrAWERSxkF
HvrzU1FymkkJBhc8Gdx0cklK8k9W6w9ede/HEbyfR3BEE2txHCFh1ZciR7fJc71LNDp0WvqfZbN/
+Hh+uJwTcLf0bKECH3utUFHm2ABkjCLFTF/++tmcShC+zydgMPCBQMMdC9bxe/xQoSLho9acY2sd
VsCPo9WMHOougwEeLM//D7DPB22h+Ij5/Hu8403+Ybx6tj0NBow3NvDwa8CZb5GMBEvySQ7p5MA0
dv6agwkiG5UisPGTCubDl+SH0U+mVecy8ApDjG7o4+x/iesvv76dHz41+K3gPh7xptOlIZbuLLsC
nqcTdF4rj91h+qLtHzXqk+f2wUAIaUdFHII/BnfNk9ejFS2ZtStQs47cwprNvx3dbs9d9fTrC/rg
hoHQgAwkIJ3+e50Wb6dmohzrAqjGO97Ji2j+rJn7AU4BsjFUteiDHzvGJ29gLR1L2hlDJPpeDHdU
3RGNxrF4UcWQAflP65x/cvc+uCoMeYzjQKkHIuvJWjHGtmakwpBAT/aBjda0+Kzk+OABBT5YEUgh
Qw/tHYswrnXNeFAAF24RStglC6c0iJv5rJP78TCQmMJ35MglPHkPQj9unKEn6Pc4hp8P6IevWSfj
C5iSsey3XwWUiO6x1wPixztmn4DiKqzQWYWJ27P0vkzyk639w0v54e+fLK+NrRtKj+8BDGFRNam6
RGJa68DiuXn49ZV8sJBDZQLlObZW9LlPZS29GiMxtujKydjLt1AJbWXT6JWg9bemS36/QAqgxT0m
IeB9A4j584IX2KSYqTi2AIc1F+cCbcIocrLc/WSmfnT7fhjnFMQs4lyGAj7PiwJeuhszBjc0n+DC
4NabX9+99wclSEqAMCCuB6SV47X9fEUO7EfiOR87EH/yzDYRzkWtYxei6OfU495T2wizBO89wmna
OU+K6ioo5WaE2VEW5+YTKsi7qYwvgoYZKnsABOgDnazoeacsQP4ecSRRZ/a+NM+6VMH615f87oXB
UoFy/ujcCK/2d9QZdxgrAVauXFCGLPdyijcWHiGlgcWo82lf9916+H0w8MQh0oGh1ukLw0NfaUTd
yYVpkrXypjMvGuCpV9lvUxdeJhIIwsQCHBmLxkt/fZ3v3iF4hAfw8ICXK0S56Nn9/GQrf3AM9Rux
YESmEwwpiP8l+tRF6/hXfmrLREfNfwSzEOisIJs5fosfSoCZzmEy9lCOM448GTMfwBF9Rnzhsqyl
BOOwsr+76x8HDLA4ekCQoNg7WSRbmgcO73KoIwb4TILoBV6r234yLT64dxgEJACcT0AHOTUhr5wW
qpIeg8xjXKeumPZChw/9oO5//Yzev/BAwCB0AFABG4N3sQ8iB20jniJInVxvravq2a/8m98fAm0e
dN0dNM/gH/zzA+JxKPuyAANe9hxtdpncCEmaT7aT93PqmPMVgbgN6h5ceE4G6Xkz+6rEWZzw2V0a
bnbeoG6bpLlujPsJN/ODZwOXXtTu6IKAnnE6pWJa8kJLhheA92cdgX6wrsrU0+K3xzk+GOjaj957
HoCkn29cTLD8tQRRdqYJbkrhLOfoMYihc/3d5+ODcXlcH4Ao4u6dbCkjj2JdhD78JFyROlOyRPDI
J5vx+7cMaBD8+7+rFY+8y5+vpDV9Yz0Bp7tSOrfRBNeDaPjsiPOewALy6PEQDxdldAPeneVrCAZ7
EsPIRU3O4zjybVj2b0GIlc/ld3aozmr4qVazex/YWS0bUVxGbrWyUbFKwikN/e585t1FJRp25VXi
CUSsT97Rd3cBIQZQKh+fJ/xz3nFPPNfWA7e6WnCggEKf2+Kz8MN3ayFGQLf3SKIB9Ig78fN9NnMU
aqeEx5bwGV/7BEInozOncneT6zMYKU6/XZhilzzea3RejvKM07lAqorSUXYVWhLFhvU53GnHxafh
NKcGfKBCga6G2XAUR4fvdSBcRqaeC1Yt4lt5rs4tAlWabDiTZzANYNtywy+a2+j11/Pi3TQ/zgcX
vl6g8KATeEpIGmrZz15SscWU5CkbgpSaLnMwT74P898v0/8Ub+3lP7eq/h9/w79fWmkVK0p98s9/
7NkLXIzab/pvx4/9+9d+/tA/LuSbuNHq7U3vn+Tpb/70Qfz9v8bPnvTTT/9YCs20vTJvyl6/9abR
3wfBNz3+5v/1h//19v2vfLHy7e9/vLRG6ONfQ/6q+OOvH21f//4H7t0Pd/z49//64eGJ43P7p+Zp
ZO8+8PbU67//4Yd/wlUHbC087mM6wDEXdXz7/hPvT3BBKVBKcB9A04mAvopW6fLvf5DkT+g+oC5P
wM84ZqA4qPr71nz/mRv9idcTiza02Ni8URb98a9L/+kh/eeh/Zcw/LIFCazHtRyh0B/LDgqSOuxJ
gXMjtBWbGr7Fj2WHTIY5r5EFAUTfhdyqtEXrLWvrd18JOIjgLowRRbPVRueggcXPcedgoRmhSPkU
cznWGyffBJYrxxUcvHbwBk++CWPAQDhO72k4hv457UzTwHAuH6+t4s1rw0V9bYoQRgxu1cqrxrT9
Te5pfzv6Algub4fhhpddt/3hWf51w368QaC4nXwvaC5A6EPOOLYWZPicnsR5XlXV7M1TmkxxBB/L
JOLzeRA27cZC9nkfsrFXSKnR06aMA7Wq5xxIHqJOr8Yq4ZlA7uIZ3jh+4dLQrExbT7u+0HRpTQzO
atDAFdzpZdaEAUJobCtVasOkXcIHim1N4fpZnQ8sc91mNIuyIPOYVnGrL6xThpcMx5D9SIWzEnD2
W5fOXNz4DclXZcfgnGyCQtzqPJxuxpqwXeLb+tyOcGBKOUL9VjIgfda4BKQLD0mKeDQpE7hM25JD
5ffBImxLb0WlK7ZO35ePTkGROKj5dDbTLtqYrvG3Phs1XBcdzroFNDvROaJ08L9K+82qzFk3pk5S
R102tdZ8RcbJhCrAy51r18njaFGPrrvwJBl5OlZ2fjDF0OxEG5izIKmns8Fzxbr2tdmqto4XQc3o
eYNe4sL04fTV6fJxPWOCXHVhF51La4o0Lp0myxEQcD7MiBzfqqGkK1TV0BF6IroX/TCi0p0HaF9m
J9mFIyKzW0k7BNaNSfPqAD1aB7TyLttQufLSn/pOw7i3QLzWXgFdctMuGpE84NCpzuF5hNzosk5z
Wfb+xaBmyLN8H0qilxliA6dbGocl+ZgKwuJgm+STU351KkGhNoxtVIsrh/aBuIhcybtHzDxlyjRR
nQu6RiLnPF6HtRibzGg/r88AdHQhCg4Pgp99ALS9OvgzH8KFrqaygKEVAMuldvPRphO27vC+cAqH
wQm4mv1lXw3DeBZWMz6cUiTOJNA7jn1xoWFmAaYxXml3pQ1pkKbZ9lGxMITRa9lJALopcv3IAfat
ELWEhTuWCzlNfRZ3vf8auIJd6XjU8rF0QpbZWDoPVLD21mkjBNhAnlJCd1Orb2GZ46TYUxd8CrD3
bLUZTQFmVoe8iENRinhn2IjEDMiawN2tfHfmaYjIs2+eioJdM9KiSHnZJJnovHof9FS/5klRI3xt
EHm0gNutfPD9OkJglE+aJXxJXBc28yI4dM5k0frpfeOmnpiKKI2jIt7ARtnLeFwnmdtGzdr1+fBa
YNI9QFjT5xs7RZh2LY2mXeVA7JDWQyXtbgqd+q10+uS2nRI9Lunk8rWeJ4eDoKq1cjGXRggUVWT7
maQxHwS76AWSA3tQEKIUsoap2AwjAtfSsLHzK8t9ug5pXS17NhW3c0PzFeWk/kb8HG0ccNydZdT2
yc6hFbkrohLGzsbrDtzGXYZKMUyjoHNT0Ub9sqlDUFOSsNlOtDT90e1sXvrwezIpges+CskqOe/b
QF4F/RAd0MpRF15UBNtBRuxqqFyyRZRFvJt7mcDBmUXdvptrKDrbQd83IWsGyC3zBBzuOVzSoKZu
yt1qPrgGMdgIEDLbCvoCFGu6mrPEQ4updDRZeMNkncynk13lPKhWU6OxtEdkntq0glAe2uhqvhmZ
L17A6lGvUyeK56pw6JmcRDEsq2KeZBZDoBjjns0MFJyOSdC6e2tVFrQ+ljoF7GUZMyovbRGW20p0
HH1qGszPdUUQUGd5/1VWXEG1GZMkYzYHf2iYg+qxVoWXNTVMToHVFHI7xbNzm/fenBlPOJs+8NTa
GTv/a4E/2aci8XW8ZCxpugvecogESzeXWIm5fOGTiR/gaAfER3v+XCxIYb1rwgY2plHL9JzZSfhb
N2qdh1jDDR2ZWeEx/wGo/xUOr/xZeX1Up1WEJPUUkWHzZR900UF1TTdtExs1WFStX3Q7UzcySoWX
CB+krtpb+bCT3iXhHK8glh4uvcjkb1ERMprKYrQLRscZWtmadCwTSjrrIkcu4uQljT7kNdcbWfTD
o+qt+8p9kW9VoKDIw6HjEjGYw3a2jb+ZmUV7Snq2uoxGa7xFPvT+3aR1sIaSVq1b3D6QOAUDr01L
2OEypc9C2eVvzSAFZjp2/3iJPSDHrtiyMMRGxsc7R4V9uRhdCVEtmzr+YBO03zcTjL1XLCjduzrB
MKys+a4OC/ICqnaMqOqcYY0W7Fs5KfBxvSnfBZ2aLpIoZwd4AePsPOfzhY3DkcIZyJ/vkVSgLmiv
0LHXIbykaqHMGWj0+rmAC0GThiA7krQnVNQp/l1P66kf6aUzUhOlgYwJBTMLlNlVBf7StHZ6dYT4
umqqUy1V46cCbbAO7wfP11bMrU2VrZziqmWujwS7qI3jhSvUvMVEFibVtEDrCia+kmXgDRmW1kHv
7KY8NvtC1/oq7qZ42liv5xgRDV7o4Wr+DVEh5i7vUcmlkTPNS921fZA5RT3r1EgfkR4swP5EdNjv
67527+bQ4iSMiuGbj93u2sZO8VyjXN3EMNYblujZyu5BNb25GayNn+e6CK61LYNtYdsR2xl0pxF0
oUV4FZqGbxNOoSiHf7laQ51v8tQt42k/aW5XFWnre9twem4Y7n/gR6xMJxLSJfc93FQ26G5X06m7
oMjag/W5FPIVXl/5oR3Hbq2U78o9oG279jxF+VIgqunRH/MYt9k08CKZc4Opnxt3VcPt9Llg1l86
rZBLBtQG7h5C3ZIe9ALsOirZ5YWqloxEzfkcBcPGwLn2dfRkvDTJMB3oOOowLRrWZS1YrVvROMGt
S6r2se8JO9eomu2iwtFpP+VBvzLA687DgYwixVvvrv1R4FaH7uxegDynt63qk5QBJ92SyWMgrBR1
DjIptmQHWaAI9VyME+kfpa3DOUWLpf1KmfIeptx3+pQ7eXXBKxXBDQ+xQhvPK4duIU1b7FAkud+x
ueEqZBU/VGifPAGug6Gc1QqqXzOPICk2Tv/YycRO6KlwtW2sLVZxMMCbrYrF13Bs+XNnm/mrj2Jv
43qE3/TMeEHmS12uBsbH88bKeRf1YZIBOG5u28pN1pEjc+y3La4YsKc2u9C68mvh1fqNwDJma2yN
pcWjEsFEXU2+wOxi8BZozFVbzzPkznVLVYFnEaGr6E3JLQcOdfABzu0MsjYydFibRVFLC2LCFKxh
W+fBuKKhVTp2HDUqYVEB9mXsnIVFVV6FkcwR0+LErwk6Yze12wSruKyLmyRqXX9Be0x3TFCdEccE
a9ftjt4yneKrpvX7/dhQuGfp1nEuWCXILSGkLHaay+BQWB0jgK+2zR08g3okAhG8uMSNh8wwh26K
wgu3SaTjvcBpTWFPL+fpWXQ2OYTN4C2nyEWoV1JOOdqObvQw9oO/y+XYvfE5NjcSZy8sewLNvkUZ
O8P1JKLuQHodzels2/mpiCg5Y5OEtbYYbLAheTGdsUGWK2inx1UyWDgOcQRvIgZ1Qt0NwB894mEU
SxfuAE5algaJV46Nlv3kESS/YGU6qzumwNxuET6TeiWP70eYkBzUVFaQUgZ23U6Tl2EFAVBUVcU+
cfI5y0NCikWoommT8yjf8kBGa1tpZ+kIrHK5DbyXcHACrNBVfCgixTJ/8J1bG6AXmioUszDo0Dm9
1MRRGS+UuMjzrl57XSOrtGUBv0J9Sva+Q4aFbOLwAHszsORiLJfXSMlQQepXsnzzjekvWxLC9dlR
8kLqlmBiRNVZE5josWpnugrnst1ysJ63IQrSL00xOziYGbknsu8PNLDyS+vLYlvFZXBpaEn8FBmK
TZmikmuxn3bmJm7HdlWAP7epnGAKl4EhHfwciGLrNm7LrVvHiqRB19aZ77FjVzSP9V5ULfvCGxR5
qTNMFLGkM53usJvJjaPj6owMSJlLSd2YL7NEjKgGz/E+YPPRTNSGWMic/qDQk6lTPks6L2K/Q+SK
l5doLWABJSnLa2dKbUHivZdX3pn0NDuepDw0f3MzvZGhNy+m6TV0jzBOe4i6WT3EhR8gbg0pnNs4
6umShQHfz8ZD3BsW0SVeBe/OaJ1sVBPM56oY+X1uB7NllUtfo0mwfYCiC80iS9fuSBGU5JjwUIqo
vaiDo9dA6UGG2CLvblWVtl7DrKfezWFXXhHUtiQtgcgtI8d6cFpq6o1O8FrXNUOQGHrYIsshjXgZ
ZtVshIrpGZVUPsgyn+8LmwxwUAj1cgiZl0LwGB5qSSs0dyy/jLqi/ks4+v8oFVAqABf//S8o6D1K
1ar25aX9GabCJ/4JUxH3T/i3QOEH7hN65kfC579wKnIEnJB4AUEvYswwpY7AzF9A1RHdAlEAbTFA
tUBsAkDFf+FUnvMnIPgYXUG0fo6+of5vwVQAvH4Ah9B2OYaiY/yj9BYhh6fMjtGZUEv5znO/dFd0
4W4Qi0cvIV1a6nXhLT9jKZ4wI/8aDg1UtMEjCCxPaVNdNQK6C+dn0P9X4eqYUBRk+aNOwYxc81UR
p5+5vgBLOr1CGLzBgAj7OUB1NElOOj8zFl892eIJ8VeJPath81zum9xvkzKtkSJd3CU4LMgsrJwy
z/2tpHxq7EMQDTh2xTUP6brB6klejChi/aUafYJPcpnUJNnqkBcW52dfRAb4b9cn3T328bbxg6wz
QHvHs6oliBaNM+wrbkuua18FbbfoYCEAtu8gcbLlK2rE3MF9pBalujBKsP6LgnPpnYyniT0iSL7S
N20Cm5il5WLIv3ZJF7q7ICzRJ4DcePDWU03rJi3gvs1SXVMfEVuJJOGic7scBzp0QKdV67v9OaPI
HM3sEMCyBHFmSACIBuJvE11XODfgfuy7oGymvePJEU+Dxgbg+Xi8WcoR2ERr1aPk7JyE3zu07J10
VDb/ilOiehIxLZ4qPhqcpAE27AMHkvzMUc342I1w5FmgD+Dv4KYLw5ewF92qaQJVpGEgBKybKmQg
pH08w5dCwwpm1+huXtZNyTa124p8B5+sKlolga3JBr0uKVIDzuuhtkOMdIFB+3GqTQI/MDSzYWgx
FHZee9SKYqmszndKU3ZrXVdc+3x0NiEYnwRDT32b5qjWkozYwh3KtaOStrhAaeVVBTYtOyUVWjEt
9wDeAv6iN5Ftmj4AajEpOL3gbOOU9xVrlEoBZZZLUR4N+GA6WLhpHQnqFyBsIvZoWSoSyMzvYzBV
VVn5MLsBcnwdFN3M7vIKeX5LWSCBOfWGnvdbpBvwq670ogaCqrqrszgw/euMnOabgIn4DYlfeI6o
6iRNC2MsSydsk8/GnVEvElu+cOA0LwKC4hyFVDTrDF7tLltUEq9xOjgOybNxdAlKRtyUNJIj2qAs
ryRcIdBRht0O8vWS4Ab4K+cy5Si+SaZ9rrzzvAWXWqd2Im64FGFTxth0uy5/9SJV80vjRkVyyccZ
BfvKaweSo+EDI51h06FK8dak5DXfANO0QdZ3rsrPddTWYpsUwDCWhWKueDW5dB+Dsna7GzDORjfP
aNKTEsT/GPLshexY2Kc4WXMvc/0yp0snmr32AqnjRXgxuTrxV1ZA5vwNcdC+l7E6F+Jc9TgWpFBe
RMhHZD7TQO96naQ+UwVdI1i2qMa09v2+O/dxHu3xKnU2uqxIGZYPqp/LENJz4cSXmgNIAogmqpCh
pgav/Ia1XRzew0cDR93ZGpNnOKiO9BqveehtlZu7uEdjKWB+3CPA+yJwJx1i1y5rcegD2vGLCQV8
+MVpcTziIlaYM8yZz/s4YPYyCWtvXk8tTR5tpOsnjzfNA0He/bCBGZ4IzroQZsupLpzpxRjAT5vK
SgV5k+Hz4xj4sUgD5TH+WM6V56G+QZ2zSYgMnfNIgs6SWoT0ufAFlHrlRfX8Co+zhIU4pIohvFc4
jrRpjeqfZdyvBy+t4z4HNs87LVEnRnQ5yxHuiQBXtdZ4SDNP6vvW8WUjUd0RGuKbTDTlmoD7n0Ke
OpZLwlHZZ6Pieb8CLaDr01BUFMk4GrvGisXxWG/atjJmRThLRvTRB3A2cpL0IXxRBGkXIVNJCC1t
ofYosECUrcksYWIlScxxaG+aGLhaPs+G9GnfglfSiGZlVS64TT1/kOZhhqdGhbzzvBnggZdMwWQY
iC4eea1VINqU2qkNsxz8UTKnBFXgBU6A+cHlQcAzGsOzAuMkEXQwad9Q0pz5Ex1h74l+j48jykYw
ARZtVNJ0wOuY9gXdESMPqGxv81wcTBHdSM3GJcndK+lzsSxwqDn0E2ULb3avoXY/Lz1w0kKPfBHD
lK9RCcbnYxH3mRzdaj15ONXM+jw2srwJ3XKd9/wZpKVvswqGVLdte+cmBPscgoYyKiywF0mddtUD
M10UQ3KeYLJeE9Xd4qgFJDfc1FKsZsvXdRPupim8iEJzKwl0vSagaEe49HzEFEi7oQSUftxIY3lg
vo/AJo5j0ZzoVYvjNd6MfFHyAFZrc7tG5wKfj/ynyerH3g0eBoP+bEkywbAp6NpJLiwp2uuAolbP
RwfTLC/e4lxcGjiikal9xizaS4YXcvIAacH6Wm4bltttEPTXahzKtExkvcOm0MIPm6/7xrU7A6Oz
Z7fT+QERgfNNPdZuFtPxzoTVJemwRyU6UStS4+FMSYezsa/DJQdz52yccV5JqrpbFi29qwwKAJMs
W9ccpKFbh/F5ESXYuIxt6ILkkXpLjuIniLndtRN14/LYSSBZjK7QQz86zW6IxGOe90W3LsMKVusx
ei5tq+JMmW7HEzW8IrqQnOug886YW1MsbXUfbD0asW2cGA7WRYydjRoJ828LhPQLGGI5T6PcBQ7p
aYdcoimALQAIfpGkMVo82+MuhxnSBgu3RwTkaBPupThjJOkcN/DY0+1ov4ppQo8iKIG4qEgu8zBH
5nJejmdEFPO5bYYuCxpx2ztllYoOh3cJ9kOqymJKoYJw05JXwLCKOsjgzdVmyDsB8KxE/BD6k9mV
Ql4nYUmcRYco7VQNeXFbtQXeoy4kYbCindBkKxIt+mXlo+2DhwDaW0qPbpgOmJF+PT1rt1HN2cAs
HcNUDJ06iBGqad/U1c4r42gHR6Py3vgJzqRO0sX49JgDfnNwsIxoWx9CWTRLj/LhGmjHrTfmUTrB
WwuIMg7N/VJMFNcd7VXONqXzpaPjqqv93dD0PJ17/DL4lNcmSrCtIUJ9lHUOHCBqH715LL6qqP4y
K8h+k7DYUtA8N3PQAMqV7gij2haXApPcw0j5uiGY/+UI2IHG4ZxRLFFA88t4CefszVBXj82EVUnE
CL2uKcn3XjzkywEkepW6YdPBHrBHGccswrVCBBiD+X1uoIpbWi0dkDkMTaNoUAeinSs6u91ZIAs0
YCasMpDoAPPYKk+B7c44w+HUjTeQnnffRkf4aJg1yQR0OT6ij4XFcb+lKGnnINq5Zb81VXvdJEy9
0nbuYEIhy308+A8zgFGEnYPY91DhLUaovAMVDonvWhBplmhpFEtWkX7bj+TFQaWcTigN3hoqeLA2
Y4N+3jCqNQ7meyHzc9qLDCble+CNCK2u+2vDR5ywh3PoH0DZ1+E9i+kEk9LCz/TIABXLINxWyLkG
RYeIlymADUA4NGrtktFbFL0JNnOPrkntR4iRS/iSM/B7tesUZ2EetesO5eiW5vJ1sKb5ii+1wVb3
bI+GWDMasTnaMXiOcaegxmPdGSt92FP2mPNq8L6FgLJTgbN+Grg93c0cj6YeuuO1LsJIrxrur32A
7+k4wFrQcdFLKxxkOCW5yRfB5MXrJIYLNFgYEBjqeyycNY4OUqB5ok0WBbJaQr87Lca+n1LXOv2y
RB91RCMyDWocM5A08CJxpMdDE+ycH6sWCfbUFlVJkbXow+88rAOZnp2NWzEK1MXhxziC+g7pqBGU
aJghacKaJ0F5nbUkbjMDedNajnDUS7taFxs/94pVyaS8h3PhcImWL0c6E1SkXoouYnTLu3i4wGoh
L7taVIe2yKMD3sfxHMrZos/a3KUHNxTJuqrQBXXYaFbUbZ1bAiuMNdOKrCWX3oyatRlWhFC1ChRU
gdEMCVWi4EcJs59hwaYATc4IApv/Ze86llw3suy/zB4dQMJvYelZVSz3aoMow4L3Hl8/J+upJTLJ
IaTu7URHSIp4LV0m0t2895hxqDury8Znre6x23o+MPyKew0EcDNHSGnHvaabEqfGdqUSVFmK4aDn
yTqr+scA2j22hPt/EXiCnrzWmpDkhtBCLjb0oUspFbVfAy8AfCM0mTux3Q3Eq95DL+mtOghQtvTl
oTR43iNmLkVDj0dfUgVHIADj5k4Ny/he74gvWQU6Tp/ZVKRfci4DVUbavJKsSJmy2G7qKrSDIVAg
YB3mzWjDgyr8ioImalZ9zZX+pigIngScD3lULFEdwTJN8JEIVAVH0CUFSSEJnrigCtB1CbjY5vw+
qvHy8JsQVXG467zwAH2lGxlM/v6prqGMizu/GAjOZB8zTZYJD+nGyYlTCVV2yG0i61z1wiQHG0x0
DrsaYOKjTeu1vLyGmv9IVj4fQ/LJ4sqibtD1HAI0pYy8rLlhw5VimKCeFuRjkJke3k5Sgoq8jnKa
UoHsheZ+2ejxIhA5TV5MCCYtCrnN0nUBijfkNiOJL2Qz1soIxYcQNTTR0KpYClL0axK1++qErgQO
EBlUVC/QP8+zB8LJcCLzFC+2Wr+J1E9f7aQsoRwvWfLMquI7/4i8mue+8UqQK9T/+HQatsgVAMRM
5XrkY4MrxP6jwetkN4mK0NPyKTzk0oT4noE6DqQkvAEY0tyMes6TDlXp44mA6k4aLJEZ59ACRZat
HtBL4LwP5DhhiFdyAfRMMmQxDHe4kRO2JV/3ss2pXSzxZlRNIDDUY9OVizyTAu6+SNM02vRjBNVH
ZMF1/Rygro+WhtoPtYtbtZVqZK4pel0AzuSDxSnI8JcC1E6S76FrY9TVcaDq/QdPgqx8LVXZ/+qg
WyLZJ6WsKyAdhq9FUblUJArwNvwVpZULwGDrcypwN+84DF2k6IUzLEKzs4fn7iGw52o154AgGgyo
R16gtHtUoi7QiQkqmZEcSO/UBlZYxG7vSA4uCXdmTOd4qD/CAE0kAlqPtcaSWCRP9UgUqu/iPtx1
m9pEzrNQ30ZnshM7m5cdvhIOXHzUE/BXYLBYOdFQaHm80sOPf9uaxjF8d8BxtlBEvs+2c6jEK1OG
CVPBTFQBEAdqm8F4emMSDplSoaI32oIVOQmuDauzBZuHo648g4FkGME/H/MsGq0vnqDrhyYmMKGq
PtoVoCB25lAqeV0a3M57rGzBRO/fzt6SJ1wHy5lpPIdfomBJ2aSQKSQ6Op4wxGDQz+JY9UUSCkfi
Cg6xIyeTlnl/T5ajgx41ngSyheYnFFznRC8uPjAbmELNT4bMB3wmtYVwjJbNspct1AMW6lZdSYux
NpGVz2neX48HphqUqyg2mCUwoHGNMgQRjvUqWFbLzNGWwwOlykOrxZkr0F79qCexmLFBxokTGlE4
Ssqr2hYGH4Oim8/pnF5UgX++4EkUpiQrN7i8a1U4CvtRtdLJgBXUCkyGHWkN/V797g+ZK8xy168O
DVp0INaAp3ZRehZjrVEDXTiqB2mEYLsBmJliBo7/pD5xb/FdiZYTyNXuf/BFEQteDwCD/tDIz1eL
rDdkKGty5KftVD9m1Yc63t/eCYysA90J0K7+ERKGJhE2P7MT4IM6yUPqf6PX29gTMVRI+a2qO0gr
WKoZPuqr7qEAw9XIl+WjtJEW/HpOm1Ggh8pfGNOfn4BTG/cDsCYKbJzpIXiyJ4jnJ8qkiN8SpBsE
P9gHvL+IUcqI0KBHmz8avvS8d2M4kfDx6+3hX9kfaF1AqxHiUyj049I+j10WPBqdUvtJWxiCVbow
qQmpqrkNUcxjLJi3w52D9OlIVU2VRBCKCPT/LkgXUT/1Efw6PhVY08TRWzDOnWtzAZgtOACixPPd
+Mm7XWVpq8AE2WwVm5LRVlZ+RyBoNbdELyLi0sV1SM2NFQFVBWbyZE4t0dj1vwtBN5Ti0fPmnF4v
p4iJwKzQtAbeOKvGI7fAg9wRFopFDqPDW+hEm7MiIxcbHRhEiu8GlwJULlAvz9eDCDPNwdfKr8LS
D8AIZ0vViRzOzMIleN/BTjRRwNzLc9N2LSrgWJAFw0qEKAATNY7LMdIz/1veW2RFLQ0489M7tPDy
S61FZs7dCnPh6JyebDitRZU5xZx10VvePLf6KtHmyL7nZBGsdHzH0xExk+ajJAI6FXdECxuSNH3x
AiUpq03ylabEKO7MsaYI24pk4zELH8/xMQhy/xuJyzd03EK8/HGOCevUbVG2tUzltV8W754BdIEj
W9IWuMSZvX15kjJDZi6moB0VLsJX5VdxaIoODOFW4f2HBOdll7M7M1/q36WDD12sqqcKnomzRmoU
i392jjI/gMHqV3gzlX3sf9N8e4Sg/t34ht7Vvn6KXaBSv4vaKEWr2warxNQfbx9sc9NNs/OTFdX0
QV4Q3/+e+t7AYyPRWwNIeX76xtPDuB2K4fReLC2J0ZEZc7wa6VQnm+jx915BQuwAeG0CWmb9t9PK
0suGqCxHlDS/UTvwIX1v1Q/FXnnu9oC044bkHYgOeUYNKaD74Tky0ISa1R+lH+/GvEpMmszzEPmf
MGCaMwJvCZdPfVW56twhdH0OIbcLwjx9QTFbFsrIoTwiE6jt/D3qTF6z8pW4jgGYtSubOCTAI86S
1vqy+ufvnN/b96/YzPZVExk80oTGbjZAbQKfHFixiVYsIKDvymQBOTe3XdnWPhuS2a5CBgktEbul
c6I7Wo4WjdTOYYqnmummXGpO8yQ+84t2UTqFOT+nl0nPz2b9a8TMZu3SBo96nf/sTd4kJppMT6ot
rKJF4SoztPPrp/1fkZi9OQIGD9yj/92MhyL8FSLBK6KZEAxh6d978s8YP39+sv8hvV7qOc6+cVUt
IZG4mNx+AxCINacE9H8csn8FYvI1j+/CBkj072gjIZQMyTE4b3YL6c5f+nf6CuJnLzthxVvUdbNe
53OSoTN75CdXORkncHcjgJv+d/wsW7CrdKG8bUYWuQvvdTsxNKN9VF7+hl/llSQLt+lfo2byAwEV
7IIm6T8nO+iJ7XZY06wOPJ1Ndu/PGmTS7XZx4sDpSEC6SoB8YfbG4HVgzWE7SimsIuOHDg1oANJN
Mfu4fZZfWZpw90Lmr0GkAQokzJGTDnUFsWHpm2S4JeUDOrxmKL/fjnFlLDr15wE0CA8cUOrPrybA
Vv2qTqXvQl0Mw3MroZ8cqdb97SCXAwEdEBmPjGoCf2lqGKttiSop+RYkqJv0h0JEk3UIFreDXMmE
z6MweVtFkpaMknqkjxX4SbnVS7yhxZnYSczZ4gzdSedrgAaDawQlqVIJhPPvpoOxoQcy+W6g2K8D
BLwAXNtRVzBTimcfEQwFl54fVAwLZDtg3XjtwmM9S0nfdR15w3H8WWzCB8mECIkTuiiQigDVu5IT
O3O1vCtniU5LPyrgayDggjjNjLCQ6oGXxLfq1d+JjmRHh8qz9N20hkUgTK2anQoUhymbvBEiWZO2
Wm7/4wk9/wXMJSCl5TB1+AVQh7PRbDUiS7OAaHBQ93LzmdVzuQ/gGglaKQGFBWhClvAPGFeqwjHy
PQse+uDokS8uAR9o8mZ0Ba5cbIgDYi007vUrNPHY48oMnZz3ZMnb41MAk7BSR/WAWNwSMs63P+DF
tqO2DrAS1UCUhUcYy5PlvYIP46x8z73WjqrOAIFylWaqezvK5UKhYVQ4jOAYwT+wohxSFaGL2bQo
ZPeoiiZWwT+ASKB+0MRosCOe1tPcRW/oX0VribI5e+1cHefJD2A2fgT3XJBk2nch3yZLuJ87zYv4
oL/nrwLQy1ihf8djmpE8wJ6kbhaSjJMeGSG0c5mDU82jqQin9l1y/QWaid1a+tIfOvQyM0M3k2+w
e5e8BSyOBCsBA0CTUbduf/fLU4H+AuwQWAVDDBkiAOcbFJaTsQJM/bu0TaCAWRvTRjGTvWdlYDCZ
yl40QR4Eb2FmozDyy38M/CQssyvTqEhrgrBw+9MUS0IRZZevIIUEa70HcHXLbXhH3xrcrMro1QEr
qNRCSVHFWmMV7lCKi4Khk7DQ4C9M6U8OfTuC8VMmJred7NzhXxRgC+7+gw+NHgOBVgc0Oi66Gn7c
FFmQqIhLk9HAzPY+6n8SDl7BBvzeTLZz7ZrLMi5OIZjmIcmg+OUL0bEknIDhm9T3zkGxz8720IBe
yw+9I5iVkR+i3Mxfbg/yIodSNAlyejD8gugdiixM5ljFqt7lQvbZ9g9ctqq5bOZderlH0ciDKiEw
GMgAFPaVFiZRkpak/qyjygCs1mrKEZSDOTm4yxwAgkenYZhrmXAkRwu8/pT3I64MZJ+OtFT24GCa
/EKcWxd0g53lAEww5tzRJ7SGy6r6jJ+DjeR2G92hWrTFi/AguuUSvfs7Krw4Z0V9OUa0ZOgGIKAl
4RTimdcgHvhS0UsZirKe2+wjx7MKu/tWkAOoS37u6UI/2NkY4aCHRYEupQYCNqSzzg+ZVsjHAvaQ
n80ryKfDpnU9KzTjjSob5TK3Qme22Eef62xAiYqDo32IZcKeqz7AAXDMG4/pd2fRXuXPS7cygGbD
m2XuhrxY9WjkEQmZnKThb5BBPx+djhZ/MGbJd1IvQZ80+Flt1suNzERg1oiWwwYIMkNHYGctYo7H
yOqMziw3xQPNmxJ3rnjJ5jGQeMREwZ9apdoPIuVEnJaaWl5Lk5JE33nGrZT0a2i/ylbY5NzcU4+e
8qfT9BOHQFESHthQuWMtq0oxFfVCqI+NBUK5GdoaZ8RmjcGBuwr3nN3ojFZqAdIB8IA8k9dcJFE/
wdES0dAxQMOJZ24+PklyQH2rY1xvNJeWoDVARNa0Oxk7s/2Xa19UQo8eHxS8CjRgzr/oINSV1pVQ
7n4tn/vndBHC44AvjNrpHf+u2WUrYMVdaDTcPo8vdjkd42lYZuGUZd6BLFEfs023xDmmGXAqtvhX
2ravP/SvmWjsRviJhu0tg0lHpaiYZTOCfA9Qd3PMK6fWdwWqFEAuctCP5bUn8S1fZnawCtzbQa/G
VEQ8odEewY3DzGIrFjCvDdvjEKObnuomgE3/XQAmU2lKLB2ONEcw3j/0DFD7jqizN87lKHBs8AJy
A4ArQPJhRtGLwKBIRfINcNqS25PM1p1o7224bZYsfJPabvzzLY7uPIEuD7AyiMfqPkHvpFVafLfE
f1f5jQQkts4vQmHm9cVe2HivIwo9RQCwAJeK/vlJLSdISy4M6+6oocgR8o9xSeyu/XV7gi4yOjYI
c5UJ4LrG09D+9Pvl9F5TcIPmprRsLVAsZXtwE+UFEKiZ82NuaMyUcWJDKj3rjkCNOarPWYGXLXxh
molyfXBo/EGYFhypCzNBiJQERRQOOCK95sEvdh7qxd5StdVtkqzi+Mn7KYfPrY6LBsDPNz0Jy3zT
Uee0IQwGlEEAagdfVzJbl1bF88extsbsb7j2zI6U+aACRH8HVe6PNFv1ZWAOPAvCv7ErGZ1dL8UB
vmPtwg9mPvDVaTwZKLO9I1ACU7Hrjs1wkMi60w5NP7c+6dl+fsthE5yEYB55Cdyqkkrpj8pWPXhu
61JHHfFNMXiHWMU/xjMwM8cKv2ZQHAAUuz+mVQNxkJXvS4bkzQzp2kfDrQ1NQGjYKsBNnG/rjEdi
GaiIkUGiwHvUAbqGXMztbX0tBjIQJKhoS1w+jTUNLJUMKVykg4yzb/t14T/ejnB5JyPpoE2YH2TE
xYssGNVchfjF0VMPsrwYyzfAOUH2frgd5do4TqPQo//kCASo0RdGkT92HTIafSmRndTMNVou73no
fqPwhNcXlRkXWIhFEPB5Go3qF5hcVv4gLqAd6PKOaNLC9Zxh08VnY2LR3PtkQDwQp3i6q18D2YBs
afYN7OFTzuyLOZuX2VHRjXUSSRE8KZQGOqreLh8yJ3YbQ0adsjzMj+ryxGOGxcwTLzRtGInqV7SM
d4IlrsOjLu2LdWMDzW6H3q9yLvll3yjQ0zybM7pwTkZH8ELpaoyO4g67Rzo6QEiselnu55sNFy8I
NhhzntdtJRUtFohs8GaOT/nAmagyGb84t9v+jXD0ADg78n7GBksvWEKh/MtmF6XgTSqUur74FTFL
Q8D/6OXBwXBkrpJ0kTmBOiwAUgWyNfImrP3zr9gMWu5nGkoCKWykyU7sZo66uf8+s9qFUZ94sJQ+
465ex0PpTODC3j4gLh5BzAiYVT5BBAmqdc0nVHpyEQ0u7W7IHEHSTY4v4Ar4ejva3HiYZZ4B198I
cQM1/dKFVqyjzHke0Gv6fOqpKy9qCtSMAOrRzG3nB1Xd1+X0mQC/N0j8ite7RTLIG7+FkiDKy3Pb
6NqA4JTLQ2cXEuTwYTlfAHo6yDLkTSCPVBmVVG3yLoe98mh40WjrgA3gyQ7eNESJUFNVm97xJmA0
ssrSk7lUgrDtboKZPP0pzCZr9LDsywr9Zsh85KJv8f3Kh361UTZv0fg2geESATOSk8CY5EMeJ1YI
MmmWPtaJk3D+shge61Y0Jsr50p9vT/uV4+38t7HZlTSECtfyn21gErh5gNb9gk4IiMOvnmCBkPiU
PWlzMJIrU0P9DqCvoIBtIbLAWAjk6BG4/Z+6t9XVyey9OduLK1sHDr94NgFGJkGEgVlrWge+SsP1
n9ArUizw/8GEaH5VMtkH4bTi5BxyYeNh5kNeXn/wDPwrpkwXwcmxLVRiXDblgMIZzLlM6JJllV03
IfQlMZ+AxNdLfgG6pF323sLTe4fb3P4BF/kEpHpxceDNhr8hrWQOvAhqMxBvFD7VTjBCvAxfKIbz
doiLtgQW8lkM5tCTyFRkIIN/+u+aS5sxoPkdtKP+EjmKNZjNsw7BzgM0qdJDv57roV0g1gFwlNBN
VlGYBGgUYq/nHxhUPc4PWhX4SnVfLYmdWRMEBWg/BH0Y30x23Cp1Qidx50oJl/kGE5l5C8hhIOeg
cHzSchR1PsvdZiEZuptb2dMcpvNyQ9JgIHuhPI+aEHpA58PUIjUSYl7BOvpd+ypkVwUah96RHMjr
v/5ocP2/AMz/wIvhZH1fEYCZ3tOPsGyPZxow9F/6rQEj8f8CiYboPAWfY3NrOMf+kCrm/0UlsQGe
wDLESabgT/5QgOEE/l/odcBiAohmmYgg6f8pAcMR5V/oUVCGjA6NKwEdvn+iAXN+4qAihKoWvMVR
NdTgsaGzLTohkyFE2tNF4U2LpABPHUJsTZ6YUSMtTr7M3e9r+lT09/zEvgyFMZ0ebujscPIIiTAj
GgXA7xVoaWrDNHdln6cIv6NQP1IRlSFoaLB1Qi9os7wpVA4gqfGgJM0XhKpMZBKmSoZ7buyXUsQd
lLb51fH6OslTi8tBnuakeBdzzYKEglO04nb0uvd/Pnpkq1hPKCdC3Ye5TrxaKWBeCVknLQFEriF7
vKTd2yGYM+bfY/8zBnt91G0cQAkWMSDrbk44WyOnWdQODhmgZueaS9em82RAMnNXSBo8JyCcyBmg
GOdGXVbb3FNfZ0Z0nvX8e0So92I7wHyFBf8AKVpBERYjGohiVnpr+oFqcMmqhmSDFGVWLgHoR8Cw
/rod+Prg/oz7k42dXMS6D62HFuoV0IrgnvQekiZKOrNSz+/ai6GxjwtcTpwAQQnI+YJnk+Gij+t0
UQyqc3skTOnrMg5z31akrYcmR5z4ecR9V5dGiH5tYUe5RYlovgnidGRJMCSuZx4fzG37R2jYR0CX
X4IkO9u8Ar+zjcoEjZfBUSpjsICSNFPfEBaeJew6qAyD77lEw9iEfj50P9vC/k/GfvID6DSfTCO0
OfOYD/AD+vtso7jDpgD6oDO0PX/XAwsFEtV+DpU0O2g67ycxm65qqGsRVE/twRpRUw0AIA8O2T7F
q3gwwRypQJ/0M6Pm5+liV9ftyYDpcX8SvBfqIg5iBOfdxmqfJVM51pC+BQNCcOslCdF+mvOdZp7/
l7PMJBtJNsE9XMeJ25uC469TuzQ5M3QrW3eBvXX9/VwBmcHzXEZkbpJyitI6DjHKYJk+o7tQFHso
NN2nJrR/AUagDWDA6kpYodowWxNtCq+ZzbGuHk0weoEvFSoEuMnPP3XDkdGDNjIW9yi8CALntBk0
fSW1x/NsctQKLOJU0l8GDVIMsrK9vbKvzjOgUxQNxusXPE9ohcVaXIj4An66yHyAWyCU+d+FYM+N
QPbKCAxuA8rpDhEWYivMJATXrmooMBFo4AHaeUGOhebRkIL3C9Ek711tiCE0G0W711owxv9QKDyz
0TjNPa4dtrTdLKFkhFIm27PvBNJ00FlDmqMNFgTVmi40leHu9hdj0u7f6/Ikis4831Ju8lU9QRSQ
8VAcsKnBZfKtusQK8Kz4G0bz9I79qx5yGZC5g3XoSEdejICNNViQq7FS09+ormiPH7PnGl3Pt2Ix
62GEzD9EfBGraE1ltGtbNfjn8o2ybzWrd1rgjEIze847YwR6O3Tmdv3MFLIgPpzjw6hXiC+Ix6ng
TDU7tMgjb0/htSDKT01BAqIUSKPzTV3kmhDwGnS8au4u9L/LZtWgnHE7xrW9exqDOb20MJvQx285
oyxiy1OeoC8+E+HaxjqNwBxNkIudGlVBhKqC9Gy89gS3gxofTHqWvOz+B6NBDwXgM0nBi5P5Ykqh
QtCuqbHmqdjNU6fqM4O59kLBC+nPAMzngloeNAoTTAkHe6gcujk4J4r1lHQ23wdPtwdz9fI+DcZ8
uY5oXgwhNM5QYCUEg4sWuoq1wdv0UvFdLzOC51Rd5KCXZFvxzn+5Hf7qyvhrqCwzavJbaIqL+JZF
eZ8Bs58F/2UA5rxQppDIDQ0QCbVB9CclLGZma24I5HwDeWMpaGOLCDEUeHGg+/4cM/HqKXsyRyzc
JVcKUg0yQiTLcIGE8i0AmkF9yzeiXbhA7wq/bs8KXWDswXcajw75JKcq1SBPYUvLQbAXopjp6HY6
FP4GyFbWvOlBSobg7Lsd8mrSDro/USGXyhM8s85jCuXIF6GGmJ2jrRSzOEwfRWNokFWYbAj99zbw
pJs5NApDwvx9nZxGZbLHWGgyZYTCixEtqYlWbcqNoTviGpJfeeFk3Br15tYZ7NIha6jwxMDe3MOd
QI9saO7d/gJXc7zT38KcK7JSt61OFxLNKrXn9ogynbZCcgkr7NZSrHhJhTSIg6etv+m2Suj8jVbT
tTsP8DtwWyA0ASNSpn2SST5wGBMUqxVwyBYUWqhXppAayqM4wUrCaH17MgUzsfWlEhtTYeTZoplz
G796J538CGb9xZIMvekBPyLiPKMavnpRMVV/TiJhLgqz4lC1CDR4OiMKBI84r7C62jM8ZWYvXT0e
gKQCee6Ho80cQHHI19LYIQqHPEFTPvh65oS7Poy/ArDnDzR9I17AshHa0hh4Z8J7c5Jm4AN07V2c
CCejYJYF14pTXsYIolWfkfgkDXtkIpto3JaZPhNq7oMxky9DSwiSqQjV5sNyaFsDHiQzif7cJ2Nm
npPqPuxlzEnfQ6LvtVWf/ESe2c4/hfVbn4w5WuBEQtWmMQ7gttMd7ABiAxrq3aIBRh3psd2/lAfi
JADlz+WNc1+QOUgiUE+ami45tRHMEOJJ+Zwv8LUPqKNWSxUwAHlmmwowz0rQj8bYihygY04xJG00
8nrO8fPqQ/s0DpMJld0Qjj69iH7D/HEKfHhg2UKK4lEB6DJxpRl44tzAmGwI0sIQdvUQUKlGY0pF
R0MPOeCamQV49bY7GRhbbetgl8Y3PrIu/701O4t/lhOo+oQ2Z0sG6Brlo2/Gs4Waa5v4NChzFLVw
tah9elLUJN9B88tWlQQMaR640tJKmtq+faFdW4an4ZiDKSrCyusJwoVxY/TjroEU9O0IDIn39/UN
m17xpyQgyiz7RAsGudcyeoQvPbBqh4UAkD9l8c6hdK6O5SQQs5mTPMiTvEKgzucdSYKosDh3HV2Z
HZh0S1DAx+2L4gqza5MgCD15zCH44L92Smrw5FDBnaFM4QjTfN/+cFeW+VksZl/JSisB2UZjpS8k
e5eKR9WbnRz6TZgD8CwIs5dQ4CYDVyJIY01Obk8OpUgmeyAP0XusieGDkeTP0gduDw1Az/M8Ukl8
8DIDRFXhgNWgCZ/iWuz6buZ4v7IgTgaH9st5GGEqJ1ksEGYgd2r8WqCee3uKbn89APfOA/gQ6EtF
FQHCQQW3KrFVDmZpWmXGPnFvh5r7ZMzlro3D1IQ1QlXVPR+KxqgtejKX3l57aMLZAdaXKi1HgQZx
PiD0LVKofmYAEW97GzxOJ7Ege5oBn+oKq+o9tyDbyxvoDIyL5G2uzX/lRXMWnE7nyYtG8DlZAL4Y
0yU+p/5BkJFWCHtPdLN62yZzRIGrH1QBBh0UbthwswIcnS8VSh5AVxUAKxN+MTC+euXa5e1ZY0h/
P4cfdW/9MwqzQjo5zos0QZRsEzS2CB3QO+QYnkUr/Qo0Pydzeq5WFN03l2Aw0Jw/QgNSAMAnyMhA
vJ9/Tl/zpEgXIth2CQaIjp5b2gVEGqqtYMU2RUvC9RHsIKP37eR9wPstnK1GQ+OIRjk9YCTqC6IT
AFrxXARJgk7DyaTCySqaOrX3sT0CP3sfFA3Ku74I09QDyCgezlBR5XTdhsWhIEIvPoAivROVse+5
egebXbNKAlQ8ii4rFFP26pHYREp9OGtBuQteSULj1W5FraVNsYXp7yrhVGV6hCWk98qlVA0drmZB
+shh84h2M4YSD93suof5aalGNYEiYNBCCnQRoE0eSkahFV0FPRtFjsg7GuOwIODFqZEfdGiQT5pV
Qh6+A4VSKMb805MCUiMN4Wq3Vvq+t6GzDlHlKok4/W6A0SI4lnoYwN6pgxJZbMLgRwWOvU4JZgVu
Bui8hOO44jw4Dbo9MBNLThAzHwZiw/3ECa8lh6qmnst7QZQ6dxQ83eGyRNvoGdhCXRp/wfK0gXN8
zDt52Y4O16BE3U8KDIyG7rVJ1JJq0r7oMMITqGZeRsgxlrtlMWVPiQCVQhhF4lF0V4X1PpCr2JCj
/g3iDVZYKW6sjU9ila/HNrDgIet6nnrPc7oZi/G6kKEQgYU8Si+V/hR2EZ6fwiaNIeHOdZY6NoYS
6+8tdF4zLnNJGjs9DMvqwIUcQxx9KCV3L7QNmuHPgZpYoyxYvdKV8OXrrGzoBggt5eDltty6Io9Z
QbZwolv2oW60dWqHbbmEmOKY7eD7hf/maBaxvhhFyy9AJxYkIxjePf0eYt1aEOJVbuqwJ/MGo6od
Ud4JPLxPgc4UlgJZ66oplkaDPVnec+qm7OFclBhcb/v1clIfm+ZNIp2RwR4wtqRqm6Xu0H6ESWuE
vRmP3w3kR+EKYY3A13GJNY2emUywP+k0VAPjpZRtE2gyAQOX4ijrY9QFeDgUCM9ejHe7+hRLC4Vs
wq42a2nTa+9SeDfVjTnJKw+2u5PLRbCPhBCujy5kZSjCWpcW8pQZ8LdcTP1keN5DGYGo4P/iqWIJ
vJu8ajWqi7gNnEhbe/q2ULKFKOybtnC4CTrocmnEo8kHa32gPqRGApdwkbqo7fM+WMb1r857iPgC
YhOqUXntevA2WtW6fNmYSvfqDd9KgTcl5Bch910uGtiwaMs2RwWE5Pg/mI22adWPtN1yKjVVH3CQ
O0P9wTW5HeatPcKKz8vsSlGNMVwTgtLNncaVsB7+LII12jmesM2ED7Ve8eiGSBD/dX1cNslqRH4K
8zqvXnIRDDUcjqyzFn9C7qp0k3sPYWqm0d3YvXXpdyS5NXGmSLBI8NVHb/70qnSHYfwSKrPXSqP3
njUov2uwDmzrdxmiixNtQk+TLdePKoon0PxWxQYN0ScBjjXdssYmGmPe8D04N3iFEUDNsAM2I/UX
UVVZHc7UUkN9BRw6XjUL7h4izBa2tSmD1K51gHKpYm7wdb0ZITyRmXrxRELAExKzzj4Gz1YiSxxQ
TZJVM6gPfvOrFy3oiRsydCAJjpudWr9l1ZGXV7CBNScYGUQBFLHveKDqyVoAnhFf3gtxt3TmBG4F
eYJPBlbnqinX2dgZ8PmAiHButtlKwzEo3w0eZypQPay6h54DARCGB7U4otX+TrL7tttV0kvSOHVd
OyESQLnblh3oFJ4LYxMPtn1xsejDfZ7sE/IVTfsmsSXVCPFRmiA3SbPjOAcbhniPE/898L7ptx8q
0vH6o6+3HOSiq0cybNLIgeONKG+KAEgXV+NNoYQmTLkgwTYMXa7ZBPmjqEUmCjZGHm9ogq33UPwX
34ZsrUCwpnHV2lFzJ8pcuGMYTfiI3CiPdkpihhEBtOY+aMSHSkjMqXFTnNvtovF3sJoxdSHcebzT
epJo6PWu95eh9KKUDzhWkgkFpsotm4+BVIaXfgBOciwUW0VjZ9J2DRAl1JdBwFECtyWz8N/aorY4
b1r5AwAg6Z3iR7CzGO2q/kgUiG5DxXmCZVWUujCN63RQV8mbOGYmnPTiCXPj5yYsZswsKB2h3qoV
MbTomQ/uA+8ARXokWqrtC9uCJFi321GR3UysLNGDgF9V4BflZqmq1hglVg3B/BBaOhU104QjxrAt
cOSFcQ9PRwCskbTV5XKEwr80QCEbgEIICyFnTQIUH5JpP8nKzud3UZ0eUvgYGI0Y32Xes+DD5c7X
rBTfq4dt8aRAyT7ibUkA4Fh5RQPkvpL6FTeOUHDXcUyplamK4NtPzyIuSalJnKj3dsPQQoW2NOPh
teVH08dx2eFEk8SlNrxUE44DkjxP3EM0vGS6ZqhBaCvqjnjvkpiYSk5edf+r9pZR2byo+XpI/HsZ
Yt5VsOVHz+CFuxZ2G6mCwkPyC66LRqqL7YsWVd4Cp8tgS4NOoLHdD8myloGzNGD2NBqaJ0rPYi/j
Vd9OwVoD3xGONCN857lDn6arsIRtQQ4J/6r7bJtumxPIaUFqPJCh+u/xWblS4nLVTcIh5vud5mn7
qiufuIY4IL3CVsh/40T/q9FxTg1w3bSmMmnNhJswz4JqalyPSzYpdhAPXeNf5Ey9q97FfoLfsr8H
p3QVebxilRJO+iFfoQTQwbYd3ttGJWZ3aU5vunHy7SyfcDQP0aYsJ6NqdXip118w23blDOdbRFAu
ze0S2vETvitsUkxuEF8mUqwEMdp03KoTM7ec9kRYx6n3JDT4Lmqy8ADZzgIJMzT4XzEvriOlQPIw
+auq3tThDlhgYM13PNi8cfleZ8Sswl8ZeWoKO+acpEwtqOa22gLwHpN0q1xtDL6q4ZNtZwB6tEfI
nRtF+oFTT5fvJvElO3LBUoMihpodibDxlOcC7pLhh65i2M9DK8Oa0WyU/+XsvJbjRpo0+kKLCHhz
C9NoQ7LpRfEGIZESvEfBPf0e6N/YHTUVYsxeTcSMRtUAymRmffmdoK89ufq2jjtH7BKDHAg9rrP4
knGnv1jQmTMACYtxL9kPHHjNSKRyrPGdv5PSO6l5UNJzDm/2rXqdDC+Vdmm98jWfOFjWMnTMUwLK
awlLIKLPCyQM9h1Km6mvWrfFuoOoSGuZy/8ZVfeKcZvofv5gU4rOXyvrpNtughBsxkj+nIljDYZ4
r4eSFWAL1ak+028UOxXJS1MjbIpYm27SHU143WFeecuLik6/gzTmmoNn2A9xex1R7X6Gl1nIAWzp
eAEkhkIq25f1cWMbaamr1C5HOBXLzm30JiCq3tBX6r1RPK0mKVvipS34i8FLlLtIfwcybWpB4bP+
VJmf+qAqR0COY1d6meET0Xt6hfrxh6RDPIHR9jVp7irrW92d2hhc5fS16Z6mufSH6nvDPI/u9fKQ
AUmR7GCc2LE541bAxmu0Id97X53g6rTGTkr3NndtzUZL5pfyb8ExuYr6lOk7K0MjAl6nC+RrdpAG
cHb0I8YPJ/LEcoV5KfYvT/XyLau4sxOe1T+ow24Ut3OpuAjS0uVBXV8dsZ+kU9G/tAPUEesHHDAP
pocnuEM04ZdYGQAKCIItWBjDIZSKk8AE8yDF3DxDGVvGU295hrhT9eO0yelHisEi9QmGCf16gEaK
Zyi7tnCdUwTm6dp8HfvGFVLY1juR+0YdTM9mHcBUtbWSvMB0FbzwBnglrB53g99ZpOsDzALLKV3J
Vl21tGB6ra6uP9odBwBw9zzbSAUiqI17u5TZ3XU2VGIzsavEd5lImSM1KUcXVEnfrQFeKwfZCmPp
OpmUPd1TI7CKUFeCzDnNULm+LDmw5psGVdl6BQqn1xMexab6G8RZ7Y6zz0fQ7VAdNTi1t4P0bmdH
8lMgQNHiJqF50rs9EN1s8un+HmayIh/kDy4P2b32mjzoxS2AcwvIreU7zbNt7dt3eX0bC0/BpUHz
yDiT1tWnXfFEyFmxzqkO0zMw7mQraCmVyK6Y2dVu15KY6hrNnRW7xJD1fGeVP5sqaJK7qTmXzj4/
8z0gy4J09SvpuaBMhIJsBAQCbuOKMwaD7DHyIxDCtpeMfkqotd7ErHnYGwFskA67RemmnLgU9KTq
ZeCoaFRPKlmKofIKFCfW3Pyh/hmB4N2JeqevN+IrPfxmy7D7Zd2NQEyvRuOeSe1APaLjuXDVn3Tr
jiN4vYPzMt3Qkqz8cFbXtAI7D3TbV5rz0F/HygH1snFVKQHsGUN9LHoOLTf5kpJokYViTFDvpP6o
pWGWuxOqQ/MlKb8ZBPImoGwnsLGfmn3dL++Yh2lz1U1hS3N84w3Wta6cVO0AL2tarorKL6rNMCqt
D9RJMvmWhTK19zO2cYlbND7o9OHFZsMCNGSFvHbOG+Qy1yYYEl6e/FhnXzZuXHlTxbdp6k331USy
dRN9VYfXii3nFdpS8lD0N1F6AhfV1RylODN91UHnqGe9OK5FoJHlJRrjrTfyybrizp00CuLMKrtN
okNWfFQkP8UlfnL5k23z2A5hLwvfWK/ZHbt3jcaKeyu/Vutd+iWDcVIfsxi8z+14B1JYr0DeeFZ+
kjuvEL6zHNtTmX1ROdkeJ5g0Saiofifv+vjQVXvB/37d/1h+ivqgSIeRfb0Llv4xF9RqrxNYicax
n6/0/CFRH7Q4sEpPTX/wl6vHVmfLpp3Kz0KQffaSuax4KpV6oEX7XN5z0HLJbKxnPdrL8q1yE9VX
8mGExlu9WOZuLANbvbHmoL/aDrV48fr8MRt1t+5Mb2i+mW1YcA5Sb1pNFrjsKv3PsoERP59X51xY
V/3PTehTzq6suXNPpBCoCGIbbpiDfpHgnZ267mBSqKAINwGiPETljnAAnE2beKNUBG21V3R/wTNw
tYKVBdGVpYtkOXSkzC2/2TGFkjCe/Dq5TmDbNJng8Dqs9as6H9vJjVdwS15Fmkxy8541Bxlp6HCC
IB49S4pfd25xO8qQwZ7A6g1Ea/AOFW+QHlWictho+RP+zCI5rNPPengS4k0XZ/ZZ5RUAp2ss564J
KxaSPXiydZ+2u6W5LebQNl4l2e/Hb6N8U+g/9G7XxcxNb32CCAoQxR8M7mEGr/1eDSFUekXZQXeK
5feWv8uk4GqSYAfzff+jyK761e+P0zM8zviGDXYYzlpxbxeA7s7Yr4T1ykHc4zvZ7q1or6WZF0df
RL9b2vuhu8axNV8elbjdwfYxmyf6ylO8jsXXMXmUptWrYVOX15r0tTX9rH9M4y+ZFDrFa2bv1Rpv
pvpRGYO8fbDYQesEftZ7f91M77N0qst7HU8DUOQKa40YQDiw0zhC2lBQQZFwQysxRZRvHRYGGHba
j6a7Prpp4XIWex3Mpz8aoVQHOhPYTgKDzqCcLlDu2tov1dK5KsxnMPH2m6k9r1MBdvokAVZ1dqkR
CtNnCivOdwwrzeTcyVd1IBsk1MEM37p+xvHAyG/U8knjMFYe6pS3+tUkC1rqfd6fZARO5epLFmqj
E865w3IerZ02H+LlLhuf6VR1dYobi3rVg0pwhJ+rEPm8NM78ZQHmaB6NeHAJgfmaLVy0ep9BJZR+
GNxJmt0pb07OGkSOq5tXRvM83mQ2OdS5NLdN9c4mTV2oGqQww2gUhPcW55OrXztQZpjRZX4ThVQ6
hvq+ZHvnRZTxzrzXI64U9qO4W0lw8+tI3zmWjnYkjHFU4KxNVw/QoiDlCEi6c075d5IDkQZldVA6
f33IOE6+D4RZVxG2Luyrul+1nmnvyZi1bG8Urlj9zmHn54yTfSxM1q1l/63tC7eRT9mwnQBGw/bX
H4Yx1N47/kIsacoz90sByL4Kn6bxjEglicN8vDKBcqkIhN0OsyPZIxE1bvTiSogwAxTG25Met4i7
fBXmj0h4ItvN7Q0cnP5Y948F4ds0347UphzgogTbN5sRSLfbJCGUyWZOK41qHAxuJazBgwjWTeym
39qYZszrcr6lHFVre3WEoSa9LLYdJuoXZ7ntRboDekmZKXcd81B3Aec50maxhrp5koaXJL83st1W
uUpzDjZHC0YdC12WePW9mG91TrCtYKq/Z3HkVSqVkxZxDiZjash6UcUuS9+nJQBiqQ37Tg1ExmLn
oHurRnYiPy99dvbqdX5eV+plbu/scoMeXlffJ19aJOuMRIic6EdJ+gIgKx33vDl5Dh0Bva4ddrC7
OM292PTBu6+xrzp3enOWbgmEOqSheaCRFnXHtDo0lIseSnpVe8CwlPWwllRP9ugZiccrtLRHUfnx
62KrB3O4FpRCteY5TUKbBN650ilWFjjDz9Fh7J76ozpZnoTj88mg4aV3E3BLxWusPNg06nbxucXq
MaFC1EvXWtIRN98YLfVUERjZXuo8rb9fQJUVt6bjZ3LGxzbQKHDCwV3oH7Y68Cb8cjvDN7uwjsJm
9CdbeNTieKYaiVTtERAZ6m5+jrBSS/bNGqRvo9BdwpdIvevj68LcldFBY2rNbgbsfT0Wxl2V31L8
QlxIzEupzjiNRaAIIJSHHrdSfkfpjtahzh7Hb/otME2z3EFtHuVwTQ59caqpvHpk+ybhbLpfMthv
lCxdCKSOgyLKw3V1onSahIKafovrAPg69WatXiiCOuP7KodO+zzpnir5KqiwdFuXPFDaBrN5k2LD
0nlq6UXK80RWRbFuKQ23fJcchXaV56UPJ1xWu2tJ1YJ1RYhLnc2KbHelVsom1C1fDYp4VOfZZn4O
42tGl2V7K0gsWXbRT8SHqREMPwygp/K7RECtB3YVbultcjMR8D3mxGnQuGZYHqUeJFbm47rm9sKV
OUhF+ahQArPFiYRKASGT0jyj7qcvTJ+52Ym2urINMqaXsd6LmMycnYy077ouKSqF02s3umvrK4Se
90oerOfMfpOix1QWLtV3N/+JF6b25jRn9iaRh0Xrs6Ea3fXYnKTJn/Pnsg/kMRxRJzwALe4Tvyt8
bgfi7k4h15oOG8uLbPAOJYiMsS+31s5uqf22O+jMQSuY1PNCQyYBWsxX2JGEVuhGjHdzvl+Ut7yl
6NRYpAiGn7H7JonupUPuAdEgHa3cMa/8jPJmk51VsncwxkEcP8+1yvQt3VkkVLuU6lGM6V5rCB7V
paTW0O1WaQgqPbtRsvm73g1+LObbiX9vy2vpt2n7Ld6ufDq6gvd6bxyd3PrOHc7kCShPe2MSUWjk
41NKb2mgYre2M2qReaORqrIvQ+0ETZevyiHNuzJcsi67r+ONGDjKDaVcQ7bH2M0quTyni7TA+c34
vxyuTypBilJI9PJ33ZRcY6AZn/tIJzXTc31Z+fVphUGP3I9UhbJo2hlGlh/1qT4Y8kipPn6gz8++
Ad63V+PydhiaMazxDzjpMhX7SDMMNnTp0ahav3ZGL9NrSNaTHBj1EshFu8vNxVUc56YzFsvVa/vJ
Yr1YY3Kcy/RBsgDnlZ2faxwHKtX8vmRedrl8LUkVYj9K82B99wVY5B3WvI8l5gdX5Wqead78KjT9
KesBSWvRoaudO7FSpMxX4t5sOiSmfUpl68cAycpV887Ylclc+YqF+A5+7JuIx5+p1LJdxSklekc+
OovMf4+GEhfs7k04XbErnYlLaic+W73ov1hOW7zorVldKQkZ5TRW9o6Wsuy+LzmIuiwi65oWc5/x
B58SiVlhptN01oZGwhJStOLRTnVlOye4PvTLRQZhavd1kb3Vk5TGkIfXyTqWmpnpz3RT1OP9PCt8
J4W6PRuTGvFrl2JSlYcqF+CKZ6eIxanGaEJ5QmJWCM0r9LbDcrJbyE+iKV9i2lbs8TtXBIJDX1Ji
RoSCfuysqJO9osg7yOadhPOanOX697HIVPIUpeewcuCPf4d3KYlTLNdpuiv7hMrqaBkNlyRr2l8N
6Vi8pKVw5v06gK8/jJhXF9hRV+gn9drI5Z9dUWFUanYrFlupnNfTsTdVSQQ0sPPvl7YW03mK575i
Mm77aKVMFLsKJYdKCaFUNFyFRJMdpg7viZgrsij2p7NmHLfm1OI0xTivlYFYuo7CJPDx2Jy9VZPr
LVePmkm91UD4Tc9JVZVkW5Yzl865K+YRE66VqbLPrSW6tyHBp99pppsL7uwmy3QHrmsTN3O4zkSQ
PAsdegUGsKPiJUvazUHhaPUWhkQRX4JDqskpsiSNjAqPmuyslS3FjWItlYMVORV+AsBbga0GklYa
yVelwcDtfkohYX6JLT0qOnKjBqhkUAH+fq+7XInCJK0prFbpMLX7Mhv7txVq7hx2lZ7+GJVs/NmP
KTeEaHsW3GfMWa5Itca0zg6aI0lZBiLCdmqKjdow9u/KmmjjIQIRr71bag6i15kbydw1MgZlYSwc
aTfMmpV6EqQC4U2qPtlegfPxRMTdWelOn0G3nLTagJ1YjFJtHDpTafZKV8TnMaUFaWfZA6pGcyIK
kyfk1Tu7H8wESmTqUFBYmNGbMYqNlcRSNyNkopgXRJ16SRYfZrJAnFGOcxKuw7RUJ2dY1ezRmPFj
3HUlXPVA6TOQ92aaRa9lisGC3y5G9GrLQnlvJ4OTv0wrdYYP23MH3+AtaodzEmXNXhvkVj1XVW8f
tYHze15qYKPlnB4F7PPsFKW5VAZqW0xcBZQDxM9VGi3ivChVRdCYUYRoZJoI4LMZklMw1mrkU0xP
X9pKi7832gKq05GjtPZGQF3q+1TZQ/utaVQuCmzZrCMvA3sbu/LIPwNnXKvizhHZUrw52kp4veoZ
e3oCbPdbXbFVU2CQ5Ps+y1PdKzrNSPcb5Nvwy3YqOyTRU8rFTdm2X3r4uuOpMmcqqubcz0tY80Dg
SZiA9a3QqjXj1QpwtdUqShQLBf08rTJQvo35GbSHFwopiIgUMIbS0AyOb8QFhZZuc/7YYWxjvkVC
63W37CdD2U+1HCVUWGv2RW2wxhc56crGb4osOppzrZFvdt3KXWdilDxQV9NDwsXdcMjNsbuek0W5
4YZr0v2u1hoRzO1KYdcoW+Z1naE6CPtygUVUdsqKpTJYai3sVoc6nsIGot0Wep/Fe0vt59U3Fj19
NKTSJPJqR6rKkuiqllNHNyAb9bKReZFcdpLHttUsvtqX25U3XNiXQuIOm+I60vNHVQJUH2Kpc1Tr
ZDxoohHrPp9RYjx3cMopCfVLwY2+NSwg4hXfzHPpzsmi5TXOkvUGGdUQ/bB7hy73csaJNbTiPIEM
Pht64y/6qAw7p+Jo3+sg1NQ7s5+r6s6o7bltfbMwVhix+roY0te4W+T5Zx9zGpyHXIsa7G5xpTXI
kUxj4m7RMb/Pml3P2O467ZaMx+uguG0rCGNrvbNbtG66NZOKGvwp89Ypk7bc06KUileDfn3j3oQp
K/tGKTtSkLJ2xhcrFn16GjER3yw/tahm5q6TEhjCUmq/MLPsUcVRg3IJrxMUuj4QI6yNU3JYF1FN
Rl3OUjwHmB/OKCLVWYzbnh79GIbFqfeVKS+KN+abp09XzZQpRCQXjqdmM5cRQm4mZKBjWlhuC3lu
cYthKOdAUtRiCbIqd6g3aZGl7TV7ouiqSGtWUX7DUn9fm6087+Mh0myq4eV0l8d6nx8XDeZwMNfW
Wu+QfygNauSSbXHRnBRZQ7Ygsq3EVMbLybZzw6YeVm46DTzeFPV9iO1y0FxAY0tHyULABKQwq8I2
uqJbfZvENFqn77zWePhmm1k8vncWceS+yhy1rBH+VdHyA5scjazSWqy8uquNaJbXXSmlNvjMduV8
ulK1JTXeuqmgHA3VobVi38i7LG65pEns/mtltOOC6AIF0PSaAPx4j3NTXu+ydRi5+cnnrAniYegs
f9aqYfCcqU7lZz3TsvkuBqc9cZFla9murjquwltLFc5XLiZh8UJoz9bMrWuppBhfGNnill0ENBlE
s8jIjUpt2Q2KboIptsZ+ejHTyvkii5kSnSPnjhH0TDOZ+8eiqR5gQjfcHMk5iiYoB6e6SufFM62+
iXcV3cO0jfALEh+uCdhxJ9a4+FImrYi8ubXNKhCG1XxvVgzJ3XKa14IbiCIyfFlZxsWTdGMghRw6
Jz9MyTT2oR6tVKOHpc0yv6q0fjiBPViqexxec+dQaHVsu+CwZWrUdrYMQZTM6uqZgo/j1Us+2v5q
YkAeMBu5rEO0JSUBoiJ7PSa9PDmBNCcCyaizcukyJuU8XqGOrYzQXhIMYxHvz7IrD8PcUVJrKfus
KSqucyvVWbuf7LqVHpo1123PribbRtigJAnX94OjCBJ1szuq0cTMR2QJMt0eEy6lskp6EnYy8gzy
6IjvVS/V8W4tqOc2+HBx6y6vvY8FFfqOaMi2AIA975x2nQYGShHRRCxkIQz2ozyvsCpShFQFap5Y
tb/axpTuOqfuY3FlaZOQKIVUuRxPQZ/Og6IGPeDn6d2SV8no75xljWblih7emcLr2kypL+EHEZ9T
NcYkUBk7e7ozs0aOnmo822wuhidTYcbE8vAghmrW7jFRsppAxguEq7g8zsjlbNNsykcbi7kxICYp
nXvY05P9RV176y5rDOnGKiO9I2ZYlOx6TbIG8rrTOh0Xq/RX+nRLuYXGCr5vbMxwTXdpCKbiXVx3
hhWIodHzQMySRrKI3/zoZ6sKpdZmgfUYZ2IucWAaL9FpkWAoIDqPbYDkdbVExUHJlznb5RwCfbg2
WaScGzkfpLOw5lE5NLomgfScFP2+ie3mfSEnWxAX6D8zdXpYFyybknRA9a1S9SDw2hXCkI09vVRK
7ok2jq29yGrx6BT1pKB+SdvhZ5ITS+7qZRTcgedRawYiThISzWSW9JeJHSbf0wG81tdkW1YXrkJO
B7+OO6aNoSXDENAWkKyH2jY6c18uCiVhYaZDRZZnabeLpFXdycIVZQnntSFckvjM+im1C9O6Uuwh
Rw40WTqGHvFIwu0Q62oHIefcpMJxnrFfVq2OApbCr4VMV+mN52SE05Th9O5tspqM6+Y+Q4aW9oba
HWQhLJIYFmjnK3OSCz56b3ztx1ZXQ3WSDPtVLYtGQ/u2ACAJxdAXQ4hQWoYZbPdzQzigFNWREMpJ
906ZmRxnlZblbbCUaZ64c14sxneifx5dMgRamZXlR2qe50UFsZ5USDeXvdDLmQA2GqR0CBtjEXAh
8nZVKe+va9K9NUWfla8zqpvuvo+bVcRum9Xp8JibSks5mhzBlF7EKA3jA+5w/DVe3mEB91Q5ZkNV
EccwQblTNivzYCdKFXljFdnOMXdySsPN6FBazDKnXs+LpMpiVxcCs486XbLxfumbrH5g4jW49dVy
kz/KtZXNpBdRojZ+b4iFUNu0e+QfqjyT+fxXQ1gW5dutwrahLwHPvEQHGwj0VSfzR0Nb0hf17r84
46OuowzhMqnBxySdyaItp7IYvFHHmN1L08Yc3ZS9VfI/UQJ/FMKihAWQY7LFgvu9FMKmkyamvKD7
eXzBez3FcyQOtl7BFHzqo+rnO8ok/58hsWravFgxC7809ynmhcbdrUurQGm8M72qgwAa7VYPj5E7
bix+fKY5vhTcb/TyzRvqfwa8dPphQyVTaRgQTWmcW147St4nz3Tpb/FrCNwWDQWYuKNfWiYoitJr
5iYIzEAFDcC0ZZ3adFWIhaAmlR7oeRISpS9duVG7KqbKWKndV2Hgl737+0+5FP9jb6Fjwefgs+Hg
oGRcyNUHNDFFORLmr+iupGj52g4madpia65Moe+zj3n5bn8NZ+LoYcLNMbHg+l1IvTQyi30bDn3m
VoCgPc1DnR+OFK8ZMPwPfPuzLrw/jmo5toXzMQCSSzfzqRzzcZhrRqVIPSmnyHz/+1v80D7267n+
McL2mv8hEO8JII1JbnR3NoK0bL4rckL3XYKyKwaotpYlO2smvnVRchOr/dXaawdNOgwoiqf0s3e8
NYT8LlZn/v7f5Lp0yhDF2jtTwuSSweXWr6j1Md91jnhIhOb935/7stmBeeyAQMI+CgN87FIuGm+y
Wtaqlj3T5bKvbpojrZo3TlKFkqQdpjY6qvZnHmSXvUv/GZHTzNyo2JZ20bs0NXMmESZjHlUMvoMu
ZZGvV9Rh2rO5tp+sjV/NBRdvksf7v8EumpfQwmvyrDAYd0VXUajO9ByA/vGFjz9pzS3Wp7C3y5l6
+XgXL3TVEehSo0K904xXFZCldfq3zXIbUhBLTzpj7O2TKRdvMM2W2nDSDLlwb1kHLc/LKw7t7pPe
2svv9AtcqIMVUmSdvoXLg2KatVkUlcCpZVVeo+VbKr8kak6+SEcl99V/n4aXXTCXg12sPrVWKEA4
DDYhPUipXcfUPCcuhv8+zIcmwMtxLl7dMNiUXRbGGVXJ61Xk4TLFmsk4VAhXuIuQzXtc98IEt9pP
Rv7sCS9nYlMri8U9gZv0AZwJ2tsyf/OdQlxjPyi4a3IhfJY/c1P5YFrAA6sOhBVFxe3PtC67HqOq
6VrRIhzZTO+2UZF6rHv0xUmHyabu49mwrYPoESQupvimfti0ZwfL//vjb9/vn+vw8mdcfF/NypNM
zqeIa/yelvPKjt5la5BDvcoVP46Uz6B2H5pmGZBGO2BVmxek/YE5LpMcGlLBc/eB9mImNG651m4j
jxcujZK9EWTmjogHdc3fH/Ry1WzHCFgdmJKqhk/N5X5KNSrt+BMoe+zyYS6iR3nsfliJNw3Vodee
/j7Yh6f8NRqNVboFZwzf1ovDuCQgiLpe1t3syg7MMMWEIQ2i9/G47JJ958mnz/u5Lve3yyG3//6P
c1LS7SmJU4aM+tnrKEaqjfJJcPXHITZjVsPmKsg2Lhbp4uiNUWQrnuwFsqHV1JEe1g9/f3WX596v
4/4fUdPFm9ONVc+lZtAJ56uGqLtwjpNa7vKRS30CvtmLpuq+NJxPHu1yHfwa9h9RxsWjjYORafYW
x9BWjfbzFtNkx6A7yf7Eqli7DCF+DcSUYDISc/Maf/9MfZNGjhCEaXGJpW55g/N0dF2e/oPB4Drx
EV0SV6E+Re6DdD20XtO7JXUnL/m2+BSasaaeAxrL/c/xLeof3r1Js7eyIQA388OL35YX5L+dFIGk
/qm92cfl1fxpvWymzmqw/EjeNmZYE8w/UUQW98jNmxvKMNCjt8gyCaJg+WTJXu7MvCoLEoW+waho
Nr1sph7WZU6GER131XffIzvzxUTuWOr6J34BHw6fy4EujoA6imzFyhloAMaT5tmx1pxzVmkPdtKd
StPZc/GL/Kl1TBdc8mej/2FV/faYF4FJvF0j1jQiu8txCrAGClEExT8wenM30xzUW45vPf59kf19
SEqFv0/CiCyJmyOG7NTb1PjSS5/ZnH/cbfHLli0Hs18NJxrtYhUvqalHEhkDXplUFlEmjHRnJgge
agXHNxpr/v48H2eKitfqL4wY0ma8LH5/njVOlMymJdOdY3kf5/neGDLXoDb+74dhcYDV2ozVaYP+
fZiy68gYuWVFWRNaZb+L1O9ykvh/H+QPCc9WAwCXiyWHrH9wMyehTISjjiBWO1qqUBt8FWZ/gh8R
SuVanfRcLXyF1idnVL+kk0O1v3hb6/S2SaHTOfO3v/+cjxvj779G/f2Zh0HPc82mxWJGB5lb8Aqa
fqeONHjQ/PX3oT40Q4Ne/O3JL2bNnBpmRy2P94v2LNyIoJsnp7ZHq+3Xh+yb5pV+vPuMFPNxMahA
XsF+MXFsvFAuvmqbS5VojYYnHPOYHpLu0VLtz6wG/vAaUZcQ65lUdoj4LmYoDcnctg4siDw3TqBi
aBBA/D8nZ2n5zObnT0OBd1Q2wBh14MtIR59BvXYGgstal+khnD2tfhvGKyW9/fvn+rjGCacATKiU
OTjLPqyGoYqMIjbwOqFfaBwoWUWKytWoQE6fEjCvJQrlvw95ASg0zG04OsZBZyt8LThIF7PR4II9
HjXG1F8W6bmxn7MKgZV0NWuBzSX6koDH6uudNn39+8gfJ4lGuE4tB168Rn538f0yc9GHKtd1V4u4
kKUlrnJVQ5o/eT71D+/0V1iwVchwSL2ci5Y06HXvLLrrDz5i+wNmB7Tgxntj1yF5ce2DFhpH+4Wr
anFleMtBP7W3JcSsCKvY90+cnrd5/8/UgHcNQkT+BQamnCRfrMYuk6dpBfzuzg0NLWpF56JAFstd
eu1NC6LySWT7yWpp+YzNf2vItw2uQl+G8sl7oOTy+4fu41hLGrslXKdtUxq+RcPD3z/oByuLXyPo
4N8tQ9ZQ9m5nyj/i5XkwmpJGOX0THWMUQAe2mnjohEHb2j4dYq3fvrSdvyGj8AX91PrgVzHg8vWy
H/zv+Nsy/sf4U6pV8LV5Qk1w++VxNVAdNuTmsK+SXV546psToqUPUt85tPtPHv4P84yNCNcdPjCT
+XKeDcrC1pEUxBzcLnZuui/8ZDec7CmcT/k1/RG+4tEM8CBJexqV/j74x8Oas02B9MBMhwhgXiwl
bkInPc4M1dUWXFfOlniyP/MZ/rgFsu0h5yNX4fmYQBfvtugbK0cb4FY6Ml2HKWwe1b47Dnr2yWn9
x5FwrlA30x/zA4hgEFnSKjIj5avhZU5zQIaEY8Zra2qfeCf/IS7QtteGw+svcyH5YsKqVtSMXbzy
3h5kmGaIuTI/wTOaHiycA8Blf+6Y9IdPhVUzpHtyAnA1l5+qZV3O48hBL8c0eyrSPiVvLj5LK//w
Dn8bRf39a9kTYbbZMAoCiq+WvOxauppGs/AdrsT+9dz7baiLPQ2jkbm0Y4YyFoeey8411G+qVIZ/
H+XjzomSjVVFGO2wvC6L4viR6KXklCqdfMelOiby1ZTPB2Mme8vOWnO9dP/+FW4jcuJjo2Ib5DO/
v0KK32peroXKWYwvtWldd1YW6us9golPJvwH2xiTqjSBvaE4JAngey/WVqXmRSYIQqncJo8F7QIv
0ZNzHg49gFFF3No+zZ27RUK/7HKNdDOEn1VyPh7Fv/0A6yJ5KSrD3K7kUDisWlhgDi/jXPL3D/iH
OOP3MS7ep1pZi1xsD9kHI8La3WaJzV2RFXJJHXzqGvYx77a2ioACWJNXS6Z78fUo9KamQltfXv40
u1v2Di+vnhCB+gqiIC5RP3u8jytu+4I2Gb5tgHe5zKz/m7Tz6pEcSbL1X1n0O+dSi4udfSBDZaTO
qiz1QpSk1pq//n7M7t2KYBDB7b7ANDCN6kpLd5qbm5sdOycVxMoE6QROGRYTQGmHChIIsSOxCW5T
OD2CKal70PX0p6E9G6iCBU3w3oCIoAWz2VjSynm56AbgU4RrmpBwAVFcmhceABG1VT2CBVT3ys6K
HBOSlp3lTOUFHXg+RAWr/P9LW6Cg70AZluhmzBVk8J0WKrhpytbIvo2Umrym/DG2wBHpxq9402UY
5asCGDAmzS+u21ky01ltNUQaeE33VT3CmoX+856xvUfh3rS9z/2eYk5hr97xa1ZnVQ0jFYRGMrAq
7/sNLdeDBtUAb6nhSdtPdW31Y8gM7mpT+XJjTZ7iKt8T0NxlXlVpcZdXHmbVvX60Wltk3oRp2sf2
UG77LWDYGmZq3xbv1r/pZdw9Nz39aicpVZyaZup10MWp+/pGOug3U7U131dr2dN0S5ynbqYIFSwd
Zh0RogvGQggRpUCSJt/Zewcy83BjOfojphwnvV8Ld0uLOjU2WxQUF2pKleyvRd0G+3qr78TDmpmF
fHhaFG6KprIOf/Ms5CE54lV+i53BGXfpnfwr/5w9+6ibwVi+qfcNKJ+b2gHAAn/s9voBWV7ib9Oz
BKCikZV0sGi97Wd0nCTjJsV54+a6mcuL43yFs8u/0SG3SFXMmFD2tNltVJVrJ33NxPTnJx6Yl1HH
cAEm2p2y853hlfxev+GS3CqOuWvvu2/yWjq9cCGfL2uKAyc2GW+IlWbAZrGVdu1TxNDecDMFGED7
jryJH2I6DtG7/pUeV/WUvFvj315cs0K3GjlDSdHntb4+75IgHKc1M3oxSE9R/+v6d7sMZCzwxMBs
U2OjkpCyx0BfCc9lnx7KGr4YgP3XzSwk2Od2Zhupp4rfhTp2og/9hjnDvXeEIIFNpAfoqDuGblcC
ydrOzY52GJUMCb4tTCGHp/XNbOTKmi4feudrml09RZp01aiwpilUiffBs1ZCz8WEgv2nU4Zb4bPL
kGzldIZN0fS6+cWDffLlZleQnnnA1VysN0PKhIB/l6QfZJ5kGbORkvKs1Hjrl+smF/bU1DQKNfqE
aLqEUQGdViS/H23LuA/g9JAZkrluYcEdzyzMvlrUIycBOpP5vchrNzE4/V0ZquZtKnf6SpFi+lGz
i4bXKyUYGpbUvebvLwkqPdEQqtH2VAYCzcBJivuaqYJWWru2l7bt1NIsBMfl2IVaWDMLnP+IlHeW
uVIsXOiI8hA6Wco8+HakSKaPgXIjvPMO6QZVAvEm3CVOsek2jLv1NiTX+or/L28gYYlvQmSa1zm0
wXSh3mQD3eKHHFPXgWSxUX5KQb7iFAueDo0nnRQ6VSrLnMUOut4SE0ETyVKvM+esvPai+2wwZMpU
tfYqNy3lO7/e6F3y/ro3KtOXufARyTANRBeQ6Zs//URXbUCx5zg8HILM11jofgyv7U16M6nr0Ejk
JgA5dU+hYNdtlA/mLWqae/UxvfU/8MCYpLVejI14uxZOFyKPiR4rfkvhm9M425F4DAYdNvHR7sJI
OIipmb9L4An7Pmh1+uj7QEyhZElH5/p2LH1wyFpFuk6TdOW8TutRUAPW6XNXWHr9bElC8TBWXXuf
myJDz53JmO51g1MIm28/jM+KylsKL5vjONrayjtPhG800CzYNBh8tSASMhit0HegjR+Yy9hdt7i0
sTzbeHqLPF7Q8Dq/7z1d7H1PxKeTcACaPvrGbd2L9UOVquIvX1G7u1KmX/wPjNKRYoUI0F4Q/7aJ
Qm9Ub0ZbaqGlgg2xVG8b2H1UJj8jyl/XrS1GC/PE3BSuTnIaSMYEsc0wN3HGjxvd6eU3fTQYIKZy
bPglfvXv14LFUmA32VlTMeiCAy4/N8q4olZIjE/Be9BB5lcYttc17V5tIQq4vr5FLz2xNP35yfLq
UZO7XMbSRAWVy/12pKfXxF/i7vm6obesfe6eqLgCfiP8WRckv0GgaXkTEx3M++JDcCi20UMW0FgL
d9Z26iUIR4uaRuAojEa91bn/PkCU6uHJLzD7kiW4+UCfwlMIaZxnHoJOX9nMhUr6uYnZd1OVjvOX
YMJ4BxuH8il6gaDMEbYwMaobCJS39TMv3m25WoladNPTxc2+Izpmvvu2uxNIArjtrr2VP9c2oswq
TzRhw1jkWkq15KSnJmcJnR+NTSbkLDaGUkCASa7WUujFf1z3m9WVzTI3K1e8MS4w06FsAF2OEx3B
rAjb1jFt1w4P+TG/XwWkL12ikxIAzT36ArTYz49FlDL9FE9rK+Xic0NV2zOqD4WRfGcub+fCdxyb
CbSlayztSyHcmhrunHmFvuIsNfEawOHd5KK5L2y97LUNwmct/RAm8q0HMj5YE7y9wP7pFIVPDc7O
RJ6OY9IMGGx3BSgC39GPuulY3zWAcP6m2DSf3EfrV61TQO0+Cc/JD9oLq3jYpRh0+kvMTo0SjEMd
9fwS/qAd9Nrf+MMN7F2FsdK3WPyoJ7s7OyOtB6KimxZLKfUu3SX7ZpIwXX1LLb3e2FQms6mhAn+f
1y/aMQyqOH2zI0HUti2AZ0cOYy575av26kKR5/zdcYY/v+Nvk/K5vwZNmbuDAE2kpcL+OBzCSF65
dpfP4cmqZr4p9UltKhWrmi5Cxd+W79sn5ZZenY3ePHcHBNOJA6vvZuX8Ty54cW+c2J25KEOnkJJO
98aEdBczJ35nvXiosQ+7/CG89bdQhRXZilF52VV+7+fMJb1GC8qwxKi6H2CnspzqRd228Ar+1OAv
oC0LR1tm1w/wPU4FlaktGzvDPr/Xb+U74bl433+BoWHtE6xtxcyB5WpwLQrE029VPEwN8Dcfrj/k
D8oHqAPQeFlDQy8fzd/7MIvx9OLCPjLwq0b4mBr3stHeRU27DYNyZccXCu9TJPptaRbmm4Ep5m7y
YPdeP0a3wdHayjfKs/yptGsnvqeUuuJXa594FuJNvcuUmMEulArdL/As76PDeAMqF4q9LWysd8p9
dif9Eo5QQHkb68d164vGadZqkkqlk9Lt+XkF4AGLS4Lxts38Xapo8oGRw/deN74Ebfmts5gEq6rH
wq9XYqA8HdOL4zQ9D8B9UpqY41Z8pafwCHyLIAgJhZM/+o+wQB7gTYCkKPnkP4ibaCNsmAyC8ekA
AOpRew9p31rBaQHpyPc++T1m33tEXkGWDX4PdQ/xJ0JWNHp2cEHs/ZUVLz1STg3NvjO0D3ITiRga
/Q7uGW986RswQZGEUtEoCge5WFMHWQ6Vv9emz/qCyJI3fjLtcfsp+1r/iDfwRzjlVvsiHbVjeBvt
4ntxDbs5Rfgr3/XiLWbKaRPI2Cx5a0/S9d5Wv6l2wj7edgfl5rr7Lp/WkxXO7ptRzmSTFGjq6HjU
gkhzM0e9gRq227i29hqs5gjLFtEImZq9IOSM2fWjj4nbBTEWYbfaTFMKhZPdJ2D1J7Xe/HWtZrDQ
d+WxwNuLXjaTeRe4+TZSAt3I45GpCGmXPykHCMDEx/Go7yhTDGvRbyGyWyKJpkb7kf7rfFZwCCuw
fzDWcCr7jXuE2WEKRILTI47YvU/gvTz+bdlxcgYq5SKjiSBU4IqaxaC8kaqonuoF7S56kexvPVpy
PYKQW43eCmMPK7fXwnPhzNzMZTSGotMkpR6SJ+Wz5XWHxv05Cmtit9LCOTgzM/MTFTSxj+4AD9pG
shMXXlEdIZDsvjd3ovjg958N41OMloKE6chak5pcuC+n7gMz74RW66LK5/pVzMQ0XiMhZJIis6QV
paNLQFagzFw5g4srnaZXaEloEi378zskzyLJSCd9GXlPcWcrHYxtcgdLMNnI39fBenOW38bmUIdK
CrmeCZ42R8Vl46gWhBWAe037fH1ZiyfhxNDMK2W5CwywzYTrKtyiDQEp1MphW3TEEwszRxzb0uiq
CAswNEEA0kHwfDt67/7/ljFzw85ThxSepsHuoBvXJfjAV0LwUj2F2Z3pEmctl7hEK4gzxYtZRvBL
RsLD20KHG0d3g/Ck/9IOyR4SAFInYxPznoP8eXBC+ShmaIvHx+ZwfbFvjbXZ5XP2u8wu86FXfU2b
ttQACiZvcvh4N2q3aXcQtR0NEKRh/qhqu0kGevrFxl8ZYizIWDntr/qDxxg7UhEwnT7EX5uWdC/a
rY+ULH/139s1Oy16O3hDOX0Qv0AZhSJTRf+TUeWVU7nsvv9jRp1d/XB7Raj7sRMFdP9+9tMavl7f
60UDBikjjXFqE2+5x0nBzpcNcMlJMMLzwuBxkAQf/T5bSSYWo9iJjdk7Y+L4C/MIG4PU3cE1tq2l
5I3KtzbXitZrpmYPDCODgsysMCVoyUddZxQvifae+cstu+//fxs389GwKYbYlLEEp9x9FkQPdb+W
1E4/4uIYnOzbzMfgqB/0psBER1tYFattDW+QFlW7FhbFQoasTVo5eUu1BhCRlgxBChcPU7jnl4AZ
GzWsYbi1hmqE3YM1SZz0Vn7Ube0Ix9Oz8bSmXbmU3Z6ZnHkHYOVe5ak2kDfIzLfs4h3j0rb+GD/I
wFzEjfLqb1erAEt+crrOmZ+ktdUG4mSUYYIPAOHc6ABUmJ4dBePnJnGY2IRcgLGMVazGUlH3bL0z
x2nruCmtdlqvui1v0l17CO7gtnmYhPHyh/wDqHgSpvC1XJ0xmILF3J9OFz3zJx5xQSLFWI6C5Auj
chBgh1DG0X7dZlUM/0/5EyLvT4JOV238B/2rCVepa1DYqaCzZjeYUgUW3IQY96rSaWjzBiNyT8Kj
sNYZWEy1Ty1NIe8kpBkSlD1mAA2chiiP36R35QgE3rsTYfPtEAWH4Bse9FYaN4lkrB2gpXvh1Pjs
AI0FkmOJiXE3skVtp/4qXhDCOqQf5e+yt0+/SltYdv7BpA9Qv5PNnZ0hf0y7wZqObR9MNMXPLbzA
18Pd0oPJwgK8DZZmaXzH8101e+Q3Ag8Tutx9EbJ6p1TJjS7Cnx/Tbq3VDQQyxzwy92EQvYtD1ghR
lgOhw98foGCtGmhDi/mGKU6d/yKpWXZQvMGePnra5zRob0YxfP0ni2VygooKWTfuem6DcyKKjcpi
YW3e9nftzQRJ5/1LQ9/4IB/WAv2yy57Ym8UEfZQrZn+wF940X/MdRNqAc8YPkB+vjosvzKK9wUIt
FfoNHr7zvm6iwFBkGdia3obNS/bcPkbbEDgcQgIb6YN0H3/JX9cC7mK8NWDf/MvozEF70R9BYmC0
jzIkGeJNkT663jezW4OkTjt1EeNODM2+HAxablh6JEzQcB5lUJpu0G3G/BjK7xM5dbRhhbNi8YEI
yvZ/Vjb7dFZklox2YVAw0vclRLoD/PKWdBzRUdHifQmTltV8LaQBbmbrYFWPK666lMCd2p8dh6QU
g1iePmf/SEJOry54RlP0iazYCQ/hNt2voeKWL+zfK55zxfhhzeRR+OZA7h6Zk1fv2Rac2v6cMj1t
7tL71cGa5fNhwtLKhAhj3Nos+OSqYMbQOQ1vYK/sOPU/psanelifDFmqJDJiqGKNaupUITo/+wYc
ey36mhAv72GX53qudsXNZCn6RyH1xNLs5ViUkuXBuYP02D3qCMqu2UevqAg5xrP3lD39s67u2dJm
d7BQMGQ4TF9O3Xdb1Qk/TTUhFDXs/GHKtCKEcOWXFf9cPJAni5zdxp2pBmKYYzMYbKOx85t8523N
H/WxP7p3vQN74XaiARkIqvpaGF+MOie2Z24jibVWJNOnFHkN/vAZ5d8rB3fTffYf9E8wpPN43dYP
0W612jdt5EUUOjE8C3cs162rAMP19HJ1UpQSmfftmWjSnPZn9dHfX9/lKapdszeLekOt1pY/LbQB
GtAYH9MEFicjsUv4PZN2DfE2nYBr1mYhL/UVCdAT1sKb5CXZujffm038ApvMZu1xsOY8s+AGWsbX
4hRLVfmixjVc6chFGcU2VId9B1N750Y313dyObqZIK2gWJtmSGbHP5UyK4w1EjgR3Ql1i6DmHRFu
KzOugsYHPhPY2gfo5D53a3jnRdNQCjD9CzCSibvZV4yjMW0hKEElY4OCKNNGPF233GAMLRYqgzNU
4uoM0gTrcH3NS7us8tbj9c/0NNNd5xEPeJ+ETADE+2bJvYlehpJqm97yH3pQJwGaHLq7MoE7Hby5
BxkQPDGCKzOsM4f2mUIU92GrkV/VaYo8WUIf3Q6LhonJRjbMzfX1LV2R8LrALEUt/HKGLPFaycqh
m7VHWUBhw3Nv/QilmutGFhNkU4H6i0otYz9zkJUrV3GgB3w98YhqKVIb8OK8gay1X82N+3G9f7u0
iSC6GPXRVIXxydlnQxujMXIZhQCzcLfqSJoTI90YrBG7LAVRTsJ0E0JrRj587h2tX8kCspucdgvJ
dPV9a74fogrK4pVMamk5oAwVRsUkEHLzB0YlxKqnW7DX5ina6JqZ3CR5/k4Z1pL7y/XQiBGZJOQ1
w9TpvPMD/C6HDBY7oasjpNbk793Ua596pVO/Glm6W3GLy2CJOXgY6EWL4DfmuM3BdZlYdBElhf7c
Aae2Vx6s54nvwd/+fb4HTEEfRruAsTsYNs6/lOQpkQQXKKZ88TDECtqGwrfry7k8SpZMNRLMsanK
+N3sRq0yrXX7Ecldvxxv/GE81mW7Eo0Wvg8mcGzYQnUd1NT5KmQGLvS2hYHAlak4ewYM1SIaQJUO
zTXM1LHz91ekT41zhqoB18xDUYhyR2ImaLQHRXNjdvoTXJr1Smy4vJ6BIhCA6NBbrGp+hMooqdMG
0h/4l76J7XMUo9ejmxuxfR3Tf/CBpnk8nE2X8YbZ7jVQ01p6AYuJov6yhl9Fv+ZkCyVCFnNiYZbQ
5XI5SEmKhen9mMIfsBvRRibWVVC7iYjLWdv1AbiFrPzc6szxMk1q8nRiZ6Hz9ZzJh6TJbydRoriG
Syhyj2IKhKh8h87gdfdYXe7krifVpMhIapcnAWKbDD6Zys5lDngf7adcDnE+FJu0nzCRrFYELqPh
+XpnuYCs1E2lhH/t8sBQiQxO6E+zQKOUDwjnQke8nnEtuurJ151yhZPlpvmgobyCrmTmJXdt2yKb
myBuOWwzhA2UXF9hDVt4PrPOifBRVxXmY+fHrxQM34M/BhnHNzw0HIWmHUEObAE0GMTVgbyF6se5
Pfl8ffo49kbhNT2cfI56lCfZ0lE/lia4M/RrGYgC9u1nd7nhrIMO3qrn52nPufHZ4ayiwIwsHeOQ
YO868xYVvpb6+g8RKTukqbbIsEwdrWmc1IoPPdhmZsHR46y4e52KPpPBkPZaaWbZw08+wexAq7FZ
Cb3BJ5g8vES6y3wq9RvpbSBT2o7mU6B//V+YnRZ7bTNmJzqF1Bz6bTZjghhLiMlHTrCdhuz7LXTn
BpjcdcTbwmV85m2zw5yWee7WJkuNb4IDImTeFrTJTbHrf67TFi7dY6AvphKlZMjMYp97WqhKtSyX
GR87koNNhLJUY1tmJe/roonvvBYloJVQNfnubEcVmLXIBiU4UC7OUhFAVSQlCKiWu4l1L6WO6H9E
jGHf7tedeenkYo2zy7tB4X/zCNXJI/RoaNmEpvez9cznICwdKVXQbDRR7kVws82jHx6p90YWcm0T
CeL7AY3A64teiJNMZ2o8lhgSukQtZBlMMFofgogS0HDPS1/c5AmsM6j41Cv7u2SKCSiwOyo05uIc
6qY02lApqLUxSJ+ZKKokr7rkv4L4WatwL8RgSFd+G5rF4Ir813RdDGmwuxiV51Rmc9eix1tpnSMb
6Up2svDutKYpH5JvkX8uM2Kp7aqh9ZhT+2JZNoqR5VN0Ox7EJ/cdHX6kVqIfPJmO6sv1T7cUeBRS
Se1tkEq8IPbO4ybNszAgV6HKLtiQFEVP/m6qXAL6+jkYx/XrbeFQKoCioOfhAaBesHq3Y8SEnCx0
diu0j3IEQ3NkogSuDa951asrmexCsjwtDqr0aVIMPzyPAGkWCJN+GQlsKsK4iHBlWHXBP/BKHpxM
LoEMly8SvlKRijKVUFjSUu290iRHpVXsKllBPS75PiYmvkrdZPptFszSQDJj+CY6O69LW26Z6ekQ
hNXj5+susWJmDgsaaTLFQclimgiJe9Euxd4pEDq/bmU6P/M4ebIYY7olTnKcPsjhRA2w0pefouqD
UKkPVlCD3Xnxgo/dal1nyed0hfhE6cHAHWZ7h3ij62WN1tmCD9FgKdg9ioRtnO25HFacYcnj6NIx
DcWDhinBmSktqWKlLMkaXdOEowcFRcXaXN+8pU90YmJe/UdHSu90EROWgA5tdM9rw4alZ3fdyspC
5lW4DumzxqhJDnwTmLiU7xtNWMvsL9vhlnK6kuk6PXEDjydoXLasBP2uvdq0X0YxfWTCcJ9X+s6M
iLt6XX03uvymzrMV40s+cWpbObc9NnrZWMiUwCx4jHB0QSmdkpw+VdqVnVyM7hZkZG8FTcYqZ/d0
WaRlUUOdDEeLFjvSTnWSg3QrOB2V4u/69+p98ejtrPf/5Pv9Njq7wvRSS4UwIdFyewuh4gNEMSvB
dSmTp5gHFRWTom/31/kWNp3WJwbijLb4XG+UT/FThVqXXfqwQ9rmj+iu3zKiq6N4IjmrXDAL7nlm
e+Y6DTxCY59OttGzSfuv2bCG/Fz6bGcmZh4iw7JVthkmJjhmv0HOedIRsBz3Xf/LBOz2DCzz3d+f
z7DOjE7rPjkSUuMLkp5MOR3SRL5Kx6Z60Stk2sSVu39xAwmGFEUgEruoI8mBizSgSYqD6uCm0+/A
v64E+eUNPDExHcGTtSBUC15Bw0S9gfblKbj1v0/QovTQ7YZN8l362d3+k6cUuejvZc3OWqRBgl35
EVUK7ROyeF9rr/zZC/L9MGa3gw4QhQaQjxSAUj30WbrP9NdOLpH+FrZ/+/jxe8Dfo/OuvqyhhYJR
JkPG2iXru0V+GrefrxuYLpLZFXpmYOYoQj3mrT5MBpDBghDZjlqw3klwk4nVRqmRu61/mepaO2jJ
axDkmjCqcIld0BS7UR1HdYM2XedDC4gctPv3p1B50hh07hRIl6d67ewGzf0qMtscjuLMRaSgo3VA
P837Nmqpv+KgF4vBEuVujeeaykD428zYiX82KALS2qpRmm4SdBLlHLVv13x//Ttd1s0gUKC6yWsF
5gBY9GZhxLAoPetmBo4lUt+FmuDIxa9WlHNHRw2775RtN3Q0K3jk+8pmxfb0s8+cBNu0XKjiwiYl
6vNsRMqNFNVShMo7dace1S193005bLrvpl3a6dHbZR+vW7xI7MCVgVuDqFqZ8Itzg6KHOpgXFprt
h18D7Ysh3Bf+z8EzJnlEuzBXktWLM4ANU4MNjJSYiaB5oVpVSxiCsghuObTodoHXqZCOVZtUd18b
zzimLQKUQ5AzG6SBEb6+UunSOCK5dC/oK1BZvug2jSNafkk+mFAEd08Sol396KOp2xyS2DsKrcxy
mWXUja0R1fsUkhqI/zaK+1Ib2d7IUR+vyk1Qt9vEu5XcNde+eMCCH7XgiZymwia29JnTCYOpeVXS
m3bhK/5RzHMUPgTkkwu1dHdm77V7STealZh3kVLJaGBAQzc1DeDImH/8SAlHT9Uiyod19kMW3SOi
dMfeQ7a2j63Cub7/F1nwZIyXsm5qFD8umlV5qeQtbRLDLhsp3amV6CIOGimHBEHUlSO8sJkTyQp7
qSgUEy4guWbiRVBhIHta+L1/pEs6bAM1jn3bytumdhqd4SlmSlVzDVokz88vE3MqQi5IJ8gMH88t
tyESzTlEilAVh6P1akW5ld3QuC1eLHi5YE62hBFFhyRpc4QsEyBOVY8YiRPoQpQ72qhlcNWjiiKu
pLTyReY+yXVDaD7FM/mSmxb87CQ1lyh2a0GoqgrtQUuk964f9k6QB6KtaBUUArQlChVsL3Mtj6Aj
jl3InFeeHVPf2kiFoe/9yPjSBoLjx94nI4o2Xjv2K1nqpVOe/6azPLjWrTDQRn7TSn4fxio6hRrv
C8Rwaj1Y2ZVlU9z3tJkIgPPWHAqeCC6EmPJkod/24bjXXDQDJuHYQStWmrUL4QcSRPJ7kgzy73mz
Vo2HRIAhGLZ3OSC/9mOaBMNwVApXtVOh3YW+CPKkF/ZZl61s6aVpCGHpRusaQYI7bfZ6p8Va+XIP
OkNK/MdO95GB04q7VNZ2rRh+LLLidijKR2Ac764f+csHB3UqJmOg3kG7TLkgM210TcbDBs1Oi5Ca
fPNF0pUXresfYrfcmI3olKF121S0Ko0fqVm9b+nQM4pSoMTaPzUEJslY6Z5cfvKJsBYOFMIQFcM5
TBVNwlg0GXWGmudLy2CQokJC6cUOcIqV++YiWZn0haZHJDOMjPnOg+vYU6pLuxLx1ehjLnwK0k/X
N/fy50+krWRcChPMU+f3PFlXFD9qFTcB9+8qEtGsUJrmRpLCf3BLnBuaYt5J1jUCO3GlgSciabm/
sZrhoem7VznTwq3SiytX0uUtgTHEA/lIoKb5TufGumiI2xRxVDuRtPh2lHT3qYaiZ2+k6hrFwGUx
FYVNRAvICWimUQ+f7WDjl9YQdBAWhTfdB4mBXfg2Xt3Nd415Vm1qpqwNYF7eSyiSUOGHGEyf+Llm
l3yptTkSv7lsC7rqFHXu22rvZzYVzhtVgEJBdfs10ogpWp4llG9xHzJoSo2olcwzrkRP0iBryLjy
wHrQ8vYpBw4Bkj+/01L9p4+mX1KVa2i3y0NGCAcaJcH0xXt1vs42MHXgy8RVY8g7W62LrZqWG9+D
Bjof5Ru/iOCj9l/CSN3mKvrNcZJuVVKBNk2dVuQp1Fr6o6DWK7nupW8ZGozC5NUKx4YPfu5bQ+CW
/aTBjWxQCExCFHZZ4uY7SXarlVh/+ZJm2yepRpSdgIlRITg3ZTaKN6DNrNgbgi5mjsqmP0QwZng/
RH9bO6Kd/1xlbV1c34nR6bOcHNQiGLi6Yoy6X6RP8tE7TOWPwBEtO3yQHHgrhXXlgsuE53yhsz3V
xjgLehmb9cawxQ/UQLxtBLucuqsmIai1csGSZ03zBWibwptzUZkztB7Vj8mzxEp+Ub20cIoUqXsz
6RVnyPVhdz3GXo54Tt/xxN4sGekGr0CFA3vV1n8Csd6Puyx33P6gBNt4J2yhX9yGnt1nWyvaaJD0
jI40btPn9TbMQrSafhXmDzhQEzhq5lJSYEp5HSDTMNFG1BP1yMTYYNrt1+apeIqfhVU9wMsb5tzi
zJ/0NpHrLsaimDOtTbQqyr+fIJybmLlPHFaeUCeYkISd+UCj9yanMLKduKVA6WmDU/8at8XOP67i
jZc96fd2zr5sIOdNWRZYnkitfHdf1s+T3cCRjsovRdnlyrF2Bjt9XbsE1nZ1dsPJqja0sktEVhMU
1WmdUDDZXHfbJRMQAkL/L05X6Bw85VZ5FwpTIGiC1rdTv49sXxLL7XUrl+1sDsepmenXOIk3cRGJ
SjYdRmD/z4ilHfVNf+w24uZ/o5EyecL8IpvoBsllmIYD+nJuzKfQWo0j2+Y1zGt1GtqY9/no25p7
p4/ayvjtUiQ9NTZbmVi0mhoNGMvar9HwFAU/J6Wv69t34YCU4KkwUfCZmJIvyhFGE2sIUdIf7HgV
P9Rh5H53tV650WDAPnqj4ZorBi8W9WaQyKkieklHd7aDHs9KZUgxaBrtwQTmHlaxI/7tt8bMymzr
JD+xkirHirovbybYl7KfOGVWL7vptz3zh5mdWThMRG0ICjg8J0xdYCsMDEYOddSjvPtTEHENxHdx
pmb2ZsGwUbsICWbsSWZ9K6B7WXirHCQXydpkQyadpXAw4ThnayJh9NrWx4b3odlmL37iSJsJEi18
0HJn+JHdiRv54DrSj3I1eVh0jokzAwikihbCLCrR3R2sDEYm21SE8TWw/OTWU5s8dJQ89nznuusv
7qUhMY5IMjbJoJ2fZa9xh3YIVFw/DWzkV33wedctXI4Ms5UI80HMwSsPyuSZs+vwDKQhqlXcWXbY
2sXXEVGS9jb+pqY7HSlf8OW3eQQaUPnsfr1ue+lgU9xk3BKIAc/t2bMiTaO+E3VqxEOjysGNVpee
I5hGWe2ihOqoDd9okP39HeWdSWFcBdGDzNHs8zUu5DyRzJnu1NLbyFqs7i10uW6ur2zBSShukX4A
lp3y+tnKKjEVxiiAr0PMhSMwpRc9GG9GK329bmbBPVRqJBONMeSPF3DmcZQDoQ/QcgOn8bXtkkfe
Gmvs/AtHDRtEbXAgoAzm/o4IB98v43WSVnreOJ4UJrbStdBY5mAuA0jKgTeUZtY+SmkOaPb6Cpc2
krfnxPzDPxckNQzoBL3gxZ2dFYxYjHX5vhprpF+1KFwrQ1zWYFCS4cUzESFTAbyQ3wy82PcAabcM
5jLHPW7U7TRdXX7kWoOrxvoFn+TGfejXyu0LS2T8QaKJAn77sofeWnAwljAH2kGbbcWi2PaG5ijt
Ghb9Ii1gdTKzh8DfSUYuUp0slQZFLjBjSkzJQvvjC99CWbGxvhnXVA4X9/LU2uxyo0baUg7FWrsr
72QnOjTPyVE6CNvmk4S8gnSfPiePf111/+d7/3+9n9nTn5da9V//yb9/z/KhDDy/nv3rf90H38us
yn7V/zn9tf/5z87/0n895j/Td3X582d9/zWf/5dnf5Gf/5f9zdf669m/bNM6qIfn5mc5vPysmrh+
M8JvOv2X/9s//I+fbz/l/ZD//Pcf37Mmraef5gVZ+sdff3Tz499/oOl3cm6mn//XHz58Tfh7+yZI
f34V7KCqvjYXf+/n16r+9x+CpPxLp/OIdg9nmWbW1H7sfv75R/q/EElDO5GSJ//HmDKeNCtrH8vy
v8CzIVlF4xmSV0gP//iPKmve/kj8F3U1WsAogNJC4D/447934Oxb/f52/5E2yVMWpHX17z/OLwMq
njzVaK3pFAIBgdFrOb/qzFaVpTDI7rs22xdda6fis5mFm/Up7vOg+ZchLNHGI6e8GG2SotKLGy+7
T7NCRpap/K7pwkpV4/ys/bcJUgQ2mzrKnEZgCIs6KZPsvqrVb5nVvNdj9SXIhI9emG5qs9qffOu/
dvJ05xjIOkvx/rSnIzhHDUXT4S+Y/vzkfREVNd05IbsfijaHNilvPW/buJX4SUIWfFdpmrDTlLp7
HfLG+hzmfXOgOaMglixViWWXqpVu5FyMPlZV3jxXQYunDU3hJFYp7ZCqtOzORHveF4N+15lNedQ9
H8CxV2vxNh7b4Z3apOn7Qh7SF3SgwndCrxbysypRpTqIw1gb36KwFqNjWrSdt0ksA+Gm0fWt5iax
vDHauxV4qddKRRXizpDz+CVuAk22fTWnESWpRSLadZUP37qgGgcbGfPqmyjHxU3s6+FWVGOVRhUd
dTRbJR0y/wS2ysrWqbs+RJGrfW6sorCtsVFv6jRAG3pQBEeqU2Y7EEvfDkkp73M3Ex8kXC+0hYAi
qpsp2gej0oLvSeZlD5qYqceAbN0JjEhAZD3Pgl1TVELFZD5/s+1H6VOvCkGzrQXVV0HeV2nnaFFm
HZKBeXYH8jMemEPgy09F3oSbOhGH73XHhCLobSH5MnZyKDqtFBkbst5at4MwsQ6jLnePuVYwsyYF
gWU6eZSk9zqM63eB0iCELrvWfZjH+odibGGvN4dWfMlir7sLdUnehYka3E9MF78ytx2OVlmPnyq5
1jeWVqXJjglxeYs/1e+b1kufQ97A34VSQxA29tLkcxToykMiGOpnCCIz3o+VG3zhjLpOUBglU2ZB
OzLSECLMblu90hxaoynq0olLM9ajB7WF17+0DU3SqkOjGoJxK3dyoB511x/7HcSCYvsuUL3Itw05
kfydr5thu6nUNFcfldbzTccQlMY8dKMSv0sy0+sPfgsk1h6sHkfUsyHJD1EYj8AF09bcK24Ve3bY
9X7n1G2jJFTG+yixUzTSgo1Xq3psg9EFuFW7XlcwCqj6zugO4ksSIbeVgJ7cm0ZaPsWaWRwMkNJO
bkbSh/9H2nctR45j234RIujNK006KZnyUtULolRVogMNQAt+/Vmsvve0xMybjOobMQ8d0zPaCRBm
Y+9luMs4AKMEDjciAV4aVbwt7cdqCFEh3UAJ0f1ljij41KRVDhD/RpM4T93nOKZq/0wyse/QRpee
nrbplghgdSDzGcBiExyRvD4pXI3GMZ+2wAs6fpnNsmepLkLe4YlBMyY8kXZHc7KHQBsbJbCh2uSp
gokHOsnmVEkxHDtmT1vXJXXpDQPgF5Wu909jbfM7TpFdCzkWGwAAnT3I8tJPND32aTfBainrjVus
PPpaEtpsFDMZQmrpxcZRRvnMyhiufZVS+gOYDVuJWvVPwdws0KTOfcVsX1O76p2gYll5P9h1fayJ
o320RmlshirOwqGNq1cmVT2EPzWH54LmhsTp1AyFllK7h0uf+2E1NrTNhqofjtwZxDFpFRbYKrXe
he7EED/LtUeime2NajS/JDULj5oKUI2u9ip7wwzF0LxD4UQLrJaTR2IUI4pvE6Ds6kDx+zg8f40p
VT2L2eiXmSOqgYaz6wTVApzcJxsWTCG8Od+nCm8fOLlYOx5rty06qyFzkeOi4j0FvWhu4ep4Iip4
0qPh4FYqAMiohrwOStGTgBuDGsai1H3drmJ/6pwiaOG06hGqv+Zm8bNPBkjbWUbs8aEbn2TZdnsB
0xMvdXNrJ4HvfZHCJtC0ycWH0jr5UR3i7KDSptoLiIB9p20B+4E+Nd5gs554WanpYTIKuWdNPAWj
StnB7aj5TmA+XHpTHn+4AmaPWTr1fqk1bpi0kOrl1o9CoV1oMdKFSSyLuzpvU/z/acx92THrddK1
7lQUdvPsQkPpoMW2fEFpl3j4nQA91jUkTF03gb5U4b60U1fcQguUbRtZFt8xH+pTamfuLle0Joxb
fbgzNArSFYIDCst6bG6Pu3Xm+LqF48XPGC8bf9ShXI+UO9GBQ0itCf82JjH1y1ySbV61Mvea1pke
1N6snplVqbcoDOr4IqDAhFrRa4+ACKWu15T4LF4tjf4BrqHspDNA47xsNKQVpKWqfY8LS4VrRKw3
r+7EIBJvNIMVirayjgbuGts3AZ7DOwd5gWqBbYh2YrptIOZ0SNReAd4Nr3wIkSphkagQ0s5UN6g1
OJVOGd3GxgSUN3ASKWA7Hhn0favphS+6Vt9aAHT6ipM9jokBd12krwc8YhIfR8KWjoMTYI4SP87U
zqsUDWqSWnJCTUAHvAD4biysfvAFb6ynvIcoAT5qDBFCWA8RoLxbZ/AhNfXWxNIMGztl3CscMGL0
ery31aq4A0Sc7YvOuqE5jg9mSWs7jLFzgDeJvCN20xwcws2t4DE95Vmc/2rjQR5Bkda3cVuJTWnZ
b7WqFd8BP4QXooEU4skqXPXGyUV+02lxBiVYGHM/MJta8aFrc/5kSJmfLEaHx5qqxanQsxIiOQW/
wwZjwHaYddNj/RWiDs20xTaIRYJli4OqunEmUoeGkk6hM7T5i1Ubq2qyX5+0f9IlG3RcyEDOPt2w
+PiaLhlc0srQ+6PbO/HPooXgQpMBX6Io5JCkrhWQSdKwcbGJ40qLdyytm7CBA/MP2QqoPxpl/F4D
RU5vZjqPp49Uxe2YGPyb1SV0DWu66KzMvxZoQXQxTHf2pT8jYcAwPhVM2sexI4Eb/7aI4iPD8Qec
TjjtfZP+xA58RBK3k9MU5A6AqD22XHof8wZH6bMdv452j+eeG0DAaCeTbHM9/zzP3AEfcmDsiI6t
glfCIvtUcy3RMts9xtZgnMbGEA/SpO43vVbiSExOH1wPt4Cn/TMhYPJD6xiykkCoLUo4rixjg2Tk
WN622KijiqfCYxEmGw0aWo43/jDaHVN31N1qzX42oFsX6FzYPv7zE4ADA+V6BhTAPPjrCgJjBQUr
Zh/BanwD8GcMm+8mtn/o/tFhsV+GFsrEeTC8g0erf7s+/kvT/Tn2/O8/Jfs1EkFWjfaxMbpXdGRL
D1h4w4dkJBImqN7+Vb3sfKSLjztWXQ09a/tYdD9jXKF6/Xx9NItu3XmARXupAq2oaloMB0zNdIc+
BSAa8cGFBlOyk63fP5fbNST6vED+rYj/n5CoJcG2RFPONUkMvM+ALnOOOAM+pKUh37EbO7Dcke7S
Bt+xq1M4rfUkfqogGrW/PuCv5Z7z4NrXz0eE0RhaB1WmTvNLCkncwtnFTr2yJxfY3P8bBrbIOqRJ
YFi8+G4DrjKuMfdo5HsVtTmeE1wwd3rZeHi3+IT9UGJ+E69Bgs/f1ihFAssDsp8LqPqy7lkNRo+H
LzlOidbvMkxz4Na1tYKamH/68vPNzD5EUB31zHGqAaSZDBWLeso2mmvugRbbjRaQeXm5lQldiXZh
uwGdhB46ah1oNiwhYa4ZG7Joi4hSGFqS9wqyNTlYC429UjO48IhHbeZToMXCMBwGmG9aRCbvyZYk
0novS4U8StvgezwwHc8i3NlSQi3fNHgSJlViPtrAyfk0GQhssA140Bq1z2oL27RXd26ZAFNVJs7e
1ItvAsViaGNq/daR8KJ2cp5+m+CXtqnHsql8ECbtGCboNf7XTmcelJYrfm3IYJQCFgQZ1/Sto8xq
4VVj3JelLF4nnufbRJ3W/DXOFhF6HVixLuq9gMFiKX/dIQBf5yJVm6gz5K40c7+Wq8Jhc/39yxL6
EwKLCBh5OBDay93BYssgihIpB3PjgJS/yf1ZLh9J6vplcbaA5lhADUPYAtf4WZF+MGRPGE1ORqaG
rY7chqibXH/vrDX/N+1s4kAEV2CI7kCZH5nCcqnKWJgWRMmiNjf7m6k3+K5FXr5xiJgedCjFxJ5u
Q5rAinVtY6fNGDTWKG4SIIzuWQbQqDfZTeqRkk2npoBKAU3d9BZJYAxHCNgcc99tlPYOxtzaAaQp
snWVhkOsXlf8ITFrtr1+UF4aDUSjFDhM6cAIG4s7VlVS4sZDE0HXgHlxqjwDRiv//nabFf/+N8bi
Lm3cwVWYXkeVU72PiXyx1G7lIL5w3MMvakZ5YRA4shYrDaJQzOpjEdWgWdsZyEFx/ciGNboAYHjL
FY1vP9OBFTBYcPYu4WsN7NxI3/GIaEMTFqwNXS0/VUmv3slSPqTMQjmolHcWK/fJ2N6D+LorzKzy
uqo/yiLzu4rfK50Gv6AhTwO1qb2msWAASm4IsiydmqdUYXumsh78o7IJaxgYe6XWoaBZdLY/OOVb
LmGElRUcsl7dTi94YEOI0yXsqejNqFbjTa5pr/2E4l9i08yb3OKIah9QLI2+J6YGkKSmoZSkw8Vm
osOvAfYnuW1uAN7w8ZSEFix5tWNjhyrhQRn6gBKn8CxnyryqHO7TIbkVhnqLTPkVfM6oGet7NumJ
p8fPael6HaX+wIbv2pQWYdYNEpUOxTnJ3mp3RqZMPqcj9Psakt8QMRR+rg/2AQ92PJ/RT9Q8SDc+
9PlwXxNlUxldxBwZZZ3cJRLCGhoYdHyMhUctdW/aMIoB8ypXx96vwAP3kIT87NRxT83Sl0N2I0jh
Wwl83tv8eyKMt6EEkYBAadbg6Uq2cfnwmVt36C2pZ9hXZypStc2nqLCUfTp9qzD4Nh/8WFuFCZ3d
yn+OuX8jLa4v4E/7upRKNJ0UAU4MvCc96D8Hzh5N5Ajydtap2E+h+1Kc+Ov1g2IBr8EFsQi9eM8l
k2Ggi6ZEgw/r1ttZXGTYWBsWpsG6e9kCsHgebN6In9LvuJ1akwyw59h3L+mN/urGHn1qvQl4ChZS
mEKfyu3a5J5t7sUAF0chAwRYAoge9fm3mkRkDeq99ucXp6CTVcLE4YGS7W1b/8xRqF75QGcPbvx+
dFuQFGrQYDvrIaMMUcHLaYqMLZEbmOYBNHZXBlA91j3rWwqfd6SluJ2cHWwC4JC6ux7+bA/MRyPS
fJSaXSjaLTvYbackkg8iongxO7ntMXIHKp6nAPBwPdDFs/7fQOZMLfm0NCrOnbJSRMQ5DeB7uxns
h7RZUTe89F5yDQMFFTSM0c9bohtzkuaKigulMmPdDPAITbYtkz0Y+Vq5151MvxdqyneZOejHvLLc
IHXt7sByV96UcVaBJOcmN3mfrj3kzhYRZnkWtUYDDyfNGY6kxX9p5FN+MlqiAJAzDifZcGOFlHBp
ho3Z1R5CiAAELBEjpMyzsXC6yKxOwgTcUr0TqPD+/Vf8HGNxkHVVClZQC788zTn2AH7pZbnh1pq0
xqUqhovPiNzTnFuRy2RtNLRSKDi0jC3weczZ2fmt1oGr7JWzHVYAy0C2K8HP7reiDPFGHFN/HRx2
aWuAawZ1Dyg6nKuzMJhzFDRRIx3JX49bkjaQjCqEl7NVDOTFT/cp1OLczEmdCxXnJgwtAx4VYXVs
b8DN3lSbdKPtakiPrrmLX3oDQ/DRAmsHMz3TF77ux77We4Dk2ygjecCZtdeV+nuip6WvMXEYmfLG
Qc8wy+rFNP8Ofv3n+T07PuMwQCUI/7R4w9QkaRy3LE9pl2zT9NGtf7Mq7Is1XtalSf0UZqlpUhig
xmlwsRZqDXDft1LCi2j6cX0/XFojs3sLxFTxKAM44OssaiUK4uDuRLr7Q9dbf4J9jwMMUJp8+y9x
0MAGA9t1zvJ99CpB+nCqk5miyi7YZnKzvRlD+s/Rw+uR/lQIvzz/cFaBazVLdcIACyzLr0PKba0k
xahE9iM8ZCtffgdlvvBRyIPrO7vpNrOIZuRAI8wDbvy2hxyf7lcbWJX62lHfJ9/XVsuleiIIb3MG
D6MM9YyHiTe+KuKER7TUZrXuATDruFHvgAQQgaime3hOQK4kbvOdIJSEGXXedbQ5oDZmeZZt936N
0gVq/ql6IEZKAqdkt13fxsH1ibt0xn/+mYtEIc5VZzQHHikTsjjjvhDp8/9fgOVaE8QtqppHXG3r
0CVJ4o9NvQJZXhvEouA41UnNANCIbKXxmuyHlj9dH8OlPYlyPQA2QGNAJWGB/euzHBA11kaD8a2o
NvH0Wlcrt+A8C8vl+znC4oZypNKiK9PCkzz5Hos491Ij63ymKtspG3aVC9fV60M6T3qxYT5HXGwY
0ViVkgh2Gg7tLfEsX/7OIJMvwuYWvyIAE3Tzd+D/fw7QzxHnr/gpl0rtuAR1uIlUFxZu8DNM6f31
Mc0n8LVJnD/jpwB5YVaFjbKMNG9SEzJdTg2q6QsVz1Sg1Qf9vqopVnK3Syfp5zEttk+D+6gBiz+S
tPdi097E3atGf8SJtv0vQ0PZQdNReEKj6+vQmlEZ6nRqohpG3P7oFmGNqfRLWdfelIpdJtWwzuAb
4ziv1wNf3Fra/wbWFwmwQMWGk6GNCvlN07lnJ/nKyX15b/0bYLG3CiZSl2AdxnC/QaujM3/Vgqwt
9vmPnK0MoJHRy5pJwEvQNcDIvORmE+XWYG9Nq/tF0f2Cv1hVesh/Qw4FSU04v6tx2itx/5IqZI2A
cHEekTdAgQH1bSS6Xz+gQswMX9COXAeU/DGwE7q5/qG0sxfZvKGB54Uo8WyatKyxAnEDSG/ZRq3l
9NuM5aCRdjAsShJN8YkOWaok60QIFyvlEHPzqFR1upeaAny4K7JgoA3qPgnUH5R8KraKMgKAAZlK
v3ZjEbSxJPsR/ZcNZaYdklQv/a4g6hbt0xoE5yENh6rpgFMDWG1qZPdyfXAXn0gWhORm+oYBU4rF
1q6Zm0AdT0WqKfawnzmhsJ2912EfWrjDY8VLfv+X02qGeyM/mp8+SxB92iIrsocukjCiyItvwBEH
K2O6tPI/R1ich+igt6bKGgCyeHPKVCcuvcaw+UnveH9XFzHUXh2eBLStwDBEoW0/GhX0XmvU1qZ4
HCJn4D8tSqdDBdWzldbFpeX6+bct5nu0R6LYSRcRN3ubVO3oumtlrLXRL05Oih7sVKVD1ELeo67a
cDLrgybW9D7nv7Lc+HiRAdAKSgm09hfbDstRycqxjWgnNm3b3+F+eO5bSTyg91a+58UBgfcLRKKF
FGF5RKs2aWFcMkZtkf7Iimw3JMkjM/qVi+BiFPTjZmlAG0/MOZH4dMc5WqaPiSajpngkLRqA8Xtl
if9QQgdgGL1/bSYwLzfbOHat1RV91Mjvor1T9f80hH///OLLS5Lb/TCqUdtDPTT54EILu/Hn9c11
cZrmn66CrAGI9OK+tFstNq1GRi2hHlHhJW79sjtj7Vq5lHDMnRkF70Ecu8trhTODTGpnzGBR56DV
Gb3TpWYHHXCDB8fq07DlPXB5HyQlJ4gm5Sc105Og4YnhgQOUvHVTX56cJHGcQNdLw09JrPkg5esB
gW/Z8/UpubQVPv/YxbTb2Yh3BKoslH0k9gmY420HlZikW7vp3IuzAqkPHNRQcXL+9DU+LVGBOn0N
AG+EZnKyVVn6Bo2hKUA7w9mRsraCFp2pXZzn1rYuwSVTiy4BcRhdLTdPx53NqypMZNNCo0aFATUz
PyZ7ZIc+UUvfBtgopK31m7eOdhBTYfjE7dwIDY4qpCpjPlXqfitp3QfS0H9r5lQe7D4mcF532V05
2PSejqoCkCG65xPhRVBpavpd7TIFLYo+NsNc9GnQCjjiVbYDPjctgCoYAAqapqEMzAKXqy1tWNbP
nI7RitMHVMnkliFnCywzNZ9djbBNlg9uQNGfg8KZJdHU6J1f8MQztxq15aaoi1+FYPkTZNvnyxWg
a6WJi205TTKsgUP1OVPbW73v6H6SmXacQWEBb8txV6nQ8GmH2AmpYONeY0UcOaaodpYVV2Ft926o
x7kbWdjBviS9BTux0vIUZdCg4VgKa8OJgApAkzkwAHEr8Iw6eFdpObDhtDbuAJtwgM1uFchQDNmg
5B7Q4XTvUKP7qRLZeqlO621D8+GWDxo/2hkAvyv76hwf9bW4vKy6Mrvs9BSP+fgl/QFrnfYpvbF3
9cm5MwJzCzXDYQNDSKCGAy1wsLJOw271+X52AS5+wuLi0JTEaDokHLOfveEboflKfIhjqGF/zDfr
9uRn4aCTgLoS0sO5JHNWXLJZPcCkY4zqcTzYaX3novN/fftfKJ0hBFIn8EWgTXEmL1zkRe9kRo+a
+bFThhDkDL+h0i/xxGztUNpo7nAIruXdSuBLQ0MNBLgqXMHnwnVpLGwhOxVD4wFc2SAjoKysl/OT
DeXzfyMs3yij3hMNPiORkZm/VMv2AYj0IJa3AcxjJdLKWPTFqqjG1KqlPUa9ZkHOeF+TNebYeRKP
oQBz9yeJULAevl7vVcprocW4twA8HoD/w/lwqAXz4GYSas14GKHWfH1dzH/xa4Y0R0SFzgZPDoiY
+Sb9dFqTOAZc2B0jMRoh+jwbxfkweukXmglo4lrb6MIj5Wu0xSWkSNAUFFNGPT4RgWEVzd+IuHNS
7QZrB2pBrqdIXnh2VhYgi8C2D1BUJ52AXbG2WZs95QN7kHq6EwySD9m7sFzfmKywxcUAh3H1w7Yw
WZKCFwBv4veR4mGi8HIlOb5QO/k6isVXSslkuYOhR/2m3Zu7/CZFdZ959lbbqGEBbzp3v/Ya+X+E
dKFXiNTyApdKjH1VzAlN55tv4kkZA+0H95PACvowL76b8ADG9RhcXxsXOhrzQP+NOu+HT4tDJqoJ
jLGM0pe+CR0BOe9w1gqalVVUYPugCajPzqNhu+1ulFcaks3KD9Avrs5/f8BideoMqqAlzsVZqMKO
tzCP2bl+F4xgHe7h1ruqsbJgOc5Fqq8jXixQnmc1Dmpsh7fqhzX5cYGyjgd/kyzod/qxuTWmx+HE
oHGiflsZ6nnK+jXyYlFB4DnrXSEjmNjLD/ZLLTb/tI1aYPRv0gJeIwIiNmsL6+KJ9ukLL0qnCgOc
QeBE60YoSld3DuQ3r49rLcAiE+9zXmd6ZkYpqQC4U/e6vSZZvRJhaXpvDJCyb3D8lwSEF4KSwJr6
8NrmW1qnmTmr3RSsHnrsXupfAJLC/gV4QQCrjmOoBfXWeVhb+RdXA8DhUMyDftWZQoY1EUk4j0/u
8JoVJZhNcC+015jzl4PgnY8XknouvKkRZJTWJCM58p2qkq3Z35ra6/Xvf3FHoeLlQNUMrrdndoEg
ZsMhDDsKXsVFoE37dq/fuA/INMLWjcqXKQQI85k+WOH1uJeSAkwdAMG48qFmuVh3DK4cxVCbkUXu
SnBIFJCCHDiJryQ32qUDCt1rDTKygGmhI/71hDS7dhqTLj21Abh++ykH6cyrto7uOXf5PQGe6p0H
0HUN9FA9qCH8meHqlaGoHzAjuD7gi4c1Wjkg3UJl7dwRr9IKyAlJAwjIppwPaxnCHimop4Bu4lv6
6MpwetG8dBO/8/fy99pdcWkXfo6+ODiJKtohL0lkZUXq1V3ee8o4rdk1nwUBbwI8VgMKxaDhAhb3
dbYLIKATwCAilwHVUsL5bceTWGxXJnIlyvL5MXIAtyZjiPTH/KW9NXf9jgfu5InQPlRwvS2Pa7ox
Z/twHhaUGSFeASDCmYJFrw4o6GFYVtUV93ZvFoe25mCd1V0vqr89jxHrT/YCBQj847JMTGH5LoaK
R40rrd+xmaRvEMtQ17bFfFl9ySqRSgIbCyo21HXRM5+3zafEYSRCMKBVI+FYr1B1qd/sVnHeoPhX
fOc4TWe0Sn8CXLAKU72q35ih3wnuFJvJzqrbssmUR26NaahnevUC6g6YIC1LoQVtGfQDmo/kWTSp
emOok7E14qH4XeY1+cgHmnx02JH+VPTtj8KW8uf1pXG+MjAsnCcGWruQXFhW3wyzII2m8si0etCY
quOIOVn5PudrASG0GS0NuDRax/O//zRz5ZDFxHCB+jTjzON2+dK07BEk279yaEGegw8EcRiwJYA0
A152+YEAem8tq4zUPouqRj1VVGFeN+oP1yfsvA2+iDPP6KfhDBIcd3UoAWL1y738Ye6aYxIAJvKk
T552Uv3ibtwWj8ONeZeuXDxnF8Ai8mIi4eScdE1bRhJ+ATHtyw3kJ5VAGUrb67N01RVpnrDlikfz
XlGwqfDIXr7citqxGrOq51Q5MDfNFhTATbfpginMwjhYo5ycpyTz6D6FW+RtedM4EBepI6XOflWz
hzzNDNPXHBhaGAW/KWzjKAdxW7DpdpraF1HTqBfto4sWUCbEOx59SbDyqS+tXHTLZjlWiMif8VPy
DHb2PKkjNrrPBS8DXtAf4NUHSiOfrU77PljurtfHj0zTXiDL+aZW8oV09UEVRtDp08oj7dIJBM4K
5G5BCTJgkvx14WWQelKhNB2pDoCIRQ9LaLD8YeOa26rf6M/Xx35x6EhvZm11tIqWtX/DGmI1Adhj
5Pdj9wgRMGg0Pl4PcXE8GgAIBpDz1lmt2UQDUxi2iEb2rXUlCxunfZaQBUhJkh9ct9pcD3dxRLMQ
CCiKsAZdCqapbllkYAhE3IJqRCvjD6Cjb5K+W7uO1uIszoeqm1iTWiJq+E82Ik1rUQGo1JUz9eIp
BE7ATDEEAQVL4utigPbUyKELEsFonWySqTZ2kCHqgmQs4zArHPcdBs8pyP8xnOhG1dpONeMbavc8
yExluh0cB2JdrjGKHZrzeeKnkDUPhFGZARhRZAULcungAgIM+njQzIZA7zxln45Mw4A4r2yBk8ga
SDO/J+0sTLHr2Nv1L3xpQaGWAHwSFPhmfeyvYVJaWBZlIupUBrkE8JNq+qRO1kNjuN9sJ19ZT39u
/OX5aOmuPWvjOugrLVK3QRmpK40mmtO621wf0XcuWr61ezZ9F9ag3WkQ6HC8NusVGGm0oxrAZxIP
LgZOdOqY7JGkEm7Z1+fgwupD8wYANRA5/ijPfZ2DimT6IM0xAtpQDQd4owUlH9GHqUGiuh7pQuaA
BiTKrvB1BpximbnmRSIhf6RGyoj65PjNKGR4PcCFz4kA83/AgcauXXzO3hhIZyEA6flN5syyLXHj
mSlUMaw6P+VFt70e79LUAYqCb4J33bnPQGrSik5Mi0wm4NqoxkFqj9qm0/O/P8dRFceRCrXqCxbS
dQw+ex73ETDK0+DTwR5+16Sz0TUpGjDkxjj+oH3T7K+P7tJsfo4679FPe7AQam9lXR9B9QoKxlFL
UX5Unky4v2ZrmNYL2x3zB9VvQMCBqF9+OGHTaYTaSdTVd0b1A6AKGOO4Hs/4f1jrMJUDoPvPk3t5
oqP1h2SdI04hIaijZAMwZvKtZMrH9anTLy11wI9nr0Zokp35Q+KR2KUS3Rud9Xq9cRLVueEmax7q
1rTuS4UroDFmRqiKku0VO1fDpubWcy/dKepKwKaLuBNvIN/3P+Dg445+l9hO7+miJsFY9SwSGYBW
eAi2PvJxx3eanG2444gfgEe6YaejCpzH04dq9GrYTYbYa+A5hRN1yoOulFo0KniBp70lPops/DvX
zz95tYs7AGhz0Ppnjv/XhUOgJADt/imaXLIZFSSAjbshtVzZFBenGC8RRELX6AwGXahMifNejdKG
y13KkzLUyZrn3HkM2MPjlQM1TguA0yVImEAAKrEmNYJ76V5l9L7Pq/vrK2UtwiKHNafW6UGEiVr9
t94mXiKfrv/9824DmnhgqYCjYkFp8wx/3FXwV3bxxZV7SPOIt1R4FkrIs6oofVLujDvyABmio/M0
5+nu1vTLkB0gXoQ66xYyvn8PgPzzc2a5PvwW1DAWby4u+JRXphb1qnUwp+qQ4zn815t8HjEshoBT
dean1dflJ5VqkrGiRQZEhywoPBkCK19bAT2eH/0IMrMfQQ1BQ295lyXciXXa61ExVL46/lRH3Rvr
NfOu8xMYQQCkgTyGgkbYMqUudQVEGFWLHPgUn2DX3sUQjOzIBo7Yrp/AYX1LsAtXkmzcyJigr2kK
wkIaE7sKlHdtmSnGBk0rFddaDb9dv1E5JOSF+lDQSXgtT7/nzI1IYd83dXxPbPeBgOZEHSXiPYAb
QBM2VRu0jeK7eY8kp/CJYcOk0do3qQlxnzrougEY0W8lmm2UZxuejvfQwvQTqXoONHQy0ey0hp86
Xhy7TKLA3GSbtNR8ySrq1QOQ7cbQG75D5WOvTYAJW/yn0oKPyd3HuIJbkqPCx3C8N0p5kra+lVl8
A3U24jH4dxWiORJUYOOk9nXURDNoiPRmHkxqcjM53+DP4BckfoAkEtRlsH5a65UN2ncqyhPRy5t8
liS38fIARcEzR/fQamB4cXgYxK57wyUBnIE9KAXYXxNMRWj1QAhK11kJ+ZKkQ01w2Lmd9Zxh+qFt
wY/c6G56YONlMrwM8IjFhNwNIzuaQn3sOAn0SuSeq6VHTP4umVi2cWSCdmDCH9vB0DZWWna3Hesi
6riHUcn8vsx3yKi5pxPyCFbRowvtHyCAfCXXtllc7sy8v3ddt/QbIE8gk0m2QzKGzB5uB4I6GDcP
IDzt6kEPXAZF/3gIWa0HilP8btTx2NP6DbK3QVUovmaWsOk1PS3DFNbjz3TqIB/M+qe0wT8UlL42
qXbLiIyDP8pkJXVeR8lD8FbToCrxSNZmcral31STEbVDs8FlGVQQgklxufFR3PKO+i3lPmq6MMLq
/CxPNxBR8mFHH6o13eAO9YaiP+B/dxOb0MgiCpQniHaw4dKGNiueoM6q1O6lXAXJ62xEh0Qe4t1f
jxf0kWO7tutoiDHLcaXsYRDwXJrZtizYyiFzocKByhQqougYOGgA/sEzfErBYgKCKzS+0GSlW+i2
nSDGBKIkEOp9aGz4qeZe9rzWdblw6MzW5NYsS26bZ08vB9SzygTjNeXM7y3No+QezWY6QELg72u+
6GjP2dgsqnGuEas7cBSuaXbqlENRHEz3BjCf69ffpcHA2Aw8SaieQ1t78eJyangj6w3oWRbeWtSE
sfxB5T/0/lm0z9cj/al7Lk5NAB5NaAYh4QP1fnGzpTkrVXgrnWa6Lo7MfFfssmB6d4ImGAIorHW3
EL1D99JdeSrPQ7gWd84wPq0RZGBtQQGhpVUEqqpvQ8xvFD91OEmqzRDW/IZaa6YyFy4/rEpLgQYL
DFXO0qIRNW9gwBSg2zqAZ0YwTtoyV08mZWu9pQvpEZLoPxrhyKTh2fJ1cJDNYyCENpGOQ9RJxcaq
3b9OI1FixttNwbsUgL8zx3FWTa6LA7RqYRZf3o6AOl9fGBeH8CnA4hkl4Uw/MlqchPUTxEQoR64o
uVz6GIDLGCg3QkPkrOiqZ0ZhQHA8Eq27qTS5m5zp1oEW5/VRnJ96LvK1f6Ms8tS6HSaIp3YRZCOD
uMzDIYUiPdT/yuT39UDzH1osZxA8dOi+ooKKksQ83E/LuSiAxwdL4CTIRodNMMolYFDbUOAeJ+E3
FSRQHZF/+w8xkS6CSf2PHPDXmGTIjLq1spM0staeBSW6valA17K2NSimqZ37pjiloN4wWSsFKG3m
jiyGi2MdVE5IDVtoAy+GOw3G0Cmujoal/QashWn4+q18RjUzMo/Tge+tjf2iP/e5ByO89rhu4HNh
dUJAAQ12rFAXm3lxamF/pxpeDiCTHgW8kBJnrYh6oeiFi+tThPkXfPqgRKWKQ0cjMj0wZB9m1xrn
0fH+MQmJN+bKOr1wGsL3BEaa8PLFvC4PDJvLFJatGM8+3YGnuk0iNVR2fOVi1i7cK1/CLLYDFHfr
Gm9wvKqmOGxvDb/x6V6eSJQ8orXzP+x9R3PkOLrtX5noPfvSgSAj7syCJpk+5VKmNgyVpCJBggTo
za9/h+ru11IqQzkzb/sWPRMVVRJoQODD+Y5xzQPzzKt817gQMgp3tliP/WTXLp1t+uNSrPfZa5k7
cZoJjOgLTSLJdEmYhPKPaj/rrnNbfmsPT/lkYkEjFwIujfew+tMJ+8H0gMyHhw+vszTNItFZeiBD
ERSF7SLmYasLe11BDlOPfAkX7Mxr4YToo5cZxGogUEYncMJ0kp8wmISO5G5kd1lUexmpPK3A0+Ev
XOtdY8T+qF1RpUD66LAklr1t+mEtlSxsutrnDYpLOd7kon2tks5VkDVsmehhFTFWbmHEYUdp2PYp
2FgUxWtDVhYrHywYDYIMKTW3VKUfiXYhOg04b5d6o0F/yZ49w6ZMLCBzWUON6o/UYS4U6xG5gksQ
wWmlOyYquYOVmciW8NEKhwaUPaXwYLq869os6JBd3QCvLYp7NVV8s10TLfV41nnxBGWH4pVj6/Va
6Q41NLD1qrXVgOZHI+vdKdnbOgOd2K8kC3QF7io4lkTc8JEIV43rplpSfqcVR5XfKPGtkfttbUPN
PvpaxwPk7Poibv1Rgn2XQJPZyhBOLR4IKNuor12D18e0e6yRupaPz217pfLIjXvHJdn1GP2ccxyi
Dg4+ycJC2Cu4t37Za6uyQziA7Ny8ucslnF7ICNC/wNvbajW8o0t4pKq4hKMe7aL+yoA3MWdLqd3b
/VVewKFwR+haNpEr4ueB3KYqnK2V1rfiu6h4lU7jJ+bgy3gD8DecKdsV3B7Glt52TeTnqQg0QTa8
2saVGcIDNbRsuWVR68Kjxq01Y6Mmb7rBFsKGCitvXImA3KQYXWXUNjwST5EJXk1qJW48wuDXlg18
vjWPkukoWQogTN8W1QBvYLmWcb/Lcn1RdSMcwJWbtGAg8mHeSLmtjW3UGq8ZUsBVLV0hM9gfofmz
FQF7UmxL5IWrw12vOyGybjzhEJwquacMk4tOCKTMsEWeLFAS44e2vTfI1knhvtyAblAkD5mjb+D4
FAxOtudIdo4EgrOB7qWumsMmCBTfxzbrcVaFdMPtqxpuIlRZouGIgRCODLKPP6Wx5fVVxkJRwHAI
JM+Xngy3PBkPBvb+ukJ8qVpnHldXGr1rM4EvLd8i9wU6yUKGrT0DCDCxcQYOByR1Afv0ZWSx+1zf
asP00lXW1qyLlRCO8AphrKhxVcIQWTYCUOX4YOg1aPi5bzAVuqx56qo7fINPUews7eyIhDYvEdtc
g0VkCnoiXp5Z3vUsA5wLn9XEcntjl9oW8puaDTzTG08rLb/QrF2cG2sTztiqzV3d6OGfHS+TbPJz
8urIYTUQ3aey20DxsLGMzmeTvZxahE/FjevUA3zbUzca8qC2YsAQCIIgkW8nHUIG7tFVg8mXCFC4
+Gp2w+zY62B+KkrTI7D1SR1n0UDcpcU9vJEqLyqbK1bABJncO91D3ESr2W0uL39x2OLWGVi7svQj
R3ETEa9TdkW0xrNaZGylSSAcaAYyua90bav0+ZXTonSJJjVMdbmCcDVQI9xhDZhkgDc62Ab8Cafe
VUb5rVkVd3rRBh1Ow5naLTo7v9U77QGH5yAtJVtAJLcmiTMElWZXC8rtmWRVrkfMlDTf28IKsmnA
pwp94jaL4JibtGh8lypaIO2qgbgG4ezWcxn1/lQ+EhnbS8GyCYob+85R8J5xie6c8xlTCvy9dh1e
+JZ47cBOxnUuv6+5zpStH81zTgsPZ0DeBRnygxD9L5Xkz7GKbFE4Af43o8zOYaCTgNx9Wl4hzCWl
GTvYRo1mQkmSfKWapXlj1/qlmuCrPvNdLvH3WCeFvg2rA6pUOBUReIm5DXP/iBRlXmkG/WO5asJs
cclC6fygOLyg6wVZ9BeKH6kRz5Sj+m+9NshuhhX3YfIFu1aleq86/g2nqHMVK3qXf434XiB8KADs
XuEFxYjKlC6G5lBgB+f6I8uAyA0A/QoNkqZNPqTB92/y0p06J7gLof2YscbEOUeT8BXjZb9QogaJ
mgl/HiTkVEqc9iETtolYWlge9uVk4EsdAZpaSYys4SbGvqMWziWXujMlNOhDsxnibEr6hf7YDtBQ
pbG6HywFvbnKNcdLkoEzZyKQRilAmXfawxfISVSFbUH5HkmO7NYh2dA6fUVw9CrWcDoQ8JiWKuqI
Cw/8HAyso3zT4IOMTvxptzqvO8ORvbYf11EoF8NSXU1ehFkFln14iYJ99hz0YbBTpMthlaJNGTSd
AczO6js6gm5owLcyQrRbvJZBdmdX10m+rrDOOvIXk263L8FnCv6bavrjhZxMs75LpK4q8El6ievh
mkv4QMDfDlLFjTUOF6CbOWXmy+lPh8f0HBKjIy3p5PSF02hc6Yq6l85YrUeOTp4lzHKhlk1/Tw2W
rhCCPGANJhqsFepROaJejZYS+SLDpbd9dhb/DTWevm3SjqnWmdM+rhq20ZRkWlpjIe9qvUPdzZIe
BXeXb/qRO2Gs1sU9N5DuEJX9AH6GQZEQgA2Pw1n1wnWdO9ygh4NcbqDWoHudAHgTsNHIwumxzvKN
SbcMh4RmeI4AOSkwB/l+xp/bkuaWDpjaM7/xFHqIkPOVJo66B1HGRYKHm1Y3fXwBajjzmOFdPCdO
g3CIVeNkQ5LI0J6iztzLRNw0XXlorEtSgPfLPD2hfRziZB/KSu5kMbTFUIF1vhqAhpf6OKg5QfGL
BPku2paw4UI+70EexcMYUtB5c1/xydUlY5BL9zq/2w87hV7aWcF63CtJIL58TNEv+P6FfeXVY8v9
eKsnx/DWapQeh4p94/cB7FzN++YQr3OPetmquofNERId0B9aXOJ5n8PlVdAI5k937jSeLsiKVZR6
XhHg8uZa92zYxige1qiVWCFAwSt2Vfgfu/3Nd/phxHmx/vAs7dIoOY+MPRgDFeDltg9jq3N8JNDk
CyvTrON/82Rnc+i5wwH24MkyaClxLUmjArWZFtz05OuseELPS2xHHwDzrl412AbEz++HPTdjAPJC
32UA/fvSuq1LBpC3bvfZ+IONy6j9j4U4eIoff//JUxw1tMg0NTnkBM6CuubK8vn7Gzi3hIDcYYNT
jN4z3BY+vyZzyKysmox9b9V7m0cLuO0sDdlf/xejIO8O8YhwnfwSjKXAKz+Tmb2vYNe0zB2gJTQv
dJScjup/P9I5OA1kVvit6yCSYqjP9wOjXJXFtfUOp7W7Zjk7kOoXrSzPPTW8GJD9wFW1sFN8HqWK
85IjWPIw5eSOVmRbIukmdupLy8W5vcSZKfmwLT5noFKaqUAL8ZCmNVtlrVp7Nhy5AhTQth/3YpHC
Tfj7x3dmPmOhB4MdwiIIDk4J0SBDcwun/UOD0iZUhaNVXtbYY31h4zozDORrOOTMlRrQz5NZF8G3
XOJ4sO8Ic+vyh6XcfX8bZ97Pp99/sszGMRzcjaTfa9GhiZ8qvrrs/zlPpJNNC9surG3AjwTl5tSk
RGvsqDcgYBtekLJee8VB/tQP5TZ6tJfZIgqmC02TczsHwRIzN+ugzvjCQ3FqnUFkrGAFH4Puqlhk
gxf5JuBawyPPxVqGymLcXKpycTtnbvPjsPOb/LCMN0NU9Jam7I2h8PhULroRtnOk29VQ6MI/Ogtp
3z0h5ABxbpMHissVMZEDNjTrsS+R2PITHXWvqdJVKY0wESryi6KwloieF8lKRzJ9JdJVOkVumt2I
BkReJOZ1vAxo9hBF3JvKwUNrKJQOkte0wYUbdJhLB118wNcM1hT8QS3qhaWO4QgKKFg0QFXqEOmr
e7VP9i1yDHO19ZDUseszQHxFvKZGuUupvFY67TZnL4YwrsvMAg2hCC0kWGu2DLXiZwyYyQFmyto1
nRqfDfa2xBFNU8S2VFpXp91Nqws/tqEp1NDDtGXQJoYrAa4rDaA9OnqIzfGRkeCb5k847IeJLlaT
Zvo8yfxGJOtIkavcGIJBVxAqp69zx/QZ6dYN0CEraa4G5VdOkjvUZC4v1Bu1i1fMsjexGmERGBaK
wb04ehzSbou1Y4sSuGpeCj0Os7E62u2vdgK5U3sGlWXR2hmYZtxlthqWySNsghZ2Fu2Q6uYiwejZ
gQ1ZYXShoyA7GWhXi2CDUs2XesZ+jTHQ+dJapDow47qPgtxSEhxnQFwA7GKm8i0i1B20V7uzbooa
scHiEeuUN+mlxxru9kjIk+ovXU9DRU8WsahCCjO+roRJkVI9dMpPZLKvTRrj4Fspa8QVoZ8JQvkk
vRg8F7XWPSV7FtHg6j0a0dDtIBEwnKAxF8WrmuF1le0qZckyGhyvpJY3RDl++81IYWCewgdKNVbG
WEtYMTlrR2QHZXjV+uRKS+31UKXbCTphJR2vBiesifLYIQ9kaIx1pzRBFcE0XSdeo/bLzKpcMaho
p1GXFFGYIiZPR9wuTLeWVvws6t7njAdDfT0w6rbKVRX9JMNPBzSgYXQL9miabz1QllQN0Pj0kP7s
6129Ke3bbI4Cr/NwQGS1mQ5AsQpkPt7rNAtkVfh5hmQdZQgtpfJ7wrwxBYI+6dft0K814QQ1xHpK
qS6whQCbl0tkydZwPWGtFrAeiKqwYctbFGRVUvhja/Z4RKvwCQeKykWGxJ2smScydCiVOc8sgZ8l
+v0kPiSZ7TGBZGGWhHYJfndk7LhGAxBw/BGpdTntF7Btd5PkSi00d+Kqr7Fkp+P9DABZjEaih2AH
9VxGT+Al0V9t8hQjvbppUt2FGsVDT2LBbWuXVt0yE5OX9nbAm+umrJcdb3064qcYfCHN59p+kaYR
gqG5SLI2HJxkieyqpZOJI7Fgr6+hB6kcaZEviWgDXqlB69T+mLUHgi5J3u9rqItTYBHQzfpMHxYJ
gMY4wyWUxqLVGp9AY1KavZ9kSNqKyxVA0FUddfe0ecnsp2hArGKNME0nWpVWGYxwc5YwX6TxK0I8
Ml+HDaiMcO7Oxqeme4UEcUUQvMfoCBpfA9Pi29540LT7dn7vKA9JdZhzM+HQjKDvEo9yTkwDDgSD
U1DPXBtZTRKWNi7NObphWrEZESsJTaHpD6myp4186NE1cyhc99iAGFOjKtZRPm4HDdyaDKwB15n9
X8ykve0SuqRR65cgUGn55I1O9KTxdJt0SGM0O/o65Nq1HtfLhhnbqpFHCArgeNQsGy6vhQYEumq2
9ghOv5P7vW7/ULGR6sh4hwM6kp8WCsh2I2Qf4DyAJDCsBOILAKyJOWjOspZiWMVAQzRQgJpG+cEa
4s+y9Zkr5ev5YyexSTY81PsfOV8VkGZYsvKLuAylhfZYmSzTSHlCjMw0rAwn8iflPq+usQf6shv8
odKWBUhVaFK0EQI9YXwBaPggOrHUEnrp1DZX2ad7vQY6E2QOQD6+lHsZqyIaY+8dQ4DdSCVFgrLt
0531IqfAXF4CdM4wFxCqMxufIRADEo+T4gjtCRr3PTwFBurHyBeM4nHVKO1KROnN92XSuc3dQJ0F
JTTIml9sRIyKSKkDw1ImJHDmNhpfbzq0B0z2vuT3XcovPchztwZ/MmBz+O+P6OOP1USpK10/lRWO
M7W03Lp12HWR9tF1SVrha6PMwdHo0OfbdYKk66Lh4nmmazOIwJTOxOlHVTd0sLMXPdbylTVVzlVR
Z8OlWuvs+/5Qa83l5Yeih5JaS/tEgSd4s1KP8JPyaj+7S5aQEXv5w/fv4Bzd4D1vGQwSUPHA+fo8
2BhPtlZBAV7/2ZYXnhIgQtCfLbkVPzleGG4+mpzO5Tne+a/hTkpjiW6jUAzlHYFAG3Zto/tPw3Qp
j3/GgH9KAf+Yh3y2ZEX+DQ588yHmi+0dmKrjaETRnuTF3qgj8DX7J1hWw9GrxCqs+8gnedZJj8hF
+L/kCdxYkZ15yHREyrcJR2IF6rfAotEFit25STg7D4G0A57il3AsUllanEzToUhbBIjea1qzlBgy
gXfj98/6zCmEfBxonmYfppFqisSUhbNPa/gCZSp6sj9b45IV0Lm7ISZUjCaZVYanq0WiIKcR8Nkh
VdaVeZSq4Yr0qQN94T+/l4/DnEybWO9zAxjLwUqXbVr5xNlHxLlwKjy3HH0Yw5obOR+eV4ImrTSK
+JDbNtrEvTU0D206yB/AVPWH3lSnaw1HhWPWxv2Fkc9Fl4BLNPdDcM62oID5PHQEGo4WO/EBre1A
eWzDPJxCdgelM3xCrAvG1+emxcexTo5Uk9FVpYSNRjqU+cOAcDZU1GlMw2kg2uL7t/YeoXnyteNT
h1HBLE3UvliwIgmSjjbV98yclMcEJs4bdbLwJepmtFAyWKs3GTwtsq7bRQ3OLRDAoMcbF9WEaDr4
yCLXutyClVJt9UbmocFyC4UtAx/FTJNFVNLMN3JbuW7qCnXskI2+oueth+a8tZgyYq4KnpTXuVFn
G5JkCEMv+u4GlUq+hxLaDBF0NAZ9V46XIrjmNfP0tnUIYZFKicAd6P4/v061Zs1YGcPBimMtsKdI
d7tojINYpM9amutX0rFW3z/pMy911m9gE4UXhPPFOd5At96kbXNIm+pnbWr3KJ9fwRa/sKKcuS84
5s/hdAjBAy54slcwxLfDuLA5cGM6OAVoG5qB8rTo+JJP2oZ2lxxlv9qT4OHpMD5G5QOI8Au5EYKX
NlXG5GAl/bA1LaW+5tZQhk1Ncawm8AV7cyIlQ8pURO4itStUDyHXupfJGEWhBf6/5TmYFhL0DzV9
dBAYfCCFRdYkN7sfSLOdVsVExZ+o6f982nrqf/0v/vwioMBkcdKc/PFfO/aChrz41fzv/GP/9599
/qF/HeRbcdtUb2/N7lme/stPP4jf/+f4/nPz/OkPQdFgPl23b9V481a3vHkfJH4T87/8d//yH2/v
v+VulG///O1FtEUz/7aYieK3P/9q9frP3yCA/zAv59//51/un3P83E3/XLw+f/mBt+e6+edvhvq7
jaMlmlKYoODGztho/zb/jW7/PqfvqShwKbZqwH+//aMQVZP88zdF+31WOcK6BQ1dZLRBjv3bP2rR
vv+d/juCCaF3nu1rwCSDsOi3v2796o/P8Y+3gkfx558/1gvQxX/6bEGQg1c0Ii5sAv4l2tPvwXof
NgDRJdHYOPQ2LcT02oBk5OOwnq1TcTdVWnrU9cYMasfi+4QwfqOVptz1Gg7aKkyZPQQBG7DozsFc
bEHAzuCNAVJBrm4BCIs7kHT1O5NO/RXFTobIXrNdlc5dXbwqWjwdEfONjIOkjq9BCZ82ZgOD8WRU
IHg2unhcjIxUO8Q4j4NrsMReo6BmpRvlFCnn3KxXMOAk7SpPJKLMp0pdZFOcP2R2OZpumiSSIvea
kh9kqgETl2OvBianYP8gNVI86JWwN2mJssQ1azu5twuzuTazpkiRGD60lptqKcJ1FVrYWJqVEk1M
RSU44vW14o+xAjJbwR3Iry2BpPFc07s3ltPUWDQq2FxjbJMNXMoQ+uUoWexWqaEg0q2JdlUKKAU2
oaWvTsm0gnOLQmDvbyClm3Scmq6aJo8R0WNf7aqFU3ZMuKSjQ+3F6qjuIjplK4uX7LpKY3CQRIuo
6MjW65eyEnTV6jBtt/kEhAckyEeYXMKUNNbpWwW8gSOpuh1LoDcVjpb4pbCzjJBxbWYCwZlsqCxE
KzsAV8xazadlX4LcvM8AukXrPk+hU+o4hx88J3CQCeoc9AUxgiATWLAP2UqROCmyOCvkvxltLSy3
soHPgUrE6GaYLPugK0iYRd9Gltuu70C3MOtE29ZdbAUqyJ/rKeHWk5EImLpRdUyerKSCndxURbvS
4OIGtDq2RLK4WLei17yCt+21bhfIy00y2twjTH3skV7eZsxLYUe7jgslxi9m+k0npoSFtZJ3AVij
yIHu9Rgh5sxeFeOg32nq0F4NXCRPrUWg7491JI5AsbobZSGgxK3R5470FI5+Fe2DzB6qHWusBmnl
WWqnnhT9pCzRsag1l2g2t9xBrZ5jjvHcnCvRwWRZAoepEudK0PL06zgn1gbma4Zna61xb2TQXhRF
RPaJ1itItDCKH2NupUgejFLmZ1wVEax1a8zbrh2u1Dwxb+scUFjOdMetqJWzO6nDajboM2o+JEDo
r9Smhid9bsX4Beak2YmrI7ZthQD26RZArkxv4FXBbS9P0X32SksFHYxmU2MEcIGRbVD2cQzgWR+0
KWyGIZtWHRIKEUI4M9+B9qn6g1YUzYqrCliVTglpiddw3neu4A6tPHg05aFGGAOGV/BjlEBzYBpc
rTxMaqThaQr2PxeIQrWsWiI8uymroGJ1tSFS4Sukv0IM3fTpQqhZtOh5le1kW4DICBmijpN5FC14
m4xHzVbowhntbiFx2VBZsX4xDnW3S1Vzumr6UnsmSkzveBcXgBCoWFck1X4oiEtcWWXkrHotTZZ9
CmA40x1lz0fwNqXUiEelbfplMShHEuk999Rh4CVotbQMCzSOAOoBzG4qpdja8CD9QVlnP7QlnW7I
1OJsZyaGXzN4MUmlmAHvagQAI4FwaeP08r7V/P9dF7suNsT/+Wtr+7Lr3r6NL8kb52/1550XP/TH
zkus32eHSoOaqj0bBlg4xP2x85r4G3zBUJ/DXwPy3Jkb8dfOa/wO24k5rA/OG/gfbMN/77ya+jtg
FBMUE0ha0XpG3+avy/s3dt4T9T8EbQQCXNSVmg2/htkn63O93DAYQhs50BdNfYADz6GI8mmRD8md
ljs/LLWjO/Qnj4gbwpqSgv2atM4PRA3E7liUWzrAtKIX+qpV+o3NjWtoL819UWOLAWlekzew3rZd
oeSpy438B7PHVVSKxTCot5Op/NCG9gE0lqWk+SHR8TvRbLivUDJ+eCVnqosT6hLyx1BYzD1HW4NT
F17HXMF/KC5GOOPwFsl1aChlQaOmoIg2yxEdk1KnmzjmK1NzoD8wn+BO5Jd6duEAbXw+qM/j42ip
AXag8FOxUGV9Hj+dKkvmPYs90jSVO0TiFqHKKwGHzcyJwbTV1/M60xGyNZnjCSNdG6YM7B6O64I8
lRxuu9iqxljzkry+i2O50bFAFW3I8+w5LRIYsgBKlm2NrXn8Vdc8GEcQH5zyEQelBWJV93EJ6Toq
vMBKxh8ljPyr5Nf3D/nkvDnfJOQSiN9AFYn+OD3NW2ONQMzy0GWeXpXLvifPQ4nQoNqSEbj6NH6E
bf7o1kBs42HypzzBoVcEbXcnLBVUdeLzMmxNZe6QLPUBdsOVIjFr4CSRT9jpEzP1HKK6ZSG9LIVE
kYo9M8bHnlZhKekisq9l+cjZqw5ngu/v7DOv4P3GZtMZoKRzOAG0tJ/fHjLzUqYVuDHepzs5OkfL
YWFmA3ZGFpuOBkgZO1uYZ1wQ+32GRP4Y1sB3iZY8Rv3iUWUhIgu24E3mWem6I/c6zJ2HdIJzxhHO
SP7cM/z+NslnsuyXAU9tudEhjVWrwoDYDn3dmnuKbWjYP5syeRvzbqWDnc+HDlzhmCzNdtflJfXK
Ir7WBqUMZuewLtd8Qno/Amybq+h0YVUo0aLjVLxmCaj+NcvdpkVSLxqkNEtRqxA3LhsfrdcgH7Oj
6sSoU432ahofUyHXttMvZNlflQr1SB4H0wAJgK6g88VNuJ+SZ562P5POOUhNhCqzQd+vfcItJBMP
FxaRr98w2u9/v45TK3HqIA3AtvF0Br7Vuye95StrBErcXmq8f4YTvr6GE+iwQGGBHHkMpOY/0ZGA
k6V0K+uS+9uMNP0Nk/wxCozC8K0aFEyMU9RrJuQ3qckzL9JadyhQRjvX38+nE3T7zyFQDGGXIgAn
T3eWMQZdntk5EPRAW8hu7Uh/WE43cw6A3QSQYV12Rz4hXv81JkWaBVBnfLMnKEmFk9/kZBiz91Qv
KkKkDXgjdE9LFHy9j6YhazyYwF96Z5/BmT+GxdoHNwG0bkD/PBl2golZPSZ4mqyDqD83nmIbjkcq
MmxyJ6yyCyjiCWQ5D4fNDM51+G8mPJ3eZSYR79OPKuJIkXZAFsUiD/UVd50QbYPVRa3A1/Xv82jz
QvVh95yqTsadwGja8GAPmIxUArm7tqw9mmM7ix4VB4J187XiiEnR2wXsfna5STbUGZdl3kIzBqHX
VCmbIimW38+xr9/K50ubL/3DpTl2ooxGi0tT5A6ljdcihNMRN98P8vXL/zgIWoGfB4m7RgF1eH7a
NTZvCLY0CMmI/qNAW//7kS68WGhRT4bK4hqlBIYiI6qQpo5AZS7o0bAmsAde6fBjjDcUx3Y74S7p
q9uG8cX/4yWcLD9mpFbNpM93y7NNMqlHE77ZzTR7VayQzG444l4m16q1HiFyrOSFZ32mVMPD1qgF
vhDKZkBPn59AVrckMSYMD+LWkmzSRYQm1bgwgu7tUrP1hMf/52f0YayTW41twWtKR+bZO+0l2+c3
ONaVLveRjr0zqDtLU3pf3zaZS9/Mpbokq++f9ddV4/O9npSFJat6CyYtwApseMcCSA8mKJkKWz/S
TsCz8KKt4tnPBdR9iG/hMwEy2eeH20WNieMhBqwDc02EK6/mSIJiaYTqIlm2K2v5b/CPv+w0c/N8
trmeXe5wDjopn2RR00I3GfOcPoPvyPDTaswrXsjHBh6cXm+kx1Eo7sCc29aeChfqBXB7LDp4mdLv
OE7U3z/0Ez403vofQehwbYZ7M/yKTq6nTzR9AIKVwCKE36S0naMnBt/oEXfbJ2tljuaxIWvQZJgw
CVAkD2uhLnNZBCwjfoKcre8v6IQDP18Qgn2BgJrQrkMUfXo6qPPeYoCzE4+qTWC2IHMYRPOtAaAS
lV4XGct6gv2QASpTnvuMFYtKvVF0LLYcXteK4o02aGg5pHNqCsyyWnccXCumrSIkgPOW3TItczPV
Cb+/7i+zF5eNUw2OVjiOQrN28qWOdqaN8KMGfQBiPbN7Si3Yr/h6fDSK/3hRAB6MwzCYCjPx1jit
vUqFWGUNGobXDe1+YjxEIpxXdeUVcZ6cKrkaaB0kqQhJbQKbupSbTb58Nhges2bOKUab9YtHHPza
uK6VELqqFdk0LF9QIKUuDDKumYNwJyj4hSQLVqs+tQWoa41YoI6GVhQeUxkUXhqFM5ByLA3bL4xn
zp9qOHCNOCD3jomcbxDWUrWELQl1tWpZk/jKnohvtcquhuepaUISzR9T9UdEjxrNXe486OkLQ9aW
iEsQArFPVGEHK04k+iw6I6DNUYGYIM5goUSX5XDohXmXDDsFrLp6HHw+4t8CBLzQWv9aeuEpofBC
KI0BsjdA/M+LSwXeJBNqq7hRNPom6GI2edRbWIePui8G7tvD1cybZGkFHsfoUgsS0IJs2+KSrcLX
wvPkSk7W9Qw6pTZvcSU97G2Mzk28NpzDcjtvCKjlNuF/vpOcjHiykjtDBzJVjRHnggzq7BqA/uBK
07Pu5QJ2WqtiaR6U6+E+3SAgCLBmtrhIufhSps3XME9UuP+CmXyq1plinRc8apR3BxKP6czXlNjN
FO47BDuaegXzIi06Tjrbp7l556h9yOs8MErzNlffEhotGh10ZjsH5fBSduaZawNUhTUOfG8sderJ
G4H8r+jUDipkeAyspqndpxTs2TQBj48GquxB2Gs9vRmC75eoL5UbWJpwggW4BpY2qvKTsjyx07jD
Fqu4VCBe2EhhFDB6gsIaOL5wWD+zRFgzwONAlQZ7klNFWo34qqIDiQ6miLes731T7WfG8oVRzs1s
MBTmiHL0Zb/Gqo5CxMKsnBjku1kRkEXP0XRNu0fBQEobU+FFdfOcOTbMOuUm76cDHN4e0Qi7wJJ6
78Z9Oj0iuXbmt4BGM29Zp+edhNhjLiG3AB7g3LGiCWpjXThJKCzQAGrYVbRgk5pyUWXUN4Vwu+mm
lG9jfWwZS9yiTdY5y3CS12IvseaoPkjjjfyOtzw0hwkTMD5+PxPOPLnPV3xyiMkgp6nRM2DvB8MO
JiiMeukCJhYrYO+Kz/yLuqsv+M3JMzottkg1sbLR/hgRc66/h4bn0G1MV39RwjnYowmthYr/ty9A
FZdu9pRNk5PWjKsRQ5shWwKHbdw2FGG17LxyxQMr8o0LE+LEsHuuYfB44eoCwgm6NTiafl78S0oT
wUYUeQhHhJ8I8TuJOEO4TJTJXWysUv0ny4oF7YYNqdsrqID2DYNfLIOhNHEeC1h9mzZ6e/WlyM+5
Rf0Z53i/MLS2UenBAe/0w0TAMfy4ETKOOmrA1ATMOxrbwcr8cWj9QkXsJGwwSDJeZQqM6xLd5w5a
rT33BwZxwWhfE+MAHpqrO/fCTDxDh2FOfTche6cRnkXDPh19TmnQxtFDSoUb69oiIv2yStQVTyLf
MsZDNfOm05shSVyrEH5d3bD+1/fz++v6YwEOeKecQVhvvGN7Hw7CdFIVKfMJNHG7XSmE+xaosCy6
REI5N7PmzQU6RrAJsATM1/FhHCMzgWWXRvJ/ODuv3bqVLYt+EQHm8Mqwg3KWpRdClm3mnPn1PaiL
xpWoDRHdBo5h+BgqslhhhRmcOLLNveQi83dY8iQgnYvfVeBuh+vf40ySQepUi7kS9a41rUvIc13x
Z4ac6HGPcn1IR3Gf1eDNpRH7I+W8BIOfCBMtOezV+s5WKtEeDeR8FZ8QuQhsv6SRrYxQOYgF8syl
jXE2i60dCi/IIntFARnpejSeRpOoUr811Pgybrq9JkXPbWlelnF6lrbpdTMYx1zTPB+dmIjPjnQr
AjPnZAzgn8GM+XFmT3NmQ/rn7I/QyhTctE/cVM72gSDbRdS8qGLzPhQmWpj/mu5Fb/WDbFbuLE8u
+tUXetD8KUzfzoXJEYZo18yWHbXKeRzWuV1F4m2tSn9bYJSANHa179skDrAqchCU4m0h9Fw776Dc
nBqySc39LlvFIV7OVjWyacE+ZDJE3kSDbqC6Rj0ffI2bpLkugUXNpvAro8CLv6wXBk/YT92ht72T
BdquJMU+zuRzeaM3swtI8zLSB4fGLsFrYVt5Tiz+nvKvRo1ZKZuLtEYJpSzB+v6xes2b68AWQ81J
jNypRtmjS88rBwip/B6lPcKfjq/9GvsBi9T6bbDk6wnsAKRm9H4IgFMdd0Nr6BxcRj1gxBimCzd6
QT0vAmjhmw/ifClMCbQA+UwOioHIt73s0R3qcBU0ssZT6up8UimZl4qnJcWb341urwaXoU4zoha0
fTCq+1nMbFHaQj2fOH04eCjScWUveghLbvxpu8DlAIGvcvqkx+AgHZL9QJ5db8afp7bll3FW29Kg
laTWtRWS2A/eEu7iJq+7pNAPiwTC8Ht8+fm4OXXeE08t1gALPoi4/+uLAecBqyAYobOwmbFPcUrI
Kwlo6RYyS+3Kdr0fDgpNP0c0bMH1N264E3crw8P0hGdM7vmhCvxpXkvEHIdO0BgLcuyIQUHh6+DH
uWWVRHcpwkZ23NQbGY68XGKrqOfLqKtLztD6ElcKXnrEC8VOrqanbt+fC1yu7TPhrMfG9WBUO8rR
l2zJmS66+3y/9eorObePq/bLU6zWVMRtNsczTyHv/X1Q2/JZd6j47NEhdLD+ANfdPyOHOrjTBTYq
k9vukcBAzqX6vSh6bimwfq/uLIH1f7/EauUVY50Vgc/ToH7lJLXglpt3+ImKzdcxljD/09cWS8lo
RHrOxG4Lhb3bRx5m0IfyQMXBLs/qx3S/de18VIG+fWugcos5m6R906qp9HoaB4Gdm+maM9DbSrtm
r6eyUzSWo/X3aRC7Uw7z7j70sRBN2kOc/cYBFXacebQC81K0PDyvHdl4rnIoZtNvc/bCPnOAhttZ
MNij1SCcZRyKSnM6WdwLWW25veC7odE/J1UjeHLzS1HCfTIipkbUETY4qb6rE2SuQbRTccAgCa3o
J41CUTm/qvQHpfiPRtOhjNW9Ij3I2XEQL4barByxk+7DonMSXbdlZEkLNT3IIWI4sCT7dLS74Z/S
jQ/mbGyVbk4EJia4vv+dx7UCj9rFkCTxvOGgUN6xEjz4L5Xhvev2cg5SOMp+l6g6bJxOy+nzw8db
y++YQdL0tfqxYEQn/rMIwkQX1bG/3Q7z5SV1XY9FQgsOXaK2STvm6+IcLH+CIEVo2O+UnfDcebMr
Po4HvbTLXbxbig4w7iSnBpH2N3JTR720HraO41PXDOVVqqwEfyoq71+foWkBUmsazzBlh6IOf5lR
YJcpNUSE60PzoTIlF5Xpw8YsnzqEUaFdKrtLUvoRen/allgnmJJQMsujKFHxCBAAnx8JZwDdyYdQ
S/5o8hHYA77ACkTHDvN1fweIDfokDUCYtFmQ3eKR6SbJJrHm1Kn06dHUVcsGW8WyyVtzuQ9Hd+4d
rt5LaynnF5wYAU1rO0SOeuNSWpFe/nMyfx51dSkmM6JSTcpaDy+wJLqAEnrQrhA06W3UzFCimP/i
Jsk23VzvJ9cgnUdDocQOXGhV56hCyRwLmRC58fy9GDjBq3pUaQd2DzXxnbOl4nwy3KBevYCH2Nj6
x5749OVZhj7w1KV6T5eVFiuVZ3vp03Su4gTv5b7YkDA9eQMQU4BdRqwCxsvq5m0MfejHlgHFiRHF
J/IP1/AdmlT/Fp2n5D0/C3Zbit+bo65u2qwdcWsbC/ozRwXIASTyxEVmMHaQnXuYPeOtC+2IVb/b
YqGdqq8s/S9k2+n14v6+Wr9Zjg+EkdKjwIDlpvJ6d3bJPc8N9Sh7XH4eJRMkAKIPL+eo9pqH1gnR
9NtzT2xs8lNLC5lWRA6QHyCSXc08EOsC2DtLSzQ1qto9xH5K0Pn1rCGD7u8mCj/pmNoSlRs9Gvem
kB1/foJTZ9vnB1h9BCFSxL7S88jJmt/UHtxEazzAbPtULuyo5mAvLBvjkI0r5NS19XnUVVgT9r7V
1rPM9a+e+eFVY+yjemNRa6cOKcxDtQUTRsa+9v5ojQQz92AMnYJWDfmMif6q4L/3zaXV/y39Yh/X
8qGVW7delt5kHBKlfMi6f+2oubM6OUnoe2iEu4acH3vlvZGPShMcha6x5eqhVyLQnhcGP1echJtU
qOxmfjZbk8jgfZYg3aO8gbqTAxPYDYtbK/mlNa2dwR4TpasgWHw0NJRU8cgtZXuKQi+PNa/Tc1sy
BjjKeX3ul73XFBURUXuG3fn/a+XRR6Dfg3kBzqRfL7VKhdgd691/DrXG7i4Lp7dhLcON5KrZSGhO
fgtKmdRvF6madTOLBlcjyd3ChZ3/ydVlRPf952V88sykeAGpF/V2xTRW67jqwyIG1EHb8ZXsxKIr
ELodXV+Pxo2D8tO2N/qJ+5mmFeLSi5AQWjWrNQzgtByjkvWl+zepP9v5gKdAcy4BAaazOgZbxljf
e/cgSUnIoCGBqsdxZnVWCGNroc/dEwqpf6c8cGXlZvanYwUrqNJQIR2K69LKb+tJ3PWofP48wSe+
4JfBV/Or96OODRzLRU/uw4FbnlbZzyN8R2cs7wcPfGFcfujXfF2RohrFgqmT4S6ApsY2zqtHwXlX
zuqz+u9WO+fEAQS+FwIWZVUVsZnlWPx0xbZ55kdIaISOiUaDPrzEHXoNiFBvvNLJYRZsLFJTmBas
131jpgKKRjmz1hO4xehPp6gXhyolmag5U6bc1rP6WGuGN/YteiiVJ4kI6uuZHZqyN0nVw88P9P15
DECyH4Zny723biw0ZST6sEu5buqnoL3uZhxQt9L45fL8GrF/HWMVsY8lWEskLzjh9uMOZWOkXrzM
QZ7l6qY/R4fOG3aj1+/Fg/CQXWsblfLvm3IZHOoUfF2Cpw8wwKfvWoxyIXdouzqSPtp9meyVuPVm
K/BMbXStZLgNxfzx5zk9EZcuY4JAJ1LDmGmN9cuD0FenCZ+fpTs5PlRXupPfmy+LEByMTXnnn6PU
LaFFs7ElT31MemK8KQEEgv2r8yBvMqvoE951AslrBv96X7P9IPV+fr3vG99YvtcSFwJtUdcez8nU
9t2k8XYl5Z9A+gsqd2vjf+8jfh1itWJKqxvk0GRVDs7gScLlIqEfAlolvUOkyMYfO3DEQxPttoo9
J24NRqbgbqrsCrAhq8wuHHpYpfIy8pm5xy3puW1t+V4noQQM8RcZn63Cx4d46Wp3AJ2EhWdSdNG/
KfSXfueXUkBW17q9Ox6lQ3k+IaQW3vob3+3EpC4CYAtm3KQ/a6xOuBDUNrQjkla5QPQDWjCy20KJ
ZYa2seG/NxAWpTH+wyCCkHrhUnw+SvUZLDPeFYsLbOtaNPsMP/Ik0odY0t0YUtvP63FFnF3SwK/j
rVaLXnAVNzXLXmjjXV6OBwEL41Eod0GEEn8zP2qYaFnAP7LpJixrT9CHnUrTNE7U53nAqguxUGyN
7hKlf5ZN5f817f+djdW06w2+gKXM0w2TQKPhARlDWxYwH7v9eRoA+Z44Z7EC5RZjKS3Ui6/zPnZB
FE7FsjEn+SAgt9MFll0MyVsGOCTTpbNxscvyL6U0/9O27bHFiStt76u53SWqYKsiyrnj0ZrBQxmz
ayHoWCcpPPLZzix2QY+fw5zS4elugjlwmqBwxubCn8x9lWQX8aA4eCyU2qVV+o5kVefmYssWA8QI
s+vUjK+5FS96qXCarj8rtWwfSdpZrl2zWPZZRhspyrLXcNS9OM9oFi8I4scWOHZd6U4TJjtdg/Dl
C9dNTysmKVInhi+vieGjVea3qf9QUVYzqvC3LOeJLeflsVKsW7N/j7C8UPGV4NqZLWOfhPO+oT84
0sVJrHRfAJqdOcFKdTyrjMEuBcqFtITiSKernh3S5DZJkO0QFTcvjsSt8PGjzharwA60xp5IN46y
jp1shCycMoFRR324QH46Hj1/nj3qMztBkl9FKz0rx9Gth30b3sxBeTYX49Mc6K6pPvQt/aYUPQ4D
8Z1cdIcsBBjS2zV0yxKURg6+yArEoyKcaWbwlBOioPVpa/5VIWjHXMJBYMC5wdhPeGQMvVurrYvb
w4XYdl4TD2clnbwGgY8cT7TSNIg31EMQCx7qHIcOdm0AsD4X6qMlZueT7Du9dY/nwm1gvnWmhUEH
cm3N76ivUey602Q4du+haT7VysWQgwlLX2al9ixrUfMHn5VmhPMAMwT9gLjBobTCS/5KBy/GI+rO
LE12i5Buopf7uLxfBP6noHa09FHWPYBn+NfhP9AhhkZGNVrXk2i6Ulrh9GfYMZmQmFxBxDHf5Li1
lQJTu0izQ/8+yrTLNoj2LTTRQB8uSuUNC0Y7LEs8L86t1nTCof2YyFa5MfXbHlm7LDt25ZsAwlis
6VgiyZkUFz7w/9z/DVafpiKapql+FGfZyZJfQY2W/vxoFY9KaUs+zKIJQ6hQ+auxNcykvFEzKv5I
pLlpjDYTBnytdCbLs22gs1aWke0jRla3wkUXUNDg4CkEPN/folTe5cFwHgj+Ph2AsU0++F/AVN25
MDbHiv3bIQSVsJaS0BUrloVpOo3+JyzYTHVhd/WzqOZnxWAhBBHcWiARu+rWqoV936e0hF4z39zJ
fgLloDtkg4VUHBZkU/gvM4vrADXAoBHvAj17NMf+URhC25xvAu0ZyXxPUfw73+9whJd6JzR0N0sb
6JyZY1XdrlTafWGGZ3Pz1tIBNybtumgFJ6+emvQBoR2W3GMWZt6wcAGGpcZOZgRvXGu5frTH5ct/
POAIIYKOZaEbcK5lV8O/oPXzS1Gs9/6MgWIeXA5BcSVPutcb4b6kk5ywmMoxO++N4Gi2lwZn/ij+
G31Q+fpwV1b1cbG0l9v+WONmERFrpQY2JnlA9/Sy67PdlLd2PddXshQBnRidQMMUIkg8QQK1MGU4
NPa7UBJ3bTU7jQKGLdY9U/091I0riz0aavWxl1FJGl7SvVZcgglEs27sjDMtqF7RrLMN2sxD+RS2
OvxkGXYrQOPkEao1Clu5l8n5WR4I5/BdD5kPMXlEk60a7Cl5COYLOX9Js/JixioGbYfHQPMvczO/
1fo7pb2Gto8XGTUHUElFVduLlU+v0N8wyZAG1auVCMu1bsCxJN/Jxr8cwCJqkG5j0SS0AmJg0c6S
+4lzDmDwRamqZ0mlwO817ZoCU9pV+8yMLnN8XSZDPgv1F4GlkyHqF/ADQ/GsKUs77KO/syQvQj7H
KnhAIJU745pTHK4Y62u+TpCIVIropU/MG9MP0eYO3Vmx9tMsuYP5LiFbB+/+vBFDe7Z8p4KtnPnV
nZRTNzbSC6qursj/90mcFS3zKuTeG0G/6Q2f2pDshfkfxWx/D4MO++1taOlrVLdS3XsLh60FHDDx
zeSGnTxpjiVgaiGgvaYouyh+wfb4OGtoF7bS3mwXicCGXbugE/yz3qLaNsIvjv1/rQltLqTTOgy2
Ksie2ftunjb7SUSZrD3rFN5MaC55YbcZp6Ol0XPWUs/CkywtJC8Tfhdy6vi19Jb1hUyup7rDDLld
fcqmmhUAXWsavQw7wHR8MHzLCYLJKfvkaqzh7kwsbJ22Qhg+oOXEwoCbj5mKgtOYCabFLIeLpJxd
Q9lBQ0TBkSZ34tPYmjfClxNFBmIXGTaRDsdQoeT9NaqYRS0tQNKGTh28KeK9nj/JEBSajJPYukCH
2BXgw6NM79XxRur2nS+wBHZUopB2B49M5Pp1aF1XyynrFiRKtcvC+N7ISyirCYdaX6VuLmj3Sqke
AXIQXKk6en+UQMb8qPbiI0qNN4UcPWJHq+qJY2WzLZaBF0u/fo66TtQolmc0PjCCwGY+Gvef8ssI
pKMCZIS6QXxYrBBCcK8DmJg9RVrF2Ya+ns4XPg24iidDCdhB5BNPmpfRXbcX7rpd/6QehG0k0PKT
vmUmGH3iMEzLH6vFr9M/F7lQQZVeNMMgImZ3SvMAOGtxUA3hwgfjYiH2XDYPnYSja/EuTzBGO+tc
HzG4iXYBuPo8CYDHpvpGqPvBZPvpyZZI+NOkF1OT4MrHkzX5MyB+Rywv0Hl1tLLCz+lO5eoeZcnO
a2wuVcUtO+Q1jcvReuzZm9qo7yLtPZR/9XKKKWxkh63IdY5zj38zFXdxXaKNdmVgDj1Zdw1/LwGw
AGvn9NhotMIMEWhCwbUhkDVdJQTkKoCNGmYnrO8MBF1HnML89q2J2Y7IqiCsZxfaayS+NuEfTEZw
iOWJ9joVT0u+rRC+YIptmUgpFW7i7nrKXmWIbRvL9EQNRqGqhQ4gNoKIx6xyg8xK2qIpaeiEqNh2
Y78PK+tpzpKLdkI7tbpDYflhTDqHpvjLxtAn6gVfhl4dIBOO7yGY9NDJp/usKFCsIFPrxl+tcRup
/wR1sKEfIymDH5SRu2aVuUGPkYOwOQcnH4SmrbjA2kSSpK+rJjZmJTYHas5tIZ5LsXBjDuVRt25C
5aBF1g5mhz3Vg91rGG6ZPaYH4OrTFupOPGwUOD6m+9sC/vQoq5OtMudC0lI+hwShL6ca1CS4Pw3F
XWRghUibHg75oVObvaom4PCq21ZpLuH6Q++uHTXEi13exZPmDR0evGGLixjQq6m9UOe7n7/eyVwe
iS3KPQB/vqnJd0i1jYHP8dbmL6L1S/VRs83hFRNsgEVzfx7so3T0bVoWXQTwLRL10VUmPwuWpqY9
04JJeO2idLMocGNWZ9oAbQ5NsuPYk5zyrnBBZGzVR040AQ2A6ygWUPqB6LnGWpoTuImxYfQyvJtS
tmeg3DQAvasSXokK2m56jsrZFlASCB8roH2myf3MJdzDlU8Qcc1F0avVRXzwShqSh2xGKHlur6Lm
Mgy2vE9OJPs8LFfg0toACLzaVckchVYrLu0NPLFVdHUFTXQTZUsn8FRBTOGnQwyHdgSuYnXdmPkU
6nM5UcwJMejOd3MOZSafzgpjeBkwNIrE9pgEhd1W7bUitqWtoos7RNLG0ji1d5felEnXHRLf+i5S
ojJD2pJvkyLOKul2Im+W5pcZWy8+ypn0UXSIVtSMvx4PXcMZXqt0U9Atbo5g7PbN4CCzLP2b3Nqp
yRF2W2Cu07P7aczltT9dZJ0cRloe0zJain+LJVgv0WRvPfArdv9ITrrVUzlVBISsTVwGKwSvg9VL
ljxLF1fLgL3qpWBtUbMSJXwoETLe2MwnVuiXUurqkpbZ4QA9KaWipw1kMfwz7OP7ssXqz27c0ZNd
ptTSnE1UyIlxwX5imosGCW2x9YptpTnGMpQG9uBEs4Pv4H4pH1dUqzKbzC33MOR7Dlzrz8b7LofT
ev0AR0LbEgUJXMtX/dPAiLLJFzrCEMxsF5CGTIHAS7zoNkF+64o0/Ag++qp2dHQSNziN+olzmo2F
NxX1fx5hTUaqBbOWSAACJ01NvBXPkYZ8iHEXRJKkMITzLAORLCLCpQfhrWBQEWrzK6vQny3/bzNJ
Z8FI7q0Pdpw+9op+FPR5MftzOtRUg+ksskpHQK5eXlDQCpoYeToiPpH+VarWyZTAFrKWTNXY6bJ1
FofBOabTl006OmKi2ElgguZoMAar0n9GJNyFUgazG9yWOHhVZnlZf0M1umxfzDx8TIvpWeh1TD07
pMq1iX/WGXYviK4FXyAmTcsKhOhyuyn9YzY+ZgBD5ca/zqfCbUnmxvTp58/6UTVdfdYl++AA5He2
zWrHmMmc+5MuA9wOsl/hHO2n5MwQKpCwom2kqYsyum16yGsgwTHdaiWe7kCAQG1QWEIgFgaMFsZ0
nBDbKquzgMRcxP+uU6RdYr6pUrczC1J7S9ynovnuA0AvcCUdDHPjAD3VlKKpgYLBokgIcWoVchjD
3GViVQcOEJtzzYpSxH+mCz2+6YP5KGSSrdTpTiCKFhvtSheH5ylWXJ+cPJapkg7C/RDl3s9zeyq3
RA6DeIwuksVzrZ5JT8y5kUuO3EY9GwvkekrtYuwSh4IsGvESaf7wyt1kp2p6LJNga0q+n/gmksQM
S72cmPBbbzCq9ADrBIFCSPpQWDOMXrx3DaLh1DyHzHY9yw91N4AIta6E2DyvFFgY7HNnYxqW4Pvz
EuOjgLFa+NH0KcGmrJZYmtbWPJcUnfvwEaCxjU0hMc+tac3uiEcy0mpEI4GOze8/+iob5/T62GJw
EBKEEh89L+6+r1dQEuRybc4MLkh/VHl0qsyws+Fem9/8Sb1GT+v/GFGux1sm49OVN8plqqC6QIXd
avBNTRnwLY3I3im/suk33m65QFdT++XtVlNbSAIU3J7RjPjODyH6xhsDfDsf1u+zPMGn9/HL3ETO
lxECTAUcpObuhsn6JUJhok5zE+rWvYYGoamUv0pL3AXjTVw0Xk2jO57tWeteJ0m98sNnCSuPXqh3
MtbyKPPbaf+mje+DeDvRzvD1zG2qDtfDdDfVEu4wKNEaD2VWb7zNOjxYv8zqztZrXae8wsso0kVs
3k3D7Vz8pWb284I/OcrCE0OgCzn8NejAghbTx0uTRaFvQLJq6+YjrBO3lDccyU+u7U8DrfKJAALS
iPo/PIEkBTP+UJXBMeslPAsHCm/Asf2N22JdMvmYv08DrqPlVh0mXtq3OzotjV86ilZ6fRg4yC9y
3nawM+adhAHxzxN66j0JXGGogl9BH2D12QQ/68e01QHn19eGgAwrjK1KerIQbcpzi7aZefh5wG8n
9/KinBmUEzDUoW+9PjUEv8iKUgUnh3xYpRf7qvijSkgmmuGhsJ4inYp48S+2Jifo6veNwU/N8ufB
5a9brimGfAgE2GbqPlYd+WxA5PSNppEbX2dY7e0xq8gw2+uWQK/cb8Va34L2j3dHZWlBCACSXat6
KHU4ybUm+6ixxHdENhU6n/UvtX1afMTbsXdDRTurxVqxEVC9ncrwJYrac7wANtjJp6bBZP61pSpL
9LdabPpc+L5cxT4tHnQsqmCHMTpUs+kw4C9fRPFtPUielSS7n6f/xO5lVOrByxQsSmlfZz/t2xhl
UtWi4CB7MQYhunij9xThsGj5eSRz+ZBfTm8KRx9ERIvIloW2ig/yHiFWDbyd3evZZZ/Fl0Amf0mx
8jeIe9gXGL3YdWD+QcYO3xwwsp1/X4zdAPkzUx2LXrjTziVeOW+zSmUpiK8UqVH2fhwu3WMNAE6R
vY6IOhTySDOOKh9nUl9qry2GedmE8SVy7pKydMykDNW7eT8UGC1Nj0XSn2Vz/BhN+BqB5LLNAbyf
kSKu7huil86ZQ/8ExbXcbkPFSeT5ckARFl+h/GBlvYMqqlP5AnHtgMiycWg7Kl51/erLndeVlMdi
To/Z93JLdgPJwtr8CWm3y6yu/+ihdZfIT8is2mVAqdmaD1ONuZeKwGHdV2etQZPFhJCeWOfAdA4Z
1FsLW6MISSN/CncWcPWfv9I3IQqqJqosw0pXP36tAUG1DoUXKjAZBCinlp74HDyaOsXSQiyvB/+v
no8szQe1Qho+Bdsicfd3CBNPMCd/fpR16rd+ktV5r+eW3wIZhIlb/k0XvWJLoRG3ccZ/P/tW77va
d8A5UEcECWDHSCYJvwPPcvRrfddehmdbQhenx1IULkHEUMjtVudsMPfoJed0RpcCwXAF+XePnhvy
TPW2h8iycb/uNr7jp7FWx6raJbVkArlAVGPeyY7iJl4G3y5yjH16aB/DDZjQyY/1abjVOWKmwMzj
jOHUND+kGa3kP2KxJa/1TexnWRKkPQDqQXzDaF5/LBFJ7IRCAeLgeL10Q+CqfvE7m4L4MOkaBnga
4tuNp9XU95ctq2vYwVFP/ceCP0cqaNFJkGg6KU9piHg+Y+1nRT90GTSPtrkMKIGFuel01pb+4Tqj
/3hwc5F3USnVfHOn1xSziSE/8uAdrQzzHSliyP7yPhraS3XrKpFPjUbVAGopeEWEo9YfQ1QHs+35
GHPU1p46tvvBoqszPfaZshvn4AwpWRqUCD4ChsdT8nzCgs+QH4Ym3Y/10jd4kADClwlEM6RRKyH0
MukpHgfqk6+RhaVgqxxyvTubpX7LKPvUugXoDRwRjanvNWozjoATAF+3Gy+ZP9xo4aW7ybHbwcnk
lt6b3s/HzLcbkDUFgwDcOvcTbMzVtUQUKUxTg0Gd2L1ZCtI6jN2pwEsJd34eSd0aanWiWXhBSBai
vrDRjQsjFXc1JRk1+pPGryIMMHR8VYWkIc4uBwGeVcyHCoDg6MIOTQVcA2+MULipMsWmuEov+dVX
leOA8HsAckA0MmfuJlwVDoKvnUvFTWw254v5XIA8bJDm53OlOsufq/wuLH5XIwKSqmp3AAcLqi9Q
Ecoufocs8jzP1pvY1IB0XjYm4NuZpAJwB7erkKnrVNa+BhvdNOhq25WqXfQXQDvIgrb8aE4dQ58/
5uqA6I0W8y+dGR7Dt2y8NQHiFL9+folvxKZlL38aw1y6c59yxBwjhSrTGCM+duBKkag6X/rEqp2/
jR5QVhjbW2XQ06+1NDIWdaJvEsxzNqY5sqaGXUo3XUEjNEUe48/Ge33Lrj/e67+DLKv303spwM6a
TmEQFGV3heVkXrgT+yMSujYor9mLLW84GN3G9vtGhv/PdP532NX+m4RsVNKE/Te+t+/US4JnlAi8
6Ix6G2A29BZ6T90FN4BaHqfD1ub/hkr4GF3VYMdBriABWF3JFLMUZco+XtrcNx6FtOyNLpXDrkge
5ysqKMfoQXGKneKARbk0jj9P+qk5JwNB2ZxipPpNdgqs1jBWASz/obqwJlhMk7px6JxaOp9HWH3V
3GibVFQX/83BQqdP3gML3OdW9n9Nzlk8hgQNwgQ8SVN2NY++1Ac4IyybQpUPSa08RFXuDqGPTqDo
yPPwkBgPP0/dR77wNcIhvqHeQBiwaEuvCw9xV8h+Gk5oIAfk4z3QksWpNXWV1qJEU7/lQvbUxMpj
ZNB7VDXqyfWY01m1xItE/iPn46HJZmB+qAP2lGhGH1+EJj0ADBwco6+uTeMpCkH5mveZAr5KWgwR
dOsyMeJfev0rGuKbSagwlmjcpXFbZsKjKYf7XlA90zc2WgLf1BOQsKaoSaYG2+Tjrvq6OdXKslI9
Qe1Ju9f3hmwrh3gHcK92GhQUdgiHIFiwqFUIR/UO5IFTeedAtd2fp/xbU/XjKbC7QdFd5YHW8Zc8
5xj1GtwaZYBZqnpbjESvIbR+td6FceqFwC3j+UYGY9vg42kldyndxCAq3SHJ92qNOnZuOLL4V+/r
ayZuhJdjqbi34qyxlGN/ftwTJzWT9t/HXev6zAjV1wumnRNtWYRO/SI+zgfB63b5W3dR3nX3auNs
bekPpe/VuiTuoh+HWtsJG0pFTeamaZkkFWCfH8Z7aWieWxXT49xNMJ5ItGCPX0mp9XtVuJZzzEuh
AHaaE6SPIqLvgMR0QDiGiGTi+CTntCL6X8P0LiNLYuJePKfPGWFdbiV2v6jITH9/nrYTUTanHjps
CvExaeC6uRDr5gQ0kxcwuvFSEWqblE8s/0IxAHJ7OSGJE4t30XhfG3/0bNqZJmrbOhRfnHwTkFso
w+yMQLKjAm4k/oAS5j9qf5WB9Bwq1ikQ358f+OR3/vzAq7gK1Dqi35GiEjOONF4jL3jEB29hVEsO
OElnOm+e5Y0deWLQr8HMcrR/ui4JkurYNHFzHhxptwzaHsybZofm5C4+853iEGyGAd9vi69DLmf9
pyFrpR38BkFKO9FFp9UAQW0FGt8AadSevoRoq+vCwmhnVkNCtPC4AODGg38AKG8nbrNB4N16l9W1
HwlRoAgRA8k0racpdWu92zquPoAE661IUvpRzdBJHVe3UjXNvSnhJGNXtIul8VdR/ZPk0Mb3ODfo
55qvVUM9HgnRuUNZQIv8125SXhTyHTMYwcZYWFX9zYEtF6ZpDwDlkkh1KmScrCa84AfvEddyrFk7
SMpNsQBrwYENYXWGqPZRbsVDIhU7/Jpuhx5bdMWfvDnPL0ARiwdslh7btPW0kpxTr4YjsN1DW0WH
DthxWXePcVC4hjG4RvygNvVFjk+2G6rtzh9yTw+gLnGVJ5ZG/1G6GMboKDSLv8AfxK683n+uF7n4
eoBdztpEBztJboKkgLHSXDahXttD35PPhVc+1sNSo1PKGa4QILUL69ho56Lo+hV+0MnkjCMoYOpZ
Q5PvtMAH8z3YXf/XFw+iUjp6AwciudAH9oB/bfh/xfQhsG5acHSBft4WpVvV7xJOe1P0gKGGrSyd
V8pkdOo8wbcwB7pMgtdWo8IFJF0u/hbl76EDlBdi5jo/x/F5XR6iEqUw7d4sL/P8aUgxk9I1V+mO
shS4fcWmxwBJw+++6WQn6MHrNr9CmbqddjOHe1/NyIK9FqAYwvI4hu9q2i+AwndSh1kWRTerFF2t
ADQY+jsVIKCI3m9gQuGkDZ7l93L/r43fqmHG7Aifd6D4cwxUO8Fie3YM8VyIXrFdUQQd80ZeMGZS
QCV88CO0K0HDhrx+7WHcZMYlhOLdMPvcCc+LFG0GHkSFrLIsxTHG2Kitz1VoRf7wp5ivRTAcunRT
ze+BX1yCHCMdB2qPE5IKgZw/9iqn72umSl4uUTGefDcQxyWCcZsFSly8iNOdBGzRRPVHX4TGwLFm
lSf62KMNpZ3gdpa8tN0vJfw3qsJR6bmOWOVzcq0N54Vi2AaKex1rqE1jAANwicA6mxg4g/AfyD+z
5pkGtS3011gTo6qzFRl/UNi+bl4VqJqhEfbgjfKtl9mb/0PamTW3jWXZ+q9U5DuqMQ83uuqBAEiQ
EjVQsga/ICRZwjzP+PX3Q1Z2pUwzxOrsR4ctHwE4wz57r/2tvkKtPUJrkIZuL+XxlRD16xx+IlGE
1txomCTeR3IXoqurgfWUO8k0r2qzzFx97O/EqL3xZfOmj6V9a1U/hFB7EMbwohV119I6cxUp0biC
OpKsunKobL1N6D8pdbQNIryVgKD6gHXqi7RN0ojoX6ENK2tell9qZaq1vDZ1qBFCUGxpElkbGjxM
AfdTksFp8N3od6P0zUwglkSKK9fTDlXFSMNoX97QhNjm0Q1+VzR0jhKLqHMjBeP43NxQOnb9uMu5
sEfv4EHz1aAIxJ8yXSymnQPM0/g/c/NbTiQLZW5svs3JtzB5nUl8R9jUtVVGfYyvHlx1Oh0QGcLl
9qlbxCMhU84AZ8etSvVV5reFC9H3ItpE+U6pFRAFxcYXb4fohSb31Wx0l6NAnSuZNkNXuL3WkL3G
uLwhTEbPh3RkNWrweeRdTfpBG5MFhrsyWsvTC0zBLNEtjcnuYux34h8VTYNh8dGBm8jMvQLtmsSr
O5gHImm9oZVH2xlK4DTBpWKOkLCvG/jthtI5rVJ6rW9dtBIwtBEtdq/s6154krpgByRyBH4etky/
knWuFAQbhcCqjLdql68sKcOfaBdLnlHNTm48i6nmjuK9kaCQHdnLqTrU9bVsGvt06bHiLXdF7MUT
3TDhPlELO8lgMlrscSXaOFOxS7jRAfauPonDrKXnbOANZWWwaVL5rlOgLCgw4ctpo+jcHinYpFX8
Ix/0TdUrF60hOnEcOiYtCEE9r2qk79xuHJEeLb2x3FhNbmlwGjX9fm5m9tfYCYzkyUoJXI1oPYN3
T/R2FUlPIug9lfSdGNMqwSutEHNwVmAjoaz6GmMYPrORPyg+1wP5Kiz4U0YUOSf3OcS3QjRteTBd
A5fV2LyjYZVtq16Zy0UmwDwJIuDUyLe+/NgYxUHOGifHCy33O1duYztiLaA+cTJjguhyJcPvagFS
F/oeSxRHz3VXjy4n7SPFf4VaSxN91OJ9kch42c9rE3yXWk2O32yk9GIYN1q2r+WPQBc3ciZv/X4r
hYfS5PcN/dVYhhtrOmhd5Kp5ZXcLoTGs7bT5ILmcteYqyWlqhJIqcU6p9ZOUSBTxHqT0Rh0fZ/9H
LrpTe40OkjUoMPWf/eCw4Loy4zIUG2ROVyrQ89mns5RSrgbnq75uyHzSkBZXP5TiMdMf8vnAs1hk
0iZ04W2rrtL4Vhi+KcDJZgIXJa/ZI8uV7NNBcyPVjzUb+NABnjc7t2xnu6d0LEeyLXIn9QXDSUMA
g2LsjPwwfnt2XF71amf3WOj5aK/UpREwRZlOv2AaAE5NmvWYmuuxStepz6bb0j3Cx9IHEVBZdoHo
hs3orsOVpRmeo4p0VP6cE6EbJHzr+l3h1wmTa/gntB5Ga012S67JrZIdBpHmwAMyKCSws831kmhi
U1uPvmEi6MZoCA8gMbut89bJ1E2AuVbMcSuaK8F8Lpm50XA9qLhrYj4emK81mXfLvMKhXvcf5Apz
2vdKvTTDC6XLnMykiKcgesgOk/FYEn2pElxdgp18xMUyondPvZsUPob+Ko73ev0jkArHMnamuelK
vMYNqFhB4pT9U53IxAO0xVVvEjZWgXhF35XeP828ZpGzt8ahpjciT0oUR9aDC7WD4F5+oxfUblqa
63QTgjXMkPw2E/CI16VNHwXPtSZI9NBldoFxkqpvWvHZQFVpSOFGUT9y61kLOrfAXImOPHjxgJoy
35vmxIui+U6dqGj29FAA5dLIGwdV7mVNu24VPFBj0VamhyImUQg8WzMtCp7tj14YLRoM/DXnDorw
Sn+dRuUgZtmL3HWEdh3gohZ99EDZrU7YjMc0uYlan/0Je7lypslPiC/Z+85J2Zf06NGRS6M3p61I
fxButkcXDCnLcaquiJdjiJvNpsfbYiHNncNznIr9OYtJADMWypGj2J/qhDJXXU/oVulEtsF2Ns6V
EX5Ne6lUKf8c4uhKOLYh9eOSIdR9B9YrcYuNcki+vakryRYduLN4LZy7hh63ZSx3p89jHiWf40oS
J6VmzHDbbptN6GT2Asg+//5O5Ex/Gkk/SkGHglzJSsVIrTN9yG5+nWzCDy223xaGWOH0+9KOyWZa
BD9/5SFpH9Cp31Or/yU5kE1mCSi6IRHVhuu2EXelP95KQeUEcr5pjZhUAH3pkb8uCuvMlfHklfvz
2EcfVdCleq4kxk7nu7Knx6YOnbaY1ot/L6I821DpY56DS/yzcf6p2TnHB4HKuzoSMiui+3Xa4ddq
DjmwJRFGmgThxrFyxFCrYQizmjfBXUmNtnXYI7triaLTMznck7fyRbBPFEw+C6LTzxf/WK/nyZgY
Kr9kb/N8yg3aRnKpaXpfP9Ovchjm8OeRjl6xJKdGMMuM1FhPuuiOM13S7WVt7I1wWIUQikvho2pf
tKG0Zf2C4P/M+PKJHejz+EdrSAyyOC2o/5HKUZ4I2kDGZfv4Q1znbl6dZf+d/IR/vtdj0qHWydwG
l0+IudbKUr/Fg2r3/WsYnPuCv4Msj3fWT891nIkwo3k2qoqR5Nv4Pr8X1vVl5cFisyMvc7ns2tzO
TedtWtNkFm16qvTZU3yFIms90CpqN8aZdXxqf/z8+yzf4VMqKSxzq1UN3rOe0JLT3NeyZiMjPzPK
Lw2Vy5b4eZijip9cgeuOTB5b3XQv3QYpFx0Rsx09y15+vllg+d9+eckqhkl43QCMPi7lxmaEa0TE
aMY1RiKk5JBv75cRrY3ipt/Nw9eT9UTxaMmCU8yEacWoxz1GaAio2KHT4unU8mo/ozNyAxcb8A1G
6diDrzuqdUhjbXMdutazcOaQU0+do5/HP0rWNYZRRWrAR8xSC3+595nefF36RiRDb/11iGxvTkvb
VGpHo2Ovmh4s4yVN3pr0w0o2tCG5xN5i5zud2K/ajMRB5dt5d5i4NOZEKD1J55xOoaZidfgjV5au
2Jc9dZRktCc/XyngL9pbvVFWY2G4RixsJsHwOvJpKa13M1kglRDFN4wz++G55z7aDoMCBk+mkTvE
fSAOnkf1XEb55Or49GGPdkEuBOIEnZXVoeySrvEa/VVrpzOSmdN7LcCbRWsFH/K4HN5LtHeYOaNw
8zVINX6kTrUXXHLI4wXUCPs81O6EAmmZsX8OubzZT8teN0U/qCwyyEuNtwHC1l/MQAFTN7o+52px
+iP9OdTyjj8NFUfJBOecp4OtbJdaSWBwRjK5fObj5Q4vDzEaOR/gvccjJEnMfGP55dZ1hMq+zcDh
crOggmeXcr/5erWfio0/ixeO5sQwp5oeV8uk+z02bj24Q+vzsd3ph/pTI3F0AMpKEIs4uJOyLh5E
kjmzsK+5X1dlv9JIdnz9TCen4KeH+n2H+/SRhKGK8wDvYS7b+3KrOMFOOgSMtBSuVvITSaEN6a6v
Bz21uD6PeZSUH6ZuNiuVMUsJH7DgogDdbUnrrwc5efJ8HkX+efrV4UjjMaLmVb/uncAz1tmtf6/c
+vAiC+7YN18PdyqQ+Dza0TnX63I4RT7PpAi3wVQ6MiSX2IRYof8fy06/l2g/fTFxlKcsX0ay7uL7
+XLYjJ7RrIq95lZbjMIXgr6x1X58/XgnA9DPz3e01MJJ6E15XhbzJoFTYG7HHUCa/X/gWHJ2qKND
TZfbP0RCqf9dEx+bUttpOXlGoNAypjGy+SLpm0a+b33iCKw4fNIX4HHsvn4W5GA9Ff2uALFjWS9R
dCfl3wzzLRJUSs3YTdfkHUVK+dWAqLQFV3ql5hI0MdMbadvH5MixwslJkDCKsbJOqd+O0bUx5xBz
ZvJmxV2pPBZkdVr1TpEL1wruNP+bGN1HEzkj4SUZ4xUVUXfp/kmF1s3EWzSKSAMUV6K+JBQ3UnFp
qM/KVKzGZF3U+O99F4TosUwGiCiKnWGrY81Aa9rqRtKqA2LgbV+m5BCGvV7+IGG9HfLZnqLWXWou
sUV7EZUEcEBrqh/7uNNXpR64apn+AIBMugiG2Mq3yGwkklA4/thsBqm66ZLgHarguivQP9KJFZho
IAvlOVEeZxguGm8zmr8V1d1E6aWmPjIp8g60nZeXxUU2Ve9nZteyFn/dyP+958lH53kpNoY/LkXH
pdmyvceAY1O7yg4jvIt0c67EeULE8FOJ85g53xtdJVkzKwiEP1oKaBBUAq+sa9luVrNHEq4N7WRj
vcB7GbhOZ9vW0yUQ5IVDWdD9+tFPHZKaJKm0wuN+hurx512qNFslknp+F2Fq7S6hyNSdCRJPHlt/
jnCsgTBMzB9UjRHUTY2BAMjM/yilczIW/vQk2tGurgSTDEaQcRZtc3yjOIs5anUbub6judpmcnK3
3KvrpZScn0Wcn3mN2tFmL1NyA+DJ4AnuQIlfOBodw19/qZPn8qf3eLTDl7XQqvJyUnbNZViLKz2Q
8Sq8C7oPxJRfD3X6VF76KK2T/TjQc7ImwZRm1b71jrlTvDJaU3yUNsKm3qktAsM8ds6MeXINfhrz
6BXq6KClsWDMBc+r4+4Wzw5hga0T42h4AJ6ZlidEJqzCT+Mdvc/Mt7QAP6ElnErvgeU+B6/6RoOu
Z//OBablB0cY87J1K0fddg724+vsOt+fZYSee+5lan06T7ssCupy2Xv0W3+TOwtYWnckLH0VN7r7
I/H5X2/j/wvei5t/7WnNP/+bP78V5VRHQdge/fGf++itxpD2o/3v5cf+/c9+/qF/Xpfv+V1bv7+3
+5fy+F/+9IP8/3+M77y0Lz/9AbFv1E633Xs9Hd4Bzbe/D8JvuvzL//Qv//b++/9yP5Xv//jtrejy
dvnfgqjIf/vjr7Y//vGbvEzi//r8///xl1cvGT93F73jPvW3y/ci53D41//47x97f2naf/wmSOLf
6SAUwQzgxYD42+RTDO//+ivl71zpdESakF7QDi+hfl7UbfiP36y/o4gj+aaaaL2Wq8Bvf2sw8OJv
9L+DtCWlviSBF2gwP/Q/v99PX+rPL/e3vMP9C8fF5h+/sdSXKfnnMYX7HTBOUp5UpcGUaiTIf54q
htG1AdYCGK/M0XNtxvIPy8rVXawWJG+Use/dJM0MTxytdM2RFlHCoFE0qDT10jcK+O9h2IGm7F+n
phG3czfjp5Gg5tXjOLYNLJe82hi4yKvztpbkTSugVhjn8BKe/g2xV4pArLZWZTXA8ZRJeQZWiENK
iqwsTendl5W+dPUWBaQWppGtRP1rUGSiHWZDQiEye5QKS/PUon+Br/xKxx313yyvbbHQZFuCFDea
U7DKxpA16WvfuqGJV5LZ3AZxdCt2VD3DXjUdMENUvTWYO1VX2FYse1wpcdVRkasZtClGjX+XdOqW
dral2FrIj70o4qthmnFuQzSbSJIiQXVnzMgeai0xN7ORZdFa6YB0U9zMDQrZNTWV2aSmVFlyeN1S
nvGMMKCPytRK6yVQorhdNaGsXoHJrLsb2kLUj7mg/qdJ2bSrROQjRWaFV1ool4+T1rKLBFbkTO3U
Pov0T4NkNIMczKNPcVGSdXIZUthaa6OQh2spnuQ3Q5WyuIRx2YcvVWOFyiYI52ED3kOpVl2QikA9
jKa4n/RROxCwzq9VRCmJWlg7EbeIs7ArtDE9DJleXZCeQQ4nSBJiNF8oaJ4aUx0iDUmjrJtw/xui
XsASUEgEG9ifdR3MbboLCe9IIslCS8uaMlHCCAbJabuYGRiFI751mm8FGNbOw2SnAwYIgNz83o0i
qfwRB0pfAUYcAl56VrptE6QH7BTRxWVSD1kxSLOtao21WyVde6MF1lSvYM0/Gpmq3A1lAgjViLRn
Gv0pi3P4SYc4NbSHIaowjBOHcq919NxGfl5trSQz3lk7S99i79tAc2D8qYHlqZSSWppMGuEgAAfc
F2lgrKuij67rzBRtrfV3iVb4j3lYGhdNLpDNN7L+nh2IyLsy48mepCYA3zMUO7zMZQAYk+magjZ/
yzR13tSVOexiIdIwHKdo36mTRmBvCOpj5c+mrSrpW2SM2VqNFRissylGvZ1Hg/KapGL/3kKLxRdD
KH9IVV8rtlQn9JphRrQmNtaClZ4aAyagqRyotEaIMlLR3FeAOQUD6TWjX49mZlx0VUVNUS+ym1Ts
vKhP9EslzeQJAkNUXdczjsDqOAkb0deq2yYNtLd5QNdQ9aKwkaqGvtdAmKe1ppTRLk1LDf81ab7z
Q1CW00TmJImSaF3XYuCV/Oo/wrQKLlNVxEDCL4dLkqF4VjeBfI1lZfmIv5VkGxEcP5rDFmpHC09S
VmbuTfGIOhFilrZClmF8lF1evWcSRhjonrq1boKymKU5d2KtDF6hOAYuycXO6Wur2I16b/1A9T1U
TlcnNAe0+bSRarm+iFUruE0K3JPopKwwhU1kw41jQ9uEeKjuUhmRq6J346GPo3tq4c+JkVDBl9ND
YiamKxt9f1lYQ+kFeiPih5HXtRfH2FJWc93fxxMChLD0h6U9NMajB2pUTMNhWuTqBo5HhYAnUaXo
Ftf7H2oVzmTNe4qnM665yn4OB8HN8hgaRxtXsH+UfmQamDlc3ioTjU1gycljGCdiZ+uzEe0mZbRu
UOGMryQYKyesRiQq7O39aoB9SwTdq+OGpEV2V1lDmq2suf8IxUTcdQnOOvyCVH+VNlfggvSZE04g
jbO0FR/zrFVvzXyoBbiRsu5RE8eJXhhVZxblalfQ1LaVO2G4ESCoOEXe0w7b6oiqwDwXN42uCbRX
AqK7srQmZo+bK+MJfNi0QyQjv1Z5F18oVkaBBHjhOorwY1TyUnbCsjAwX1P8rTL0GTxlAFNOKKj6
tp4V6Zo+ogExCMfAa2phKzvMcsAqjiX6gNMI/pOZxU5bCbUblbKxHooquMHXdIrwg7bohdXKMNsx
T6YZ1Z1V3s9ZIV2pkhSWKx/AKWhVs7LAV896vKv0TD30ZY74u0lT2eCECoNtDhAWvVatj5tQSbXb
VlY5iSCdmpHbmWEduHVdDr3bm/NIoaSPxZtRM8XXILGEPYssusjjMn2pipJ6zcCh7IgQN2nEJRK6
iKLacAIchC9w9gZZGi8SZauLQUn7dbMt0/iji5TZ8dXxFmDKDv9pTxjIJUaU71vQz+J43TfDa9jn
F4MEYye6K8RqlwELRZzhFEH60cGfwBq+CwYnLsoLbdb3ftnYefFoDTriGOo4cnWY0XxRjUS/p0R0
z87OoqCqhvChNhvQgrChq+ch05xhah0h7ZkiooMVR7EKpzRY1ZLyoidj607+Y5Antj/gXN8A0eQG
ELWBddE0sQfnNOGoAogaaU7M2WmWPQ3z9SXkdtcQ8LBsKof7p2OE7S4fEjsvhVUFqkHD4KaUvgM6
csqU1aslLimHXYeoK8tEpOURapRH38JuLEJ4QlAyS+Wq7gSKZTgVqxVTRURA2myiubRLMXTTulnL
PKyUQzYOk20yf0si3616RExBb/eQm4bgfbCYeWZjDwK3QsG8tGS0ljheExc5cm54qDbtPBuRc3yL
60JfTYryg61im5LoEGB5t4lqFynKkiBGoWGuYvQdWRR7qSSCv6Y40X0kIlVSGVM+ZNl5vJOk8q1v
tbs+rG4J+ZHLRCK9Ki+dgXC0wY8SbLBqRddNTBQXv9LKchHVxAnTDS2aq0YSt01orVTjOxgBaLDC
Pqj0tU4bdhGCwKrMdFuJMymeZjLWhsVJNo/GNkN7NBfdtV6jZhM5UkzIuLFmXJpd9yFMtIRn+s4I
Rtvg+9eLr6uovdZVi8H7sIdOu+10Zn/eYF6C671M6KRZ9UcH1AZNEWGVkyA03ihKYXk9btCvo1BE
TiSXrWtVZQy7PZPf8sRqLjPiKFfq6uxGM9vOWomRr1/24X20Qc8Wi15pyLYPzEJp0DoPjZelKKp6
dcuumcPpLteq5t/U4T2KPBS5g1tIlt3pvq0YstdVykoEjpfk4JBnBHSLi/MdHdU2gHev7vjUopB6
2YT5mHIIGjoXhPx2ZGZONbAQPXipjZdSbZxoIBUl5pwNcgqAVrhb9gipjN0cO9qw0byBeZg3T1qh
X4Vl4+o9PCqq0klWfesy8MIxEzrSH/queaBzfd1UmQkfqQBwLASHvKlURGu5KxMXCe173g/0J+F9
zGISffhiQK/lzNpRtFi15Uc+pls5EZzBuB18inkmikfzsUJwV2nZKqA5gn4VW+3KnTGDyhLuA2Na
Z7rJMjNX7OWu5FeOFAhunBnrti/tjj7NWe1v6mCEK14WPwTzRs10txvEPbq9A2D9tZDvBqCIQV2t
5vxHVBJfSRyPl1Jx5QNSkrqW9CIHQJg4ER+q9w9VsyzLg6nVjijVDkxw2AnVOh9glQ/k1TuMt2o+
Gn4V1+MYqVutse7KQt6V0m1fpI/SUDoZnt1im1x2Gp6HSb/iSANo7Ht6o37raRTGTMcJEdZVmmDH
waWM0QCm5CWSMjVusZYyR4K18TWZRxqnJyfqsF42+z2V9dtA5sIDFkYNHsNE25gKkDjRuJaHYKcB
6gwE9aYNHnpwZp1yl0j7VLmb4sQJxdYdpPQ2AVheac+C0mySsrv3I+vCQG8ocU2BE/wEOGQjkpsI
xZHnIWOYVQQbAv4HMnYmCqpuWOQqNtLtfQg4PAkyB2mcbcqJV9Xpo1g0FzFMgZEDnh3hpsdEoISE
QR/LHYAFdh8oH6CGUD+PD3RmXYh6+YDLwJU5SaRjGkeoWiJs/wlHnIfCAsgfkt01QeN1UJeK1LqY
O/qbJFlD+qbTFiYLyMKwDFLdVpQqdH+F9iPys4tUHWwmLe7GswJ1qNDMb001enNfiZTmIZOVUrE1
M/V7q5tIxGegD11tSI42hq03mknsDGU4rqVSegqDTr7SJu1QmQlEcY5DAA4FJisNavtZanWXiz2r
YrBuZrnRppU1WHfz0JGYG7lMFoZ/AwZt6dpTitU8xsb1wKG8jyQaTlKrup3p+EaAmAjbxqq0TZyF
6POt2rzoh6rdiaafruWwvx91pJ+BSuAccZ8BxCrTdy5Vmy5W2XbqzI5TeWA5WOadXNFcKktN58gt
854LZ8Y1OvpeWtKVmRZea0x7xcQmYgY25VZDLG/iLlsXZkU2unMVy6+dRurvF0anmFR2IE1vpq+H
6zmmmRM2B87KqS1Buu/C2B5VzxSDXctFQG0wk08ET9NCh+jA7qQDsipk0sgHmp5lLqS21of6eg7r
G6UQbyyIoneyOIWeaQiHWkuRGqrCLoGhOZD+fLJUoG/OpEbhIao1fSvPvrXr/L6406ZUgI7fQk5k
PtqYjhGsQcBkOY34so0iRlGhzwkn8Wunc7vo298DgWYS2cRHThbzD0mZHo1Ef+mt6mXQhI90TrQd
W/S7pnW8tm7QseWuWG5D3UcYgcwUrLkFiwFnG/NyXOG4cWDTHWwzU64nNIwY3l+pYyestbl4HFhL
Kzko0a/rAfVo1ZEMDd8LM9+3c+GUSfjcDAPBmYr4FJUgqleTOCPzr1o5XnVo0IPauCKRoMHj1e5b
ub70c+WBCybX2hxj51hfC+RGjFnfKNpE4FZsrFL1smGk8U/bNNH1nBfumNf7pQWimYoLPxj3Pkun
hQqeiq+jL7lakK/T4LnoOxdDk20chshZ5/6+FDQcecvhLZmoS/k4y9c9NxkL0wZDRDEN0L0zySwa
inmtkdfgHilodrNcEuowFmxZei3KmFbO4aFOB6+PBhvmAR2z+loU3sa+2/aQ2oeWB7Oe/MIkA4vo
QtEGqBqgov06SZxOYGMOGjs2dVr1IThxRNf6QcmFwdbG8T6fEGeHfXiZWt2IFFaMXTGiUjeP+1JO
NmKa3cuzsRWUBDH1nLJZaCu9/xjK6iKNrMSTIV5nsuY7fTuChlJfuObSMXOYtfCWVMq6jbr7WZgv
pUlPuRh3D0Zd0KuRPMFe2o411a+WytVaplIV+ZWdCPyaYxIGXA9Dqr1ZXLtiq13mnXwIVX2vVPQQ
+aumfprimZJpX941QoELAqVhS1HAvcReFeM+0CbisCpUNu1GMVjuxvusmUsqocw3XaduKMGy09EC
OLQUpEIWyqoCLxWZ6U0ai9+muXrRmCEryzJflDx+LFNkdGi95ZXZCTdFWD8GALbrNrMNubhUZYEN
EDsl+qmC4Fkl2uzG2SmQuRSSsTGoVyUZVilG95D5WbAfa3QpBIu5iAYmiHVUFqmi7OY+NujfMPTb
Ngrmu1BNuVr6NZtBYHBJK0FXTxZG7AGK9CbNrac44MgnsO3McmuKWlR0rhTWqLKYnWp+G0XxKK7H
PJGzXVbqwsaqeutNyWgKwUlPYkFGrWrefsqg/pGh/CkjSWrzKB9J2YgEJy3qFJB+gVnqhQRcGlL9
H4hSuy+8dHjHemDbu+Vh8XOwcxpyz3U+LkKHn9OgPw97lDEn3ZdhFhJjBRS/xlIGGjW1MMhMSv0t
zbr4W1c2lrCqh/GcbPjnIvuSf/154OV9fErVc79sfYF5l0SpuEka+KWN1eubeDRmLxqy6Jxz2fIg
vzwosAqSx3Sak0z+eTxzpptMKPANk4XLNsOFavK/f/0JT31Bjby1jFsY5+ixgoVUFM3pOrbTon7Q
q2FXG917YkVnNAPnRjmqqKtG33VVgHdTdqHpkNutC5Fc4ddPcurboIIF+2mKi/3Z0bvyyZfPhZV5
op7XLhXne4EI0hDm0oM3fU4HfHowTPlAbQIFlo7qxTE5Sm5Kife7oRyc5VG27Lpfz4fGCQ9oJpc+
kGxVTJczQcb/Sunxr0moMSX+Z+wjGVBsqVE+qEj/4eSkpL3KARemlgyS4Hz9Rk9+tU8DHZWGIy2p
KCIw+1TuYBJc+I3VRoKHnPIvbSSfnulYBVSPvpDVRMXlW6vYcubg9oLld3qRDo5Wr7lee5OX2kj6
vn7CM5/xeH1VqRyKs5J4M6n4KMTqiICsK12lPmsWfGIhf36+o9qmNkYJToCJl1Xa95ECl42aGyxB
Q6PR10/0c5H4j8mBxQmoBrYq6EU/7xhhmahqUKSeL9/HhBmzpj5aBTGhOV0Lc3xm/z+1PaEc/Pdg
R/twjctyAYbZ08rsQdcCpKeKea7qfXISfhpj+ftPW24Ir06Vw9RLTJCblYFtzmKSNeaF/fWLOzfO
0RalcabkXDw8qZG4rdOHXO2Nfvv1GEdouz++DhuRhjM4nQvHmMvZqJU5m1Pyr6v2cnbKO5ovLbfH
g7LXV1AOdrlNb+3Xg578SJ/GPJp6VMvIwU+pN2rDqyRHd3Ajzuzu50Y4mnP1HHaGIcEtaRXu2lul
+Pj6CU6u0k9PcDTNsrkNR4m3JoTJRQTsNGC1tpLotMlf2Vk/DXQ01yLMFfO4J5BvLNCjdO/2ZZhg
8lNKq1H6S4sHXu3C/IJ+ecy4oMihFnWWkfJNuSer4xWNu3f/+xeH8Tu0P8mQ5V9MHQZZKvy+LLyE
zuQy9G8yxfqAerCN6nMQw1Orh8YQRcQFAI7QcduWrGAji4rIk5PySiNvSEtZptuVUZ75QifHod0F
JD58a908OpKgkI5VOxXk8gTtsm4X+yyA207XWPGZPpBTk1r/cyRL/HnfMRMNiopaeNgbXBZSfWWN
7ePXX+fks2CQoCIegNZy3IM2FVGgyVXpTaM1klHTBEdvinVVIvX6eqCTj2LAdSMZaqjKcZvQFOYh
Dpu5p5P44+Jp3E9BdUZJfmoI7KrwA4LZQkvdUfDVlZlUCW2JfMC8JA0I0kLA2ejrxzj1vj6PcbSR
kelMmROlN4K01hPxdp5o2TZC5/82ytFmllTkQDqj9MiEGKgTuE2lyJFNLX/6epxTm9rnp1ne6Kdz
TYhhEtGm64VB89gW9UER+osigwdEHvkvjARcTCEmZh84VvjRO6IrdVF52La+Gvn4aCht78ZK+uEv
UevXY538Rn+Odaz1Yx/KB6GuvGgqP2B/Ii/pkFOJSX3mK52ab3D2MaUlVaX/goGa24mkU5h7ddUf
onl6x3rpnC7rzBDHj9I03B8mI/MSNK920Yb5FuOp4cy6OfW+Pj3HsWbRL6RcVLPcm6l5DZ3/XQn6
rdDlP77+Kuce5WjlJLpfFeOYe+wtNXmX38EG55oTzj3J0bqJJKWvTS3zECM8I5K6zIX2DTHB+i88
CX4TYPLAvZnH964mL6tRDgrCW31v+MVWl6ozLR0nnwNIKroFw5J+SWloeVGhSSm8acq9QkfdgqnO
sLLK9Mz6//1XPb7bIw2jI1REWPZLC3LaBWOXWTkd6Fdjobull8+3YrZHaFnn0S1YB7gwtDiWzWrg
koexG+WDfDVXDUxJfW2Mm6/f7JGhx79i08+/z9G1Ui1DUxP6nJbA3iGlEojfzXwjmJ5sXuQOeBF7
Wk9UkiLALetzeZXfLSm+ehlH5zrJNn/MmKHi3GS3o9qAPoqq6E71lfepjc2V1cjm/2fvzJbjRpJt
+0Vowzy8JnLkTIqiqHqBURNmJObp6+8KVp2jJBInUVX9eq2trbtL1vKMgHuEh/v2vaGD7RHbWsth
LDNNq3tFsWrrDP79rqLTtGpibYQmKOtRelGqMf1WKDW0elxNA/StcRAf3bpT66dGiyh8F16kbQqY
7V3L96Nn5uezzyVPOHtTpom1CZs8pkwI680dXarW/EX/yZJ3iKKZqLCkWnWlFtS/L38DscUfdkFR
UDjnxc1NCnPuNCPQ4r41AQzsA53eYU+pkP8JGRvqnjr0CnHv7Sjrri/bnIyp8N0xauiIhVBm0s4B
4KNnxmlky3sjJrsekqdWRsrFrNe9r28r6FW8DLkBJ7nW7GEXeRpiEfKS64nsYLpu5rlNx1ZRAT7j
UUzsSoocRd1H9mF0nu3OWnmDum5hdevLK6HeYyEmrY76phj+me7ZX6uHglMD6iyfSx1kmWfIg6fs
zWawro0Mngivi50vvqmkny9v9NmFL/aZQW1LRvpUBlb98cLXRppvRqHuNQPcT3cfo09T1/Relh4x
E+z2X0sSw/EgrzQ0ziaGbL0yYGijnLyJodU6hFeOG95Yu8gncJemB85PMbEqx1JQ2ZPxWXmS+LUQ
ezpjoO/brfU6whXxXANV+6FvmAmCNtWJD30GI228/htzOiIDP/OaE9OTW23MZUtLLG0fKiiFKlYO
2492Vfn+s3I8rsfhoGWKso5yABBGsL/8Lc+qLIrCMwfeRnjA0ZCbPneYKazakYp9DwhlY8be1yLg
MDoqWuOC6PzsUxrcXLZ4XjoQJk34JKDHoHgwffkUQ+XJPl8VxUmm4GkPHSlzPzcV6Aj5EzrOtEiG
/CWDCClqf0jjIVTGhTCdcWDT4h1Jko1+49np5PkOkD1b24+gQSvZtcOHzLi2k38eJqCsOQVkQNhQ
rE+8t+zzASCpsTecaDjYTmrdDVIVfYmOpoqijdzXCxnYZC7+z3vPAXErxJIQ2XofEzhJxLW4G45F
eiRcvB3kcEV5V7Zu8pBtbbqAK79fF0/dbfIp+KTRboIr6A7wc7J1NslqdLsDN/i1oKRZZFqcMGyc
/y7xOU5+VwYLUlYXtJ9hDtWqQ/GSv2qv/l5Z8SRhpNz6jEh2rT/re+ab3QVnE5v8IbToc5zuifD/
E9uGFIw1CJH38rZtXYtwhs9+AwERahPG53CR13Uu66Jpp8iWhdjdGb1Em9c19BnHfVRKX+H/geQh
oM1Xqp22kEAuGZpkOV41AIRveXapcbMquuap68f7QYeS7vIWztuhlqRZ9CKsqYBeD0gVgHG+P0bp
sz7IL5XN0Fx2XDiHZqwQIwSlaVBCgq3+43fKDKusRrPYe/U3sztU1re2+3p5HTNPB5OWyrtsNpfJ
9HxXPJ5gPhaMFOE+M3LyKxUg0FKNcm4dCsHONI4MifN0tzwnza04r/Zlklz5SvXN1rxdkZiby2tZ
sjKJqMjXTc82y31Q9ntn9B6Re/ySWvk/f26bIGoMSCfo5p8xpWdlC2i4rPaeV9e7AOKleNV73FDe
4Df5qmNQYiGDOzuXZQrJmmFrJBUG+zfJnamO6nKe1PSDSuQoi8cgBbuS6w+52X3+FxsoJDC58dCF
nJ7NqdwaoxM0+97Mgm2lpeZe7QL7pxlK0j/9VNx2NrUxcdcZLG/i2HaUJrqZm3vA+Mft0Epfpaas
1obTLtQT55KlD4Ym54FkA+/Ta3Mv7+ydtT3usuO6f4Ru3s2gmgejKi/UyufucctB/5F6KOVFbcoQ
4muqJyWdydEKhPcpvmZsdxu71RouPXRsVuG6+Kf+CD2BTEzZFkVmtJ0mGZqSeokTZN5e09uveaPc
QK3TrYwahKwpB4+XHeTMFSe2JilZAJx/VJjSRU6iHD9Z9a9SBQUDUd5lM2eBjBnK2ZRNcX2e6hOP
55/0Emo/sKf/DJN6NXjQGDLdfNnIXGqLFZtTCaVzQ5kmeWFdN0XUent4LRECval/FI/JWtrANofG
e7rWrhgD2KPSgxLswqE75yQfTE9OKjifCkUpvb1dbPWr8aBcxzv65dDdQvh6peIkAF9/LCx35ts5
Qu6Ne1+0C6Yh15h9EDUa347J8OOquKOUcxte6Q/tVfMKCfDV8UH/kvy0F+7JmecnA3cKA3K0ESlN
T59FY2eWlGGo5DxKkBCGpFbprbcvX1Bjq/fyfon0WRG+8SG1QZnk1J648E5SmzDw9LDHXvwSPQc/
QKkLHnv5K7w1AWNfzs66yjbOAeRN4Kp3f4Pw6dx3sW+YGhUfRFP1qcpaUsTA69T8EDL8lhfQT4zP
MNQtXAliEdNFatSVTKYPoYCfFhIMKTOMMoECDpRwgDRW5y8Mz86cmyoc/NwD9HzEy08s82Qbe959
5tiWBwsxAIDde8lNrqs1hZdNuUPqfmE9i+YmAVElLQ8SzIlTU8gvD6B9/vAOguGo35Wonv3TxAov
MWTe0KaJogQPno/LU/1mKPv+ePD0ygObFjEbtNLk/us4RktUQrNr4zpwNPRoDOVMJ76w+sGqgvzQ
f/efrO3w2b/ytlGKpHW7A2aGF14O9DnfODU32UpdMVol9vOD5WTJDYBLJimk2nu5bOT8MGH/TtY0
ub+zo2nWIWuymipfJWnxTTWq+x602KrrnC+Xbc1FFNJJaMoLwSm41j9+q/ToHaMqqw69nrnd8OBJ
bz4yTZdtzK2H+xOhc1nlwT8FipCmtAWPlEMjw4djZqvGimCIvSr0f9zkwvFODU1u0MJwAm686mCq
z33Zr4D+rVJ94ck7c7NhBBo/B5lgagnTJ68MMHaoi/rQbs3dsDHdMljRrHXTnbet1sMaFPxV8sff
YEeb3cUTu+LPTw6NsCD9FrsIgfqd9CV+hPo+/Vzuv6c3o7QZDsmjtK7IHTaXv937x5mehqg96ZrM
O0nBwT+alREAp7PaH+Sdf5eaK/vXeFN+BbO1QjLpk/fcujDZPgG49l6ja3lv34XfLv+Acwc1qGiQ
xCJtih7H9MgP+0z1q6g79I7c/FE0irxvfN259zLvnxdPsMSJzHUKTyOccB9X6lHYduKxO3hgiNMY
NR896u6ZZf2qHMslJ5pZFc9ChKgoCCkinf1oS9WpdTpJz1UZIVE/bnXktteCXg8S57Wsu8De18bh
8k6eOxDTdYzgATJAYxuZ0o82B4/rqMj6g5E2UHB63nd76L4ZXYXGHlMBl23Nrg9oBvotpihtTtaX
QVXTF3l/qAdtXZfR1iyDbaCl28tW5lf028ok3ltdQcQTUp1AUqw10X5lSwMSv6mdQnUXLCRbs0ti
9zjGqLKf5R6Z2iflcewPrUldVvLuW8O8kY3x5fKSZq0IiIZs4IdnFL5j3ndZ0g6HkUkeNfoZQFAt
RUt0ljNnGPVXWyFBJ/mgWCh+xclZAiF+gOSBRlDDFn9cVXfHKyrdT8mXagsxPZMJN+Uf2a19Jy18
sPPrk+KnoZu8pSzkaqfBnPdancLdfwjk8skZgfRLJXzx/3gHsWFzn7GDFFonYXysSx5Ro33QJMEb
q2hZ3axKhju+erH5Fwfg/ycEgRCEYLtACHIUQvBvH7lA+H/8yQViKP/hopD5CNQfbBPsxP9Qgejy
f8Ae8QQjg0d7WxOcmH8xgSgKfwQqQRavGcrXDk75FxWIpPzH5OjngUMWoZLo2dY/4gL5GGSkpaJF
SHmEaimojjMdUrVVSrOtlWDVvjJtY/8aoFLcV3cJJ3C19VNmbzd0jevPS4kxG3LysvjLLuwnNo8X
LtNpImRyhvCCwq5c9/K4btOcYcto35UxLP1pIy2cWJO7+y97KgaR49R5g09DQe/YzPF9ncMv1JJR
jmHSkBk1DRUtb5uikLyqn2yI1UPkFFbRk76t3XC7pDv2MerPf8akTKT5aZmGPT/DCWXXTG8Mqnon
zvfwZzpyOksh/obfScpfFshh6f0KCW51UtMwI7sthwHuMz8D3xpJqyTQVjat7Bwhzt43kMdWFh45
kxbDmc13HbGTM1QLw+w4Ktis192mD3awfyFNkzP98qa/CPYskxddb71ao5sM63S75EyTx//5D5jc
sUlhj3bji6/73bm3rwTtGjx06U2wV6/9tfl0eYvfE70Le6xNLlumgnXq8Ky3Yu7ZjW7MR3+v7dt9
tY1etMAdN/XjMsHa5H13vshJ0mIxGl9lf1pNnvOHBEJp80eFMFj8QG1zrywUj2Zd9bcjaeLPTz4q
wNjMooWHck6hF8oWtA+UITBaGEtE7EuGJjdw4OeDWmvCe+pX3/qSZOZCSMwb4PDVyZypDU1iXz0i
K+Qf8Y7KwiURAoFU/bJHzJ5m2m8Lk7BuyroxZBEARvjZyq8gPoCI7yGSi6VIE5517nm/DU2iO02j
lkFIllKjhc00luA5bVftFeS+r8sku3NniWOg8kzjBkKM6YtYY146SIM+WCVKjYLMF8vxt3H1qtY9
k4gFMjMLWNnZg4SOIfMG3H5clpM4NuRqjGIDkpTspr4JERH5bH1Drad5FJXLblu/wdxcfAXPocZu
dLUEQniP2+nuCgwt8EagLDzRP7p8nhmjAbgVBhgqtaqL4P21ejVskFO9Qp5go26qX/16RH+8/ha6
zTq7Gx562pnm1nmEKwf24fxKhothd9m5ZgP/9GdNAn+orWys6JCs+i3EbtC5bMvr7nt1o7l+Q8dY
sFwtXZczIcMcF3fzO6Ln7IHkdWZRGmGncsKldw0SaVcwFHxJDvLG/HmEy+O5cqGzd9GgQMEl2VrZ
bnwB0WXulxvY75yZk6/y4bdMDiIrUquaoQOCC5JL6TV6cO7Lm+BHLO/b48rYlp/Ga/FL6l/tS/WQ
3LW/tB2cVH3ham78mi+qbE+K6u/nMLVtW6b2yjwJ2dlHL4nTUKlRzoNVeEcR8Vd1l60RMjgIj1C3
TesuC3tPMHVnJq0JiDxMjhKUHgMeoKzVKwElEGlLhNJ34lqPyBqu853ndi5MBgu+J87GyeafLtaa
RGSUwk1UKmx+Xaz7LWPT8Krts3sJsR23Xlk7poOPzGfu6118v+T4M074wfYkHMe2UyBGYtV2niEs
pkCjEhr14fIKZxLgD0YmwaU1egB0iwXqCqQJ5m2n/0rjhXNtdiGUOADo88yEw++jx5Seogxpy0IU
pA9RTEPE8OnyKpYsTC6gTM80x6+xcFTba7mVry19odw7l2OBqPi9iInb5wFV/LzBRL3NOAeybYQq
jP58PMAm+8fSUTx35mFNd5Cz5wlryOLGPck+EtnyJBuRO4K+2+QPvQyfpbnutuGP6gf1Paqm68s7
OB9jJxYnH6lvnXKQY9YXHSxIEL1VC4sEwmk7GoNQaEJvkP+BRBS9+M2ibeFkZ1F2Ynvy+ezEglmu
wra09x69K2UVrSVXvk/eDDfakMBuFta6ZG/yLbv4mEhJhD1xhKX22tr6V/o6f3Fsl4t+nblL33P2
GPm9wHeq7JPPGR6lCP4iDMrdeNskL5JzDTvYyvCGtQEZ4sLyZq3xypO5vuhCTktufQepTnnEWuf6
QBchFE/XtMhMN9w4m+JV/g7xdWCuYCVCqnNRiX0+Uk7MT84tdMKDwuwwbz4e77T1uIc5cKX9KgVh
8LJUiDiBz3znxNrkABtGw0lVYU3MENNZQOuK5+0qfQAHu1vY2NnD8sSWOIZOPiPY30arxWfsx+iJ
gYNVxHOngMTJ4WCz419+V65zXV7bBsxManTHlBeURAcLYiUwq+7Cr5n1Yqq40O9Cygm86OOvUfsu
KUKVX9Nui7fwmqa6G9PZZloEGqCVv16qFWozab4jysZ/GTzz4jBzIlPBoL5Dfg3SUw2t6O/pHgZT
NVnJV0i13iSH+CndW5+6TXnIHvLnGGnMK5EtQXDqlvDnHDp42Df04K10I+ZR1Yd6t/ggnsncP/zS
ybUdOFXXy8b7L0V/0IJCDzjts4f247Wy8niPG49QmgVQlrhqKJKHf3XCUPUGo0IlC6DPx2+jt11V
Oe9eeYVqK6l04doPBmDH8g3ujM3ik3zeF37bm/iC33v+CMeXqGNxevNAKm4hGHHN1Ti6lHDdZJFv
efbK/b1Ce5qTlV2cSj0WnaZY+dDrQaO/4ODiR5+H9v8uajoNN2TQQkbCRL127uM7+9HZ24/yi9hM
ePBdphSGewMKVXTg6l2zv2x9aX2TU4wBwEEd4QhaGQ169k0dbdquWUiM5h58+OnvFU4Or+zYqVkl
Vlhtxi0Y86djuoY50PxVcVaHO2VwocBBO7A3V9rmX67RAAJEIV4RvYyPXhp4HcRW4qIwkLzW4k+t
s4BvmD0wTwxM0hjDaeShew8D6Mk89XZEd0xKF8Y95upRQAt+L2OSuoRBZEVHkV9GN9mNdJ88GFvo
ezgOoZFXmYChtrl8Gcz6x4nRSYTD2GsWqViaB2eSRAdIzZbEi+ZzshMbk6jO6uxYh5n4PijqJpSn
UcrwoJQDJgI1InxQd7iHkW2qh3LR/2eD77ft6dxeLpcp3w7baIbus22LSk51WFbJeb80zoL8xM7k
qIYutOrTEjsUwaAi5UnbBmupk9ae8omRwY2p0xON4GiNljCLs5fEieVJhKdwa0eZcBt9F/ww7oMf
2Q80ftfRVj98BxQOc3ENm8BTvVvOWhacZ1pZMsMRuEyK6VL/Cc9wIS/E3ezfb9MkoZQDX/oUmRAE
x7bMY1HJ0WF5U790+oKB2QcKMHPGnmQULBm//3h0VA4TJaEjNu+2+MVVz3MoBkyv7RB5ceX90hNh
bkEM3osyELyCZxKN6oCqLJS1XAX+uIqde9N4++fH/YmBaYkhM9XUrsRjW1ejq4RZKbpCS/fZ7CLg
y2TgHqoCGvsf98yu7Bx5XmwkN8c70F7imbNpttWNt4JYzfXXS6jAyVDGn4UTinmiBUpHxJiiAnWj
9kvousQNSq2mcHVXD1z7V3gX77NyHT6FezAr0RYO0K1jwPPn1v2a/BF52nX8PL4gg7ddrmjNXQqn
P0ps00kWrQZHJYbBTGjSx4CaQAFBG5nrS5KFcz0vB4CriZ4AU0ZnrSDVHpmlF69KAauwXpVyr1/1
N4Er0KfEHPjMX+OvQV3d+W7uugn/uuxScyeo6pDj82+dzz0JkbCtpMx8D5Ed75JboTNmbvVFpc+5
rJyooMlKhxuthckBKo1AXB1RmFBMde9bLFax3FQu3CReeP/M+S/gH4eOLjjes5597CUZ6tdYShXv
tXX85zjODpf3bG4xJyamT4y61bxeE08MmeGIMFJA3zMipZluAs38ZVMTCOufwXFqa7Jxfpc1XpTj
h50bv6nERp/dHnfhrgIzaLj9bf2ivSV3qGnuIKOPvy1Yn18p2HULLkWgpZOkJUAHTtXH99CEhvdX
uyYkKYBQVfQ+6YgUIc7+abkBOxd7TGnCXoA/Mig08Um/C0NQeaKr5X3R/WehKl60C6WyWTc5sTGJ
72qQtNSBohz56+PXTrZvUj1e+HZzoXW6DLHMkyOkpuqhZSabZ8U1EmC2E9SQMI7ylySH8Bi9Spl/
ViP1XVfB1vCqfuH6Y54GCx/SFjEDACGMyeA5MIYp05YXw8gNzyAnKxxi4643B38M3TSPVKuDdnMk
MRvHSrpi4GQ4GF7bVl9gXVNGCCO7jFnKpixN3k4oaLzFnRofUqsNcjgGy3xwJcdvKb35PmQD1Uo3
G+e+DmUHReajNCbbwenUr6kfNOEOXTwFtXcjCSBDdCW9knzEr0jrI2i1g4Zu+1oNQx+ucsePVa1H
yCSo9HwdyRITr2sxvgbrcHswoJjv5E002pC0qsRcUa2PajTW8tYpu0wptkEHII6BtXLsFcMtqtqO
+rXRqhCQuympm9m5mqRqneUyyTrwH7WiR7y6kSKwSsUV52SmMA0P8+JPtdKb4bVrSW4dRIl1u7ZA
gcaWUe1zWR7s17GAJx766dQEircCNSLVpXuMSsbRV74YPEOeIwgdQAyePTDgCLmAF/DQB9R65Ct0
hdF7qdtroS8PK1vN1II0HUWDAGBrJ11zKQzx3m+hY31SIMNUxzWEnKN6beZabt9bvCeab2Vchuam
h7uNHo9lp2Z+Z0fjYH1Dpq6QD0WfJs1TOoSxAX0cyosy0gv5mG6bTrwVGwleW8JZd6KGFcC8Vf9R
+FEnH5qjropZJkuJSwZJCsF1XebFfXI0O2NfAMgCWsl0HSOwpTc6K+2Yps4GhyrKL1rQmvlTZJlh
9CMcIkNhlsGEP74IOV/WbVUnx83gp8UvJxlRhE2hxNC/5i2EtV+7DmGoTTLYBmp5cuMwK1PZcvdZ
DkymaLTePBqPTdMX+k1lF9VwC9Az4n2dmyPwx65Ms1qFrD1OzB/U9/vg4Ge9Z+yHTs6Ll25ARCNZ
Kb6MPsLKPwYerP3A9t/QObF+1Y4klau6B/N7kx1hGbmLNF3q7/zYSPUtYidO8WCncT9c1Z1X6Saq
jnlsHQgQOxtXg2X4vbZqbb1ItpoypuadJbWS9zgYaOllbipFyFPE2TFLkpUTowxyLVUBOZirO7la
UR0wj067lTTIT79pkd5Bhxx66NZvTFQT2mc9T2X1Oait4fhI6lkfd5Fla7scXHYMC3YMi1A/jp63
8dqkN+stXZhYvSty1fYPmuFFIVzjup2/ggUPwttjEYTPWjM4D53d2a4NxjneeU3HSwOmWa7Lu6PV
+/1V2ZXjvoBLGkq5PtcGaHCrQLeNtWYWVYaYiYMnQm6G/oi6ylsHjmo6E2m6DVMT1vxqrEbF1aPG
svf1oOj+fVZogwNM0JL9rW4PaZ2sGsPpG/9aR+ZvpIuAxrGxzRWoS76aWRf6Efyq6PWQKji452NU
6or0U5YKJu1WQZPEfxyNCA4dBSKf4Hvt9JH3x6AgEBQdJDXscudGi9tKrnZKx3EVPzZjwkMfinUr
MVAzgWmhzD8NTq2Fzh1nBuPc1Gu6UG7YZakG8pSjZFypG1jJrEJ/ri0ynPFQA1Isn5v8qEvDJ8hW
9HzVhhrnlgkzbqDfU3TS9RpuY3+I8isvG/qB4jb8Uj/iFM6JhqrrMYiz9Sh4SXLgs6NZPTe6VSu3
jG+pXLDqYBPjOy9z5BJBAbUp9U9jlUtSArd53FpgvlozVI/1fRFGqufdBlmRUl1jA62gWbjGZisX
p/fY5EWQQFldtO8Vru9e4JaHald+AY1FQ1O+p3a3STbe09JU8lIKMEk8ZPt/rufUsMkZNwH/oS3N
B8++D5n4ElxZ0DScTbkHILtMSVRgS5ADQLBEw5YhoSsPDSI3pDadry8nVLNZx4nBST1GM2o1pgjK
44qhFiv76SzNYsz2NU6XJJKSk6Qjze02S48iX7zKD+j5bPo9ckwvQqrVX5xbP1sO+QUTeRymvOEh
hJgkUUFTgneKHRLhqHMZHB7CdHV5w87XI0yANmFaXxM9xkkS1QyUd3zTEp8IJIG1Vfb5dXiwV8MN
Z8Mi9O8cNzAxN/F1286NVBPmqk23GVOXWhbyBDsG4QO3Rm5hlbvZz6XG23mFdWJ14u2JVVVqXGE1
u+lewmzj2S5c34/pY/0NPvFDXribOnQrzpmYRS82IkQ+PU0TBbSfFziACfDiH31GzjMp70pb7HF2
4z9BQr2z195efh03xXY5vT8PO7HcE3sTt0HsnLJ1gb0O9Qme992tqIN6AsqaPfHOXWy1nJ0m7wZN
VBMASZ33Gk3TSsnW2N/YyW+4F9AhsNf2uJBvz0YDyDWSBlqaZ60uKPE6P8uIhtzoYbdPubseF6Lh
rBr4vpD/NTF9eabDkRRBBFzxa/iVSLfyuJHTdXsQM3nVWtfcFrGjbFdqDI4KbeYlzNHCEt8F309O
l/KoGUUUYr+pE4jor7pg4cU5ZwDiHOohCCLCQDCJhA7FhyoPebGgTHJn5uWV1y4V4kXFdOrtpyYm
Z3A7+FrtRJhAmuSgb8a9dwMSaRPtmbXdLha3lhY0OY+VIbHjxhf0/mAkRnvv3/UP5q5+dl5lplCj
lQBxW25807veyqs3wVM0ukVLr9aVrxdbwwtLn74HKbOllhqIH3MfPIwH/yq5Fhe4whUebpeu8LPa
Ab56ss9TnKDCq1HJU4y1YXgovW9x9EOrbqDWXAi7yXQIJZKJIbHqE6dsfSOxfQ8FeX3XvMDhko/b
8sefiGaU7qx1ZK+zp+757W/0BYQ7nvmSmLmlgMbY+HSNXeXVaYf+EtdF82Lu6C1vc3A33c7+2my7
cDWsrZf8UeC+Lh8Es151Yney5MxRa6XzsKsqDQ+xh6z547KBpYVNrgQz9/Pczxh+9/s3rfqawwZj
oBheIMFQqgukBe+F/ku7KFZ78gGPTR6ZmY8xfSd9bx961LqepHalo1IFmM1a9XtzbYMr6ta8ngvU
I8jN0M34rI7bvtjmn5fi5KxwIxyK4g/jmZqtneUcVSEedWJ3g8r8IkMJW9rbZLxhLG5t+RRHQiT+
/jkA+t0o6RQM8ww6TRGLiJRKqtFgtDDLg93IdxQyy9Xlr3ruNnRQGZvj7xdE3tOOi157ltzFBgg0
M7jr5WFfhq+XLczc7R9NTBIo3wrDKhUmkhtmVRi5jzf+BoljpKbgBkOL6l8koR8tTq6MZsR7LI8B
GL9WGRqpfNl6TPpR3i6sbHbzmA4E9gzdy3mbojZJghONJG3YRtXBYQ6N0zt1HTd6kUxyJSCWmyWM
xlzmYimWuAwtgH3T9Leoq7AOGs42Kc9Xx5IJDQ2xEO/bwtrmMsBTM5OvFkpR3gY1ZixlZaebYdPc
NTu4GbYREkfIH23Dxc82m9kjwMwQK5Qb550HzdLbFlynuBmbDewMwNuQvlu3L+Pt37B2/vXgczyx
NjljIrlVj5aMtWqDWiqsXzTfaSn1LvctcJ9nsqXd4iTA3Cl6anTyeCliB7bPCqP1GoUiSj/fenJr
6/p4a6/7K+QOSxnsYPKzvP1XOf2p6ckXFRqN4Bre19sgDrQpSOn7K3KLA4pKMPQt3UhzZyZ8wzJz
dMw+nzV4tMbzw8TBHhWyQ7ppeXXGD8ugKXX+O/62M735msY6FjZ2eHDuLFSwNk7jcmMwzuT1a+DB
I5cFgjRQmD15r2O2Q+DZetFfjw/Z1TIv4fkHhoqL8+D9faowB/vx5pL6tgxUnbNH9l8R/VmZPXKN
8fiYqYfc218O0vOVC9ovSAhNyOsQFJicc8xf17AJiHOOQtU+yuN0FZheu5BZzB7gp2Ym6bHO4JT/
rrBrM7D/Jm/ia+Xa2TDKQD9gk645v3f/3bomGbIe9UJNXexhku6Y9HVNO1y494Szf0wwTrcO4oiP
n6lF+JOOoNg6itpZE7hh5bvRda/4S7u3ZGniELZfBtpRWPKSjaHRz47vwn34yPiiiYzletgWB9HI
zXdLu/ieu19a4yQwFEke2yHk4h2gTUHn7GiugiPR2G3Ul2pV6SsH5IOgoAFVu/VWCkJKX5Z+xDkW
SNB3wZrB6x6tM1KnjxtNGT6m1MsdadzXB+s7JKH6JryS3O/OreKaAVekKEM1C593LgqpuYp7WTBJ
Ti/JSA+p+eZYLdVoaw9fAyrV7ee2cDsr2l521vP7WCzwt6nJsaqmUaH1aJitkMujiWS6ir/Vss//
nZFJpCfwR1i5hpEo+pxZtyj8jcanyybmDhNwMSSCzEEiLiQSgpOUW8nyrooNTFiNkv6RRUG1DeVU
XYIOir9m6pQwnKClRV8fkqJJbHuNE6Q0UkRlKT/QH+juxECC5Vq7EldkRmkxDmY/0G+L0wpJ2Wml
VwmLCa9oW/qZjoMbFgu7NxflaEEx+u0gvXP27Muz1EnAhPGBUCpUjNSF5Y1OR+ra/tLj9ryFK7Jb
MiT6OjJt3MkOog8OcUMlTIFUrnbpTtlJu/xqOY0+L/OL2BVss4yrC9Gaidc15SAhhszOybtxmz20
n5K1F62cO8u179FJphu89u+XCkqz182p1cl1o7RpWHC9Cg85vsX2ukIemxbZisez4jY/ED/MdktM
motLnWxqpEDMoouldq5aglhUPwuQ03f9k/NYvg2f4rVzqJbKTrMR93t7zcnRqKZFJVBwPCoPJGRW
uEo3HFbrZp28+T80TkZpkWh11uTJi0X8+UmQp4bTjb5MkDPSvgrT75LRu5ePkdlAOLEwSXDhbVT6
QhwjBMlbbxwsSX4wEX0bkqXKp7i+zk6SE0uTg7dqK5qaI5bE+LrCeKcPOZ916+wSuBu1w3+3rEko
0EAvAk3HWEY6EuY9ImFfzLDbMLe/sIHzN+bJuib+X/pHk6IKptDpPRZu9NDd9ntoB5mPgKKOsuD4
S3NREt4t6g3OnpQmVOhw0HNCT3PXMcotD+nrANVnRg+a61reme1S/XPeBX8bmWQlcph4jhpiJOkG
t+Odhz735W8107Lh3DpZh7iDTrzcHLriiBKaCObypgdzzxBRtrGuUWnkeYekHXrly/fMrOcDZUM1
yFF0fTp5PygJGcB7bOneKojfpO6HWQ+umixcoXNfCWwspEEMtJhnBQBAKo2Z2CqnsoxSAS19RHZV
b9UIwPXljZz7VI5uUnWHLEjXzUks99SLWi3Ekq2pay+7T+liXLagik8xDeJTE5Mgru12UGsq0Cv7
Nj9Ue+3eSLYiloM1MqJwct1ryco7JJ+kjd+5gnPb3Ja33bf0uL78Q5aWOonvtoPHuSz4HWHSZSsJ
iY0WnNTCaue/3O/9nER25x+tI3xsFPRAkJr9vo9HeNT/OfyeyIXbzdLo3MFcM8U4y2OTDgqooVX9
Om7hsYSfUUwxtZtyczxciXk2f5micc77T42KDT6JuVSym8wDkYF+Ne8N3t03ZbOCzXOn8/Z2Cvf4
LAwvl3HmP9zvxU58VJGa7pgF2EXkatUh+OHlC/e0+PTnLvrbwsRFG0lrTNNjNikaNWunVm2c7Ayt
ezYhvpHNVrk+RtCpbi/743vf7JLViUMqWj7kWsS6zHglmlLewRlXNJ3hJ0WXZSmnXPp6E89sCsZp
wOCxxpDr1HpFejx4ENPC5RfpBcgxehzlnaAnNh4W1qnO7S4dG8H1D25vWuTOW79t04Dd1R97uD2T
9fgt3AHKctOv8uItPhuAUACYMskc/cSJs6hJVMWpz9XqWcq1IvvlSu+UGzSMjwuRPpvE0ln+X0sT
pwErFCh1gCX7VnbHtcHwfcCkQbkJ9iGUH0uX6v9hj7QZeDMiMvakyhAqVWVGJR+wYuQZ7tyb4UXM
EoU741G19qa6/heTROKYsX+bFF/2JOLtFpDjIEzSgY7QeK8fk7RdOJZnaxinRiZXudRUx8gS57J8
JTW7AHrBt5Ltu23X+TNQgY231hGb247yIRyu/1QaWapjLu7t5GhTgrqtkKcVeXr1cnwCDrpBU+WQ
vzG/B9nU4recPdJONnbipcE4KF3557dkpkjlzmOhgisjeTuO23/fMmH2xQZfBiTijLXPAoXURyn+
KumU3JU7036+HOizizoxMAmIvLL7ThUVGS6tbOUPw9oufHsh7JaMTA5NP4CZ3okxAvfFcaMhk85/
O/68vJK5o1lIIaiWoAamGzjxSX2MjaEUVuJAH3+0RfRgj+0aROzxuu/s8dbLj/Wq7cxdO7SHwJTj
b0PcVJuFXyG8YHJBfPgVYi9Owk+pEidG80r0uAeKsImr/uJl8h4QAw+HdIss9N/Ae8y9lLGLTAMU
eAyoTBvcylHlCZkTDc0VgM832IyGu45R2o11V6z11zKEviX7uTRI9X9sOme2oFE15GnVI/Ejsk8E
m1lu8eZce4eaZJABHIG/WixazmSltG5h6dN4pQI2m/iRI+VjA8jtz6dlXe+bkVRGckFgbNvjjvT+
b5DFLNmcXMGtoVVHXaQZAmfmAzaUXWwCPuzW6jubn7xfaiXOf8uTdU6qHscyA7kkvdt07sHFU+VZ
9/uCjK1/Ke21OGqW+0JLVqd1jyIejKwUVsu191jc2fFaAmiz+XOthnzf7oa95/YLz6b/w6yto0+L
WtWZApdXJWqmpXhQ/CuHp0pQ3MdXSIG45ie1XHeHaANz+ULZYNHoJEprQz1qqjAaHbTvznc9g285
2lob6bb/f6Rd15IbSZL8lbV5r73S4mx3H0pCNBpAC7LZL2VNslla6/r68wR5QyBRhyR5NjY7S2uS
UakiIyM83L+hE4HbkMGyDsuCGyQs9yDmRVCl44146RoyLqjUjBjNVM4zDKdtAkZ4yrJA3f1DU6ng
30WvTKXnKyU/CLxv3/ZvCxHpxRgoJxvHRZIq5BHDoVGgD+87bnQmY5ULDKjJ8gqdTRa1QsokVKAg
gCFCxJE8xJ+qTQxsSQV0iYAO/QqwcjZzzOL8AXSBKxcak6ASvVyhGIowwJvhCBiPSP2Bq+seJTUo
PDqKJ+HQyQ08t8QItVk2qRtYlWL4zwg2pQzo81CxGu7p9pot4K4IvzVQv5oIFQ4wQ18Oi8vkSepJ
a1q85j8QGhUZMWiwSXalg87MQ/BJd1FV3zEjpqXNggOtknZ6oiRIbfigG/w0ngfy8hQkPD6D7eA1
79FzZIX31VO1F+96j61+tzShIqgJoVcFxJlKv7OFTKyj73FABcRcI6B7hrE5lywAXUJEOQgLzyky
Pbvji7RpILuGhit19u8gO7cSJ5b20lJ0C4proFNJ5Qcdn9SaSUarRl0EJGz2IcILzGk8QvwZ3vPi
yf+zywqLg/ppkK4I4mWLtjdisPc/SzkIjuM/mTU0uBlEKRZAEur21sNiDLocBuI0s2Y5MRtxZPi/
/2PWftqgb2tO7eE2YAOyWIBP4BKxQoBHWsfvPMHhkbpnPUOW4j30/xiQqpR48Up00ECTAFh2YRHQ
ZYsfn5T+WVffGAeYZYTyEVyraXlCpk7rzDF0cF3Jqtkd5y2aimxtMlP9JdwCLOIyJT4Wd8XZ8KhF
Qygr5xkBvDffBBc5Wzz23N4snYJAJsv7eRceWdfkous/n1JqEbtJHDi9JjYddOEFqyEx69yUPoJ6
28vfgsGUP0OEIWL3t5PrkY7dzw1TZ64RilyNyFrKx+qtuQe4Pja7GFqvJgQffDtCz5EJ5PZsdvvQ
aXizAIHMeNAOrFobY7lplXshDnmU2/Ad6fioVnf+eJj+JIkM7gAI4YFJVUasSV3kXKlXbcvBh3FV
YOVIZXVM97+8d36aID8/c5OCnOppGZDp9LjUDaGVe8of648p2ODvJSd5/F0dFQIxVi+GRd3goKoo
qimEzbYQv07tsO7z2rt9GpdX5+ewqMMY+iI3BBpmrj2p1jVP6ER7jcXMuW1mqVxyMRTq6JV6zHUz
mb5pM4E7H/xuYBFxIeFKLu3eKw6AMW5Yh09cPgM/R0cdPg4FmgwoagCWj6i49na7Hp/w7Cmh/ITm
18oS7gST3ETTS42mE8MD44Gk2zPUJ1mngDkB1HGsjRycOD4+RXrs8RIQPUINaliNm75p5Ylm4ReM
kvFd+QBIZ6CMD/jtlfIVl2hyNk4o46uvwKjiGd0/KS/gqvVItduSjvMAjmjpAxpb9+jkX99e88Wt
dWacOjFJFs5CioYKU5aMdSdB4nlMHCVjlXeWzEDXC691CHcAqEad/ZTXOz3jsbPA62ep8pEXv0Yq
ywi1fARzIQDBDG4S1NyQkKCDadGYyxTNqArek+W6uodgGrhB6q2MFg7+Sd+yIxjq9r+2SJ3Msvbj
ugxUHrly/Rg0ZrSaUWIB/UEI/RyCiGNd/qesys/dQiwSwS0d+WQUooAIpyLcvqznsBpAUwwJrJNC
Wx7aLbD4OsmZu/j/pgoouuU/RevJjQ54vANLU3qsU7sw8svvoB5+RdMZaQQhJjN40/x9CULh2Dac
eTOD/QHU+wBX2r+zU8nASVAAvh4ROC4RPX+Xvp1v6jYuZk0H15dkzlxk1dxgzhILMEZhj092ICsI
2iH8C4oJeqvWgVqPBd+puEMkV9BN7NdPijPYqFp16AIySvP2uCgCqZNBMCeAxwmoIVRYTzQfZ5dW
2BR+y8t5CYPtWtqGdm9ma9WNN8xs1uUp/G4JrwciHg1KpasbeM46XQ35Bvx6XwY8NpHLsrFoVpx5
2Z1xJE3uwB+GzzzPulguXfy1YcrLTLFcAsIERcEBDn7ctmhKa1fSUeJ3PE5J/ps9MN/t4cqA+gZQ
r0S343KvJHOZD+EIe90gWlq8azFcxqotDQndrcBdAdZ8/VpqtIKPpcQvf4BOMidyIM7oETpd/jNr
5ajqx2lAJMqAgjD4ViTYuxyQLIgtSv18iepH/DUITGDFQUlp3KeamcK7hR+Eb2DaII3Jmj2Da61l
UopfH3jgzHBHyQTQTBigqLtRS6oE4MOOAya/B4k6aXCAGrTXEWkIL9ywcDbXzlyFvA4aX/Bs43Fn
SGQznx2LOgc5gNTA0ek73ftfBsrOTe8RoGObssmmyCa88KwwiEMBPR/8ByEqZXBuq7Qecf2bct+a
AthK/ISllUWW6dKEhJQIMHtYRYIMoa5B1P31ZEabNyiOZpsvxNxEBcEwW96wQwlnI6uyygw53vLb
0YtHmbFpry8PiE1CrAjcXaIExRga2tlKaT8aEyTqGwcdOLOd28mIB2tlJc/8c+RoD+rjbAUQqDaj
R9/pR1CXWCw/Tm8kNFqctCjRUwzeSAgIU/FewMtRr0oK8vUvwpcaDQGZhyeP9sztOA+yzzbPymxQ
LGKk1eHSIrV1FVGteTWPoH9p+cc6BOk7X5vGl+QBcO/eFkI7mkGsqmwrC/KVH/l1skY3TRR64KBv
k1X90L8hAc6Eo1L8TeSzsASQL8M0oIB0pcgbgvNGjJsYzULOaGNF7B63KBra1rKdvMs2YI41jnSy
Nw4qVMAYe4Gqo8A6oJwy4aIDFptQq1HbfSJ0IHKbYwt+AA4cUOzA419IzpEdtJD5Pdv2kFk9aUXj
0oauJcj2KFNZ3KCOWckibrhg1UDcZXBllz2hxKvfMkN5fSXLKk7pJTwPSt13CgWlME6XAeI05DVU
UFPn9hVAn6arYVHPpTGPuTSPsa3SyGy2rTs5SP/AL3v5Y9DhwSKb1V0YIXRPV7jkdtVHbs1cReIx
bo2ZOkxKUiac1mBqGwfpJ82tPAPYggluktRsfiFjQeLLK4MQ90ABDuyMiCbw8zO3LCXg8ofPBlrf
1tDnDfjSJgPgMhWstLGCXb4KnuZ7wFMmExfhCqKpmmRWrcmSSaJSNqg2kj119h1USJErcQtAAL6j
cQQXLszzcbjtfKt4k125ktV6hp2wwGFUO+q1VWonl0k9QlBBBCJ31X2DcOaj8SJvlC/gd0HFVXvo
P7Zm6wSfRjyY5cdqHa8AUg5eAA1g7D36dvwxfNxTmgzRL+CyL5dhDBAPzy32eu+ipSNdSbiME2tU
TLCq6i/9MbF9pn7l8ughTAVNP4jKXBESRmmdAMt/mnPdk9G+adx37mzPa4B1Ttwbg01i/8QlEV2z
6Rzeri12xuDywXxaBHSSIUWNHL+igrXhcuxyVkxKJeqi2XYC8u15VOyLgvNkrT9IUhFvunQCU7vc
frl93snaUjsfZsE7B98JlVmJmvIZvF2Qb8JRU0ojuuuLXt7qRQ9lbl/qH2+boh8hZHkvbFE3Vig3
dY9kBPGY4VcZRC141hEi4F/jalme0L9HduKKOzvTrWKAryvBjTw2q2ZMQRPRO7L2OiPlWsm6GRsN
I6F1FQNQ45OpV2wToF+2R6SC8cUqaD5SFzoNTtJADtvkbQIPZOYGqYD9NKVEcw99QAgcIYtK7Zo2
asDegkES7eh+DSqlzGrNESoz3X5ahYwRLtxFaMf7aY1yk1PXy37YY4B5oVuRLyGaizcDdKVSnQHZ
W9qW55YoRwi+K7FKOoxLzLktkHsvmop8sTiorLI5uc7o/X9uiPJ9nA5W276GIQFc5sNbbodEQATg
ixneDlql6OEmYhesmbwKk8heObdLXes9RGTK3Ifdxon9PeFyJlmOQbCD1O19B1rjcPbaGqwjXW0e
RTY1BvUwuNo51D3fxcgBg9eFXHnhk4BmFHRMHAOnRGJpcqc7HQgbh/XiW/QA56OmvI0WNU01QFcJ
23W0NRDZAvg57Wds13n8hX4QkbVhKY8TJRF4vAJ4nEi3Es6pX8rOEhrw9pnzU3JvpJYOCovcJTWJ
DqO2a8NSUJuYd+Lkhm8j2j9/oTrO2HI0qbGfKGPhV5iE1iaXfOQMA/BF7UoGvy+KayttLZm5Fe6Y
j09yPG/sdVo2KZET9KbNOL6DNbvZPfHAjVvdjQ7JkLDJslirrVHOSZ8DroyAETFbcXRmBdjbcl1H
Xi58VLQPktRaoyx5aso5XPNch9Pq9nWzOM3owIPaA7DiVzhxX4rB5BfDOj/vRf9dqRQz8YF7iBUr
SwXztrGl0ySjzozODBEKXHQC058gp6xys2jG3GsegSodMr23LSx5RKDeIXmH6gwUUqmtjM/vMzlA
mAL+72Me9/uhaD7OUfzhtpmFVw1Ix4jGNiid4KOoExrJHWRbZIRgUfJtFr+OObguoWSeD98SX3gt
av8D5prlhJeOKdIHANhDM4Vk8S5vsa4RIgX0qGRjRvdBbtfdhv/wPY0HmiDJ0jgnewKFKBuXtrRu
ClIG+glVDPDdpWV5CNrZAP+pqdUVOCMTu+1VRn6EZYL8/CwO6bssVbIE0bWapG+cID4kaGe5vWiL
t8n5MKgJRDtSMmvaaQL9DE+HKF5neOMjDRG6QIkYjyDVBtZOmRzyFib5NMYHLLmW8w+grjO9jeS0
FfABsjejsA6SKbCX22IB2fnAIngBVlVr6XSfG6Sur1QIo0lssHCAQujImAv3jcLt5GZegyLUSwvm
hc0aIXUw+loayqiGwf4FeZbkAxE1Ivp6er0SrAJFEdacLl5eigD5IiJDT/qJLzdO14kDGD6xcQh0
q6vQQMm/jq2TVvu6AZfmnQhIFdJMsp2tBeTWHKH/jIMStaseeZ4GQpggZUNTyh/O/dmHUYcGpKhi
PIB92aznxisigFxGJXV4vdr1mvisjCyK/sW1PrNHnSBjzsAdLMD1gVLeGxsoAWSpj4oQPHouQOkw
bb7e3s5kLemLEp4I/JjoQUM4QvnaoUrSuCqw1m1SPgZqcReGSCm1sbgaFM1LRxCZGEXn3Da65OC/
K0+jGqSAvvpyuXs/6eS+QB04DPvInTpwNejBdPDl+vOfGAJlCd68vIj88KWhMMhj4P0HRPGddAyE
Ym1ovTfm/fq2mUWnrv80Q7mEqJlBYTtjPJN4zCY8nYfaDEGFPGYPtw0tTRyBvCpIvJLqFlVGiJUy
5iYFhrIAml/yTgDrcTkzK1pkl9Gb4twM9bpTk5brqxFmyHEUbKSXX8PE0qHnRICUhduxiSNZJikP
oA1xIkQTGVmT2zLvP7cDz+zlWVqn83FRp7lsUaXvwU9JXiJPslXvZ7yYIeVE4OCSEwcWGF7QUsdy
4EvJHtLfiUwPKoTXfXz1nNcR2MuJXd9rD/J7qgIUBRob3FEDb/Minl1Mo4uDPTNKuRL0blcgYzwZ
FVywMmeBW4v3YNGOHLKSIpiv8SxYxxM0upmvnyU/dj5i6uBNaEMFFzuMk5bu8jDd8+k2/ULk/xQv
OwhvI9L2z8WjiDqX9wdH5GzY1Fnk/HZoZPB4mEWRroQwtoum8UDWz+glXNyvZ2aoS1mNkTduc2yl
QAHrlMy5iswKtJnbhrqHW7+vuLHCJA5W8dZ2Fsm9Z7tyK3iqGYNMElqYLG6pRQdzNizKMzcqSln1
BJNhHezEZsatA8Bewcr+Lu5NEQE+fDLpA6FmD4T3gjb2MJNn3WujK6Yy5I8ghjJ7Y7Ju74fFhToz
RU3ioCZRGqFjyYwHzuUAizLEH8xA//Vl/O/gvTh894zNf/6FX38pyqmOgrClfvmfXfSlLpriW/sv
8sf+/m2Xf+g/+/I9f2zr9/d291bSv/PiD+Lv/2HffmvfLn7h5G3UTsfuvZ4e3psubU9G8KXkd/7q
D//xfvpbnqby/d9/fSm6vCV/WxAV+V8/frT++u+/gGs/m23y9//44f1bhj/32H19u/79729N+++/
JP2fOhrNwZquAa+AVCA8+vBOfiIK/9QFHSxXCqqEqO2TKiokFNoQPxL/ifAPpU0kifGYhUzRX/9o
io78yPgnLnGECioq2AKk3vHE/t9xX6zQzxX7R95lB8RkbfPvv67KD/j7wVkDpDQSwgs9JMGcNipI
+9UfV1xqRxvQoTgjbrjarB5Tr2D2Coh06YW2SXlkSc1mX25gkzhFCNxWXrDD3Qr/SIpOhiVskH1v
QMUVPanutDIkxGHm2fr8mIeLcdMnj/4G2jGLUy5CkUBFWJ/hrkMyLvOkHSJqJ1oH3myl94UbuCwZ
vqt88XezQPUDvAJWBTrMrAtd7VMdZsN1uibg9HjfAvkwfyOdnmwu4/9jef+2RwdKPldLfVKWKli3
/U17R/I/0+GgmoIl7DJ3WB2/3p5X4hfPIyZqfBIVMYG1PzQgcEBARy1oABNP8mRXXLHc81We6WQH
uDEEmyogRzRRXNoOYSZXsNM4gMSTqm+bYR4HW7E6AHOZcLVlg0hUoGKEgg24RC4j6CnONSgVw2C8
bt4g7WLl+35FWtkyIGfYJXX6OXIan6wS54DeVYMWJVKE3GhL0QdUfSPtc+yUZNW8Jhv0JDqAG9Wm
+Gh4uTN91u9Zekj0PXGyrEBXHipW0rUUpS80CfQ1K+hcpgCspNM2HgcG8S59ucIE8TVkeCAZBWfl
5VwGwMaNfpXhEAi1AhbxeB2jJQSyNeXq9m5kGaLuvHmO0rTzMRbwi9w3Y/HAZ8aT2lS/GQN9Hw8w
CMCWgriQ5mYDGaI612ggM33jkYtnO4DM8+2B0Ng6kTZBRXOBxDVyG9Vkv2f3JXwVqfhoG5l9shac
M5hKIVNjSEhrXqF4VZAiK8MAS4PFW9094ZiuV9ka7E2rkJEmW9jkAJ0B3orOY6AiaWc4l40GouAU
zORpuDfADBTpXqgfcv9R0CsnLRkFJrKtKN90bo72haC5yDOug7kpSOwifEHg6iYZnkBpAlmT9rfE
t1AwwybH+/Q7xhM9ZNQmj5MKRPk9HMaURnaiPowzC0J7FRfTJqjt7WtVJ2cZBhSvo9Ukm6HL55bY
2gpwE6T42LVmV3k9x7g7l07V+choV5jXWopoFpeIFJipSBo9UIEE6vL2nl+4Ss4mELINl16iqUcx
yxqMLhCkdTPxwBEVVj19UUFs61fjJg6ORs9wGMtTqhFeR17XRYk+yn0ZQtqrAr3SYOnHCSTnMbqk
SV6TaDASLW8W8GVplNDcQu8FyggQ86PikFyP0MIY47gFhX+nZeHnvJW+5bXkBrG8G6rIzkf0JjUs
F7x09IDRlYA8AR0SfPDl5A4KSJf6mLjgIrYbtXQN8c4IZLdpQTNb8E4rMlrYhCW/cm6RCvqaeGyT
SEMkQoK+8anxiAwj4rxj5LKe/AtXGCD6PwdHzanRppD+8mEqiGceul0DGk5gnbE/F32yRNjTgRIC
nuIU5p5l+cOimfSgBEm67CEjicI/qSFzm/q3H6PknJ8bEi8XiwNzRoKXBDRwG/B99p8mACj6RGON
h6w57R/PzVB7wheETBp0XGMFNLAVqND022jXmvyL7PKrZsszHCTFlPXdQwJ3LGo86bC96q3NYmPU
2hwHXDyOLkiB9NfaFfbRveYmx+K5BlIEAMJsDSobqBV1prL5Dupj7ZYld3b2GXTLmJoLSttXWEZR
Az1XtxvLxkxY+WyqkfjHYIlOL4JHjagaXK7hjKDfqEkgLnRx7KipAmIno8qldZKrNUrhGVRoqila
GZEme0qMzkQBCoSrTJ+h+FCLqMGlYrBLW0Ox5HRsniDILh3DbJref9/rotkZVBg6GgfQ5XL5nWMY
1J1EAnh+Q9IsOjCkgPA72vq2mcX5OLdDXyIprk6gNr+HGTHqVKTWYZWusu1PVfEE7OVPEGvLYrNl
MofTMPTT5Swbog7wFf4VVOqZktfFUGQlRpnhn3KtvOSH3EazECFcdL7oZrdGQhmNL278yq2ZmDdy
XumDdm6dOs9KMSRSrWHsDVjoBTty+AEIHpB/AHMW2f1g3Z7rJXd4bo4612GpaOhLIxu8V1ddcBCy
2r1tYekIybjCZGxsFJDpQK6HPpaik1jHVwdnSmNvEPqHMRMebptZHgh2JopjJAVCnSFehVKk1JG9
OVV7aOf5ptFODWO2KLbK7ydV4Q3DwNMENIE8tTf0fBC5ngyGXFQzkSl+9NdEvKk1NU9ywCYUb9gv
9aUpPLdK7QnNCMcC0oeQnJyzje7rq7JtTbmqWKNb2nvndqjNEI/KXMczWaqdupl247Zz/f1kE9IZ
Y81yrUsLBlgBeBMUEUh9mgptDrJu5uHgzNFPZVPWuc9VITCi+qWUCsAJAtJleCiDuIBar2Yawykp
EcpMG9+b1wT73gNWM0IPLrEHdv/I0gxCt5ewFauwS2/2qco7UUkxKPXYro0WfVXAq5JEwNfa0w6s
+PCqzn+6/H+ao18tci6WWdHj4hA9fQNYRgvHCJ0DwfNdDNnW3fCB3IvZI3dIdxUralt6M5HeMVwI
qMbieF9eB0kkJ1FM3DQ5DE1jQtERPaylo681a7Ym0IW1XvZoHFiV8KWdI0myRpKmuCboBpPcFwZt
gsipmavNIwcWtraOWBtnMQYmlxygIOCUoQ/6PE+KdnoPil4HAEX7VH4llLsg8yL5MQCkvMyuDkSC
j4ksWAyGz0xTp52LMkGPoGmKlxtJk/XbebLJHirsaTWFDO+8OE70GapoWQVDOZ1u4UqNE/IJc5ly
9fuUlV/nIHzpQ+WA5nbBrDhxsvO8ZAF8lh42IJr62yoVSEhlzvNDjmPZ2tO3MjLV3bifLN87aaDw
JmkuLQJP25B25MRlVb+Wj82ZeSq+GNAYxaUkqqtt3evuk22fWNGx3ZNyo3EcPxijLaIly5K9D9OK
hdFdcuaywBOGE+SyrvDlSVZzJRdjxkMN6mcj4snuRRs+/cFt+NMI7Rj6WUjiqYZjSJLoUQ96dMeO
/Gz+gRERi4gzCPkv+hz2Y6skg45pHHLfLFrJVsTGvm1CWJytMxvEF5y9o1AG0aBZS94BXr6GXKLv
gSrDRl/lznjV9yOE28INK/W0eMvjUWUg+YSO1ascpFaDCLiPcA+SUnSItou8sdLWLFeKdyIJ24ur
3Jo/6Q1jQpdHq6LuAzIrYPpodppCSjVOEjGj/Mbf5K72GdyLGdq7yYGAgLg1Fhaa1VjnYcmfIt8K
DTfSVA53dznHKAAZhc+RoEbRHa0JwBfKQqQtXRXnJqgU5VgGbQ4eENXsy9KMNN3qp1e+woAUpG7k
bM3YNawRUcGgFk5CmCcwx1VEeAhrmLwmz6CtMXlX2EARh92XteRIz98sVOwkcfrMZzJMCgGAuwOu
fACipGprjIGVyQ89a9GW98rZY4w6GWmc+IB7wiB45bzmAc3GW+EhRmsOHgtALlvTZ/++Y6YVF8/j
mVVqr/RoG03kHueRZIDnO7UyezAPuWBdc2bItpo5UhyGzXwVLd2J57NL7Z9ABY6gkU6hRm/HpTlv
848gD3PmCtBo1iBZY6R2TzyoXTCRID9Q+tIMBqPbJ1XnP4C4G3T4t7cq+XD6uXcWBV+Bv+dMTw1y
2YtNiTT6ECVWkYaowNcpsCi9wU8f/n8GqYiYMyDjOMmYyXmq7tM22QYgD7WMXn2VU3A73Da2dA7P
R0eFMkVVlT4oXPCgkOLNlI+rMGQcdXJV35o/6tjNeZ+HOo+1itfBSkLD/eCGv8B2T8lu/Xj4/Xyt
aNRpm8NagcI87PRfyjXRJuZeCBkEpM/VO4O3gnXwJPZoZIUCnjXvBSjsgurE5X+FTY8M6daQqSMY
iHXHxyQNza3KdbKqUEjlD+IjPBvuQpDKf729hotvqPNFpM5eHwRVmULHzdT28SFC/3BmhR+JXKto
y5//6PQBuQfCanQNIydGZ5/VIh6bbsIGDbTCLPK3MjyCP5CxMZdCQFDnAdOOHmzgrOiH4cjjQVr5
MeLeNfqi27vuTfmibuqDsFVtxeMmUFaClLs0RaRdphWLnHAp4Y2oCWlNsLkA28NTa6gUaAgoBHLs
uaAzEVx95tKosZq5yM084l7rplnzpfYh97uXVorXghox6pLLn4AwA3MMapwrHhkpTKGXhSkCjYts
6XPxCQw92zwXLK5Ev0k9mX0vAnHK2ULfr8AzYd/eVktpNrw58HQEfQUyy/T7PwszfFngK+a8n9Bd
CvKKeh1stS1JLSsPynH4pHiNb2af+h3hgi0Yr9cFxwt0rajgGYLnHUqal0FPwdfD0IOYD6iq0t9g
g+teKkf1KgpmUFAPGotDbyE+uLBHPXkaXciHdgw1s4yU0uT08C5P/MNcwkmM87Mq4u4Mgvrt9iQv
eEfIgYFcG9BlggqiBylxgdYkKvgzkteRH1ErAiF70ppiEnlN2ruiku9bgfduW13w+hdWyVedxeyF
JNXDjCoygj24h3ato8n/DywQCdITOdBVgJ7wYjgjq6iZibjO05ciY8EKF3YH/A+Uu4DpQLcE7YSE
kpOVqRI1UxggDY13lBRl66oUTFWpGQeBrAHlzi9MUa5AK8ap54tIN+tQc1VOsdIyMXn9cymU9pQ+
3Z64hdBG18BPR3gZFKLjdrk0eWOUVauUulk1hdVkaFeA+1EEVm5vcfogCABGCtDZX/kWP5YCRTdg
JsMOtAtZsyrFljUguVquZMzfwsGCAAC4fyG7ia5XOoPRgkNlVKIETR+d4RrQDde5elP1hS1LiRUj
pGkrZv6CojghJQLku9CVDXMKEs7UmiEIrv1Zi3FkExndSIkXJdWmyCUzyvnnUCgcuQ8sLgGxaMuS
4V0YLhRkwNPN43lIbpDLFUzrsh+HWMLOnFWnxcvcTFPey9UZVHZgKAZ3K2/2Tc840ksQJ5Jbx50p
IJEPyMKlWVUX4xx/LdxXx9lDFj8aYX30q3e+HNeilph94e8kuXybK8Gt0y8yGDV/d+dquKoBhSRb
CrhEKtAbQCQyinOFQK+RrFIJIY9WlWu1iBj4I+F6gtH+Bfw5kcAmFxR1RMrMl7KmOz01ig/yBkqS
0734POygzQkEvA6GyqfmMO4kohjv/P4YyT4GgRxh2KUf4kHSNkLawNvoUeHp0n0iHQyO2ZZ+7Z7B
iQIKIDT1ESJomgJoSrLBH8hbvNvMoKYh4MYit/KPqdk7w5pfDZrJubcHtnDZQ1KPF3To+JGuDNpm
0gRRHxNoIxIbuoX/RoaF9nSbsJ7KZllZ/QdUbNByu+ddBWhHbWBS8iwMGw1iQFLg8MD/0RuorPKy
HUhcySOVBIr7IhwYW3Rp68AEoF5wDCLgXtQhSYZCqLP6tHUGR0bBEow3xXaCdDwK5oGHmGoKH1Cf
RxuFM2znnPGWXB7h3+bpt+TMc2M9qwgqtRwFmwaqDMyuU5YJ6vWI6p6cqKBzRV6x9uT0U6IK/89B
iJeOhlBL8WAox0OrKC2t/JrWGWuZlgYhIG2JVBfUqRCCX5oQVU7j/B7zROoWIv4RTGAmVpJXvn1H
EQiH29v/+tbV0LgH5kvcUsD10t3A0ezH40wKFupkrDW9sNIpX6VZxHAf17fupRlq6uQq6mQOPXFm
akzHqBG/+d1gl3qx9XmeNYnXUQtsAQaKKheIUsD0dTmHYaOBqi0lj9Ao3CpKbEmC4Q3SXdhwZhCG
9u0JJAfnMka6tEYFz5Pad0FM3irpUNiZKgNdZlhlqjppiB6Z/iEqKzPmO4bVpfmECiaGyatA9tJX
LZcFYcwDVGGiEc9MUkdVQVgaHNB4zdjzS+4RrFFoARDhN+BCqB1ZN6T1qdZAbLPhwM588MvA7Ea7
B/3MKtgQiJnGr2tgLYQ9p1tA033Hm/1+2EZY4X5+Bjk4Z4G7GgtFrffw/w36KQFIsXhjtkQDLVng
5rq9oktzq4iIX3S8SiTcR5em9CJU56IUkC4tZ87SO0Fdp0hAHdNAFDfx1FQPt+0t7FdIYANIaug4
8sivX9qb4j5P4g4znMUfUzAIaXpmJvlDl5aWlLNC0oXBnRwL0YBWcOqp5Yz9mJOGGW+9SeMPcits
wyJ9Qn16m6XB6va4FqIVFbyawIHDn4H+nRqXWIZanQZoDkpFyW4nIBOjwzzKdpl0VqZ9a/jn2/aW
hobHMupWkHEQr9nmqySoIICNt52irKIiczq+W/Eg2zMmVoZgIeYkXU94pBD98+sabDNPde37YH8c
v8yu6OT7Gugf/ctJDpQZHlz7aNKEg/BYJH0zVxkZ1NGLsDKQjii5yWz0O374qKIh6vbsLRnB/SyD
XgDdO1ezx0VSxU21BFy7xlsSn5pi+UlkySgslK/QGHBmhfKWcTwbzdDKiuk/a3tQiqRmiFQlaHk0
R33EEZCs2JQ/p7vs4+3RLZQkLg1Tm1EvhywsZRgW9qTqUm0iZ97222mAlB/vFnaB5PYjCy12fZtf
GD351jOnpWUz9PwqGM07iKa9jwkLy8lYNBrKqTWZgVY8GGgjmwMYNy4eJIkxdSwb9NWt8kFcp7Ch
p0DbBCGYvY59pDHumWsneDlVlF8SZ7GVerIxOg5pv8KT5MjShhW6ynX/6fZeOM3K5ZV9aYu6SyYx
49MWWSATBLVKahEsm/yc7vVD+RH0qvk2X5FIv3gsXHk7faxyM/VYbvjaN15+Apn0s53BA7GalA1O
m5o8Fv6HKVpr0x3gfZY4uInCyKcuIFYvrRHPeWZNkFrDz0ZYI/3gONrtU7binayyjJfhPnIKK/L6
zQzl9+IQfcUbT3iLXtgqLQtp3cvPIHvg7DNyqRKDrCTzfocWMotkUw1rclVMM4tWneVoTpSkZ7Yy
oSz9uoOtxpE39foVHImJmezkQ28ZXuGWz6EjfmRZPSVXbu0sysugZcIw+gkTTTh6ZQt85JCBa8Dv
qh+iHYdk/qazB5v7FjvTSrGTN38n7pqPKUojt7f4ouM5KbQhRESKlQphiChQmiJ4NOcoB/yBNzOZ
RfKzEBhiNdEIBSDqkibxHCi4rsgMx3fzy+SM62mXhuYIcApy9IKjAVwmu5nLlWaHWtMIEgxr2LLC
woXGh8uvoLZ2WwMkAaZfss69DWJmyA09g9MI+i+T3T3293/Uw3dpktrGaC5OB4Q75DQJrgQGb0Ez
QcoFQqzaUw6sm2t5T53NM3VlCvoY5nJD5nk93mUINYpN+qnbzdvoWUE2zyagL/TpP/cPseM7UBKI
vdRrK3NiH6pFr3X2KdT2VoteDJQJn9LaJwpqq3rWOahYmeKhBA+c6oYb4xAAb/op2rOQdQvXEBil
kPYiAYos0u+Q2I98qO7gaGnSXcet8qkzORQyb58blhHqZkgS2dcjScRcS19b1UmM9159vG1iyTNd
DIRy/TJkfXo1wEDSu1I0jZdxnRxDW7s3oHmDcOjBN+Mtvy0+a4xrb+GGvbBLnRRxkuqoJBOoj5DW
wf+u/PyuUtEGxXKDrFmkDkihJrXal5jFpo2srHrLoaw21ow2jAUXdzEc6lg0gY/OenKDJiIotENc
0ixWNpYFarfHE6/3dQQLbYocQvRUqO+3t8KSCz0fg061isF1NYavY6LkY3yYXfUZNHuIsVw0LwJX
VU5W/Bbft2/D+jvr3cR4eF4/mAhJ299His79iDXX1xXZiWDmNHPJ4dSjJH6qOkY5c3E7AL5FSPo1
9MNR8yiFzZSoMw9VEPmh9o98BlGb0r09lQwbp56ns+teNrpmzDGfZq3EppLsm+KpnI+3bSzuh5/j
OIU3ZzYGsZGDssY4UDfeiWHgRbHEiIIX3pWYImSIZKT50cpKF/f4fAhGA2I0AFAAUfidFS1B2yCi
BtFms/YsACjw2IMzBYUe6pVX3Z4Vn0ZSVsEeyTcS0W8/NvWDgbub8zLXjy0WMnvJC50bpI5tIvCl
iIYhxazUwNYk3wnUg9wotpEGTiFpLKw0eZxQARnSVmA7BChbMdDudhlyRmpihBxkTs0h+SgmrcOJ
iYfCLHKeT1yE2lDbPePvcwsBtLdquQYwjwnnICboT9AkQlAKJANoc6jtDyqATvUnbM2xfCrXpAfa
X+klIBzFAcB7+/YeXdxAZ9ZodG3btJk+1rBGaLmBlojBEis+ap5o+8KviBAvTfC5PWqCuTbBA5cc
PL52CcoJXP5W+Q0XGcHY/wIjKcse+fnZIazyqg21lhz0ek2OB57wnSk9NLboIjHJBmQvHfr/Ye9L
liNHri1/Rfb2UANwjIveYIqJwZmZZG5gZCYTjsEBOBzz7/SqF/0V+rE+ztLAQEQTVdbbZ6aSlVRS
3oAP1+9w7jkgPwFrPuYmsHmLt0xxmRIXDJee6ImnAgLTiZWA4ILrQmONABGN4WQMr8l//umLNLdP
wCqAUlKZDgGS+W/27HKU440133LB3aOkiZkWTCChCbSciejtzlFKB4YkmSuwrtD65TmmInpPBCBM
v8kSz3wq93/Cy5xdeqmPDSwRvhIDC2cDUEpB1Bp9KaRFD0BmBpjTZQwIRik1DLL8j52D2p05BuPr
n+CkIMsLuLC+cDks51Rr0SwHngpNL6+lGJeTeFvNnx7zqDustYPPnerC4OLGM9sUVg+q6w+nSq70
j4Rk9MWVEYGOvvCLtZ09i8tPDELJ5/QIgbczHxmGUj7STvd5vjJGKGGGWeQEAjpY8+zV9/2m/GG/
r2/u13vrLj1sZSlTmSAHBd7A2rj9+4zoUhmmoBomT7eI91f9m/xUjLgBwCHRUcuYJTb0WADh8M9S
RggBlTsllBNuEvHXbVesXTo6aMcixYVCFJz34vbntJuUIUswCJZA0YxAQXdMPP0xh3YLsp16AwGG
1/9Pk4vTiukPkFxRmGwCYUZSqUny2+mul12XUlNiswpgvrSDnz9ycVzz2OKmk8KiVvj0FgjmFrJt
P5N9+db7Y4iWd1SzvaTdSSIrXPnaM3eO7UTLGzsJVRwJLTg9uWVq1WhMphZOLij1XpoXObCYwqwA
w90qSciZq4U1tFiArIQpHCO53Z9crVoBNE0yFBhro7lCUHpN0xpv/5om9zmCc2FHPiqf7JRO5tBR
wyE17iozcpOwubJ8zWMb+t39oT8MmadJFUUtRG2x36yznq595+JJqV1j0NNJ2k/FTqNIJqz2YHB3
pa540dF9Xs9FSpl1Fqt7ivUsr1BVNMJqk/sFRFd0CXTG6782n3Re7Vks7OI+OjaNBZ/xYdrNHFXC
g+JJKDnwGZUSjTipSbBKfXXJuX7+yMWFrK2hKAa5mPLZJFdNGpBtv8XwBuiv7q5eYtAo/S7e0T9Y
6x6cvdf4WJQ6AKkyMSgKUMDiFKUYeDUNINRlCOLHcQ614W6CsLbQ7zU1W3E8Z4EOrAEvBgQV+P7t
s0kbnYyJUzcAMYHpaz9mQL8M7cvXt33NxOK4aBlAWvUAE21SPABM1XijUqgrL8SlVUOFCPgzYGkA
k1rccac2wEKiwAjL5r3W09/uXHzDVAHzzLIe117eC74TeDekbIhqgMVcWstZXNkD9u6jFmj41b6v
dswM2HsPnqMxnHZ6HTDHmzQfberV63DhW0+sL/wMtQhFfQLWJWuZhopBFlG+7+WUokRMET/+Ttsf
vflnOFEvPI2QwHQgMQ8KDPXsdBroQDbqrOG8HJudFkgFGjlqDj7nX9BPDtfyRu2CT8MQmAaDCAAg
ZbrY1zgWVcXQR/8YPXXofi7urJ0kMtPC+akrPQpB3miKgzXg23lGhe1D2ibjV7ySZ4BePXfsshG6
nLirXkF8B3Fx7c7GxBumtA+rW3pxWT9ZW3ib0aYuhIVgrcXoFH3OIvvaCPiuDMtjsS/8VbVv+cCe
ZKf4Og1biHFCgG7PuPrFFBsKgwvy4h9j6hW/pmP5UD2lR/0WBfx96UhxDwxptxt6N7QY8l+5rRdX
VwqMoJUALTq000+dnEbGiRe58gfgqe99CfmT6hLsF39ZD1YvXBi4NwJSS0MiBJajFVYmnFzEYKRR
xU9l2NPycVBoBFj99mtPd+mwfrYjw55PAUA3pGnezbBT0btc+VWR24ys1D/PPY9kbAPWV6LEgBtc
RE51qU9tB8AD0D81dAJ16wZtTXyX2NguUhy1WwMInJ8UXDrUMBy0lICKWcbCTG/0OU471xsIu8nj
+HU0dD+ux+3QpLuRK17TvzXAFX+9kuc7BqvAI4B5D+WTsyFwOPMktgmsFnF9NG1o0BvuvdDtnTH0
b1+bOt80g2BgWMp5YboHf51uGuirVTdTbNfT8h+ifBsZJDbZWtvs/A2EEQy2yNF9gKSXoJh20sux
60zXA2uqB+ksL0/Wal7nJwMmbFQQXQhdArW1+I4xzmOVtw5MaMxrUjPqzXhbj9VWbyY/SX41rAp4
/g4gkpcQ1wMRRVDg73XnXgzGhs/vZZ+voAwveG/8JlCeQxvABRZ+Ce6vAMmmJjTU4USdzRT2Oxu8
kHJ4mIBO2gR62UuDtTGa836zfmp04UsL4RqAAMEopPJ+6hB6mG7ZLvFR4lhn65Yp9qkfPbW1uI5D
wTSjG2HL2FgTdACTvXNVvvZgCVsbAb34WdhZVNWk+BwW9fScTpbRiVzUtgd2nLCf5yCHblddYSe7
zNdZtikB1ODc8QyW+LNerOzlOXwCywrpQfkvCZxeQsjiGCwiLVCWHwExEHhouW74O0pJzLevkbv5
5n66sg0vf+6PaVD42VX+/a/fVLxJYF+UYjlnj0bjIOgiXWt7yRzqDcRSXZDtrtjQLngexBpYYPBJ
Qn1geVPjFnJAkLQDnCzis29GRdRuZd1xm74DvvyhTkJzr1K91Yzjgo/4bHmptF0x0UN3CVhH9s3Z
zFdloL3lAGkoviSeUxIkVn99YltW///zsebCZ8SuygC8wcc26APYEehSBOhhoPIVIEg/5pGygzr9
ytt/+TMxH4NwB+aX57iLy3FW4tH2VGjB6dCQIPYa7P2CS8dn/cfEwgOwGqNYZgITBZKnigpAAXV/
XANwrllZ3H1kb61NigkoAJJt1MbAa/wC9x5+fegvZNtyj/79MUs0WdYxDtwQPkaE5vP8LLVGwadz
Z/2kWzkIutpKWPms5TvSjGmv1gPskYcsCa1NupXNBA6Nucd4O+EoQnkpWrN66VCgxw8sLICOuHaL
tWRmSiduz7h1sx3kiEu7/OXrdTzvuuKwITEEAFaKKaEvdOo/NVIaRg4RIkm8dAd2ovvObyGo7bx2
R/ZOMl/b9CxQn/WIBfXRXZ8ivuTAT36A9DyfosOpUDOrd3BepBKiuGZ7ycis+Rz9oNWLLS/u4l06
sbV4LBxoiI2kga0JtuxIPIHy1KPXJKw3fM1jXty7Twu7uG1xZsxqKxdWEjBIrunuPYZSIEqlz7AH
2Tby+PVWXgorTr5ucVogBeIkJsHXFTtSeYZfBtlDcxDPkgQeBai7/vgnhDnOUzRMChmYK8BfULNc
BsJcdZUCgbd8GLTIjaIZwq8ltMN3OliQMOz29TdeuoVyWhEPrRz5XKYsbunSuHUVTLdZSPBz16/0
68Zd5VeT52B5TmAE2mKWYcpU7PRMMpIoTjFjVJFP3hzlW/0JAEz6rHMPkQy8TPLIDT9uNmrp1asl
6AsHR0KOJaAaIyj491PjBjg0mDt2qJNk/Gqa2p3JX79exUuvOUxg+skyrY+bf2qioxBTIdPgfJxN
GyDWXwUmvNBXJz5v0P4qw+Rmvi2unJU07Rx7KSe6LA0geMlfczbRo8SqBg7syfFG6FNrmILcdZBy
1ENX83P6UTLpIdM7oWLzgwViBxmsh/qu/OsYcvyMj/MKAinZZ1w88Ly3lWrKMMmtxteGWkWt9uw6
a6fowlnF/B5gBBiFQm6zfNGbridWmbuO106tryXMU5i2HYw1iq4LF/DEzMLPZGlrUcwzYS9rP2+i
cqeH8inM4rADmhdcExCmDFbOz6Uj+qH/g7RIP1eiYkNaGnoHm8AZXvFvH3UgyNSV12Svg9HmT+jl
XsgoMFkk4ZVythST0acntq3qKp1KLKaBl7c7Wrsp0vHkwm+v4HMuBRYnlhbrGVcY+7cZLCXXH3JR
+3j3r0IepKT9NczmhcAazV5XZqgqZgGW/lNrwVRddQwpfYfgPTAmwC1Bomrmd6hxa7XHZ8yihCv7
d+HMwBzqFpgOsZE3LVwMa2xFscfM9UpuRwg6wUHoqhutguLx8F7r+dbih07VdnX6YCegzk6Eb+hr
yf+FapfhoPeEQhe0S8Dvsah2TaRK1CbB59KdtZf9knZfQi9Ejkytr7N8/BYuHbUaaFZh+AYVtuXL
kQgHdcRcYJ0/yPok/4wWSqXer5f2wqX/0GfTXRVv/9koWk/BBD6j2Ybot9wq3bNIxgMD2+jXVi7c
PzlUDvetQkHmjIcYmAIwVmsDJD4LyJ3but9p9doZuXQwIVyBnBaKCAQ10dMbB85dwodxRIXLH37X
Vz0QV4nH76pNvRUVBOH2EFMMEpDnfF8L0y6tIbYI77wrFVmXxTxlEplbNZMLkDTyZugn1lQLmLtG
lX1uBvNRWDsTvXNZ5VqES0OT2SDdc12MiwyhoyjByAZfKYwVZ3keS8CMHIVH9Qml+mXjamA1GNug
IuNZ2b6ujmbJfW2CZhifNrnFHr8+GBfuFKxJug3w+OJhWzYGsGKZ2XGU7Vz9tgAJVm+9a218J+z4
SetTEAAKwEOLkAjXx/z8E+lZ9PUvkO7x9J5Jtk/0k0EI5Or4rtNjk82tpdAel7pt6dVs2oFSu4Of
EOtW1aa7dsh2pOtXfPalnUQ7wsGwG+DtZzUgMlATIKgYfrN+dTla96KEPD1fuXSXNhJvueWYmgsi
nqW7InlDqTrjvIyudScqtgPYa1Or8XHoeZDlq05av7CSsg8gLzk2ctkMSObYEkqLrRThGMieEg2S
J20joYji+xqZ6aVtg4gvkbf9Y/T+dNtYFbNiAjrPAwdI6LD4KSG3zHC8tLsWyWsSV+HXx+Tcg6G9
8cme/PhPWZ8QltVhXgtb5laHsgCZUR+vXLwLUe6pjcX7gpXlXYfmKEpzU77t/5CcU0L9cYJ++E0a
e+KxkSjAp1Vcznm0cmpZfv2nr9NaXtCW4kCmafZWKpi1IeaVyRtPHwsvZS9KDhHDrvZYviLGcu60
Tw3Lm/LZMOmaGbA2GB7QgsDFq6Y9hA+8Pjb9rzfw4m0wcdd0EDbjMVoEZENVKko/4XRWNm7a1NLA
mpRwmkpfmdNo6H5/be7iFf9kbhGVpShexSiFoB3R0jBFh8ypQdfYrli5EPzJ9fvPVy28V8IVrhrF
x52bW3Dng9rzet7gqAyV5+4hJLiqo3bhIuCJA6RCTlejIbBIRYpBJwlXYcHpTT9xk6M9tmvpnvwz
Fj4ZvhF/PJ47ibtdnApwhdOZTrAhY5/mRqqzSWm4+JCtzlp9PM5f2ZIn9NMJBCUiGIta2Oqj/J4E
EgQzX6dPEJlhV9UPF7DR28KTFYkCeIAG5DsQYwG77w/lwdyVx/khidYqqxdKXNjRT5+/OKpmAgGs
mOMnNRGbQJlSIEVSKz/Z2/fsydnpt3IxatcvtjQs3mN/jVTlwtk9sb84u7SI+Uyk/S7fTbEbUP1G
LdY4Rc45TQADRCsCWQSRYhzLdDOftOTD6SBe00FK6xhgqoQonxOoN0MkOQcZBpLwMGoc3aW1LOZj
gnC57Zisg5Ah1KYk49HpttetFbMhz2PP+NGFzW44EnNjaqh5tTnmonInlMy4GC2OLIiuQZb+aL80
G8BBzNcGlPXKNpHqJNuvfcYFgBSSi//8qGXrIIuVVBsL/Cg56alDmzAFkh+/Ywjo1tqWm/ia7FZM
XnCLaGaCAEmVs4DINk7XYdA52NZ5gnXYNLu48eorM5qOWQTE2a8KNImtbJXA8JB4q2zIl645qNYw
LAF4NgLbxTl3GHebWFCA9/fsGhC7rXsvhV9AXPedrLW9Lrmtz7YWZ7qvFSJAiYil3Vdba0NSAN6c
AszywNsA0QeQve8AkFLtqkgJzNtio2/zB/M1jVYxItLS4uQhzlRtCUlHtrJccUO4XVmlldzkHr9h
Y2FuA4RfMbjt9Z91qN5KbDMKMIZXPCkr3eWPAYIz45LpSlYKQbm12O42NWPofNcIJUAG0qbwZGAk
D/P9m5t6UREw3/oFUHfpsaN0uXIIM315BcMqqL82HCVSdrN66C+EjUDmw9+pEj6Ps3B6AonDRqwW
fpKspxe3oC3fG7eyQSEeEvQfvz7vF477ibFFGDfmo6FmOoxx5XthQtBupD6lYI7uG4y9rtG5XfDk
aD1acn7FcbHjSwo56gwT1VyYI17nmzeMwtUpXh7GitdBbSj3+70ZovacHUAdbb2tre35oYfuD/QM
XHCzgQxzmdtMmUptqoPrckxe1eS3zf96+CHpSLBvHxHVWc7dj5prQ1Qghp5p3EQNRAWkLgUFttIG
ch0Eh6sdJnSrF/cHDV2UKmQ5GFhgB02g0/NiODxvkbQ9A2jVWY+U9xys3wnPMrW5ckqW2O+JilwZ
XO7lLOrmh9EOEBsIR7Wa7CMbEkvPQs6Yo1Efwrms57u4JqTVrwlS3FKPhsIQPdlU1O6qMGliouUP
2YhZpDrolLQc8BjEGbRr/dEhBYjxklE41lsS02zC1H01laKNBnjc3N7qxUxTv3KVzHiN1TgZPODD
AX3ZMJqlJMTb2oFuzjanimcB6Dti82lORjxLnpJn9j63wOFahG086U2g5JL0OBghIJdADb5ObPWo
FKPVRe4wdmbjO3Y+Qv64qBHDe1nesrHxKpCcpFsmsrz+TYDAq4KuqzvqQpoSrJ2g92W1YD4mS6y6
8wGki1U8NXZcl7+Z2jj1i9KmEIEaMWvlvk0cP/NG2GlLDq2Wqx3AS5aT8B1kEyeUWvJ2cFTumXrp
kFdWjKTqAtFZPearG+KM8+TlUKCAjJ7JqzwLGzE2KaSI8tEF65fAMj8Ws6KbY1DHaeNavjs7aV9B
NnHQusdUSciIyWEsa+vlQKR3j7hW02xutcYxlR+t2xPzthxIlf/M05lZB6h310mGP8Xo9V1Sp6Tl
EQRhBL2irUEY8XugSxwotXRlFv8wbVAsRCOZxxG6v4UxOPeUK3H5VGpukT8NwkirzJ8yrVQ2Sq/O
7OAUpISjdFD76Q4gLhvNEFVYEl91NRCQ38xG77Gmg4C1wnM6p4jvmJ1ZKE4OtjZe87ExEGlWeWwE
uZ0ZUrHBEeU+h8BQtykpqgd+MaZadtAHxXJ+GKLO68huamiX+ZnI1bgKSgKkOpheS45jmNPEEDt7
zqybsWnaIFHUmHy35m5A28JMSgX0jZzqjbPFKHZBjvmUu3Pl9Ylo2h3ltCgSPxnQ63/IZ2DXDPwT
u0iPpOnLDrRY6dCUG3Bu1jj3VaxBHi1WEUAdS72kmF1Hp7a8wuCSrNnMwM4NAHn35Tj6mZXEuq/p
Ax82kzALxRvHnFjb2C7KRvczo67b12nWEfpMEN9s0l5SF4/TIDxq2LX25qKwN+e7MlMSyfddpLQB
3R3Xpjr1h0pN0BSalapPLfZsarVod0pTDqMKcQWbGg19tJKMIhA9EAFma0zYt7aR/9aJkdg6BIL6
cXzmDc/4W2/Nuno3DBxAuJzazDB96CUMaN2JrFS1I001I8dwTMmZsRODJZyNQgySfG+dQsx7bpmK
At+hdoPPlFKBnJqGqR6/7vsJBEaF0mo8851YnfXJM3Ki4hwP+NECqx7rZfWM4kVhvFecpCpBQQhs
WfjKOGb1i+jcVr2vhzmNVV/FlVJ+po5Ik4gUqCE1mGkblP4xy1Dl5LNCygc9b4ge0qmJgVBrMTRW
/OCkMi0ma1tKe2zGrCi+2aITIDcbC8dsAVI3pmnbdh2d7qeysfIiKIsRdj3Si5IWB27nTtt5Lijs
2W1vt30e+2KylbnzMnssk2PvzhwQYi0f0i0kmBQrTMpMV96qfE4H0LRr1BQe5hp0bY9jZtPboe7T
7IqBJD7/DSklUbShxYptjLukB5WYhbipSE3JgTg9oCWkZUPjtaqeVC/93AvS+V3XFaLzYiebawp2
Vq7M/4Rt/Le4/H/pBLHP//iXiPuZuPxjlVQnWvTyf/6HtjwE5FXAE1FGgToT+lsygv1DW15R/64Z
KGli1lLikTVE9v8Wl9e0v2MyGmyFGhrU6C5KQMo/xeWtv2sSCI8cEIzIECrEk/6v33X7R/AqFv/5
RGR9kVagewksFOavgRVGQwOh5WmAYJK4MB2MQ4Lp05uvzIOzk8ir+c+ACdZMLcJJIBj6aYYpieB3
DwkGImVq3l5n+7UewxJ2cvZVi8idKsqg5x+m/pCNn1LwmmP6sgVfSF2ssejJ9PdTnnBmbVEQBBZS
tEmeoO39h6C6CUH1dYnRP9j4lnaQ/YFhWbVtWQ0/3Svu2I1jZ79VfTYxf0wbNZxs3gbIj6Qyo4Lp
R5aO83GigPYiM6gqbVuOqumnTSLm6xlM0b7VJNRPY2aGZBBKqCiVe9XjAxNPMxpxsOuq/aXZvAry
lNrfSEy7IO3NfOvafRdwx+h9q6hqALFV5wY+DKhA3jdKlExTHCqiguAZx1hG62p2NBqjdcgQIEaK
q+nB0AL7KhwK+L3QeDQJzYWESF8czCSeI9ySLODJkIdqakJeEp2AaEZQcNcrpIlSSJ5uytkl7+mk
aL+Loex/8dKIN6BgIB6D5w4MJeHXfTcD8RMrc+iMme43ilE/WhjCv2Xu/G5ZJfqDmtHu1Xq29nM7
8CtF5NMmJgTIQwSERz3W6WEYWz33EAizHf5GT7HIRXpDEpWHRt6M+6QzzVGiz9UbnTdqHaJhPr2A
IBUsDPqApuiTwca0u+WlmlWBo7VFe5y1ohz9LhEue81EXZHQ7N3UEJ6SaNZTnbnNb5cUiGtAG9VC
cKSo8jFsSFMlBaCuBRvCEjSNJCR1h4fLKQ272tWm1qOXayaK7XfzqJTPWLk+C9y2AkAW3OnptLEy
pfzexRRKChBSbrqQxAgLvZGK5k0BMwCPjJjrv40sd4mH5U/SO6VTpiQO3XRq3CnIy5FuRKfx7gpK
Oi4wkjGP+yvUXVRyO6V1GfsGt7vHQjNzQJu7OU3CkbN0M/NJRT1Kr1gvfmmJzKsKWjg3IEWVQVGf
R5PLK9+kdm0ZEU9sqIvGmtkFfXqcszIu7hSjFb+TXHRRknaY6DdEWYHGsUwOmMVzf5tdyveEalM4
x0mteJWFiMc3EdMe9UED8QYvdfKUJeb0zaKGNnrUysvHSpkqeKC+SL9ZOk8cP9NFNXi8asxbJwex
waZA/C+HCxp67ZYDEI51aZoPbFT6m7zTqmpX6Dom0xAbZKGWqcNT15vWgeOJf255jKhhbsytVWlj
JIiLDj/nJGwnM/9mq1np111nH+q50N7LrBveKlbETzXCoEPRpzTxSA729FnnxaYrkxaROOEh2lJ1
igDFFv6sUYV7o1PqhznT6VPKhWp7tj3kwhtcEzrfAvv2hhgOqPMSnt+bVQRkHuIvhaFr4CCqylI2
viCoJwHou4oXNozNvSXSOKhmp2q8SeeTFiRpiVp/WpqQ9rIUdeMaELpN3dhA1NFhGnBA2/+lUQoE
VJk2AydiKM71wGtjO6BpXXkWH7NgTu0ByZ2p4nUhiXNQdRQTPNVl9ZOq0Pq5cTL1rkHA+jRpyqjg
T0rFAwdlcOqlNON+MivICZJJhUY6gNhXJcYJqOeCwPoXxkXqISjUIa88pe+m7VBU9k3CXOtl0lzl
O9MT47mwClv1qjxJrxEWmxEQYV2IvrcB5Fpe7aZp0jdob6Tf6qlQHvTBRqfYiOn8LlK98UclV0IV
LZ0kVON24gFVB5X4tohH4MCTSh3BD95i1FzR6YNa9/XPET37nxmq8VGFx7sPaqE3r2OrDbcMM8Gu
h+p9c0SYOQYDZM2C2i7ZbWFVxh2aZdWhQn69LbWi8NNEVe9mxcl8UYt4O3Q63QxcG8ORGOOhYaY4
xOlI3+zJSg46qZs3s+AgKiyVovsNHdn+FnH7cEgzYV4PdZH7ODrUh1R7ct04M1ivzal9z9uY3yVO
YwRdP8WRoHT4NSNE2HQ8F5sOAMdNrjX6g9UTd6eLIY34OMyZZ2tCi3QOtUBzSp0HQSv6fa7s7p4l
E+aqaRyTPW275qFrVP6sEGb8QC6QhiPYMPeiB6JP7Y14P6W6fqhG1zkiI3IDVrB8WzO9v2doWh8n
MtYvben+NHCR/cpW2hFLzsZd5sSN6tWZKHyj6UnoKjoDm+UEvoewBSSu8maztx4bFX83Za4dkMYg
1yktq0eSGcgI3J7yY5ZWHZwEd39OYBGePZYqahVoRtEeZhfAP1GSfgiM3E6p1zdZvmEwEAx0xPlQ
nfR7Ujpl79kx4DUGrsh27B0y4D8XbFsk7MrA2EAYj2V8RPEQE/s8Rqw/Ih7ZmXkCPgY1y31zbpt6
owA8dGhNpBSlnrpXpsbKcHAzEJ7Wfdu9xlTkOqobLn8uHVRjMbJKXs2m1WdcU3OqPbR9xjuFmc3T
MIOdTLR03pcTR30hARLvezNQa4tRFAEwP+vujF4F0SQtO1AzWMX1qKnzJuZUDdKKpP6U2L9MoSlb
tVfdl8ZpaqTJtZYhEVXqwsO5n69ArUOj2h6Le6dpxc6liQ5ar5qUgE4yYflZ6TD8c5XeCzWmvoGr
vMewrfUkkiY5yFbJzVw5o+UbJvIWj6FAcDDQvXwf0oEIaLb11lWlwbF7vBvTIkxUge2pkfyKbT5g
rsbL585IfC5a/RsXM7S4GxRDvF6zxC+aMlfZKglFg+8jmP/vvAZ5DSLj/3de8/CP/1X97bFi//jf
f3stf/3ttvnH/yl/pvX7aa6DP+KPXMf+O6rkmOIGVBgIKRWTM//KdSz8E5AfoHkEUD/4fWXAXlZN
S//nf2l/t4H5Q4aEOhQUoDBa9O9UBxkSJIOBjpcpEibxXMOw/1Kyc9qrw7wbGBgQO0upEAxinFVg
O8QrNrNf2gCVu/mXOnkEcajH9i1m3BX9Mb1Vg3VcuiGbov8J2/9pVcOLagA0IzOt07A9Z7TVRuul
nrttDJk+aMCiMtB7CnmvxGORvyGw21OjQNHV8vPxrcvLSJSdH5PmumlrbxLCU7UbO7lXsldi42Uy
W78nW663P1BqBIaq97iJ7nUG8A9IE5Uh6IYR7tryp3bcUOOx56/GNEZMNfx+NgI9ZhFxy7vSIjuz
27XJ3Zi8d2z2a2OtO3vWckcVywXfD7iogQHE4VgkYu3gKvHcNChPJV7R3zlT6vPx3sxIUCss6BgK
IiiNFm3mWe6eVC28iR1+OrL/THk/p7jLLsbHT0ABHCcQ5+8MomXp8BO9jmpIWgQJgtQCrC0Uox69
e3THtVbpGSxlaW3RIS/1uVBsrUGSq0VT7lmg+zhI3iEDfPyhDhJeX9wga8rf1hjuLiy1xHpC7wIA
RDSrlggmhlykScfO63sa5nV7Dz5m0JukAUv625btrR7S0OhLAfiZ0Z8u/a2Na0z9Z/J8IHQ7+QmL
RHjoGUFI1H10ZLt9uZuQ5vjDEZjejRak+zjgQR82wKNeZYcWUPBiO79DGPcvbzh+hcRpYi3Ah7oE
RGhK47pN3XkakuAG4zszaGjnfZbIit7r12cLf+LJ5QY+Rn7yJ2OL/W46CLhx1NVGZXzIoOulluo1
ns2DWRi4is9DbB5FqQacjWGMLNiioCszat8anwifA236rkpiKszesi7zKgeVRAZYJHmkPRoWU4hq
Xdig9Sr6N0dJr0qLolJohRzcp22cBayiO7t6GdBnidvr2Aakq04DnR90FFXAM0XiVwvTZlp7Bwk7
L21NH5HhPh8gkcS0DW8AN2tQKC+JPzk8UOceMS06ixoP7MLcjDUNZoKBKw1Mt0ixCnLFaL4nmhah
KBvG7ri18vEJMbJvzDmCMVDh2nVYtsTX9XKr0TSUyvLcRsHAfbThpxo9RQDvhorxS3TvE7ACeqnf
u1XvuSrajPl4W9p0x+HVICnpaaay7RXM8jRg3O2EZyTtXVH3gDPfphSksOQHZC+2eXNwIZ81Wq8G
Sug8rj3oPm9yhhxpygMXHYC6BzVU8dbGP6d89owZaE2lQ1UcEbziXkPwwMtj963Q2BacK1e960Tm
ZF9rZAg4t8NE/5GMoFxRrGewffqTUvtT/jamia9qmpc7Gja3wvCx4SPa9ab4FevixUUVTfp3IG+D
aQaeKUt3EDP6BoRkkHSQt05ZpFX6LkUox0fb75vap2p2q1JQhnV8q9Ta0dD649zpV0YVB01VRTT+
ndSVb2u3VVocRigST8kcDAWUnjijyGnBEDerW70a3tM5AM8Q0dGzc3wIqIHP3PXt+EUzOMblETdT
5cdcV9EIxaEmSQIV2SGzx4Nm1b5RmffaBLB2Qb8VWRIJ4M26jHoC7SpRKYi1+sAdZhCKp0eNkce5
rzbMAcNza0aQV/EwlesnmAvGoEjg1iiWJ9ATSp81UURgRQqM9MlVjKBMjTDtVH+w+xBUtNiyB5Hs
8cBVQ7KZ82c66j5vhV8ZAJVw95hTyD/jv2OChkg9zcSNcoXigYNQG8ga0DF/6LsKT8xPRuwbvR73
WmX4LsF0J3COluUG9hhH7tQfKUXeXpMIOO6obFFWYIrXCrZL0fmJO3DuqnWku2kw5tSfZ9VnWhYV
zbWl/XbFt4m5e0rqGwx03o/jo+WyYHTx/0H/Y7RumbPjWOhcaz3FSneKWvtx/n/ZO7PluJEkaz9R
jmFfbrHkxl2kJIo3MC0lLIl9B55+vqB6rElk/kRX9e1/0TY2Jit6RiDC3cP9+DntVQBKpgzCYzz0
fOjoXjezY6Fle8s6OV2+j6yrDVTS9XxnoWxXZp/6iRKPjh6lcvLKroVItL9uoM5DI9H80qnJbUMf
M4Cf4tSP+1AGXZnjVYN2O+XdzSYPDuVp2NVl/twnxbdOTz7HUeqqeufm+vdAlu4CJfs8zwkVgtmt
htNOj26qVOb1MDtNnGyha99P2ekYUuXa6M9hqt1tOGRDnX3vk/GuGjLPSnOH9u+1oddfNLvdjyaT
0FLpzVLoNUh6JFW0K7P5MTaqYxOh0zrWW8AdxPvYT1SKZ0rqKtVt0um3MAV+7jcj3uy6TYkIcn87
Rj9DXElVbra1Xe6n4i/Gd7xGOhq4uUHLnAJ5uSi+OtmBGxWyA27AaTaSW4SaO3Tzbh5vgWg6g0G6
EdxR8HLNZONmyrVkvYCw8hWOVkCv8rmWg/u4Ca5ti6k23XBKNd6NEjWb9uSr6ummgM5GG8EU9eF+
0ku/yxJ/TtaQ6mcUWoQQ8OlEbeBVIP6XyB4pot6WU4QaXOAlLpUcyuLQmFfXKHDy+vFHv/Dqz8mI
2rlYvLZf5X4Tlfd/Z6giiIEnh/CCLI2jSgLxPkNN5mZIT+WPxt/cjU/E6aeqAFYTuoK7nTf/xzHz
PB8Dv24Iggvg1gC4FkAmLZoLSR1+jglRkHpg/lRtwAUUIMeGxv3YlLJmawF/GPskyc3hZwKXhm9D
6QaWyRFgschtfHVbbuUrwTjXssUgD66zwxQjF2wKefmbNXjJsichNpkJXJs2jxjG5Rn0fpPJ3Hp1
6H8pKTqvzX0eSlsz7h2lT66rcj4YYPfjDIGOSj/A+7m2EedpisIwIDouDMiQjS+FfpoMv9EZL4Kr
P7wKXuYtMJtkgJUSzGZdeMZ155W3wQ/mVsGX1c/15/iX9Dxck0KE29UcWRynxXF792MWjSAj0Ctt
1v/1YypEUeLdgDSCcrU2r3MGmxR7/nbZi+dHk6XmHOsv1LJuefvQWkev0MvvNn63TWKX95UbHSP8
lVPfrAH2lLUtXyTDUMgwKqm/tN5I1t85xVWHAt0zJHy7Gkp3P7g2bytGlMXTYNqCEL4Cfnzf7qbD
Og7owtvg/T6Ih/Eb3K6emXk4GS8N4M3GzR4UthxWUDFskBputy5VcHHttDwFdE5Q2iwAoykC6oYe
vAQ3tidYFmTP6MhKISMVLCjJ3oYh9L5cZQQ+Q5CJz01nlKsmKHRwaO+XKZv0wAtIxJnJntGiKB/L
k3sgt7E86GDMh3+5tKtGcsbEVw/V/mN3c3GbTTC6jKow8Xc2hjYYbWCaBfatXX8t6I9BXWzz24RZ
qnXmw8vWkNcVk1S8a8/4A4J0rOSCjyoGSKjZGq7lCRhu7hvAJb7+7bnQ190FYw4NE1WcMzKBqBil
QfvjQ+L9yXQF56pgfmvugyshQb4G/hRfa+kmBKb9/+wtnlbVENbyRn9J9Ouqp3qS8dF+rHywNRML
n3zKa202jZfaozMKq+MX+ixM8RuPye103brpw+AYK0PSZ3P8y11chCR507VSYbxotBgfGK6FK5Nn
nNvp7rwLqT+VD+sOVzmP7+8fqYtlzmVqGVaBxLDDAPH3ptmi17IbbuHe934qj8GjCXD+5MhHqPv2
yGmUL4FvNCth/wyv/eelDP8zVSCQq8vhtapBezSkwtQdO3/4MsP2amwc29V31rPuwmo3ONqnjz/v
EtEpLCIZKCERTLHvbJBSz5sKRmSinPY0NHf1+O0f/HmiC80mU8BGF04uqxJDrrTBQZzB0+oKjUf/
YwNn835iAQRrZpkEVcAZ6t9ou+R0SgcHrFVkokXYfc81yNRPxT5TQB6TcQM9cLrJ9iYeMOla9Q5u
/EtX0GLQD8ABvOBLqgT6ZPAemt+maHCnDoizFR6TlgHDeeOXKN2l9bg75S1MTIxhybC8zrKDfLvT
2cQ15WsS/zjlB+300yozH2k3DlnqGD3/G2lmJPZ2CF7sqnVzhXdhAX3UafblGvlbM/GMRvprI6E9
X58OZJJupU1ADefr0P5lmbDLgnbIMthtk08n6iiJ8eskw0Np/CyogE09o1FaeGwRaiwLC9kMWJPN
gEbC/djt+wwgYpYcld7YhZV8FUT2V1qTbqCrhzKhLssPVW2GRTT5oNi3uUUOVNdewmM/UbNdak0H
rWwf9ETxS9pOQgS6Zc2pDGJriF7qzSEf9ScalgcLfhCz6OmD9M9aboP3eqaBciDV9ub0q92gyS3d
NPy4mZ/U5VSruqdp/lVmjRu1gxdDAddnFM3M2MvJ006NcojM/CZLRkeGu5h3jpoj0TA3FFMp7k2D
J8WGG+VHgxZtb28z+3HIVVr2+VbvvkjzXQY0LDFqv5vanWo1zsiRAcy2H+Qjkt1OULRukHwdMvql
2a6ySndGv7Dqv5cKjEXgTzMgNe1kfmrmzpWB4fdV4MY82LTakbTsGnrlfWdWfhuTyNgPU3mbxZOr
aVeGPDtd9RNOn0/xcHeaSyeVsJ4M3kSdgvIJdYABnvb6aNP6TjefLWPjW2HvVwaC7IHyQGvTNbrR
jxLlUJa8R5l/m0e6ZM95/GXQGL0wNke5q/1AY0NUCh7jd3OE1qYUaMy2cWDTdew8P5j6icGy9AYx
p/tRyx6s9FEvc7cY+11rJdshQcg0vp94xatG5CXRtWactnPTO3S97/tsPBqb/nlGK1NJf8oNRThF
8qzhuSjBprfJPhqsfdPBzGlv0Hb/NESml4Sdp2dPQdzv4/Q2SW1/GoLruB6dGig42BUn2NzLCYwH
luLa9l0JvaBkhPcCY518j7QbsLNOo35T4awcyidOrx/rHPym8fJ25Ld1ftHZB32Cg0Y5ZjGNWbu7
n/MX6P1282TcFWa9rSr9SmWMY7OBbiP+0drUGkdKT5qxA8RxyPKNq85/0dV2jSmnFneb9KOnN8PP
SU53VIfcYLC8CfbjUjq5TQ8xSvotiikYxdd9yziu+VSm8Q64jGskv3P9Hi5frx1ML85rCkO1Ewx3
eRV/xx37DAt7CO8e2vEpQvYFmJN3Kj/Xmewn1kPBwxfVejqBAJd1gLqUuPxuA5XHSXUMM/h0ajIH
6n2aI9NT09K8jh7aBD2qtN6mwQtdcJUD37ahY5t8HOpxLVpcWX0FFMBRQnsXps+M5HljjdsuT16T
qNtKAXEp3W6KkXKptR1tZBqpY/XWTak32zjqUKeJHetU3rZBuI2KX2k/Q6sQeLYJreGsbdVodC3U
aHuj8DYVIDDRHAZPo8qfbK3dh/n4mbKEO9b5bWX3zzLkNjNtHOZxD3NFbbc9vWz6WxRRu3bYhinz
lfxfY2QHNCCnQFeNXN8mSI0VuuSb0+yC5LnZnMqdTQerMKEY7Df7qBq+g97CFX/XY+M+kkCHxA2i
Jgg3A6N3Evuhr1SPsHxtWPVVOBVXUnxftM89bq7JpP2Gk8N8Ea0ndDEZ7jLN7qD21hM0xleVDW0Z
8N+7DMn5aVSvm0rxdLk9xpvC09Xhum7a4wAkDODqsdPi65h4lFDJZdbYMdvQTRXDn6tsW+Po5jK8
KgJpx/TuTVwV98Uo39Y4WCv92YzhDjE3N7EkxG8FZscuvVZqj3bKHe8S6xEmZW8y25g7ECVOrHQ3
xBWvAjUxjcUWmPxLKul3qa7/Cibi02C79J++l7Az2Ui+pDZoHgAF0LVQJnVUyqaZrl93uurq8dcs
V3ea3HyaTXBPRDN7o+4afEmig6UAY1VE2zTli2z6F21+7q3EsdtbCRCXCcY6KRRA8tETyc8OyMwR
JPNODsCDFD9HtA67Gh4acOJZNgHEm462Xvw6bexjVQ4/g86uPOozd6EeIBdrd7FDnvSS9wk6qyog
qjAJSweQ22FWp5/qHHwaqFPWVLza5tMpryK/HlR4z4vfvfj3k3LXUn5kXkoB+jeiCct1yCJmFVr6
T8HchU5v1FtkhLhWvfmgxJtvKbR/YfEsztcc03Qg1tlR90mp00MWWs+N0fJT8sTNe+lWYillS5ej
Un4p47U8fNa6066n7VjGspMDMhtqZoUNGFMjqCRIO7WaCcwsdbPpsQjR+U7BCo6lp0yKo6n1dZQz
CiKqsgZ1F4q4cvqlyCAsaWoXxg8H+DblIUTXuEPSiPBakhxOpxe1AXWftY5eap41Ua2/kqgjy9J3
c6ju7PCoEIzyuHkIa8Of1NRPNo07tvm+H9PET+KG9dT7nm6jkozbUz0/2CpjJRM8tkMElkTyw0C7
TcDZtYUN2YLlNmDgM3N2rJb+QfbMvIGv4plO9de+JbGuQMUQyU0ERnS8R8Nh7pwIKEZVfCvFWU0+
d+Nd0tyn3c04fJaB4qeJ5I+leggTnQZKQnnUcqxIg1228/MQUmKtp0T/o5bv46SiOP0pYMi8jj5v
7HzXUObNR3IJ5m3jcG+Etm9ySKvxsQmkY3tK942cePXwI29+qP2hA8B0mq5Vqq7WNB+N7CWAqiJD
E3a0T56k5H4U1m7W5SRhj3o7gOewfCUcdnkyftMK5dmI6+skkLxxM/h63RzqzbiDudHRBhKarr2u
gu5LL/UO4iOu2d6lOJWO09DUdGIyd6pTX+/2eXYbq2QVFSWXsNjXBuOSaFwXtBRi44Fn/W6jNH6r
V46aGzRK7vWu9U66jA8ICUenY4q8mizTP5fxI1O7nXuqeCZ89ENzHWfVw9BUv+Yg3ydM55fwH2rJ
U13fk6Y55sxjAxGUQaeZEnqWzaymsZ+aJ3nzvew5Soyy6Nb3PEAulEyunZ7j+Wu7WasQXHxwwjtv
G9AQyWc0E32spDEJtVAs2jjmFRIQt6Zv7kQlKt5G6COs5fCvZcWzV/Qbi4syVJdpNZRcWAx247O8
jRignJ/Ey49TStGP3oeT+9KPNQj2+duLUgxzqhQmKGufvb3Is1JV2Xxj6I0P9s0s//bTTmEQlzeJ
AdMYE4+Lwt5YZHXdNS9GCSIt/cvQDh+/vC7Ur2gdQ1pkIaIBMl98xjf1sk4fknpq+fOyP0yMI7b5
bhj2Bk+Bj+1cOA7YoeYvUPh0ABbLyHKjZeboRULPSVaOevU119d4QS+8u2m1vbGxOAAnsNPjPL5o
N9ouu2XSxyW1vh62PaqhPL12q5y9F778O3uLvRtau56T8SU5ZFett/kplNaMwWkddaf+3hyV/dpJ
uwC5eL/ARZ2IqT6c5kg5efCDY+Qav1XUKzQ/OBTP2vPkBaisrE5WXniavze6KKlslBLq4fGlO6rP
+rbZbVzpYD/8Zzyhl64w4xkqTEbAoAywUu9PY1nmdj2NVJLjW/N5PqhboQWClpxjPZIrTNfaXvoa
uNkK787F7/hvq0t5tdlWCtPqX0aF7lMd+3Vfuh8f/kulsLfrUhdtpxQ+LUUeX3Le2/dCXJ6WsI/c
COk4wPGfYoYid/VfK0aV85LGO6Pi399c7TRtBOXwiyANgI+Uel/v6C8K3AXh42o9+LItJIiFjJNO
/HpvS+7kUtpIL/02u928qr9n7nDP1Lw3rVZnL9W+GS+mhQdNvgSZ3mIzZ7MzO1t7kY4IsAO2jq/m
veEZj9V1sIcMuOvd8qhdn7atWx0MdnbtFl46LQylC95AyBd5u7xfqm3MapkaL1YEK0L/s8mfVz7b
yt+3BSnPm8+WR1k55MFLcj0hYg7SVKg39g7NXubu6+Pm/l+M6v8f8wnmk739f2M+nzqy4vj7e4gn
/8W/xtnk/9GBajJTDq+/pCqCA/TPOJv5P/RybciMkRMgHouI/C+Ep8o/if8IlBT/FQqDXJN/DbOp
0v8IqKhAY9oUaqkL/x185yKa8mtEswk7AE1t+NIXV6A1lDAyNtkJ8BBT9VDJPkdSeA9B3+S82ZEL
kMJlTD2ztHAigQ3EK1RK4AjHzV31KfUEZbl0p+5GX1CxDFdrDF4Xl0a6CPsL9AF0z98f/15P0sCY
U1K29BCj1hCp8AnhJj9e1yLtEcsSIjdgbQ3gtmcUCLCLgF9nctiJgaqBbgct4bT617n9+bGdZUPi
1RDIDuB0EH4SSBe3OWJkRTcjltNvoyfp1khfJecgUtlHX5EqDR5PfrSVbxuvu24JAqbHKMuaxxLO
901i/Oc3iH6hgIaa8E2831I7nlulNaAPyKm3dtNNX3yd0W6f+mMzrR2YSxvLtwMLLEDMvOXf25p6
5j+iFlvMXrt6/hxsblT12QaN+vHGLrzknzW9sSP+/Y2X7Jqa6eYaO3pluSfavMq8po2yzHzObCzy
u00Mn7cs1jIc49vJH3apR29C3dnH6TFeBQu8xq2zz/RmSYuTP8NbIQcj5hKGgR56b6Lq/odz+wEs
3efpDn2iL0nqSK1X+psdDBCFu4rdENHrox+xCORQR4QF0N4MWG/lWw+TH16VdzQpDqY/7ssrFAy/
qN9PWzVx1rvaa7YXDcMhUMx2hszS2cj3o5S6Y6IDTnuUmtIpNy8RFYxu/PHxMbrgbYCr//u4LoK5
HmVhFFRIqiRRzPQfVSMKBJnRrr2GhUP+YFuNhRtQC4NeRzfR2aWXheiSGuxyGb7FcDRAgeYTQ1jx
N1Oe9pnebfM5epaoRPzNpQK9Iq8mmoFJ0s4YLXFPBhwdLJWJeEfTjq0ZuN3p6WMj53fmvRVzsdAA
7TeoQrGi3nU+FbB9/jX6Qtka+ubAldZazMKbvNtWYc3QCcV4VhSnFldm6lLd7k9YU3bys7DGOOat
IMYSiK747m/HpoW5xeXIIHmYtQ5z2ogIzwaeiq51anoJH2+idubcFnYWF6GQrGSqZWr6Mqj6PpUf
dVlU4DvFQx3KgQVjr1ShFw3ZpynrjwaYVZ0hs86e3ZNVH3XmnkZbYv6x3YXqwTAKKvCBpxh/bcwv
Ok2MMKweIqaQYK70+iHygiD0MiG8YppMRvRuY7VbteLztYZnzbDBzE7SV059ov8nPxrqyWEKzQEC
4m3AuVb2Gjv+edBk/ZDWa/DAWSReSy6fU1MAItRxQvl1+9RB47OHBOyWZsx4FT/UAOonz9qSf58O
w7VQT22+Jg/NyqNwiWJTeV68+xEL11AF+jTbhfgRsbRTUvDcecSm2/13a8P/k/SxrzTyZ6lVdm0j
U2BA5/3w8UE4807vf4K2uExSokPvIuEQTwYDfeBareKp0NdoPkUme3aLAJ9Qp7MlFRL2RTbZc6Ln
RmWlJsj52+x2Rn3zOHuZX9zY4MdkdziYx+yayblt7cg35jFElHMt8lw6829/xCLRzA1wDZnMWnPV
cPuBbkhy//FuLl/hf77om3WKfXiTMxixoJWcWWftacf+EOyyvagvaN9Gd3bNL0AA/wPs0tq6xL+/
MZpNgdQHI0bnO203ehplKR50wbZAtGry/hO1lYun5s0yF2kL06pAfA1iTZnwIet2W0EqliorIe0s
0RNAXk2xECUDRwsU7f26JLPe2PDBnMBxS/T+gcODvVbkeznYeB9/t7O0QFgyeTIhzQQIZcnyPvSF
GtLPz3gK5Nd5PzMe0dk7gy21GEDPpexqsjc3cZ2aay5geTFAfkG/AKGYQNsBZF344aFNi8IYFTym
5eo/jSM9A6+8oq4PmffsM7XpbZ4+XusS6sboHC8SNLgYB4SeTV1Sw5kbqR0ixnhBMClHAd+VEXNX
IL6TfQHSWkWoni/xvb3FEqcoUtOTuHajjDZlRpInbXYQEdwLJeygcab9WhAVf/FtzF6ucOFXy6Kp
2kQVWZ6UzI7KrMwomMvG7F7TIpciPv9rV47Q8koImwYSdQZUzYznLUtGCe3GOg4YwmlzxU+H7CG3
s61U1Z8+/nrLO7E0s7gTWpEzA5BgpjaYbGgjmW2VSnAPwemvWNNXFnXJGj7bUOCYB0+/hJ5aXTbp
czITFYdHO9gNyP51xqGwvn28qEt7JyZWdbyjca7olWxGKJ7EAJNxCj+XwZU8x1dmM7r/nZXFOSyC
eJobCyuWfW/I+3pzvSlXrvPyGSy+ztuFLA6e2tHkVWRMdGG615DTjFHH0GHzayXdr7P9f7Wg1yrm
G7+PSsMABQHWXuFDzRNNZa9fxVhqFy7TmzUtD/aY15C+jVjRdul9VCM+wbyn6cb36R5qjxaMmpMc
16Yo1owujjmtYrPcmBilOOsY1lUOW8rHm3cWqhff6jVlebN7dNlys86JKtZL9f10lSJeF21jdz6G
BxE45YpQvQr7vXyhIP1lfAGVgyUGMAmU1gYYcoIFNbsdjibEbb/rA1QHXgCK3Dw9Vof6U7rKNX32
ZnpdrKEzsEBJGfKSZf5V9ih6CB8svXp847SLtoYnbeHOOVETWutbXfx8b8wtPl8/ZUZFK5kLXTb3
in0AbPh332WvKzJRY1OQ5RVD6O+Tg8GUgmzKSA5E8wEIrsvrNtv1rr0rGKn7Fq43fy/FMfONRfFt
3xwY9GfaSoMFiYvAEC5+9zFC01nQbtFxBL6W79ZA25fPKB1TnikaRbXltHsKCD4ZRGlPzJoIFP6Y
fBv3jDj6isd85gTt3T9Bw7+mCOYbu4vvV6hSuFHj1819HaNy4/j3uOeA7lTfGH/Hqxfj4oF5Y1Ds
/Zu9zaZWiQFPkOLZ3TOKsHdt8NfH9/2iBVTCeKYagoF4cV5mOQ+KTngUu6kcI4TQsl6JL8vW4p9d
e2NicUACUKAWjF6c+pcSFOVvydXc6XNxA4LsLnaZYYzcfHba3eawlmOtLW5RNYC00ayVSGTIpxrQ
rHnbZcru4/27GNreLG4RPVvLCCgyC3dpmL4+0Ews9xkAvVkqdtN4cj62djEjeGNtEUjHmrk2PcRa
B4uZbNPyHlJH3xz+KyvLStIwVm1pCStNaT+EquBb17+H1WntYKx8HnPhfbV+RNwIhTM07wcfgHXn
nPYgwzzA23fNoVBxHWsixmsmFzeYrxVCXolJ8yQhH0cFplwbCLz4kEDc/v+u1BI3MoHtMRG2AHTJ
yIdwwaEfeKarMQuV+utLuhjEXsW46MnaaDQsDkUEaj7X0zcuf5Y+bfzGszEX2w9rA2/LLvDrfX5j
b9lYGcJOtUcpPqGBSeVqX99lfsiACcx7z8w52zej//1YuulfSH/KjrlWMznri4kIx7gAxLcSU4by
8lHaxFNrwrn7J8KJlrd6EtJfgCc91S1frJPptZ/XGjkXP+pbqwsnlpSq3I2RXjrjs7UTetQbt2Iy
afCSvagkrIY4UWBavtXe2lu4LlubhyqpWaVgslSvTkwvatv0uC5rtrqyhQfLwhhCR5Pcq95KR32r
UskNd/KOAO4n/saTV5zLWXVv+f0Wx1Xu0tiqKlYmrMFVEzIXKx7Z8K6tZyfijy22kckWUUkAsX0u
F2maEVW7yUxet/EECU9xLfv1quaf2KOlGUqWSIgDeKV8ulhTKrV0jzI7dYrm0zhbvp2rW2IeMx77
aKKK1xprvlNE/g8s6osCZZ9r9BsSLNbejBJm7gG321KgdYpDdFXerPnNS0EcqB0tDAojdFWXGTpD
FlUl67BswI9e/RbwCJWjsvHhP4HgoSFn7g50ptz0MwxoH4ejCz6b2SqoVmB3gpp06d/SIjnNkcY4
gaIwHJGYiXpolMpaeaNeCK1vrSy9mqZ2gW0NNPZ17XfflTtg++B4jx8v5ZKvForTMlJjBo3p18v4
JqGLmiCLJGaPSM8lt/qUb60D7D1Icokp4bXC7iVXaSlUCumzKQxXLfPkEhJwMxknTn/qMzB6rEjI
3X4/5VuRntcONAnAov1/sMa3VhcxtsmzVNUBlDnBjbVTvfBoE/vCe2gcKdutpXiX3BegNd0SQ3gU
SpbMBsY8VopRYC06lIc/1npCQeAIYff/wN65Y2bCHa5mrjqQSsIQF/PNF5xgIA/hZ0mgx7OcsKR/
mRRONnzTmK3SW4aCk22NnmKuq3//affe8mJflT5lii+v+JoP8tZwjeEgHubisTpqTvyTKfOV3Pbs
/MA0yKgxBTz8p4FnW7g1ldkrrUJRAO85+ZmvXjFF1bdOALRTADslJjgGd22i8uyLLqwuO7ZRkZd1
0vOSNG7mrWgtgp7za392VVqLG2811C5v/qs9gZMG54t3WQJk0yC1rUSsMjnEe/1rcQOCjkFRx3Ak
ugQnpIRdw19b5QWjvAjgyieNgch0eTVlhuVh9VeZsEsD9wTcPyufzezTx1dx6TlZ2TsjixPT9Ajk
BYkE9YBtOIlVOjojTh+bWFuHiFNvroMiwzOLYtfJiYsJhYHW06OjUXz92MiyPPS6DsK4SuShg77E
OOrB0JSVQvOmKzZIAqFK4HVJfjXq3cvUd+rfjDfCGk0PFS1DgvlZI2BSqlk+KXjNofCzE4OP3RqJ
2fl3AY8mEFD0VGzjrCjO8FwCyVCfwRH1u4ctPP6bsYxTzN8XpTRELTVjCZSs9SSZ5LLLYI5KvFOX
uMp8JavlSp31/Ku8s7KES8aRVkYzhMOOZp5uxkC+N+giIHfwJZznFVNnFZ/XFYG4Q8ycaKYt31TV
PCS0e0UhZNd7we/GTbfjvqd5qH5RtiLvWE8dXz352xRL2OTMoQslpqPPul8IkKB2IFKeyhelNESC
DvlV+/X0YB3mh0516n2bOpMnmBfCRxAlseyvHfyzfEH8BhPrmgzfJaKoCw8cqTx2+jTPnUTzy0O5
FewWEwRI5FuFF/mrzxwRvRZrlunS0I0W/UX0jt9f5yIvmjgTLSLx7MjvoF0iwGhbEbmLtW8qvM9H
thbeSW3mCU5VHh4iF1Jcw51puOVXIqBtDmuxbFmnYSPxHbwAEFbToc5YbGRWmL0NOTtXovkkJb9q
qT/MUu6oCWPbYb392F9duN9vjS2Tc7PNAjtWMSakZjbNNi2+f2zg0tlUVEj6dRN5ZdKQhdudoJuz
Wp0hZ/2uPthf08f2h/YNQitG1iuv8yQv8cvPQGQMtH4eBABI/UWz+OMfcelwvvsRYhve+P6NFcwg
SQCH6HeCjM2Pjye3PTIuQPFmm++MtcRSLGpxYN7ZE7HojT0FJH+bxbx5Gi5k5Ha7kGIRFDt+deh3
aP6seNELX5GcABSMaFtybhZ3Aa+WMNsMAFcbpP4ONGlzgBE5W3kSnAdQ+52VxS1oZU0upAQrOXPO
MUyAj338T0zACaUZMo4EKq73+9ZOKVwZaUMPdiSZ6TZeW1Z7u/v08XG4uJB/W1nOcsAQXSRt3wJL
qL5Z/UNl/zhVK3nAmonFFxm1AQ7qnoWEquSaGuN1g3rQpsd/sBAYZUkGrQsK2GVmdg305WB/qr8a
/b7vfxjBPzlab0wsbg70uzMiP5gwp3GXqNpenU9rz4ULHo8VEP5FnQzou/j3N7clrLXQ6Kpa9NSg
I4PNbthFlFS3KF84vQ+rIGwR1a/yWNxBx7IWSC7dHQ1ZOHI1QPkAON4b72Bw1xsUHODRY6KX4dZh
5bQtJ7JEnZP+j1C7EYuzlwWJRk3m3mbY30muw9lFpsPLHuJjf5VehRndysFjVLtyuv3qc2H5AHw1
bDFOwOP5gj55WlZ9wWgxhg8CJRIftYO5UzwqBmsB8oK/o++PZICmiLk9MVPx9gtOepJp6iZHcQH6
JcON/U3iSnw6ymUaaqd9f7P6mr50w96aFP/+5tBYTVkmEDigV3cYfMmnUFBS6exhYCpQKPcU4grk
IP/gNkDKDZYUzXfgsYuTWgwTKqttkVCPqBxLvs5O3z6+0RdOI5UBLjNYCi7C8oWXpBBGlqcxcST4
RkIosMs1hJtwoYvQ9M7C4lOdxqa1WlFpSQ/1Qd2Lci3R4m/PIYpT/87O4vtIVclwVs9KhqMElSOi
5NfQUOpbgb/dvIRP+lHrwYevXeezmv/S7qL8PWtpo6AMyAsMls3HnEyUsWK3Up3SdIqf4nEeOIoj
Eo3Kr/b5X6sIAeEwPtrgxRlRw3ROGEaHD+HxD5Qv8tRPomyc3a0tdu1bWu/vgEISqaQlpsLiSwhx
rjp/yfqv1vQ4S9Ir+cbfV5o/+66LEG1GyEQisvenLtj3ThG7jLX6M7WPXechQFwbFJucerdWrbtw
NajnShqknDxHoYJ6v9i6BFMCudPJyZBetNVvHbrCH1++S2kirE+mSL0FwdMyjwrkMGRghJEbakU1
aSKIYlfeBXeveqSrLXPxgxcH5Z21RT6lwhZ9gu+dl2Jxa6bR7y41mVC53VhfIsXarSztzEMj/kTl
UYH6Haz02UO7a2d9HkKYamvGgSOeiJmb/4ChwRWDpfr9mjj0+TV8tWegHgvDJm/hxdcq5jZWG50n
d+tBIuQBj7G/tF/nxO2hvgd8L8LQ5gl2XLht7EMtFIvlxF9ZtNjBdzu8+BGL+2HWdhKmfxYtWAFT
zy7IwkHy+jBL/pDXuFzPIz32EKW2RNeBltgy0lPhDZG1z7PXd2K8Dz9JPsPQHCPLUydRAnCbx8iX
1/TQzw7SwuzC5UmZMaCGxl7bKaQXcPht01b6ntjxcZL0fao2nz/e17ObKOzptsazDhG/szIk/NZB
U6e8pgpgrx0ERfP0T46rwLYik8D07NlDYIrMxh5q3qXiuIqEItF3NqgZ0RKjJ6Enzpq+9ZJ4WIUH
nRxNxpwY2lWWD1WoawqbREaUkMN9ej3TFnNE30j+CmGmHzaH/juZ6G68p4iyHR4+3lIRDRcnlSq9
gAnBhsHY4SJabvLR3tSDySechvBLCpjSt5PNDGE7Kr4fmzqvUL0KKRpoL9NrUam7vXekRZLIRhzC
MVg/Q8KaK57k4w5AXkUG5HBOB0tAS0diNTCepaMLu4vMY0isYSPF2IVT90ndt/v4oG3Hm/+A5ePC
vedN9O8VLnZTyWO9qE5Y6rcW4hMEJ8G0Gt5z72E/WMPKnYeNxcIW9w8l3U6ZNuj09FtBtRBt526L
0gM+LjrGjas+rXzAteUtfKsxxugPBAzptLDJCg34kc3MKYDBuLCfVhm5L4SOd7u58KKnIiiQiaME
Nbiw68ded9PvbV9wFBd3IXySf5tO4vUqvv1+ixzjxBSXWeX/9/1Ur+Luj8fsMBwEgmHtKXGWRUGH
CQ0n0H3G2+CVWLwA7S63lH58bYlDDxYQKeNDFU4ywm3o+KVOvDHC1IWESvs8dzrU8JtorlcKH+et
pMWPWCQDIT0WCV1GyqeH9mAZt9XOeKWTTffQSEEyWe7W6owXXA41KjpmwBINRMUXbmBjxXUWDgCM
6kp5HMbhfkrQMWuaacW1XVwaHs02McMc3jKrQuBgbuJUR3iPLllwRMbAtf3oS++rbraFfGjNv104
r8pbe4utrIpKYgxOy3mMBrsI3mMwTX7wKLsKxNa2p6yULy5Ew3fmFvtYZkZ4ohoNnJT+xfUwdOFR
K2EldT6+9cKJLCKEQnRAM0qDK+lVqurte3c255OuD/QaE/3XaP4umy+DdVdZLx9bubAYaAdAT2hA
JFQi7/vY0Ot5rU8n+m9J1EGRV+1TK/v1sYlL7hLFXhFkBU3sme4U6lYn9LVxXxDRh7fBrtsJmuGJ
WV7c83qX/0J2RGeEeiJTSBqP9kUwqCF8s1XgiE5uw7AWKlen5n6zeZR67hlEIB8v7sKlemdsEQqM
Ca34OAVinCidejvVRv2jtzfSVznZnLYfm3rFeSxOBLZgkaDloyi6tDh4WT4ryGQPOS95gW0Tmwg+
41jfrD0zLx0K4AOkJyKf5w6/PxRdKFVaeeKD2TBr1nDcPX28kot/H9crwE98ojOcHKy6ZSHx90NV
n28GGFopASLN+LGVi5/mjZXFpzlVcTPGOVaq8GFOn4P6YPAW+e9sLK6PKm/kZsiQ1FIF7+/wv5x9
2XbbSJbtr9TKd9TFPPTqqgcAJDiJGi3JfoklSzbGCMSE8evvhrO6y6K4xKx+SyclhhCIOOM+e7dx
3nwrq6+fL3LGX6E2jmkbFPsXZPmJv9JAP6gG4m2Io+ZDgyopRBbh+Kurz5c5Z7eBE4OmNkJi5DP+
iR2NyrEqIo11BohX5RuVjXD79pteLekTu7Ivbd4HvB0icLgjVCuByQGXmX+ye7VsfeV3vx4MlOq3
kEGJxwRXaWNuvO2Fh1v++JPLAx62heEDjxd+mHQnXtkywsWSD4/pgs2cgVyEsCPqo/XFmfAzB3yB
oi0RN7KlD1W9YRpDqh1AD0SzteAp2sq6cPA+ege4BHuhnFlabR/Yt/uoaCpDgGEyKEHH0OyDOU/9
+Unr68/37VdD8P2+YZIBz4I6zEJvc3r4ArMHi62saSwc1bItqLh6I4ZiblpB+zMO5xfkjthUgL1+
crDOHrxJjLHdcZGReprdJB8KsMPYYN4N6zBahapYOFSlk5XUjtaGDL81HTDCSd353gbCf2SIa0P9
NIPpqJV6RZ8/ySfipaUCFylIx3OIRvMhafIJISI4XZNS9KgtzIyt6kVXdlB2+xyOYfTmTr5edJCA
yTMtjO1EfQQoPJEPtlW4memrPAkEF+u87kDX6lj9wdS9kQ4RkPguUBAXauYfzwSIFn6J0y3lLBRl
3htVpzJbOZEIZUI2pF7Tp0Z1CYN/xtNCCAE0VOinwV58eFlkDlgfapy76uDvMMufke0rcJgvC4vM
pSzozPO8W+vEWnRmU6vexlq+Bw/bpJa+yJD28c4uVXF74VNCbBKcRqyQmKX1DFpfZOhsO6dgJk4j
MDnMiT7K7NIA25liDrIMkCmCoQZwHkzZv39BDfIFiIZjtX7dYyQb2lkjCHKzRbQP8gR+woCQ98LD
wsfz+R37aN+XhV0LjFIAtaFt9H5hGEbPY+hRApUIgZJM7xc2mcscZWdOx7IOAF0AJMLyng5g5VrK
1ouwDjt4IJ37BX9Uqf/8F3HiH/0vlgNwFVIki0c5bW1gdHMwaQstJTeLnkEMi/HQ4t5P9QpTxMm0
sUZwcf+F8O/8Y/627nJwf2sUeSpqlbbwmDPYRhY31m9AMnq71HT/wij/x2gTTwnULKgIlo7YaQA9
ji4LJgtUsGqlQvQ9lll+moHoewUG2wQEqw3gniYmEy9Smy5u/71lfr/ySZqu25rQellZouK63I58
1wCiAsm9i+PZ5/cUvBtwOajvAuf0fk8BdIaOs0R8o4HpJg16tcvFMNfGT3dzGcn60bR4kFjx0ELF
1cfw18kbJF2uvbroWwgTThsomKaem998fufOxB645kskDSQVhKlO/drctCrI83qBVmJMGobSyoYD
lKeTvzBP//GCv1/rxFTaQa7tnqO84WYY/07cn34isqWCwx7Fln4tjavpudjMIerFMjHSS5b640V8
v/zJy2vVMAUAW4qYtkdS7z3/AXTLF+KRM9YTiwCdZaIKBzn505i+YP5AHBeLiBUUEjsMXM6IHr2M
PlRHdvdLVCy5bDp/1RLeX4L3y54E+UEtnTZwsOzSdoAUdurdyLS4iaAzleMWFus6qQ/yhW4hyhmX
6SWZqzMXY3EXLhgucWDBAHniNJRvd10xI8kA7hNdaUhX3HvHHiyToNy+2Go8d45cD8BZJNPIAk8r
1jUchehdF2VOILxTiBRsRh/ige1IHk0DlH+T3HEd6SRozPE/9lELcdu/lz65km7fzFZVohqxFMv/
p4tsXuwifwxrsQoyHTDSuahKnPb8gsEUAlE1j8uf0kZFPAm9g4Wg/cLlX0786an5fZkT02k4xlQR
5nO4ejiIxHoCrZJIocwLyKT8Qo7Bw+cLnruBiMeQwQWoS3y4HOALKUEFjcdy+h+D+YNWa09dHO77
GC2BdAXpW+hAQ3vRVHxvo91QOM1Eg/ZfzSicSZJC7mNrpxh1zi9alTOH0YNkKWZGMNywkEW/X87s
bZhpC9WIBY/ZZeG23hYbNGu2F7buzLtCZWohewFXB0Kkk3VUo1jfz8Bi2nTOi7hnQ//UMokjUkfD
FjQl7lZKFQGeEbRT2ndUfG07eEV0WyFEMbYG+kc9JDLnwbqBPJpPk6IXkD+BHvEQz643J60zgYY/
+rrU8DpPDNeVDIEaJGLqrKuKztDO6cKRQCOnVc7GY/PIksmrx2PhgoCGcPSQwRFsXTthCRVyqVgJ
qeUONClCy23p2RC9azukOLMZQlW1drx+XQKE2aAeRgGJIK28jcrQ3+mBlGtzqMCqlDugopCdKFek
DGmznoyZriIIhT/btUc2kpvqwj5/nKjAvOLv+3xyw1vWzYwLOCkeXZPVQkvkJwHk8uDnLfthaRFd
Lvwv33lyDz0QaiFqAtMyktiTyDcvqW4x5l3FFgjNN65gGnIyEOD5/Aid8U1gRAHKFsGLHQE3d+J/
/VIxKOygvq9W0bVQawr5P+i3STSkyOsoks6O/5rnXezI++d7v/DJ2WW6/8VRhxANENeSy+dGjHuS
s2SYMMcxCLJvpgtVnI9bupBkgwgZ8HDM+53C23rkEYFnFzxGZPjM3fYLay7RbH60Zu+XONlOwDF8
OU5YInSeAd3j3Ikj9+nCOzv3HOALBTX8Mq1sn8ZnEJjWfuv5EI9EzTjf0BXADr8O49JVH8DdMNEE
2jCrC8t+NKKgzQvwVuxg0W88dUBNoeyR20iPKlTA9H0BKNEySsvvlhBeXCgJnOnMvl/txA+F1DTq
usNqiyKCV8Z2AxBKDqyyXMnHASRrgBZMe3LhIc+9vyAEqwiUCRYtw5Nbp4Yu4nlNIEgmwy8MQiqS
0BVoti6VI86sY0PsDniQCNTcH3r64ZALq+mgumJ2h6nWcVUXAGVdeJgzVUtQi2OkFAERCqGAI773
Qy344UxpYQ/t23ltHQS6TRBpWvOXPOEJylTJ5yfk7EMhK1mACsvk4snmoRrBpalhS1rjKRjfQuen
XXz9fIkzQSXkiPF+HAQMIUCWy9/wWwarHEeP9tDBk+/0IVgvgXS3ro4LfyXKaP+HDYSKBFwrIne8
pVOLgZCSzTL8lafnm3rVvP6pbAmlva/h0+Xk7swGvlvuxHp09pyL0keZRUd9OoIisWrTRXPk8z28
tMqJ5UVrqNauxipmc19Hj219cNjd50ssb/rEuONso0eHMRxwOZ8GQKRlNWtco4VhB0bNOE7iTvsI
ErqfAtCcz9c640hQ+DeRfy8TedBCfH8i5siA/k+X8ziw3xrfjr3y1kfs0OukJ0c6HT5f7czmvVvt
5BUJJ5SlKLGay+bvgBohzZApZAgvnLwzJh4dpgBznMD84A4vf8Zvxxwz4sqxGKStkIsnVruxA33h
sp67SSi6wuHBRoA/73S2hpSFT7WFmxTcQ2Rngyb7W74dwDwrsyj9j6cyMKn522KnszVQbXJCDP7B
ElWQAXA33Pm/1HzeLXFyDnjl9mFuYwmdQkNuuxg7cvDQw9AXm4BnKiTvH+fkFBh8GeFcypLsAJm4
Hcb1Eh2HcXujL4J4zznCd891cl11bYlO+3guc2etF2Fyo76FYuRqASta0A67Km7D46VZqHPH/Lf3
5Z/UDgzUJmHMUWZSwVOd26BabhJR15daNecPIewq6k0uOl2n9d2gYfmgQEYV08cRZTornp/KjNz7
6zot7y/1bs/E8Xhtv612ElMgz7QlW5wHpOJWE5TStmwNhUkjhsLdEsUvvFfJJa94/rD8tuqSLf52
lyM1WryO4ETCK3/XZfQKKM8r8Qu+cxG4txy894YXU+6LkkIIMQWAI04Oy1h7E/Qo2yXRbR/7Azhe
djZKP7+IxCo4yexza3jm/WE9DOdBZ3qpgJ5mKabsTYNrJId/Epc16TBsw7RPFtmUfthcJBn+iJt7
v97JG7Sp0JPv4vmie1QnwF/jb7s1P/4FzP6yUx92EhmYj7wadK2nuTV0yWrh+VCgGVC5NldN2m/8
LUbzwAcks2F/iWDlo8HHgwG7ECxKPnhvJ7ET0NaVJG0Dg9/vZC2SCKXdz9/VpRVOtm7oO2XZBK8q
b+wYMK6VKfQFr/WL4PXDpqGLgtFb6Gx8qMJR9FDoGOCoz68dSkYqVhlOA9TEmqN4xUHEPPtxqTYK
6NxCzOfl8yf8WCHDHv62+rIDv100GhLXbxw8ofBAXQH14aqEbhyPklJfSJvPr4QKD7pSC8HJia+p
WVdGbYC3JTo0brvOnI4tqMVXbtW1m2Bqo0vO+syCqGAhElhafqjKnxwPFU40F0a70NxiLAzsVBjk
CGL23b7GQH0S7NCqvZc6zZ8+39GPbmBhK/73sidnpjY8k2EaDbLIKlyjlnPDGATAm4tViDNn81eY
A8qTZb7+tP0WEsKaIkRIOsnl+VbBd6kh4gONYT8uNuq6TNHCv8RQc854vVv1xMl5phE5ROG0LuC4
hcrXAtPKukt9jGl1G+vt8738QMYDoIqLAiTyPSANnY/8hx1R0NCFhjQEaMc1IpRbRChvgwNgxww4
91JgtZ823s10d2HhM6YMffVl7g2Tx7BmJ8HkHAjh1eBmhtsrj2PaPzRpkULHOIsyC9oUl3q2YMY5
syKsGFytj8MKENvy+W83ccSEOKQbvVfa5BAHqyqT0Qen5NZ87LmZP4FArjE3EW2au36oPR0P5gzB
aGgjRmUmBt4M0IcunPnWK+bgOuB1368ZIhKAFudGOGsbNc87YglSgOHdpeCMYeBITpDVgHi6GqUu
E3tUJSQ4vb7cF+1IrxFwMkDKIYYrnX0U0mHKXMkgQDnM2jD2RWGaTw5I4PAmFKk6yGZ2k7GKLKs+
BAVzrx0yQiNaEmMzN9ykKemKapPXMooywUqEFCNX9Q01o3nfUIgF+9UEryvH/N431EsVWMVaINzG
7MO8lEAnnQCr4cXlyFhaNnOfEAv62H7YoFcxutB1tgcXxB/+q7Cm4pn4eTXFvbPwt2FUgNNEKD7k
17zPnY1qxggVC7TyHMiNjiDq0l+CThZeJlsuvNT0OpPH0WgY+VqjCRImg25tdLajAYXWpsibG6vF
4Cn4Rgq6i5RNIa2qfZel+DFupLJXE10L7oV5NrmzfDK50dO0M0mu15Rw73rsNSyuYmEl122tjfKq
ZhKCuKAl4MERcz3OV6EhFAIWVbCyWDNkf8ua3CKVVz/xntQdOv+5hpBixPJ4kEOdol/Gb93ZNQ9s
GN8CYXXxoGsKiVe7iMNwtHYMO7QSczitSTlAfFse1Yz5K5BR+evKqlDp6CN1nTsjNFWt5WxYGKPt
yVcwtGUk4g9G6eEZGsgH2fl07YgR9VwMHaTSy3lqKa9cufZ4106iEPHExhwi80A+q3aGPKvPfGYm
hjU268rrBXSWFXGhFDT6iW4l++aNrNr2g2fElbZ3nCx6pLZQiRLMjU0dJWE4b20JMVHNQfanHluf
JF7v/qCLOIRhs58qMvvUhMBxLHkEhlKzwJRHoyF5zQa+drS+Ino09ljXySqFFl7prFC3WhNVZrQA
cVmrwluzb7u0asYn2hB51wVujm0A2Z9vl/kub8iYFbm/yT3ztXaiF1driFMAbB4XFt+GoDfpA7UO
O3Kdo5I5UNhibm/rKb9bFqWGvWugaO/RAJm37PTWDvy7iHMQOnnUArt9bX+b/TCkCcptwDBBrSDF
a0zs2sqsCMrqDvenKxByV6kjwTLOC7deA/NmPwsIx3ekX5GOfWtnsjajCuKUsrsxO5HSyIc2d3uY
AoZqJ2lvqC539hhsLVpvAPzZ+B5Jae5LKFVVV7IvruZ6xhursPMI/+2tbxkyCUtzSupWfe8iFqKS
2GwGGdxLOuLvoACkRWxyViQc7q1+9DeB1d03HIw/TQETMnZCQSAaAsNk6m7CwJIJd4N5FRhGxqcp
UznJfKd/9HOWoTZhPw0Kitxj3Y+HpnL9VUjLL6Sav0GJbAPtum7L7U5lYq6vOTecxNUQOyzCpPDq
JzRrvrdufwc2sLQ0Ad/Oo/umHg9dTtIQkrteS65GC+NcRhMkNrSOq859Mw30ZArwPrE+HRwCIKzr
fbfmcTuI6EaZ0l3ZjjHErdPIRHDVxWzud6DHrWOY1ruCWfgP0GGJ3rynlo4ZAciRNRi/sY0nnFNE
VuV4XZSsSaTGGKfrP9vMyEqb30gOdhceZLMOoEYsFUkKWoXHUYpolU/24+zYa9+s2qvOsKE2mFvg
3y6KfGsJbWTCrzJJ/afeZ3ejW7CNyzDyK8NK3EF1uIBcdNGuuDM8NwZkN8TYQE65CIN4AnJxpYhH
9oZClRjaRPuWFWbiw8SvqBNuOzFuhDfe99RI6vqtlZYB3vdFxD5KfAelcr9pVh0spwVA1QZQOFDG
BO03w+uz1m+/jYXYWHN9B76XTUPz55DXK6HnLKxs3BKr3oECb18ZzE382VTYugktDG3u3NbtYg58
Xow8OplDHH0DvIlFNB9nL3gJKEx1hZFR2V8VIBZYl20I8Xn+NLkA7+XzkzSFWjl5Xlw7NVqwxewt
RP9utJ4bU65qZj7MNQL5SnC+M6mDl+RCnMywopUJQuxaR1dmCUwvUeZdP6HgQoL9FLIX5aM5AY23
t6lqN0brbl1C915vPStQhkGyxtjTKX8EVXNGwvLgivHISxdWvYmuw9p4zrkDfxjwpJbTMaD1no3i
C/XN59aKirXhsXUtcNHt3gGPop5gQLj2rmnEgLDAjDgzCATajQJq1hQDgHzE4NxUULZ83d1cmwdf
5DciCDK3LMy7ErO13aoK+xdETfltgy2RqzGgRXVVDe0AV1jbYOBTU5RyjKulkkKlLWI93EceTWuR
eywxKhPZR5V/75qaZZra5iPMWe6AxH4qrF0VevIx7DUBRLnLrWtpNGUWQKA7LWz0TT02uWmlmmmt
JMRsaMWspKjUcJyYnjKbKQIxujYoi4xIiYNn9k3itlWTgJmzzFxKw8TyMUkSSrdddZM1oyoV8vGr
ZdTQADeHGgrqHctfHNT/00Fb08oNfumfWwD4LJoIlAfdkTqq+oLxGyt1zYauAj2YW2r7UH0X5Mky
OyLixpEimeUwxh2lYOYpmqbalzls8yict26aGIBJuW+VK78SUUqNufw2R5HxhNJg06Sl04kvEyWY
8aPdVMYjDexj2YkcCq/EAVX2iCIJyw2KJoyPtxCXEHqbY2FUOXiA+9DNjDlfpModkjIROtizfMpk
XternlCZVFKT6yhS3VutK/lGSgSECZ9meVfCkjxYkfIz19cjSVralRAHdjnL10hUERuaQT3yuA0m
qhNbzyVgqHNYJ4ONWEGiUxUbdfjKCsXjAaLrYQAqccsK3jrPAdqjBB9xM1gHsIluc0Md+yl0Y+7P
d20d3YQz3hTnwSst/Yy39rBupmhXzqYLAfLQi6Mq+G43uR83DQTp22o4CinXo6MeAj0Oq85AvgAi
w3FPO999yOfc3QrDIKtARLqMMQDUO3FeYTQFUbl1H05hkzlu9IAYAltD34jXbXMz2LCubg9DZAiw
jmqy4SOz3szGbG8N3zpWbnVbumFmsnlbKS8rNVl1NUwB52umjLh30a4V/RZz6BCo7/lDX8w/Owv2
Lx+6zOVDmdB6gDDwaHaZr6V1qzwXeldTYK7gNdiuGDXgwfMo78EbOGWmV0348oKnKE4/zDR4Mfxg
SMsyIokbjguseahWo9N7aeTJcRfM3aM1wRwiCs46O3925VDG1BXmlpvdV2L0m6HCPmlWJ4Tq28rh
xwoeMBphXhsjM3VhrjoRdW1C5+oJheJVVLNv1oIIkcq+LqecxOD5UTD5Um2CvgaZqTld51ZAttp0
JSIRDGo6OfrVA0NkFFxVhq9iWjVGYhTq1ocHiYO+lWCMKuyEMrWf9LBpCgZdR/A9RCKFq71Gv2Kd
O002cajdB9ihWearcdBJBymUuKz8q4gsVJwQ0rHCR0y1vOaE/6hz95tEMCU649pyZJ/6XdWtWE1U
RgdyY7ftSxG1N25ZA2RsoBeiYJjTYWr8FUqfXQy1cp6OjoXb1bhsbRGR1b7ng9a9M2Jijf2h4W14
ZTkGRhspQBltwa8aUgI4uhDq6FImTYURayiA2C3PhhZT7E646qMIQZnbfbVcofdkqnQSEbNcTXbA
vsCQkYx4aLbb7SpyyS7gReqSLtjbWnb3pQumsqbVyDRaFJ55zAZ269eEvOSeBxMf6puWhks/FtqG
OWBI2m7CuBrzYVNN44jWfRV1NKl0WzZJUQxj2gHKAUleHjCazhMBffcgJgM8Q80NH4OsVm+zFLtI
IyN2VBJZbAPVqQST1Xt/ELtBzj9ZlS+gFZ3JylVQKxistU2pl3V+gySnqo/jyOw14FMpL8e7oPSd
vWNNP51wSoZgVonpyW0IccSyQxm7Mbv2m9UpY1+ZBHRs1JpX9jDIdUTmbTD4JXqyXpla7jweR6re
2GgGa9qpKC7teU7yGinarKbnae5oFI99YADoUipwNHpFP6GGTaugf2nQozf3sH3VnCFW9TemL514
qqbFRikEVbHvjy0YvooAsRV8pvkd0Wv7VUQsGNOKeyQhA6HualT+uIYntzi2fPA2JlHT1Vx4+kAr
ieC6t/xVPo7jmg6ezGO8YR8TCUEPzlEQ6NMeETpxC6QsnY37gkTT73n1InRUZc3ASeaajPRxY4Td
DxVw8TiblM5JNTXkxeEsqJLOMsCXahC/qZKyqyzcly4Pt4ZLjJXgRb9CkgkCce77WSs88BeYpLlH
WcDZQpFujksFFReUCMKk9NzJQWIwTBGUEfrp1sQscRkbtETIo3Vl5omr+qFcUXPiN+NoTTjh89A8
oNgtt00hHC9ulDM8hkZY7KmpqusqcJvnBnK7V24oyeJ/2TrCRMm18pjxo6Vimb8YaB8kno3h8aBw
2hRgsBxzYlOo70JzDONAd+BarAwtv0y2M1DE49r+FuRg1YmBTeuG1Nfu+GIWpSHhDVtMM2E8nn8x
bFU95dVIDlMbjLG0+E1riHwdehMyXaW+hEHp7qOAjlcduAAhTtiMzdZAgrqqwA80JxaLFNhYhknv
EQqbb45sw8wvix7mTI32rjNH8D8VDbg3OlUcy7rGPQOHe5o7tbWXXuOtw6kvr2wBwupJBSDsZUX9
RQ6RvaE5m9Icx29VtkVzjTl3WDKJ1MKnRbjnfdnxRIN1Y1PogKed5QO4jNpwceiHHhB4zI2sIZVs
AUhpGlPsBIP4add+CFohN2/WAWv7AybGBncPXmfkG7TMjTuottWPYUmQq0+lW5dg4sRhjs0J0Sx4
/Nhd3UIhLI4C7SPL95ForFEUgGEuzIZMSYvxpG8KtBFNbLUYXkGBw0dMU7htcZULuJ3Ebwdup2Rp
iQ4SBN1yIG+ylhr+XmAsoWzVVVeV5Is3CCgwRlNtrqmvxIv0wmmv+mJc+UGFsIWZs36zkfI89H3R
PHJdln1iImPeDG0IjpPcR1Fu6qLxoJzGvFK9W6ZcT7CFSIisAUWAaIoRBU5JzmsoBEeDeYyIQTZT
ExkbrYTdxYhjeuDwilkcysCKkqqhCM70IIpU6aHeu0NbbgzHdq68vLZANriQGwQt/gd0K4P8u0sC
Y4PcFnZg9If6gHeMSBSERUeLz+1KmA2I80WoH3xekWsRTPyhxUV97QTaLmNvGTeuXXU7omuA+ApV
p8xrIW9ZlkPWwwrtoqArniO/hEAv8Tx02xB9HmTDy+tJTbUXV46Sh9qLgr1jG+Z1P2ptxlbB23wh
B4M2Anenp4YNEjU5ZWAerpTt127snZTURWHFZgSTiaJY4H2r5yo8tDI38aIXGakBzJ33I0IzOwG/
o64Q2yEVzisrSNpueORmVa+HUOkfLQ7cvuOuKxLLnMyrMtIKrQU6qtfKnsO9O4JuIPHGoPsGkyAe
O1zia8lcDkBSLUSxIg43oJtWKrVBqAxe4AEfacdBlMJoeANajeFbq1xzm/uQlIWBs1KolMLSNmXF
v86sHR8MFtDXOmr5ZqxBshULCG7PMWK56bnPSfiDO3WPZMFqHjrVDV80b8brmpIS0YtshjL13clj
+6W+DY8m0BQxUOiG3EglHorKZWOCImi194A50Afw/NJHqMcMz2XYQSIkFw2UcSph73wYNlzvwe9u
0AoOsjBoFGRbG15kLWo3MHJe3V3ZXBcbU4btM+a0ECpGHrmRCKIDZI8M5RsjgMhrUBEMrprFzm7N
ZuVFjN9CiaK/qonlfp2doLjzjIZ9aWvlWslE2jmCywvDt5LU0MYCLy5i8RJRdmwzRx4qMUVd0qCx
pI5G53ZZNDrV0Y4s0PwZdVUOeAd1tZqGSRqZywZ1ZCUYIuLeHOTKhPyFiTrdCLoNJQB5GXrNNwUk
Vn96wJq+0h41AGi6mqJGnRFeKClq0cEPC6gaxvPsDgnNK+eBtNasE5xaSJxiYNZkm8rNDVjcLmzh
cYgRoJGgbeE/8LlHdIVwvyq3ZS1Y5kJKBy8pgiaYjdG8Fq6wkkYNWTBuBvmNk+MV3RuWW6FYAiiQ
9HdNDqTxweeS2tc16ALYEHO4/UKnKLPb1drhVgnHFXKwHkJ1yxa2dd9o3HGRNZoFQRppC2PR28FB
WPzz80r/mXbNu7L7aQNs8ttQUBT6mXrumlfhvuXGBQDWmSWgSA4SRLCyYXbpFGcfuk5rR7kFvhv5
3bQQXJSIvdf/8WPg2yNwRrvwhkB7ve8eKOZ6hFTg08EATNz1eO1wKU5+iWbiTE8NjTQXMAe0XSGF
ddKX58Xk9Y6FEdtlcAf4uLRejd+jo/G4TPVyzI4jVkyAYv784c50nUKgQ0wrxIw36AVOd7Bu8sEZ
S/jbBRyu70EAkSCgTIoNyGc24gJJ39nV8ITowwAyBymIk72snZBYPcwFBugWgIVjxhRQFWQYmb8u
i/gSJH1pCL5vAIdALGMaCuQhy+zQSaupocwQFgbkYxittp5is72y9FsN7Hdg7+1+vtAXXf76k+UW
Ei+wcqMHayIpfH9SbKefcKUAKZMUfDM83xOPXoUtyK1GgYpae//5u1tOxGfLndyvWgcu8QVlcU1p
8BOTzGobiGHOPMsY7osQxXyvrp1j6Xhsl3eoV36+/JnNxdMCiggCAsyxnqIRS2dQ4TjjaVFUyHqk
BbUJi+f7Oi2pd6isZjfa8kKn+/wj/3vNE6QTMZTZ9gRr/jnKoDfDutjoy6yZHzvAGIMG0h2C62j/
2qfn1LRsbUKDF7wK6PSs6J2+wYRS6qYeGt7p/OhvQJF2Acp3fklgbwG3gIhAeHJWndnRXZOjue1F
153CSIjz/fP3dfZ0LuDefy1w0l+uesPOjQkjOh2o7y3jYcytVImdz2/p5F64CWe6y8D4ok8G2nHw
WH0wmrJw7d4mOY3NLD9Oq3kLBQZg0tJlvEsmywBKDZq5YGv8aaz/3+v4X/mP9ubP46/++d/492vL
J1QzCn3yz39ela+yVe1P/d/Lr/3vj73/pX9e8x/sXssfP/TVCz/9yXe/iO//1/rpi355948V06We
brsfKAj/UF2jfy2Cv3T5yb/64d9+/PqWh4n/+Mcfr23H9PJtOWgO/vjXR9u3f/wBLcbf3vfy/f/6
8PhC8XsPL2x+YSUwKn9+2//+yo8Xpf/xh2v+HQUHzEoDqwz8JhgU//jb8GP5xI7+vmBVwW0GgmrA
zCN8gjRHF//4wzD/Drp8uCKoWrr4TQx84dCotvv1oWX9PQD6fuFGA781CAzDP/7n6d+9p3+/t7+x
jt60YPJQ+IPC92AqaFqD4Q1OAYgSC3zDGNR9bz3Z6OfegAQpDls5V1tDNH6z5twTatPTQbpPflBq
zHejSeXGTPuRTt2+DR6NYOp0GmFIFMxsjeeObzMa+nKdy5GhGGqOnfHkohVurIpIlENKJjAg3kd9
QPk3Iuqcb6Kxnf2bSfYz2s69cDVZswgK8j/J3GuMCHom5QoVHxkggyYy+D4HkdEeTBaIMEb5oUQJ
2ohmvcBuRunmMVQW0UOc8paOR9FLMsW0cFkUSwfVjydmRDbi+wFz+FknpX7yfI8/cA4I7K6umQ3e
88Itj02Agsm2YRqVCFzp6ovhzdMOeR4cikHChmauUmifjBZgb3GYm+ReoAW5KArk6smzNEGQ3RNw
dEmEe2iXjka4toqlUg61Lgu+wsPo1IRuKm2ofKwode5QLRjuq/9P2nksyY0k6/qJYAYttgBSlWRp
khtYsUlCa42nvx/YY2cykWmJw3M3vRiOlWcEIjwi3H+Rp963gd5/squkMHIEsdKegqxqqblKZpra
oV/mKOzr/lDZk9C3HaLgSXGTIir52Zaq+tMcdeGLaORBa0eUNQu7gVi7TfQAk3aZ+72TagoaoWMz
pDsjxbBe0gXfjTMzdxU/M28VbMJNWwwQ5ch7n9dyVusUBdXq1S8maUvb36K1IFnhp5hI9TPMlKh8
ya26+VGWWdzZdHpRAh5yFPT0fBje+yCiYlEK0z+pZrR3YV8Ve3Hsy9TtK2vOS0mdfOe+IqTOkHmi
tDX8VokpUQjtFyMWUjQwqwroSEftR3XCTFd/JJ4lPiiZVnj2QEMeO+LKCx9LMSx+9wbPGNsKZBGF
u34oMHgw+nq0hzrCrsPy4/GLIo7qzdBHce5k+mDQxtOjz7G0hMeqN4KvSpwEFLlKQ0k3RTH0NxLD
/GIMgd86nSB2Nyp1SIqYcpgdMr3hWVr2ENaSJB18t8z77IvXRZlT4i+9iVpL2mZG0O2LTpo6O9AH
67kMxuiQpcV4MHJJxDRGLHap1AYHUez9b9qkS45n1spW6Atz10Lqe+C51t8UvL92E89wHAkEq72R
xp5uTxj52T8jF8mOjpaefVXkVqSQBjXPsOvEDOH60efvnQCpf/2mMFuhsGt6F3d4XFJ6VyplI+vU
uJVk6L6bktAJThWHcrCzZJ9OWTQUtFrakOKN0MX1XqXedjN5Xk71X5WKbd0NPmWnVOlh4Qitorkt
BOfgYHDr+pCNiaL8NEV4bYQInPwUpQ4JjDBIB3OrdJ3/EiqGINnaFLJt7Ir2Q3JTYdFa3xhmgG6K
1MQWIgi10Fsoxef+3I2KE+t9VOvWfxWlLBu3cuUP5Q1eH/70SFFk6N2eK/VgTzjUAfdLA+9ZzQtT
uaMaPhjfunCSxT21stLYjpFPJTyU9QHzwynj9Sr1VtmDDIriepdQu9c3fFBxkGz6pTnoBC9RLbca
tfFZ4MEyOWbTdd1rQBsFE+m6jYsHk2phZVteKptfsNURgKtFJj14urNK1//oghgQSVtP5nsX6Fm6
qSRf/2n21Gs+gTEgxNql09RtaykdaPUKYVLqlIqksbBFnssJwB9Z0lys1nzf1vRE9A9WTYduO7Yl
96PZnSxwWYli7GqhKgubbkgt87WXK+lggRuwXNiWPWAvkWpfswelE7a098I+rCChj50vUpZQpdDY
9KWq+WSEMQm37RRm7TYUW5oTsTkEBq6bYEYcKamM6V3uKhyEKIdUZroVwkEVop3Z5hrqgeTtrDPG
715G+s42Fe4CFBrpznTUB5H5rSanLUgjdpo0MGURSa7QA8q3OH535pdRnnLpTZbqTN92RRP9CBqq
EqGdaXofvuielCm7LlRDC/BOorc/S1438sGPwbp8ywKzLT7FMRfMF8OYUu2AkZqXuV7fSeW2E4Yp
2GpCHoH1Lvqot0uzU/e8LazKBS6gNZVtChKFiqQNgTJAwFOzZymI/cE2UrrBjWiWxsb34Xo/t30p
FfdUVC2T/ledezD+9N50itJLxAN946AExxvSrdSnUhWcMZh48nHvlX+bgE5A+fjNiI9u7WsKecFH
yJVzOk/fxj6k8T/metHeZF4ml6/6NBX5dhIiNOJUsRPGt24s2n5bWZpWu51VeQChJyUOH62Ijgw5
MtIpm5h9LQJqiEqx2vmZCBrA1ipK3W4yWVTgu4628r5UJjwQHWTsJ/HNw2c1OvCUMpJbic4dfGmE
WicOLVUrK4rmWa2lbJVGrsxvNeZ+0i0QpQA/j8pvk7e8awbpVkYuErASjWs93Tf0KKQnMxKNZqf3
VjR9DFVLr8EOO8VMvph6KMuFW05erwUOyLWMPdNizNujPaGmASuPlmPYGnZax2ZDKif1dF8HEnIg
UJJVzewh81NNd+NAQiMCpj+VX4lMJR7kXuo2Ya9FKi332lKpWmXAofSyjMD4RYXU3Ihiq5s2GUxU
nkANTJqT69FU0FtX/ewVr6osdxLqmNYD9xTD3ypD5Rv7oAp077lNvTR/bctUGbZg8fyHVBS96G7s
pvlTdmnHSR0VkNvxAUCj6baaKnBcqlG3o92DJal/RT3O4htrypP0DoGdafiHa0OOLlHVkJQwACtT
B9UINXRaIQAZYApxwGafcvyJg5gSXkvnPTTMG6CztDVapbOUA/mjb34JFJJ7GcxU/5m2sptwqCil
I2ZKOu08vJ4SF00nY7zRo3rwbkZkRqx9A4TO2MdJZBlbuUup3ylKG2jfK2QcVLsp6ky4M9NB9fcW
S5nJk3xZoZpXZrrTtSUNrYkePanC6pN5dfta8FmwU8Tv4eSZ8gA6I52PZMUKsdxL20F/imtfSFg8
eRvTdR/6pxRoR+LqkifH+zygCMXmBLZhyybtce5ynoHPaRZbI7ggNR03cdOkw4ZuO/c9FK4SAxBH
jaeTFLFq3DTvU8uxIs4BR0lAhBzqZrTy/VDm3i9LHlYFD/+oBf+3PsCFer7Mi6iBSTrvdFgRpxfq
sS/aSAvHFkAxShD0ybjF0ND90mg7BBWUyEkH2/tmbUrXeBrvkg1Wh+rBr3ZiNdiJuVkTdjt94J79
nKU5JgD9XDAkgCZcpbYVCE2K5PbRk+c/j4rjR8RpDe0/IXiloGOkIFi3BG5XWp5Tf+lZil68V+Wv
NQV4C6UPYU3w6lIghLtEbFGQE0If8XRqhXEEQWDRMldaibOXillq7GXT2wTpyqv9tML575COI/E6
O8YuKxFKZPQNwZgJvlM3CkivtygLV2o5Cy7Sf8Lw1OMBhnjhmWwQbyWzKLq4/aPOUj5X8Knh5n4d
NrPjZv8j260R5C6tBtYnjz0Al8gHLV570FlGs7RCQGlYdkexbk/SWrHxbOoQt8cpAC4fZRzGtaio
SI2p9RqpA9YiDBCMLoAI3YRP4T1Fe13dlF/Q7r1PdtNKWe5SWFO1VIrGAODORXUzDi9jMmrOtJ52
wf2UNG6srVH7/zyHT3Y3ozsOs1gYORjhbBAIMzuETyjoJ4/dLZJFdn3X7fwX4fUvt5bxx3oBGjUq
kJKxfJ0nyGf1eTvVdiapG1Qi9m2Ldbf01Rzlw/VIp3UqliKRFAl9IpNSBTqai7Ql4GQ1CnUPW0dW
aPtq7mTF2xb8NtIQ9hQka6WqeaJOJ1JCfsGYBV+ojkn6Yi83+ai3oTHDn+tN+qDsA3ecnTsHJ3uQ
PtPtqnrdWrzFh2M3a0UyES9ondmOL3BTB20gHFhuZDfcrqXdBQvq3/k8Ht9ip2VNWkQRVTS7vQFX
dghvs22w9d/EA14vdx0bXLaz++itvB1WlLvOtjgf8jjw/O9HtAuvpGUzeAy08jDqlnSQ8mts6wu7
4DTGYo/Hk9DGZksM+rJbwFW2mN632NeMgiuKTzoeD9KvQZk2XoMTs2cdQnVltS60fs+ndz4qjkZp
aX4Xo44CCHuq6JFS/EmeapE7uvXcm/feAB3EcgUhtK/vkvMsA4eZHgP/hTMNgec0rGCpPLDUHGiZ
/E3LuUBrX5VqWNkbpyX+f8d2HGTxBUcrHLM6o/bla5jMetXeNCKqWIUvcxXXHls/38pBvb0+skvL
htRJF4V+lHrGoE99teZlw8gKPMXM8rsyvF0PcHnq/htgsQH1HPAMvLza9tBrsF5pt2J1srL2LyQx
Ehk+S0j1oNCrzf9+tCo4jvwk8bBz9rPQDiJeq5hERnR1M9CjQ/Dx1yM6ibYgxglTPha6lNZYwaUf
YIO30RQ4WRk/XQ8zZ95FpiQ5w8FDnIc25fJApQuajKqQUApNpX0s8xCVwhIQTqLdaAIPWEkvk13j
dbdZn++uh76wKOhNonwxG/iiZLVY7mUQ1kkQcVe3es01MjCQQEX+MgTXEWm2+qCUDS1nyaLsCr2i
SExvtwgV1Jy0sNlKsb/WNTtbGIsoi8XXQNYPdCTIbRUkkc0O2Ipl4cBrcYW6/QW+a+WbnW3hOR6l
S9oHpgoTe5EgcwnUtSHwCAB8a9z29B6g2FiaG2AEvjUCFLNiMTWcXhSNlU8mX/hmc0Ag2Kjpnl8Z
mhrDHaGTK6QCtK32kd50L+EGe4p/vMO0Vx6Gff599jaBrRZ/8Z3shnqKulM9p1/jvK/9kPnfjzYj
1IccdLBEkX783U4vIPX+cuXMmwJ2Iexs3gTo9Jz+/aGXO0G3SP+UWe1U+UdX1y4pl0fw3wiLVaMD
SBllj3pyET+HxlsKU+76EBad+T+p/g8f1KDvSctuCT8I+0GNQaLPkJV2cBW9vVeFYT+FCdQea76/
PnW5f484OHSeyLj1Y/+laqbP67/i7FnFRNJtVXVTAo+OktzpREpjOzQJFh6UatNNNr2bDX5iE/BI
a6XZerYLF4EWCTP0qiDvdOi9QvS9xrXd6H4ngDN1k0ra7+tjWgu1uM76WhkalNsqu81+5w3XA+Ex
6RFGjj8a8ev1UGd7/XRU8txhO1rnRglAqUYiz1Zi79YA1lgZleOX901BBaeXAcSugFYuLUtUbsA8
AFzhMbdILlru+6WoErDsnlP5l6B8XB/QhZMaBQLAKcSAL7qE3uiFpfvQbyvAoKAPH0v/s4lWV/58
dCxONYIoZEgMnubT7XTWrGhs0t7v+ECdOz7QcLxTQn9nxdzocOyJIOyb4u3QbvuxpOjjOyvP1Itz
eBR+cX8EDJoCbwLVP1m1Lcu/c2MV43N5Gv87wsW2sgKNMiAcXGRN4EHVT8aH/xSSef3X5l3axG6i
ucDlV+6Oa+NabLFAGAcxUwkamD/L7Fvtrd39LwUgT4AionREAlt8t7gKskZI5j2cdE9eCo8211fW
96WJOw6x+DZNE8SdSEvX9oKvongr+w9N9vy3S5waEiezONcLztV44alFY6vFpDwrddryLjJrB632
lY9xPpDTKIuBxFmYdGBDKeZ0ijNCpoAIz5Psx/WxLOQb50NkDoN+jghaTj9r4Xui3MW9ETFf99Fr
cojfK1TSZ5U3ejPaU7cJ9sNO3K85Gp5n2NOo80I5SnsDfVUafPPgIIIomb6RA+hcya0sQJpCzvz6
IM+T7Gm0xbLDHqfQAfujDOElbjXpmyJO78PitS4fURYAzR2tvDDP1/kMiUCMRaFnA6pmsXubwBdp
zbalXbQfyvA8yX/njPPvV+PDUfpDi/28airUloUOGgE0tTyovFOELqRE7a1M3IU1SJ0PLB6YvAt6
l9MgdZAqqOOgVBu6Ym38rJvkpez17V9/IF6O2EZz5VR1VGxOl0NWx3rS97Q4S+le071NMw6bKXj0
RskO1GBvVvrK5po3z+kBQr9zVpczIJCDQV0E1KpeN6uGW4Tam+mmieEI5+gN7GTEnXcx0mnpykzO
f/BKQHVxzkutj8DErAQQ+e9a+dIkjyZkrB6ftBI2eTxA9K+1lUGer0LkZeQZt6mC/qakejqrHZAA
jcZlgQrEm6F8b1CYv/7ZzkvQBhF4L5tgisCzLOt+dcQ1oMYU20aeYCtvyl34Szy0rrr9Y0XmGIe/
LkGfBlyazRdCYyCvObe1xwIcdOv4+srD4HzJnwxp2SbordA3w4II6SAoaFh3LQ+xtkjGcpPDx/n7
E5FwBlAuY07CKB2efiNlJscGFjMYCcNDrRs3gRatpPjz7HcSYrn0iqEIAk8lRBDUn1I/uVmUlfuy
jr96vX8oO/W9KOp/VlbGpWlEUhF7ARMfeHrYp+OyWq0F8NSy9mzzScXq002/d7fWZrYUjyN7+pyt
DdZWx/mpQnn9KOhiMiE492E2B00j3e6o35G1NokPFmt4rM1yRQz4wvvrOByvyNMxVvnom3nB/ori
ElR+Kx1EvXj2WlhJsWAXvIzzzPo6CulrX+olChIpwJssXcmdF2eadqFMUwapfG3OAkdHaaaXtK5r
fkVY/aq6L2impvC/rn/OS0tIPYqxyCQFKCud+zYFxVhRbJALqs360VHxtrZ4mWFz2k6FXerW7u/j
UjJV6V4AhKQ/eDo2PVXysZYStDJlAGux+AiVeCekGoKWXuI09XuYff37iOxDSpgcCtQyF7M5Kp0X
w88o7DbswOC8yGng0Pvew368mbrRRfhnfz3ipWWE4xyNJ+7D3FOWRl2VNuUlhAgAVptxE/0Tfzdd
Az2n0Z3uRdFeE9y7sEdQVaK/DA7UpASyuJp0sV9Nw8AeqbLHKf6W6uZBVn8pwW8p1FZW5oXzh+Wo
sDJxcGBwi1CeJijq0JF4gOkkv31Z9z7gkQ3P1+dvLcoi00BNVXxvJEpn9E7DwFSrWvtElyZNx2vH
mLtN5yq+pSSXnV5XHDuQpuE862BQbMBRteeqdaUJTjDVU/Rken5svRrQlvLXpoRGuht7eay5ZPjj
W2OGubXLgXD/pGiTG5vGzNXsplJU6PDapCTyyvF/fsfRsQcTmX0RDYYzk/IplDJDEpDQLafCNY0H
MHP7qQidcVxJ9hcCySiiS7A2IG3wLj/dpSn8WKquYH0EjJwG4LpA4/ZT3e8wMVhJROfXKF3mUKGD
AjSaku+ibBcFqVzFParXlaFvRyAaSdjuU01679RxC3fWbpv2aUTG5Poau9AxAt5s0mQ3RTpg4rIk
28lGKEjJzJrfCV8L/HkaJAmn9wY4/PVIl+aSaaQohzy6pCzncvANKOIygfzO9LaaOgsXTTo0m8hr
9p01Su71eOenB3JyuPaRXrl4A8I4/XYaWDRVKgW4CzXevMFXjEPsPlipl1wYlILSNqSvOQ7K+adB
BmtM8tHUMztMh+6TI2RA9iJUHXNCC0iL/JUxXQqH9vFcfMLS8awEBTvVEOORcKNajrsgluoXDufY
xb5e/MinRlrZaOcZCAyGyvfirTeL6i9OR6j/+PEaCDtBnHufpP6L7NfBSozzDDQTTGaOGU0BDUbA
YgqHKBqBI+K3iYIMAgY1xiO6CLbc8i30BjgTPwtPqV+ur45LIwOTRC+Cvtj5O7bUUIfzSgW+kFC8
gi5+7mRxpdmxFmKRvuUB2HDfESLWohs10u80I15hIJ2vcRxr57sR3FKRJb44h7K0M4NcopHNiw85
/uK2VmPQZ29/O1cGPi0UUmjczOyLRWqqZWR5TIlKYOdpL+oIe53HZLaytM9nSwOeosL7kE2Tm9Fi
qcWpGfEWMeFnpuI+m8KtMK58j3m+Tx+qKKDzHgGQJf/B4pwuNEXNs0kr/MJG82XTSXwYWcyGw9Dk
P7xq2jbmhBOvNP592uP9w2Eli2jXUm04jZpZHuoeZlQA+9Pu4/xDD95a81nQ1goz50uBzpaEcR6Y
GHqTyytJQ1cpkSTiFBCLy+ShlrJNOfy+vhLO8w8rYe644vpsgGhbrLceBU2rGFkJVh/dA3d68kOE
1brgew168noo5UKs+eZPPZUr1nnu8TqjGUuznbUhEtm8p6ksUVEbrc7LD6FQNp7bpoon8+7oIDiA
xO4bWg05ki9SXhVA2pViHPZoTXXvdWsZwvtUy8F4W1n5JG4onRvVRhgM0bCbwBBktxxyE08sQx+H
7SiGTfcoBibCh1TqR98ZamSpHEOMSumh6xD3c6FCp74tyW37a8gswX8gi8VOUgqJvg3aZij3sHjN
ydFyQL+2IhWhuPcAuhYrb7XzVQ3UmnocuZODFQLU6fpCV87QlQkejDfIiiNA7nL0Ub6r4ghmPN0q
KEW6nZk4olz/Pgvt9blQxyEE4oPiKv44Zzq/CM9ZWtaNM1dX2Wp3Xu7kb8UHHVSXDsyX+GvEseSs
SUGfHxZEpcKOuYtCK3mZJcrOz6OhR2VmFEU3TyrX69KDJkNNbzLVhYXxt1npz0tphkzgZTszCE9n
V+PihCZCDM0Ahn8sw91Z6f2drXICQFkTaSlRjIQefxqgqCcvNeOQYllr7lS3C1+a4i4CnL7ytc4m
bo4D3RLFPXVGOS5OWYRnhhpsEK6uX4Mv8mf1Mt2iuhq50q6D0Z1jBAAAYPxhHdascS4O8CjwnPeP
HvGo7BiBjxwfaPsRjmJzX/WIM9bxRhbSlVQry/ytkwy/GOTiDMlRA9Hknljqk474xba+F+/LX/Kw
Qy9WAIw4frV20V7dj7fwlUTPSZH2sCF+riyacxzYn99B4UKFfCKebQ1pSsYaHQWI5Shg2Yix79Jd
9pHtm0198L+G27WX71nuX8Sb5+VojgfEY7oAPAyQAs4XNHRTFYOPYGVYZ5lmEWWxhFJ1BO2OLJwd
irMEhK0r9yXIm3lzzBWF/K/x03M8epEi9xuwzTMV9HhUTQN4egj485iYQDczbyer3dSi5Uyxvr++
PS5O4FGoxdAEqGiWMTI0eQKbErzAfXLy+PX/L8hiJ6CpIE7KHCQcvxniJzVEB0TB9RgXl56OXwTl
FgTDKYecTlpb500dtARJDsVB3qQb72Dc967ioOW7/1/42M4zs9xyR/GsRaVwgMll+hL5yyhddeft
eEHei1/EF9qUwg4B3a305foIL32q44CLhClSlfXLjAHq1e8KRSLMl13IcStrfW0el4tPjXyrDEzG
hf554CAztYcJ9Ilw6FYBp+276vP1YZ3Xyljtx+NaLMEupo5WdIzrX7cIeALb6rbY4IXBJK5Zzpz3
RhfRFmsRlSWlrQaizb6c8Sa/L16t22hrbTBbfhZMh9cENmloNF4f5fxnz1eLwTkHgutcql9Bh9Wo
o3m1eIdUs+wx/etXP3ol9PVmZ8lZXV1fJI12DBI/T1QgvhEKOObHVPTbGM7Q9XEsfEu4/CzCLL5W
FMa57HmEQUApVWxIKiIVZDm71WtFgGHaWU9Kj+N9SfnKGSJZQi+xAnxWwBVcaetcOGAp3c0AVXph
/LDFp5y0MJty7ih2SdLSQaT76jP/P7tBHOb6qM85PPOoj0Itzlf0gwPR6wnVuN4TcvLogBayrTos
IEdwEFKffFt1awyelffpaXI8e3xNt8mvNTTHpeUL8h83LpqqtKOX18AqjJWgBahgq98j2Z4NCrwv
feNKD4K1Cd7zw2w6icDthHiusbKEF2IS/356bF2o/8LkJvwiw6oQ0JOMMgzKmzZimsNWdpDa150Q
kwTVRbH5RvV3s4ncehfowvbh/QUgDhYJfTVzXgpH57w6NCkCs8y/nhWHQFIRrq9WvvF545NvTACg
gzMPBsDwaYxY7SdxjBjeeIMFkBt/H/beXfT+b+MTwSj0E93ry+pCRqdajwMtghBkb2sxoUYZW13n
dTD3Rjwm2vtE+eoFr9djXNokGoMyKAQCFjYWm0RpPEWurAbtKUtzKiQslf67r28CRVy5SVz6RMeB
FlskMOJRwUaJwVTaQY6kyR6lXF9Zg5dm7DjIYh0gKmxklsxoQj9CZXB6UzVrq/bay/VJuxhGotI+
E/fmouPpUmjqpETIso7t1hK4sysBgrEjuMSgVlcGdPHzULwAS83DDvf200g856kOt0RS4uc67/Yi
2n3dT2O1cXBe7WZ14535P4EW60Dw1LCHp4ArMOeeto93w42wi3D4XiO6zFoky6MOQRIApCqlbqS0
FgtBwqFurGc91DAKo+TBUCNjdNvImvaIdht3BeLg+aNMQRyTBn0o7hovmYUMWqu6T2UIoreV0Ht3
8Kb1b8XYWS+BL+e8aJQQj6w0t0y36XA4q3K9AkmSp9n3CTWvJ8TeR7zgs9DzH6a8k/ABNfGA4H8x
k5yeTarsGzUrekfx6xR5A8Q0qSUHsgQQoBbljToJzYfp04NAw6SFXqojwfgkBzqkRWy6KvAymm+k
TlXG4j8Qp3lmYWRMZT1Bi8/YmOhZqhBQTUL2SZMPFCWzYXKqKKqfG1337jMGiz+PHsa3UtslEZUR
A8uqcExpfYxRjTthKzbcwv9+KeMWqNJXAdKBq+jpArPQQVF0pBTt0IR1LPp6tJ+a/ilIG2HlEXop
ASAeQyqjb2SdQdwRy1WsTiNSJRfiz0oJB/HQDHKqrpR+LyZqkxsjjI4ZLLXcM03k+YLVcAYOW29n
Ntv6LXxrbOlG36q38g/fd4PN/yVTmxRpKTX/qaQuLvtNpDUcGkaMUAsCn50VZTcmiiobOe6nf65/
sIs7deYKa9jfQYc7K4zATdY97LIBmsnbVJW+dK1xn3vRTdbmL5KffphGvCv08Jbe1dol8tI3BOGG
hB53VJH+x+lqEcJIpEzI7U7qui85lgGQ/1fqPhdCcNjBHrGoDc/L8jQEx2HUigLHrNGy94LZuMP8
PxzlxPjT3ZgZAcvSYDj16BQgLMGTIniVe7cB/8g17ZDfIYgv7DQn3q66wl44MwgEUoW2BNipJWi+
ydISuiTjwri8/uy+KLfCA7hvbQNn3km/SW/RU3sbf1xfLBcnk+c7jSqZ+v4SDoZ6BhIpIgNtFeup
RLjZSPOV5sH8yRcvF2qOEtheytqo9y2+VxZMiaGM+CqYFsZI2pgIdq+ggSAEym2G5vPOLKbn66O6
NJUcHzoUBN4zmEqfLpEhlOKojVE0oAf9SaK/AfCKOkSGjMP1QBfHRgyD/u8F3cpeoGpsTghzhkaN
rM2EHD2aRp9CnjxLTdZupHpcebNcHBqtN4OmH+/AZdO5tAIsCBJmE4QPyszTXWRh+cHBf31gF85g
mvb/DbO4J8k1qjijzs0Sldv7SetQPPDy0q2AQqL5W8Tb6+EuPUsgiih8rD/Qy2XOmmZOTtly+fNT
V/xN6W9w9fd5z/2T9C6+L5DVfKe7x91vZatfms/jwPLpUhHFSR+bjsCGhwaR35iR25nhYyAHKzN6
aacdB1pc1Cy/KuupIlCgCVu5N0x7qvXcvT6P51yt2R3taB7nX3H0zgHEJIfAHWJM2eIHE3Mv13IV
/NwHV3Us005+Jq6/0d38zlcdVd1gzPuZu35g/y/y2eUBA2FEbJUuwBIHqlUamtIpP2XqwEhNaYb4
ttLcNq3GRUXOPyq1+hnLGJBht5VvsgwfR+Rnuhg7KikPfVrZ2coqm59Dy0ykUz35zy9aAkW7etDl
Al8MrObDPde5vbaTNusmn5eSAvcYLrBcZkCkLLKPrGFgkqjsHSTr8Pdodp3ymLYmMjAKHbOV0/7i
LB8FM08/uI/pdt+IBJORyqvozOY80a4vqotbhBYLbUtzBrzM/360ppAaVn2MzHhijB+eVbtJ4G2m
aFz5OJeiGDxgeMXO8oVLjlAb5gOiSAUZZ9rjNmLHs+MRpjHXxzLnreUSOI6ymC5Bi73KaonSq0WJ
xpUAXD5IR/2pV4LgXiQDreSXywF5pGP6KnLdXFz8zNhocqnKuRAF+WHU6jvFp8TSChujHVdYLhdD
zb0wg97rLLlw+p0QHBpNAVswcNBxuWmkFFnAOo/1rTTl9H9pZzZr2XOertPpVCQRMC/gEziTvNdO
QwIPjarAxOTLBB1ZscZ1YdwW7YAGVrVJMvkGX4CVCf0zjLOYlkpCmS+5ZzoPXp93qhgl3JNeuhBj
W2dEEqR6GC0YqBvrI73XNuZj+urXrpUB1dymgJw5It/Cl7Ur23L0Bt185ILw2ZlZuWdLVk1kAWW/
GaRZRDbeX61108mDneoCopVYHq41jpdbZBlvsXjlZozSoKNYGE+yq9SoYX4TjL8tKCyDLD5pHsdj
D0ywsD3Le5bHaC+p/U3YZA9lpK/cDFfm74+S6FFiadRSimCZgNK09C+mKWCXJ+3qxNv2dbkF7fcy
9frK22+ZLhFbseb9T2LmQkqR7nTBFmVcCKoSsyT6cgtM9B/PLL5dTzHnX4lHF+pwvCs5aM4keHhx
wpfONGAFwfgoR03LgjB+aOjxXY9zPhQCzAhh6rkQtZav2HoUm4JqbmrnoCQqDlXTGlb22jKjzHnk
OMT8E44+UNj2Y1prcgqK29gYVb9XKVo3PuaTVvz1+mjOboDLWIsvk1WlLrZoif0BRaSflh04+Y1/
g0Bo+ApjwEH9MPvfdJzXxjj/+9EYkfZuIsDcKMRV3JbCffGY7ry77pamrOVoT8j23WBhJ+ONvFsZ
8eUPiP4C3Ub+uxQqQNl18OOW2Z2Vf8rnzI0eE9FW7puNuq12yT311rUyxFlz7t9Z/m/MxXXXDAcD
sVJizl71mIvuuO7utQ09Fwcr0IPx8/oYL06uDCFSQb99JrOcTm4oN5qWzQvIbBp3nLStqnhv+OTt
q2xNWWJ56/pz5vEeon8LBA7S+Wko0QqTNBAAPRWqln0x/PSefoAzTsnPMMqQK217y70+uAsbHY79
3FCAyiKdSbcgDCvlZlqho2sga1tUHAJqkj2lgV5vrke6MI2AXEBsGwo1HVLX6diqWE2Q1yMSNuh2
rWu4+AVukPluNPYrg/pDLj8+XplHcOGUekHJ0shYlj46Kxm72Jztv5x+0x2qxxwIRrTVtrNyeuyI
L5RadyhuAVrCdOW23F8f6oVNcRx+eV/KG2Dx+EOltu8n0ybIW8XFtSVcOXkufToaGoAKZ4Eqnu6n
Eyq1no4xkE+NV7R+WsWgQcRJ7hA1XZMJufTlqCBxDsyAL+msEZDXklGZaHTmYbvFh3YvzrrNbRm8
m7G2BoS/tLtV4MAzSlMEdvynMniUy5ShMVE5JJqw12887HduArfaZ/v0QBNKssUPKVq5T59h2ebl
chxysTQLZApqVCjm5vvg9g91aWO+CT7Kre9yhNkgpeNNfLt287qw2U+iLtJYnGFnZeAIZhshJ5Kg
TK+DKt6qU/BuJb2T9ZOxcrc+qxn/O05csCE00B5fPk+ksB3EUv0zzmmr38y+7p1du7gIbGRbtNc7
lso8huVGRNDgfyIubnsqRkB8YyKKN8LX9JMOhuNvwrfsxdpY99Ym37X35iF4T96VG8+WbWbaKdzg
VbGR+XDpb7wFv2QksVdS0cWdc/SrFtdDvR61HtcobFiLJ6v4WinFFt/vlSRw8fMCMQeoCL3iTKTO
mEI/1xuCBD2dYkyodRodffRt7D+qeA1ZcXFEAB6Y6xlqvDyjsGdsJ0swaTtgaDekpWPGb5FV/V82
isk7UJFogRtnaOa0Rx05Cv58Tm07lZvwBs30DXDM7ehmmwZKglt//G3zhlULlk6fe4OoB521pHEC
aypRn4gS6I6B6VKnarZvNiuHxoWkTbsBvJkCL3xucpym01LofQ+NMbJcYn4zpvhHHqZv18+FC18J
QPMM1GcUcGIX72ivrquwRKXaLjSqVcFvoaIBNrxeD3LpEmpggsCMQV6Cp7o4FwTLz2uvlec9F+4r
DL5zp7lTN8ljuGs2zWf1gJtaf+hv177TauB5ho8y94SXH7r3BP4DCUY4PftqAMJUAwTY4cfmh3KL
Ur2tdl+85/zHyqjnTLLINAZ9KRS5kCfgVrTY0yEmw3FWSQl1MW1r/Ehv2mdM3WGUjDeCEzriVna7
3MGDHTn5gErp368emJzgFekyclNc1i08BDDzhi4Bzn4arl9in3FdnN6vD/LCEmWDI4GMPAxv9eXD
L2b2gE9hFGjUmo08kQMcZGWLz9O0nMbjEPNd4Ogb+qWOJZ4FZeoPMuwGhaytuhX3a++GSzuBShzF
f0lBGX7ZkC0xJjLEDjcCKzVKp1KjTY3ltF6kwsp4Li5KLi//j73vaK4cx7r8KxPfHjUE6L+YmAXN
89KTS5ncMKRMJUAQ9CBB8tfPYVdPT8lEaqrXvejoiqjK5KMBcO+5x8ArgIEp5LwvqZF5puQgcEPm
0J1WIl92R2+QpjzGSN+IEF32Kr6JC/OVz81nzxGrHFsWcolgGfTuc4TVGdIl7U5FRXNc92OYvcWN
B5t/cUTWSlTleepO/c+//3385aL+u/2lN1PVc6fFmLv/RuV1Ztdf9NKffYArpwEWagjS+aDSCRCD
XecEr82R8xHL4cqQ0vrijX1yboLkv27FYJ6sHKu3X2APk/O+tmos5D67yvrvyFTDUhrjcYGJi/o3
+h+0PqsIG6ljWFjrh/qX772Bc347+PAEBeuCIfE2vKtV22yCcr76/bv5wE7HMQb2gQ81IggI+Cze
fREwxWc4uBC6WJ2Wk70LrtQLRunOPsMZsAOUGuf7/tRuio36ZuvE/mkO/kl8cQB9UsmjyVsVAOtP
QPLZ27udwgzxgxR3GyrBzy4U/QjmIB7LESEtqmfRM/8rt7jPimuokmD7hx4FOof3o1MEs+RFXsDX
0ruGtlj+FHG3Hn67ElY8qBtO/rQvErIX298/709v9S+XZW9vtUJeIT5WXHbNO8MgDL6osXF/8b+r
JPzHa11l7rBMsD2IsN5eZzaWU1sZBwveggpn1NaAYNoh/6KY/GS/xNjCRTYSroPF8e4qiFiAvifA
3RhiXYXaOzgLPXGb3v7+oX12GZidwB0AJLmPtifGmhykq7qYYPYg4zlB/iqU9iOA7l8IZz/ZSIB8
wwUMACOGCu87kYWXthjXKVbJDvDVjzz/q6n2xyugL17F+fDRhFL2va60FJPbWLkEWWW50/Y1eFO/
f1SfNFO4AM5hrCIUwx/n8xMCDawgL6JxA2ZFzA/OFMlNt3MvECC4o0XKN19903R9zW9PZ1wTUwM4
3LkAld/XqGzk0lMVbgqeDT/Wff6mwJwJ2OylOncPZtNcdt/h5FKfg+PAj1+LuD+wX4F/vfkB72rL
rjGd0Q1+gHs2ab5b9hgK1d+CK8Ddm3A73I3b8pyfg5uvPBI/rua3113f9l+26WUMetqUuG4O1Z0M
XuGllCDcIR7YlwzYj+fP20u9OxEKBkmts96idx1sWWy2FTqql/BGvEyxexjumuv8XL+Qu/mLDevj
2nt73XeVl9YVEgmQtBMZr4yr+rHPrdhavuAdfYKuvL3Kevd/eZBwc4NpGnLho75DhHeEUIojfRme
zA/2KI8g57x8Ner6WICtMhRsWat3Hdbh+8o455UKnQKjLhzpFHN7k4zkYjmBF5F2aXlnuTddfZwT
iLGSv12Uv7v0uzMA+dwI+0buJMh4dTI5QRSS+9/vAh9eGlsDe0EDB7fwE+oRgGFWB1AqAembksCc
MyNSsfxdoA8XgfQajY2PuegH5LSH5FYZG5o1JRADZyMpY3bkHdKMvir+P6wyXAgNBuY9wBUxhH33
6feyznPYVMjIbxb3dmCG2ZCWM/LoK5n9cnvzVXDAZ48PxR4S71eDVWzWb79GKM6RP6VtxKMhqI7C
aVDAVr+UX8of1xf9Zt/EjaHA+8cJCtjifU0JwW7tTQuuU9n3FYYipNRp09Vnv2sSryPnYYBANpDe
XcGzQ97B5LO2EJby+2/lw9AXXfmbX/Huc6QztwlUuni89k0rET52ZtdTQpN2GyQI2c79PdqfwUTk
1YHxM7o8lUypjkX6Ff718Rx590veb+NZTkzn4ZcQHctTKL5VajOnXtxuvUQjH7OJW7X6JJpH55FD
O/b/oRz7cD6/+wnvdnSyFFZWWvgJ87VO+K7awHSaPI5xuF1hQPEanhz3C/zzs68NGvkQ8vjVM9x9
d9e0zYRyPayjSmVxW/7yF4xx5i/e8mf39deLvLuvnNLa6jJcBAbkEEhWaWV9tWo+vQRuAhZEEDvB
c/TtqjE+zWC5Y2QUGOGlJfE52Pm8+eKo+GwzCIH5Y8GDWwnI7+1VMgtk8lLNMsoasvX9zdJnkW3f
IwDp33lif7nQu2UBcsfsNuGEJ+bbkc+vCVjzv195n51Bq3PFSvyBagiOgW/vpWiJy6XGE3ORVEaT
/EGdnC6iGw+AUITKLWm9ZTOlbvy1GvgDLoWr4vgDaQZnxNrSvr20ogFBMTHiZYVdh02ud+cddgGy
AQhNDqGNQAaIiM1udLu/qxNZ8TALMG2A2cXKXH1XUSy1K2sKUWE0cNkCMRWbOsei9u3+5ovn+6Eu
xZWgcgB5Zp1GfXCfEB7iTX2CxIs1HeWeRCqpL0hMt/zOv0Bx+NNNZzxeZNsj6+84fQV+fyzF12ER
mLkQviKB4kN3VAegAI9dKzG/ybbLGFebccfO6j47LymomDtXRvXD72/54xp8c8n3I76h5m5Za1wy
4DCGaH7y4YtW7LMLrA6oQCYQ6YTa6e13A40b47AUxhZtiWncNP04Iwwxa6yvLPA+uxBUMcg8gTQC
kPG75VeWQw4jIY6vxFZ3jaEiqpH+/tUKXP+WtyfwShD4f1d5t/ciqAFGSgRXaSHucPkS1bqMFz2m
tfsDHqmRa//S2S+uhqgSUGgsm9+/rg+KTayFN9dfn8Jf6l5k80ogAutdxsum+qmcuI9LKAsQroCq
I/0K9fh41Ly93LvCprJHNxxq3EnuHhdvh9Dz7Cvnj68u8W51G1Mwv+G4hN9vl73/XZbp75/ZZx+G
7WAcsu5cmDG/e2XD5M9hVmBEUZD6XoUwWMNh8fpvXAPMH7DucC5/KAAR1grhA1xbIkywjiV0SHPH
/p3b+Msl3j2nmsNgTA3gNSAaYTvCCiayEZf6xff92cuANc6/7uNdW2UpVZSZxH3MXbujvYkLQ5Lh
q5HiZ28EgykgADiPUcW+u8oQ2lk3woQv6icYqRXBGEY6tL8AKj/ZywHwuqtZLCaz2MzfrhQ7FLRw
4coVwfrygjXW9xlWTD6FiYCHRCqIGXVgp6VXbn//JXyEFrBCXRjr2xAbroSGdxuezMIFka64rgsK
k0NSL4DuPsfZLJ89O3XOJrEStvPHtHn95zTiP0Ht/4U3+ZfX8CGo/Rt/rn4+v4lpX//AnzHttvsH
lj4KTDRMNlqx9Y38K6YdUto1zBGjWWCea731z5h25w+GPQP8ghVzQ5HNsGv8K6T9D/h7QRUXuqsE
D/6Z9O+EtP8puvnrmQJfWCw5lHWQ9KEDf2/Fa1Cc9swDMuNz19/1Ux+q2JoHYTAFd6wLz40ZDHVa
Olhnl1OOhDhwV2hPc5AsPPvaEUN79vKhvGaTKm9g5SeeABIMVwhOZ3fZ0Ab70TCeklkj5JiUiCej
Xp6D3DmwGycoREqKIjxQRAXnMW1tXDcHU/p+5fwGsMwbhusB1VI8F8tyKKrG2Ta2qm9ql2YXuT/g
Mx8cA/yO+giBhk2OceKJzj7ZCN2V+9IfIGmQHS0eBDLlNRAGZ2lPIFY1ZZ0usNCxxPVCHQWHK3SK
esEkwR+n9m4Z6xEzBZE1DaNxrXQ732rMtJvjODs8u6a0pMHGKbolkVOnzksWgkNXTw0SwxxTpYYr
ewP7i3GOOBndG1tSfWn74QxnyDCor6yOzUWsCbWerYDIpGGL5KkGDr5B6m53PQ/NQeJlbnFkLE9T
Vsw7hI2KpCFq2gVWQWBvWxWpYZN+Mj2yoCMzgIIc0UWT527q5p+awSs6Br5BHkZl6hjZYjquy4ZE
YQ4LMLfLz6vi9qJudX+YrBDmC/bcB0DsaOb3sRY6hC8zYrVRhk7ILo5VQ5YAWzPOnyhzvDZMhAwb
N3JDUicWp+GPsXIR/1sMa7BvzVGpR1yGw26EGorDXF8ruiGLnF4qgJ/7whVN3DODMjOA4VzSca/M
0ppjHL9S8uVWwcsDLXTQN+GxrwGrbAs7GLOngWXFD1o2bVo4hUGofLXQ5TZnCma8kcsm/6RmVR4Q
UW2iRcE3EOrH0Voztx+grA3gcCpGtfcKTfXGn0236TEc29ntyGLLaHntT7R17jkG4TK2RgN8KOPM
vp9ZVZx5CSp3Az0vLDfLakHUUmkXp86nJWaUdVfQqJsaJmKQktwq4YGDKZEBDN0lHRY0WHNkwl8A
F6DlZEibP86QtsD6VamVgSyXLbwvnSkZW6ph+9DDxG9pkNQuCw23G4lwM0qCAl4YxjFPiFSuEYs6
lcqKDTgyPxvoslyIlAlQXScQzZPVO7B31f2Sfy/KQZVrgC6nSVlhLB5BwVxfTi2l21x3CLwFdauI
ZWvV985cWwl6gfqY5+EcMR/ceg1SP6XTejL7EzjGfIFdXG3nDZSkMniBTNmPq6U1d4pVyOk2BCYW
IYfhdtQbE1x2jOWYHYcEQdiTEi0eU7H0v6q+6a/zwVG7ypbFC20qejUJ/NKtmkj+M+i1QbcTViJP
x94b76pmZDfUsYF4JE21iKVJwwpsGh2PGNbZoHIjhDR7mgsewlC4bJVLIma8ZdjznFtoXKVAnJM0
tp8U4ZTzqOoqcenlC0U0pQvv3gt7mWG/UyAT3m7GMW77gcQuG9iI6U2pIzGBrlM1Igh2XlYUA1Lt
+/lRh+3Snf1qaNoNwMd2iTlFTsAyjO7FNBR+uXUR+74RrrVgc1NLH9ygNFDV1uRzfjBFUf0YBNX4
PXmIdPhtYxaMvrx+6g55RRFTnneCbJ2Zq58D7PoSbogDfDQ3Ol76Ul0TvP77obbL78gl7nYZfPMu
A6zZXW+4OSE/WSfw/MYinzuzh62KLeI8YJVIHS3KTSE1LLUsu02hGLFuM24kIq7tCYaYZd/TZ4tg
yUBbSWMCMeUdsx44ijJRIxiD3ErvAeqMn1PXLBDhSn4XQsqcZK3yplh3vrwruzy7nEkxn0W4eNHc
sPCXa6viOIgWaWxDOBwhf1lusJQpS3WDej8pLA9AdzmpRYDC6wkad6uUaU1PhYtQTrL7EB5aaT55
4w/pCH2kPq+KpGn9EGOGLAQ05Y3DVUnwWRsSODsEtDUnuxLOD9NyeRpyjujrUiuV1uWAj1FM1fCd
WkVJU0vnVQqb0GW78AWrvM2DpY2s3IbLeCHm7peF93wjadN/H6a63TnUGtdwYsu7yrE7vSw9qMZ1
MC8HkXtW4pSEP+AomXZ+LvznRYskwEuKNJFV3JWOuW+IN4xHzSARzSwxv3Zhpw4hHGOrDSyhragR
rr4sqzm4Ga2pRhZsO3YFMt9JYGLaiLLYUq3nX7kHwLXHzleI4QF+E3we474LCwfqjcqUN5bwc8AG
TWGei9oqrqZJyHPrt/dBxZzIxzdyxb2ebsJR+vfDMha3ueuPyTCF8A7LnL66Bdoy7jxoofHWcH6z
ocvThdn8AAskfg+MjR64XcqXpWzqBx6UeGAMU4u4aJxsL70Q7A1b2tEy59PRFlUoMEeoAbwVMMRv
4NiQZsNSbktXdbBbCEVcjHO1USPEO+6gJKy7pyHlHvTqnefWcaUkMjHAi9xqpN0njIdeCmZmkA7w
ok9yKJRg9B163zw6L2mBDTYJ9PrNOJlJtQ6muKENeOhe5xzt2eojKyhoMsNBdxP2zZCwIUQeLjPz
rubVksD1sr6QbS72/cLI2XjSSvOm/VEUpIpJPaoNJ2WRTkzIuBia4WDlHn1ktU9ukLUGxeokZ+t7
twh9hRjyfpdJH3s38+vcx5LwnOts4Nkt1czZeVjmd3oai+xZWZY5ZroIildIcMcxKnFKL1Fm6AAh
V7imkQtWfTdNYD32uhY7MZPsGmICfd3CpjNGuTZtFHjvZy1ovwmGJrvCRzn/EvWssjVWZGJ5ghBz
9Txjf4in2mp2jA3WQ15I0Nxqp90qk4nT6OHoCqtAvxgxYW9c/FBY+6YzAdt00jKvE4W8DFsoqxAZ
WZhpigaq1th2v/zRFHg8M8Y/TwNcXbb95OB3w/924/fOmHqIk61iJQqPptJt0SchFA/NchU6J4GE
q9XPYqgv7IZaG9Ijwj3AX4xzPUehk06zTfiG9Y7geHeyOGai8e+bTtOfZZW5lyj56NFFVfatR6Z0
zE3uHxfQzq49p/MTOy8EIsJkS842HZtf3QjhGLRCyovQ0fX0z+b2P+0R2iN0t//zf/+vH9N/89f6
Q3sEuUyRV8//Y/Pc12+bJPyxP5sk9sfaeaDsgC2pC/vbNcnhzyaJuH+AK08x+4TZGrpaWEf9q0ui
aK0CEIPh2wzSEf4Q4LJ/dknhH9h4EcEF0AVkDyhO/L/TJEE3/QZ4g0zsH2ABAANUVQFA2nfAlyoE
AptaFvumVnGuVGldZkK7Hk5sp7zMBzTkESunkEUKySZhbDMEw8CVfdK/gkCJ5wHl1TGgRQ0oFSLC
PppHp09RodowXoUvbtzBFuxWuvPookYvw7NZPPZIGwZlACGg1kf+1GoZE7dj+84dWiuGdGdBATBP
7jUqQblHUEA5oYK1p1VjgyzfaqajSSo4govI4SWJx85hT73u822gOq7h5z7IIfFUjVFBUbTWahI5
ti/jCOoTqvjeu6ajDc2TO419bE8FOxZ9CUYjEc0j+ECYrtnWmCUcNJQsCpuSP9VBz5CH2FT+DdxG
+JXIapSA5VBZ29LASTjqLDt77soG4WHct/e9G5j2avbCWt93divB7R7akWiIg1DNurGE52489GMu
YxhC4R/JQLrEFTn97osgm++paa1T3/M1a7W1zniKZNI4/lEgZV3m9XvNJxK53dw8TQz+7lGnpvJg
mYJfubSdDlzny5lh70Q8iV1Nlwoivoi05XxAvt69bypWwAHYQyxYQUnctIYmMMHK9w4qoxoeyQsy
tksKmVgdhN9Q03pPGtTyF9cjODYFRbUfVfAs2rCqyk8qs1wUlpgnXA1EdVuYLfM9bO2KM1qrAMHo
FTvKzskOY+HS2M/79oEvLkoVnEPZi+2a4R69idiLRusxUjpg+2ly210zsxB/hao0Hk3FEqdt5NXk
cfHL+GWPNlOYodtjG3XvHeHjuNk0SGNe2/piM4GcExdCBWeXkg5JoDwEoXJucSZWEamW8GaeJpyt
gP3YIxtDCrAXcQCjQ8S5IIAOEKRjBToaYUYBbnDYeie69NbqQ9Ge2iwzJ3T20xGsk2CNMLYSxboy
dVg+PrbwXoozSoc4p6W7ASM/uzGkohy19uK/SlPkF95YjteONM1m8NEWdCiQj31rph8SqRI/JXEw
5kQTGFuuJnEGNWdMpU1uTZPXJ21lVup0lZtW7qg3dTW5z71rZ4BHQ+0/d91AntzOmk7ShHyvZp8l
luD5tlBu8FS3RbXpiGPtp7JD8vJcQ7zPCraxegQGNd1cpG6fjy+di+WG0tt60VUwX7LWKx/g8JNd
zUVnAbt02gNqevt1KXt6szhll9ReoHaiYQiIz1VWnoauaU/BQuhFF+JZZDXzdl0o63Ru/eEUEPbL
thAPlI+d/dIJUZydxjUHuPpYt1htToo9sIk96RaptMf82OAWUiiKxm2TSbptrYVucpDH7laYZeur
qU+kh0gR4dsor4ge7kqaByjVHLTkvHF/gZhaJdriwz5XTbjxFIUXod83sV5kcyGrRaFRyIMEz6G5
sobaXMAqcjyPzZKlniXaB7czZAfgpU4cv6n3tsq7Cx0O5iDq3rFjkdHsCaIOa5HxaOh0ETZebTbc
lrVKmZPZiTu5+U8WlEMa9EEIk3Cv2s45mfZG290PXoVLoiX3Xwtdy3ujrfnCWbJ8Qy1Zn8loS/R1
Yysvm7ALdwEQCXw8beGqIIZV1hDSCJ29fekQN9vAxKy/DMO5vFSa9Zt+0OowAU5KIFVExpun5jmu
OyO/Q3AAuKjW9ERYuPwYy6Xg2JKt4aItlz5MbRbAncSG8J5GxM9LOGlYDokn+I09jI1oAC7JylwW
0h7O6HScfDd0dQU4CuYqGCrSDobDkKKZOu1z1tBTXReWabdVQWBJv5P1NAQJ6wLBH5apZHCM9Kum
2g3Qqz17WoVgZBT8JkRY3UtjxgJitsr4sRiy/BL2TBQ2F4g63fAmbF+rNnT3AesWHmvFkTjXLUWu
Ixfdk45hdYR47BGH3RgtkyfB2RLAUpC5SP0mdhTxdszOBDugssRVsrCaBOhIzjyv6dPexhRlszfU
6tHlS73zZN44l3pupjoGBCq9hLhqvAkHBYJwyfqb3vZIlRZ+vZRg4XM5RNag8h4Nme2hj+2hOfBC
IiKFf7kbOA6fLhfulgjPfXbLrP1OBtjBOzvsX81et7p7aP1Mg5dV93mf2E2p+jg3MJ6K55Dm+4lL
acfuUkq4q1dglm88J7tHQ9WoOJSsnTZChPKJL8AKUt/P/JbHGEsT+iNgsoAFmV9LNLq170J7tCMj
ESdLIlkdszja0uYCH18FgCUPMjPtsyqsFPaWyZrSsIM5cmzJhYJn2PqTD/nIrFuzV4vvTbdycBV9
FVYl/FfQie3lZJmyIt80WTBfgwXVSaN52QFBLrFBTBMEdl2Q70hlCfuiRlKmtRnh2Hqcrc5rEwRx
ZM62Qq5utnV1AAed1mH2Dz8fh6c1/wzrUMoLzIvYtyCs2ys+hOMjlM/knmFICoVVO9fw622giWx0
AYxLFnNzufCO/QwLsnTxWBTuSw1JPY8d2TfkRnstNBtwnOuOHRwOs1gxtsxbbtcBiWbtShoVSnQ3
8OvTKnFskd8jgjW8m5Bie4H/tSZyfT040TTYYttjvnporLF+amAACP+fwmXLfnFnrTbjxKcNEgT4
pgCUrrYVW9qbOc+QVJDJ+VZmGRy7A0Ti5HBh4N3Gyye2r2Z8Bi4C5x9zJfvjOKn5euitLnUs48+R
4LodAZwS+9JYLbtRqs22fes2O2sR00GFht8CBsAsXqj2kbZmeFSFr64XC7tAgmw19QJShHvdVobl
AJ/L3o4LNVEdFX7o9FE5y/nglWUzxkG/plDxunTSKWv0yapJWMf2kAOFw+jdTVRpzHXdtGERdzpE
ZkyOVvk2rzTED6KeyqT3i8CBmVVT7r0FrR2+hJX+4yrObgvVhY8gbwA5pjW/zYDrlbFjeqB9A07u
vev3+nLpnerBhzMz9ogRGukyz2SYzNnEn8N+htwcurVUorz5gXt0MFIOhHtHNRx4AsqJDQKGyG4q
CCN/1JXQ8GJqAiCsiD8i+8kANd+G9tKord9BwXWUvAFY0pbURDY0FU/a9/RtMTmIcTGibB80Hhx2
55L6c7w4TANTHBCjE7XutKB01cJ8Mz4rXsuhRHscgvnhtI5IYR0jfqGVD27sYVAbVMLzkZmOxQyH
cDoW/nBnIcka+HoR8JjNOGR84Gj3mSmHXYtVdLC9xd4UUKzuh84rv7musi8WOgXoZJ0u8cPcZ1FA
AvT76NzjEi/rwIHm3gY2Ae6F/zBCIim/7c04APIEoAfjtP5c9MKNtV5yuKs78yV12yy2G0DkMNIg
G3f01S4Lu/5hsrL2YZE5OdQYT+wqz5VJGRIAUb6bxVy4PVJ9rfAFNYi6FKUoNnL2mg2VZR67JCwj
QVzn0OREpTMIexGfzAGikh0M8y+r0QFbquT3TVmiRHfQISVZlYOTViA9pwOAeXS62b10R6VeWaat
h2WosLJkmAOx8KcSs4Gg7V6CgQQXEgfFa9AylK2D1QXHtmHFI8Ka5leMpmCNHEyiS7sqQ5HvZrPf
7YpusFIDBAJct1IHp8FDEHZks8V7VdUkx8SmXSn2aNvtF6cPHVBKamMOFuHeTw61AS7etDgRCHPu
pJeV3706bC5twJM8NrInz/DO8pEgWvv1E11oBeYICcdzaPOhBugO55AosLSHU9A1+9LrrB1KuHCH
wNjlda6wkXoLQIFEmty00TK0XtoaOZxnXTWJMwoAowoOo9Is5iCduj7PsukuKAr5S4fL8jFjVoPF
4eiNBX9fFZWN8M6wEy7S0G3IyQ/J/IKOMHitkSKz7Qs6n8oyQ3nW0zWYHhMwm4zIt8ZxkZ9QiVY/
3NDtr0qs9xTuHvIsGcK8DIjrEXUpug4i7e3qeH726iZAEeE5YgNoIti6VenfV3M5f0P3JH9pbA4J
74N862gX5bgTFu6tnxEgJwW1rrNpqS/LuXIPcwfP58gVIzxLrXYevpVuO259buunMevajQ9+x30Y
NkiNCtsh3LlkyK/ooMZ7xidAUBhyjE5sOx1/6lCHpk7eg5LEXWejlVQbjMFgxRpY+bdV/BT5Wlp3
ruVj456Nk/K5C77VhPXbHsfpKeg7bGA5KqNNPy79kWNmtFWObeJBUr6x5pocS9TNT2HY0/3MLZ5y
Bw6sYYv0JGH0LeoqC10Wm66H2a1++rkJzv0YkO8ZCst0VKzZuriVrd25LHWVUsfaB7pjV3pOvAL5
M8Pk+k+WYladMEU9HsGxQb8yuMZ+J1NpPbLSN7cBy/vHAAnU92QOm72FZptHo4c0tIqJ7ppk3nIY
cxoi8IA6MC2x3B4Tf5rfqnAqNgW+Bz/KwRt6Kv3cvpWyc2/8qu++29nUXYk1cgVRO2qHlsV7arsB
b29mGvdlC4gs+ywwjzMi0g6ZY8FLuh46rDpSPGm1mN1CPJK6wu7jDtDyuWZDn/JyGHaTYP39hPbs
wWQcxKACcxmBXcm3TgBLYCoOlOtWVGKYE9402o0qd/ESm8kK4gBht7cNcoejCWXiU0GIeAlgWH5T
5F39gtqostIKmwCMatsMWx18InhCMp87kZkXC+12UZE9ADgNp6lgCu+9njUBWGsk8KLeN/JeEx+Y
2xxUMC0S4xODIfIChZEcKjjEhayJgsbqSLxutiNWFg8voELB5CZDitoG00lOI6dSoJ8Mue1t7awf
z0gFDJKgEdYFLMUKNAidBN7tlAxHNFYEEqIDRTk/MjHW+C0063ZMNO6d6HOAO5FGA5XmVo8V+g+o
6z+o33/Bauh3qN/lc5m/5G9ZEeuf+Cfg5/4BZTVwNbj7rolbqy/nn4AfpX8giw3ch5XCApLpGmn1
T1YEod4fwPrWFFRgeuC6MtBE/y8tggX4d6EDUH/9vwB5Sn8H8QOT+Q3iBwwOxArUSkgDCP7BPH3H
22qKCTMzjm8IpEyOHr/KaEcuSo62JS1MV4enKTOZ3NQFEuku9Nxp6yj0ZBeJKcwwxU6uAmufZciS
30wDtCJHDEcMOQ51ibSbyB97JXp9W/UYsNPULzlR1m0oPFvQYFeXeZ15CROBVPZhYcD15WYdO/vm
gGOKLAhqVvW00YDixM7M2GdTas+Dv6P+0ryAyoESVrMQRvNUOAFGQWXNl9TNasRSGM80sBQSfgk8
wM5yb1MRzNB/iGqqfo6ZdgHTlaKS1zkl7DazWJth5sCt6hZz8a5NYWFtT6htXfic0hy//mCXOGpT
2AuUJ2jiaoWbFKGdqEm1+d6XJLAEXFW0gz5gaFucaOjdYLCUz2RMglAHGNu3TWXvQUF1fxZclZir
2TnG8009m/EI7J8jeQVgD8U+ZTd46MHMHj3D/Kc2DDCBjlg1t/0mb/3up+iFo1PV2tq575TxUVLw
SuKfhVWwlHVOO27yodYTtlyeDxZiz/FFzU3/WhFn9hJIt7OMR1mR4XFFukSC4qHOK7H1pI1MbItk
c2QZq7Pvhrk06FuN35a7rAMN9RJ/aBi/9T2GM0BA5sCkUqIz3ExcGfFrxtnUpnCYQI8iAymd/8Pe
eexWjqXp9lUaNWeC3gC37oDmOOnIh50QRxkSvfd8+l5UZFVIlDrOzZpdoJEjIUPadNv85lvfphCi
lnSkMo7GYJMbD6Y/q9xoKZ5HM31ep7Gi/+C+ajtR/VOJLeVH3xr7vG8fBXId1LD8IJw1vN26yTBa
iJJ+bhaJByZj0q6XadfsTEK43q00OZTsQKzF0i18MSKDQvYtsG4Fa8hNOyoz2frUV7SObZuu7mJO
k61lz5ZMH15v6gPsgW6ibaB21UnQg11VG0Xo8lCoVc1w5ynHdxCs7kdDyK1DSRogctWIEHsbK6Xh
P7WDPnafZSmsFJSyWjxchXMoid8p4otNuCz6jYhtQQli8IFbEuZ919MZMtG5EwskThugBKcpm036
XsooLKUngwpns9W6seFQXqVWexuK2SDfiXIwSZ6gpE0dk/csBh0pTNnGtYjoMxu6jWXlAuK+0lLy
rLZrI4KxLPVV0jzNUmrS/iIyAfuIFJ8Sj18mUa/NwyzhRlU4Vg/r8sGYZosuId+vh6854AjCyEBJ
iN30hmp96gz4MExX06xQMwWqFnHOUeg6uagBHBd8Y0ZS7XOhGEyvrfQ62RplnuyKOhixi8lFqpr4
hrcBek46F+9UYgEQdYZYmeHtWLZR54l1WCuEphBhLnRiUBzHkqIT7EYx+HvURHU5+S4HvibuxmBS
fden1En/dqAKbWxnhR5qNeLaIUoOmi8PmkvCsW4qp9enYTyMCeYqBy3Vg/yi6EmkX1Y6wP8DGXWz
uchafzS+Ca3WIsxsJl+6G6IijTeSVGXxRhFYGL1yxON1N+M1NVyYAvl1N6qkpNwIaivNB21k4X1i
YRui0Z7JZ5jbNiJxwME4VHt3FlvJfJjjoTG8xrI6w47F1jB3ykiPhZNDNhie/AQ78+t+akb/MqON
LqSjZ0h1nzySAZO4zvFfCZ0+nBRkq3HcVZshp2kFXADNR8md3APMrF3TN/WscTsqpcHGMPvg6ziN
YF+yJGuqm6w0CzyYwtrkRumwmTdLs15NxpYoDgcCSSyPlhHOogP4VdAdP5OoQca5kCpURdC7cqLo
fN+pmz4krUbsP3hjm5NSmeY2kvdQlVv5e5an+eDVnOTazRw2HIFTzi46tiGlPqKPnNDDXfr828HW
k6T4qkmF1h4ILfLwk9WM3RMljWl2Io5wlWPUEoB1gQa8uLUhRifddUP6MCSC7nElL3ls1YMV6FYm
UTVKTf+5y4K23VCBIQU5BkpknSEsSivVxoLXRemKzY+I/9gH+IbMTJUuLViBD/nN4A0H/RA6I4n6
/Z+6PVfO9KeATgmcX+Kcs45Yt6r/HJuqroZjHwaYa9wWwWZO7yTR7AIvS78tQslg3+ylT39fhbWM
RdkSAgeqb6g0a/6iMCkzO5RP5MZYqgMfLaV4AqxF3BDL3k8X58Afq+7idwOuypEheWHO1wwY79s9
mZm9sg135/HFHz1EWEF03NFJTCS6Vp1qjdlPXfPXOAUIscQZNrM34t11rvd7TTj4eU+vxlq0D6+0
BXImkpwUaQvJL82D4sIOi13Lax9BEgKZmy4CGTOtcxq+5UG9an59N+jqlGdUeRnVMoMqVnUpEGEz
C3avjr03P//Yf+VddsMhoG3++Y+1WPjdGKuX1Ra+EMMS+/l1mAfdCW6TY7mbHcUh87A7p6nhfPzB
LfHZY7mAvdHavM5vhozGds5U+nidlNsqMdhfH/Xx85nbWjXr/7wtjBFMepdpc1/bR8VmDscnBMFU
u+Jh8LQN1Ep3vND3zaZzs5tsUx61m9+PuWaav4xJyzT1flqWcUZYdbdPwA6NqGWVrrxxEzRYQ5aX
46W1aT5llY2FvcNZ1Bm3ktN75n3z0DrYp36qt825V7p8i+vP5tV1KEvw8Opb7eWQFv4FEmYeW4Yf
LxJHtxeRZ+nkzjmysvR+NIypoT1yWhBlpsBKsJDOAe4eFVV8GuY2shdvqGNHoHfETbwTd9VZc673
k+LteMuy/uruxNEoI3kZT9iZW+myAjYXHOc7/Z4Klzftmh1I4N+/2A8m/9shVy8292kkDmnGZEEj
ybEvroxNsVX35fPgag4HmS3yXef3Y67xlnxM+hLjiXA6ZMD0a3oGBZ+wTFQhwPul3pPM4QDjLoMv
Qxt38l66JfTy0h0WUZp8MXw5p6v/8KbVZceg2R/t9lpPreQV1GCDWKPfvEh392FLyd0dHXkj26Vj
XkEPCYWzkK0Pv6fX465W2sbKmjRKGDe8nDfljbQzXdXNT4tdIbaqZx7z2oPm52Om/rnwvNBBrKEr
dT/4NfqC4AWk1oYQISMn2097+bE7Ny3fL3280V9DreWEaTJ16mgwVHqJ8PmgOgjhZuYmwJw74Shh
yDgez/MRPljg3w670vimaR33Xc2wjTd4ktttpS/9rnKLPYWY2/R4dqdcNqW3qw9JEGv5fFE0vgdQ
zmgYS4sTOnSxyWuc8lrwcQ4cEX0XG3pLrW/njhsfnAP4PsnYGhyozPdgxIoi9FgulFIxu49odMx7
apqc66j0UFraGHJtq8qWaHQznlvzP3qn7DAqyMKfS+DbxcgiBWs0PdFhNZobYUw3uVFs824fKoP7
+wXhw/n4eqjVRp1UoU5/CUO1Lk3YN5nXQLvFxsUeXEh/l/Fh2J2dHR+8S1yFwAajRKeHbQ2jm6m+
pQNdrhwdR7e6WvbQDNBesF+OjsK3c+edj+7xxcUIETemYBAo3z7OcmhI/0ztco890ITUzZ50t3KF
rblJXMvdjWe27LUgbZn+2IgqyInR2lHDWA2YpHlGqqNbMho6dQZh64fdE6z8fdBXXwl36BOnIJRn
au/AbD41oOCJC8uDIRWnLOl/ZGZjOUHVHSlfnNHmrxXP765t9cKHpJ1woeRhqEeKMi21dax3A89y
5Mq1vlu38S6+Fc4M+v7YxPPgMUDSYy5J6xdeoxiwaGqGxqZTx51EJ6RVWaakf+ZjXjbp1SKxuB7p
wPNwgUBH9vZFZ7WQTyE9Oov37hY5sl9u9Pwx9DcIdD6Nd8U+3VXCQzNsMn0r9xvr7IH+oxt9fQGr
U4TSlX2oZ1wAl+3R8NHQl19m57xC3p9VDIRydP4rS5MoAqq3t6nLXSZqufosTt9i82umneNTvV9+
3vz9tTFBmGSq1lfqc78xt+NldZcdFk0+KczOmVy4h46xD67PrfDv392SAiek5AvlaLA+wkdYFeZy
Lz8b4UkTI7o5B3Jt17L5PfefxTI/96m8f1PLcGgN4c8v6v/lGbw6743hXNSCpTwrZL/y2j+MI6VM
qXKVirQRIg8l9dQMqkO815e5QoVSoPY7WooDpmNz5rv96IEDyAbyR4p/kTO/vRiI49DUffl5lJ97
MrVVgSSlmZ0kCq9SIfIS4Aci6Mc21d1cll2/N/dFHLrNFG2FqbSj7suZC1omytuJxNMhBIZAIX/g
IDaVSIwAcD7nX9Xb4I4zBbUuttvwS/O1+CoBXK4d8VH4QTL87w+MbxAeEZzVlt7n1QzuMKNXSk16
Jt9P3yynFyN2FfFbQWpMsEr6Si/q+DiNV2b3tSeJrWVPRbmflKMcXmjC36Rg8CEuJka/LmY1m7Ol
Ha8O5eco/eInhlNpVAf7c5Ptg8nMIBaAD5BzdG8vH+qrDxEN/QhGX3rGFtENLtSn5LAsxqMjOd2P
2Ks/GfvfP+IPPnyWR3rKVRme0bu9yYjjTA2i+jmM72rtqJboAM4Q+tbMlOW5LU4ETCpuhyB59RKn
poOhN0TPoMj38mcsk3xMjqkRxfZiM6k482wLpqeZ3rCTz6XfPphKjA0j09RB9bybSuVcNs000wXs
mJTVnTFzfG0TgmxoHw0vuQybzfiZUst5WssHG+ty179GXm2s9G41STCGz4sIfXapTstOdMA3ZKtv
0IbQpemeC5I/uldo0JYBn4K5uo6lss6PhaC2nmYhtXNRcJModWZL3GfULH7/0Sw7ymo9wB0Rb1LI
rMDE1vHMmJdiw/n7R1e2OymEqDp8Csi7igedU9xIg73ZnlmgP4hUjddDruMaGuLTMEytH/J3lLdb
a1NtUfkt0MDMoVlgUz3kV+kucnNHPp5/su8mCezdBZQMlUHCvW2dc7G6PBmk2HqUAxRF6o6crj35
5ziT71PFHICRdDNR8AhBb7+KoZRIledMTU7jn/oWre5BpjV8X+5KT7/XPN2WN6lXf0+uDRgX5xb4
9zf4duhVOEzVUuLUmZzo0xEd1cldGin4SAGrNu6Ey6498lTPbfHvg/DVDa/2OVMV6IrzkxOG6xv5
E9U76mmOsVW8fsT0/Nz0WLPKDMjNb57vaka2iaGElZGcGs+sbdqRZ1TId/PDnNvikdZCEgAFxb3C
nk/x5PqP55Pk76bN6gJWa3sdRVVqNgmitvrzPFc3IhfRy7u80vdGhbxPG+zIb7/+fq6+21BWgy6r
xqsNZWwajMMw/pRlOoQeqJb87T16NcBqeW8VukzFID312AfPDwpJ18KhsKVchC71WE908Rujw7Md
7fD7uVjufTaUwZetEuAyM8ZYw42GlsaAKl8+od4dL/MfkuzU++aA6JUiROrm9810WJwNu732JCdw
Z+zqh5pj8HguP/B+gXp7JWsicpgG+FJ38SneBzvdM8rbhhPrnbXJjulFUt3yaZm24lietlWWJNNZ
ROX7sHZ1Aavlw5S6oJiL5fP2t6p54X9OCaSlO+lQX5kqSmSnuPevzgXvHy0cr56/sVo4cKQJ0Cwl
pzgRPOoxx0h+atLm3PL0bmdb3dpqoUjNVm4NKz5p9uAFF+Kn6ak6Wk7lJrLdQerYFO60U7vN2fPn
R3Pn9d2tVoyej+5lRTZokY4y2Wvohvj97HyfG1jd2mpNmMLJEsc0OQGzsrDa7pCWebEMC8NtH4rb
ROWMZBwHdWYZNnfTheH+fvxz72+1OkRS1etym5ykBlexnpRrFdqyf26lPzs5VmsEXRApDsTxCZcB
434iQdjcpu5SSms2lpd9kvfDptqXV+YuvbVu5Lvf3+P7A+jqGa8O7ihmhETJktNSmpw+ozrXcnuk
z646JLfRdtqIbl0+cihL7ptzZ9/l+39zUloNvYrNrcKkuyhKTtq1tAGOErCjq262j3dAO85vMGfe
5jpSh2ERD2KYnMoAVJ2UO1NZHxqzOfPNnhtltdCIbaMhu2TNDVU7MK7GPvPoYPz9O1s+iN88N3N5
rq93raJraO9NTsBxHJXmfpR89iRBwypIEyI2+f1oZ+a5uVpfsgxyfc4k1PzZFc0J7Ih05vx67pmt
VhIxbvGdkeJTVPyQsPWNvozpuU9tucjfPbLlEl4/MsHMIoWNHiYM9kgSWHzVNu9hw5Cj+Q8/NaqP
+GphTmGuc5pV12TTUManuYyPYgY8oLjMW/nT79/LuyTQMnuIL0g90CQpr53ehKFcCBTRSZxGZwGk
4xlxkKP4m64Il33sH2nm8n4/4odfAk2PGjVGBV3Yar4SBOAywCYqI3QGrOMYyv3vB1iwVe9f09Il
sbhUvqiy37wmUyo6M+KcoGO8kuwm4SaaPaPeK+gLQmtbyvZSBxO8yqWpJSugJl+2gqckX0BDYnzv
ng9uPrzlVxe0Wh1Lmg7wpI9PZKScQUF4Vm5/f8sfnvOVVyOsHqoxUdbtErznXX9LtzRUj11qz454
CXsABoL7++E+XDp+jbZeBM26R9clxKesQQOAoMrSWzTrpluFhMXF6feDvS98LZ8o3Ux08dIGQEH+
7azDUbgS6Uljb1E4eJ4ap3J8t/Sibjt+1jGuPFd3//BtvRpvtTBGWpVONIaeilFHo6PbPUe939/S
h0vVqxGWD/jVOoL+V6AnMzqlqnhQ8quORlctmf6TFVehw5hrxNdmnUHAaBAtjh+e6uohNb5H0eN/
cg///vPrbAFomCYbrPBUcTz0c9TJumyDfT1zEx8/qV+jrN59nuWxSJfJqUG9Ucp3gqh5Y33uA/vw
c/71pLT1CxcQq87cSrifv1afK92WLhOaZwzqY703oibo7cXwDpLRmdzZR4du3MXImolLzWqd9GgV
X1e6LKICpeleoxsbBVSSjagZVb9Sy5u/+8aW/LtMOYhCBp1y62dZqrU+6d33yBDZfj9Vo4U7w7lC
3Ptbon6KsRd/nxwLCaW3n3YwS9acyf33xuu85RQ6eYo77yIn/tx7NBy45fbfVhv/q374B9vjq3f8
jnniNcMJUlT0hney/MpP+YMi/4FjF2RHeiMl0MRL6PhT/qCIf9DnzaeAQwH1GFgov+QPsvYHGDOs
BSinAn7kbPBK/mD8QT2XZDYgHdZjnD//jvyBsv7bnVp/gabQ1sDFcNARX+QRrxZCJegVuRx9wdZz
o7MrGCXxbibRbdhyoeR7gbYOu4ItYVd91qGVBKuoO1JOnbcTJP/RbyvrWdTifqsJQ4zeMregMg1z
sh/Qy/PPZYwONYSjWk+Xbje3j1ADJ0cvQ9BBnSlfNkFCHdi3WkdHCOvQmR/cTH1zTw1CdibcWfV9
1RmF9RlQfJk8xJns/6gjaUTvrbZpcU8XfyRf0hcdHrUUjrwoaAFCTgS+V0FuUL2K6hYI42zG9hzE
Wn7dA3gDqSUEmZgdZfqSox+FYhbFoY6CMHcUwRKw+VBRXkL06y0f1+R2kI5FKFWXre4LnSsmSqR8
o7YeB1u40z0GhcQiuQeYyMSjV9WG4xwbHWYQpTL4rqLNhbBjVlbdlRzNDZm/Zshv0IcOwFP0eON3
ZnBZLx6/AiANzC8pGos9mcJBFJqdMRXdIZ/nTTGmpUsf441Q1NZercJatTsD+4lazu7HUdRuh8qA
cqUI+1lvTy3MKM/o53kbRGm4sYS23ET8eIvNU74JgevB+LUS4vE4IzBw20mFL1FNYS19MSkTZp9U
sxXjBj0Gj/RKoMsWx4mXufK3lo3r8im/b+unp/Z4Kv/P8qt/FuW0POz2/779sfn581/ooTc/eDnN
44i5n+rp7qnpUn71F6To//V//tfTy195mMqnf/7jzwI17PLXcJ7L385uptD/DEH6fsrWaiidX/hr
OVD+4DTMekBbz4Ik1pj0P5cDWV7osSrEb4UaFS2HTPl/qaHMPxYHI4pirBKixuTn8PovNZRk/kFC
UJYgzy41ER1q/b9u/eZn3MRT+/ko/vr5dQurai0b7av4SgdjTAMOyw5xCEXidYKvLSfIOypOU3UK
uGgXKkqUbmDEzkqOwshEw482VRBJQfa4KTud1IIZdM1ckv0DnaIBFJSM6p5Er7ohB3gVIqQKr9pM
py6V14lvfoosuAULwXWOsufIyrTyUlUaq9jVWTxNu36I/XJbFxESe8wO0+aiLeVMcsteMUK0T2HQ
7BqzSH3PXPRDM25O6sKcGxRVQBlbWmJ9kfdiGG9En4uO7BqXzey+SfPGeoTYWfDH9Tojf0h7Rn7E
nikS7BwQ5BeYBHLvTp0o0JfYqEW/qTs/AzvW1+ZwO2iZUTt1N0zmtSGlY+SWJpIFZgci2P5iLus4
z26nopalzvanOatvAcwmOCmaLIlVDm1m6AOoaUgikBVbaMfwMm4jQ3skhpKHXZ3AsbzKIQpVnqmD
cOPcYzSho8/1hEqYjqLZHkUxFK+DKqmxgpNL3bbkuEU8E6i0boPISCuXuo5yHKo4NXfVXFb1hQ+B
7nsMOv92VvPccFAnh8oeM67etMsc3287C5Lkmxx2hQTxrxazK73CP4eVuVoi0QZK76UaQW7dhXFp
1oe+YFtzhjkr8H0NVbGzizFGuZBm8wxCNS/wMy0nc3bQNHVkqqc0VXZGIUWiy9efV86o15I5IDTv
BrT/oSF+myBZNG4RSJmxb6ZYDG71sEQfm0h9UR/yIovDT5MJ5+aq07MZrX0twHJHhaq2Mto4NQAH
5MfZfBV07fB5UCLoWrPUQS7Bvk/P/vSjZd0uMhG+VSqbsXRDGSpHwhIOerKzkG0ojsFSqD7wVM3S
a+tF2TEOAwopqVTz9gredtcA7hGBAmWJYD0ZJjIaO0aZjQQlSUvDBlNhlHtka8nooQBux73ZxUXO
Z59b7JylNEcWcRqIBxetXlkc9bIx2kMSaqnsxMFowcLUBnmMvTgtzYsCYoqbcUa4K7ohlBCS0bng
wTdNI8fXc5+kqZiP3V7SYJ16LQhyjnUcQ8rKHrJ+rGkGB22FTUgotNBRfej0Xl9lyrgpDcw0PuUG
kNwbmCdG5k1WOk77RklTGUXYkM6uNQxS/ZX+jGDaFn0y8zx1tpgTvqM6yGW/CMdtGaFSdsFDRqSs
NYyHHXXMTC8hP6fsrbrVRxsGlGk5ja5Xhss2NQFTiUkXDI4eVGUN90AeCP+NFObaVT9H8JuOKNVq
0bHI88x2mEhjayu+OZleaA29Mm3FsO+qG405kbqDViuWl5RFUtwYgRWNWMm20jj5CKBDff5CN74y
wpeM0/YxBAyLW0KkDjTcpkKJfprbVV01VDuOIkLHSxghcQxcsxTPh5HH11xLfhZLoK8CpTGdhKLp
fKEWUIwczZyExp6bpOiPZiAJdPZqMTAEaWiQbg2gUFpQkRMeh5I+ys1u0pY2SqXQ5Cf4r75od+WQ
BlsJVCT6a2C0fXhki+5EnHYKQXBAtBLVB6bo59/TUsUyETqL2KNzb9Su9ypzQJctSY34mHUhqcIC
/gm5XUGQfohtKKRHoyvz7DoxYgBWUoKNjwO5HLkX3W9pVE18jm3cugCkx0dTLPTuYUzzHmZLqVio
3tNFcb8zLS27Vgd4cY0UG/LBh5sde1NN0vIiG+r5FqjNxHpQWbvJyoD3YhrBK5Yg9yhhLNp6KcgT
jj6YlIK0zPLuWmiNpsm+RU1TLsdKdYJiY/Gn7qo+r0u78S2/caRBnvliddBPbqCF40MyhIpoV4U8
jxvYz32e2kooa81mZnp86+Nuqd2i2gAeFxi54WpCWYg7yJmaBSsiTnxaIrQuugutYHpKMOrJbUWM
EYzSz2Eqf4ZVWeAnmkXjDEhkhNqmGrNKLalJTBFaZhgB644GSNRH+D2meZOEap3YqRrUy1IvzALo
kUEq3LyuJrrttAmS7BgUSfQjTGpAXmFtDDdGLI2hM2Rx9pnOmPF7qtWReiEFnWZd1KbYqxejlI3z
pVAa40NRZfq44fygzPtpMNp0a8IBM5wRLKnsjpUsFRcNe+p9nc0w+VQrS0rXFwS90dGsmv6hQo6p
8h3qoeImo6wOW0vIF+JqTKLH1VqamFkWzNIRjHn6HiRpdV0TJNCtIpb+vFfxLRRcaCg8WTAuU2Vj
2m72e7FXSrYUEQCDiwo1Cjy5xKQAWTNss7QRoauw18OKKkwOvyehV7X6ajYHX70RpkZskFcrSjbb
QUa71UGXwYW68TTqGZxTEL3HTrYafR8JDeybYShq88gLquuD0FbS8BUOo/AEZS2V9mWMpNeZaTwc
LzNdXA7bQg83sYe/nwLznQWIPaIFmSBiF7oxQJJpzjDkjVeVOil9VSui+rEZZ8BqcpIB2srN8liG
SdleFQs1xLHgM+kPfOvjtPN9s2pdvys6JG5ELRO7iDapngBLKz0OgTJVjtKk1mybRdfKu0zR2voo
aBN2vxPLwmSPSKpNzFOkSN1X1WzR6IZYU/Z6rYAALppBodgJgB/DDccpkXbzbAUG5/Vc4psUZLok
EJU23SXaThaPNM/Lr6Osy747z6U2neiIi8etkKgNpzXVqrSd0gFL3aqhEpe4kaiC+gOBXm88tpPf
KBcLBTLzdNj6FQL2qqZJQKnQRsIKsmTDzVHA+cD/rNhjmies0GrP5SiWij2SCloufUh4s2PC4pwV
nTZBWGLPaTZcfA8rxcUQb2BPrYxG6C6TtG+ekmTyhSscesZ4B7eVB+lPaThEtlxx6NVtIc3y/h6o
XSK4dVyG8xe/FjUgXHoaAsCtC3EeXb6kDNUkjoylch1PfYegkA2xNLcd0P9xL1WViTtqoYLYuJNe
FOC9DC/eG1+U4Yo46o0dBUGqfgpe1OO0StQ//Fqpm00GRAVnX44pwiP2Bwo9posCvSsS1OhpBHEC
DFpXGxfNbDbhrurN1L9JEAHXV1ODiAkluaJMXzQzGZqvmaq22Ya6Zykf5llgKYFZMrLR4ZOwGdRl
K6rLcRwepmgGJTx2ZVPdT9HQF89hoAyVp2D80+3/frR1jP6si6Z4bt+GVi8xwq+46/+/mIxw6Tcx
WZQ9nh6Hp7dhHL/y76hMJPAhBaKQ/0D2QLz2V1QGvQKdp8hGgZukig30r6gMKC2VE31pZaJr06Cp
/1dURjS3FHII8PDbUAGBKn8nKqP9chWVGUvD26Ljh50r0vO2ql5UJshJqx9QgxWJSYzkM4viys4X
BUcDgbAIzRuggvDdAx0Hh1MxNNVCq4yTypMEIWJJnK1Rii8HxcwwLJyVorlVxQAKiqGHU7udpiSv
tjhHSEZqF3Keic9BoTXlpi+BKNK2Hiadl8FHrd1qMqfE5cg2QoZuBe2GDVby4Ru1A6DAuA30GwGe
ZskCF0LVGGu56ja+ZY7kIYUCEnTZhnJ0KIOeaCVC649prD+xk0YBdN/LNszr1p0FfxaOuIha07aC
MlDDc4Gip8cdnEi5zCuE/SYWcDuxzyJxG3GkD7eqDIfNTbJB8O3eT6x6q/WlprK7+lW9F0Ih1L5a
wlBnbp9hwOaVLCDFoRrB63lch4RCLAXfDTs2kKNPXdKGxi5MZtDmWd3y2BFZHLSINS8iorSDUUsu
CkE6dD24i0qUm9GpArP8YbWhdlepikCTcj3K4h4Gq5zdADsZxmtQ6BA75WQa403QD2F8ASeq4pgI
ATAvb1ndRP+irNo+cpXR0gZIC33Z76FIaKJLz/RIy4RRIcVRRVZwsJLwNFDnAGgMNhX5YBGm9dgJ
5c0YR7Ltj5Ir6WHTuZVVWfWmrNXWfyQqsWzQnhhcqOUFTgIcTFVlwfL5YpqA5spSI6yvx96wQIko
7OEPGm+rvKgSX55Gr9G6vnzIEiMaQQTMkOk7EEfaXqkI173qJcZGABKaj7xwCzhCJWNVZBcvUbmq
ltADx5dofQAbD8lVb5VKF+2kYnAvrupm2sapGMlsr3EWeH2tN/1+gPePDUNlmOXWJJFX7nRMyuL9
FI9KeSkEkyJ9z5RhjAa39WctfBAqDsqu0mZJeCWVIqB2O1Es9P52FMmlepGLchFsgKsP7XamcyMV
XK3RGvlzNphN8VVfshwj+wAZD3KIAr4fekdoYIvN7MvL+VFpdurLKl3pfkX9GXoYukb8XFjK55dl
vZ8JgR/6l+We3YKlP+v0qrVFPwEyESZCfJG/bBT6y6bRl4rxA5WDkvIhvmwsg5olzUVu+vD7xIZY
/ThNfTQe4pjmhL1czlG5R/drVYe2Aigo4Tipag2MdJVjs9ukWdN9YVPJoLaVQl9+U9SFgBvg/GNc
aBbd7jd9QlfkAkXMa/lbWja1+cgH0z6rTdGq7pjoLfLl0lTG/dRFJa7H6hQmB2vUJ8OLcyIWCLKK
1FZwC+qBP008IdyBW58HYHpYutxxepDKy2mesno7QiqsdmLKr23JKDBfnRL0Dg9+NLAEAEvTTheR
oDSYguWtZN1AU+giCsccj7apEQT1j4Bz9gJfzMNc8WpDC76q8KdOrdpwXhGK1vw0R0rVu5YaZQOw
Fv+unedsdg0SX5cAe6LooE/qEuLUSSCO+0YstdKCf1n1M7j6rB5An2VQZC/NYoKbo8V+HtwWUjrn
l7FE7wFxWBF3I0tfRO+bSBbrs1FHA42VegTXYrHeKCA9cqjBoNLQtbbbN6XRWjs94sD8DPOkKW8H
SxJiJ89Go/osRCW5X3ukcyLfIqLiwN7XSqPYjQrv0zazHGrr/x4E2mn/45//kA2qYf/zQeCe03f4
X/fdj9PblO7yW3+dBbQ/YEshAZFoa+f1LKj5v84Cyh8oE9mI8ZGlYshX/e+zgCRzTNCh2VN2WwTy
On/urwQtv4QyH2YIRRyyqvz3d04CjPTmJEDTO5dAPpMy/FJXItHG/39VrsklE0AgiJ0CotsQO1Cu
x8oGkWNCTcM1R8iX/aQfE0cqFkOjPJMwb4aTPirKrWoJwX2rTPmCldUimsPY1yCHakNSfB7qRlB2
SRSV4LC1xSJnDAnK3YgFJXXkQgymAVRpI6p0dZLlyK5aMGr+N6ODxl3Z7DaiSXKNLnLMegShh5C4
zf1Bh1EHuw42oj3Qmmx2C/dRxeqP4AqYMFhuvd+lCXBOwJgqne6Kls/CwUzrVrsLDD+rrqsmLinF
4KYC7HU0rVnY1FVEYicQyl4irRGHDSCrXM2cYWpm/i3eeFba22yTBpS62KjTeDtqrVLYhCeB6NKO
0xnbXC/M+E/E6Hm/l8UeSXZP0OMNYRIZmyw3Q/WUKUXVeTXGOADm1TmtDVIGCUkaDc2dkpKHBOS/
W0wkED/gAYZHe13IBeKleo5osioj/St8Ry57nKLKzZqpTpfUAMz1A5ZmJd7ahIr+jyAJc59LhJwP
+b/pe7cM+0DfAai32kuhhtxyjAJi/70uFqPllUMxqndxw2p1ScBGu1id96V4jeXAOJB2FOsTQUcd
bPwhjo17dTBq1pOu52Sl6E1mbDAXC6Vtn0fS5PiRUndOVcusM1Jg1sk13KO6PPZlkUu72AKB4xqi
Xz/EA2h2Up5hnBzG3JxTlxoH9jMaGbn7odeN3Plv7s5mOXFlyeOvwm7OjRh8kRAgNjfCxmC7/dE+
jbvPdG8I2ahBICTQBx+6MRHzBLOf9azuYnaznF2/yTzJ/EqgbkpgG1s1p30OixOHxpEqZVVlZWX+
858TSERGrWZs1ujRFIaVBeWI2mLYoXn20uvUw7g+Oq1g2LQOnRn1qFPTw+Aj7VbIBtLztBlcQyIz
XxIr0Ofee8F7O6fd9jSen4TwjXpt12FX0O50nlix58Fs2dPKjdtybI7xcObjCGYi6uhaxixsjDrG
Kh4sOmZ1SjZCH5BFeZiH/oSFBHcQDye9f+r2aqOK0cZ5c6ZfDUfXkrMoHCzHv63gPIYhLPY02kca
fmUZdqEt8pxOslo5sCIMJss6FFPTQaNy7XMbHdg9aCf1d8TMZ6FzWpsuhPQk6eH1VmBtHY9Pyvpi
OKu16mPTqX1xeJ8IelezSjOuXtJo3NJhrVnxz4gA4TTPQNzUvtSnrgOL26imjRsE0FdeGHWIDpUh
myQ8aNbv63E5ga6sPnEa405v6owXPCbuVYgFuRNINZsfK9CoAsQMtbBRPx3AoU1Z33K28nQEVauR
fjOmMx/H6QpSKHBZk4mpDVsT06/oo3ZlVKvVbrwZVXdTvBW/brybDOMGVJVjouON8xmNBurtxKRb
He1UZotpeXXhjCtmQme58tSgBeZwzs4btHuCGLw9mSZadd5a0b1tftebj4f659XIq3m3NQhFSSVo
0+bn6djT3w/GK9FFtWJcwyT8azBM2pXaarq6dHWOzTMgkz4Br1qC17Ka6dWTWtpkE7KvJpkWowp3
ZNM45cbDPWHBtnXKTcc/rXqreeV0TNuC+MKL4GEWEc6yfoLNG//amxg9v+26A2+G3sIxcJNkqsFX
BCEuNAbl0WBx6RNAn7ZGTRyv1oj2eHTK0mbB5xHds5YtH/I2+lQ04oSkRnkxvAySWlzBLjeHgAZH
o2TstiEV9uCE05sTPC8DJvNoyb6AJKtZbSfl2nRwXh6MJ0vCxQZ5HSMMtI6/ShbBOz8hCElaB0Zy
4vQrnVTuxEgMl9Zcqzo+lRHNjE5lpo3MD/VpTIupSrBaNm56mhksz6dJtNSt8qBWS85H1HZC50Oy
+5ro+IS+ZfPlYvYJ6uuR30kS11icNDWSNWce/Y2X1zUy242zWr3nzqf0/Z5XwPzrMU2BalDrTdtQ
u5NMWS285bi/8rhDtevzpUcqITZCzpHQWPZuYejraZeTpNlkG+s4ml8ikhwwNoiGPB8HaGfaXjSm
LrETf2COGpC+w+xpR2F9aN7EE2NWu4G9bXqPCRi5F/Nao1cDS1iteBfVZO5P2hEd1UisrMginpED
01x6gbijxoU7aNIqORy74/JnA2YuD/LhqRd06J87WJ7FQ5OAHJmS4IaGKAO3tcLuL1qQO4MLJP3t
m62ZPyZm43v0d3hXb05NKPW4MixOm5pbLZ9MaqzEU+4uw9G1S6sjTl5OLq5NzmicvK+MzcbyhOPU
7Z3682T6YdjDxSO0iGt8BSWdGbWNMfJp4Of0vo7g95m1Qmj9tc58YQ7oBjgKQErWwyroi2jiQK5m
OAthNf0ZAfK4gZtamSVziy7ei9qJO/abc5jNR4TF9KWOCvBdkmln6Y+CcSshqQ9PWQUmnRadBFxq
QyAhawK8n8M17Zhh+auplyfx+0bVpydedUYvr1HgCaJvnB2Tblfc4Bb3DS9q0InMoFxzGFRW/UUl
NMttaMym5pfFymuY71xjadKgzEvC+17i98anAx5NyfnUHM4poQ6nVo+OO7WrXmgOf5vimsetOvz9
g0tuZAOqxntVs3kGLSh7LG6CQTmBPn2aXMzq0Ty8ifVJL+6sahMKkmEmL8+AyQ7iyVUEVza9N4HV
GmdkL+fjm0k4mONEU+EWXlbDUXP5L1Dz6t7XMDHgAqeXySKCRmfmVZg9Lt0dM1kkDdIourG8blYn
9Vm7Z/paDRvpmwaZiVivwnkcj5Y38dyoU97oR8HnpBoncWe5qKSUBt4qvKhrRGjOQpJYAFonU33Z
Tsa6XgfQqhtBp1cJy/4ZeeVacJ4A2oLZUHeGBl0mKm7Q9qrhcND2w/rEbxFzH0FmaJQrg3crI6S+
yKcHDZlmnfxTe9TUx8vT+gCi9s7KHI4j+gw1XBgZyxARtsu0AYVZocZqOxvRGYv8R9Mh/JN40aLa
/qPdHzYIEwHH2kF3fAc8iF9Tsq47/3V/lCEn9gs6DC4CXCN3I0mHlEJVnpLgAiuL4j5IlCZxRpAf
NYDU6w8CXd8bbH5uHMGES18OM/t5HQrd0tBjOnj69XZxNLtynnqBNZhGXMoE7lW6k71UA8ZRnesY
rHRcfNIP8c8tDWjVI40aXVHYvb2O98/aIa91yN9Ir271Jw5XoTAKnIdoO8pM0WGdmj0jfyt9RAM5
OT/WAM3RdEjB6hW6RO/RQP2I0DCxWYEDSj/cTdH4778Gci/wYw1sFCGAvYcshZycbUVwCQdCRRe4
9YfVvrUUGjSRo/q+3gTWmH7WWK23pwiDJVxIEcYRsC8CC0DCvr/pliLqR+QJCDw0hO0Qn59lFXIz
+WNFiOVMnIV9S0SF7HHawr6QSupHJn3XYWKAyDv9sOu2VIKZwIJUwckJ7nDxeWubxGSeIPoquDLq
vCYRDMxBOvEgAyU1QK0OnQHWIls4b25lZLYiD7x+qdE0COUJVio6Tq4/8rHRYLkAmQL4v/l5rfg3
aCsOPD9zW+2H0dQqR2w1U2/UMIfbO6IirEQDNPnaLL/BV1/b7x9Y3peugcYRbYQ4LATEPv3I5wX5
XYKOgklw83mrB6exdm2KKKJKMppctrZ3M5hHjUZDT/lj1r+/uc2A54P7V9QmEKoXlRXVJhO9vROq
R8Cx8bKhYFp/3trZIF4fY1bwbKgdUYMisASim674yCbRxM2sGCyEbLes7y5v0C4ceKl61CTiMYv1
pMEUv/7IlhFUfVX4mN/P0De3HbKbxfr0fr1dqHO7FHkuIC6bj7QxSIcJpiUwuT/09CZvFrSBKeZQ
149q1D3gPGbeAlO+ZSEaNJqGr6yuZXpaO/BvaGuQZIQsVoGvAIFQDTdZdhvxlgBy4rBnN9A3e9cu
fERUjkQWt9LMnxHaEfAZkruibPNN7gFRQ1joBkWYgTVksAt+7HZpD1Am0gQV+lbfv+ilGu+Abjsi
ly8v/iZhhQrFwWD51p83t/k3x4Hgjiy0AujKBTmxSWcU1tLW1OMZQO2rcXHcaOCtBlaqRW8MnAOw
lAPvyOZaVkT1CAJ54T1lB+ILNsMBh8X34HVr6Lj9NGzt2OFWYeOzf5BFdXcFbEKWKU6GsIv2HYmS
/qkoe1wLX8doxPe/SVWQaTxx60dRV7j1VfrbcOePNy+//aztf5Jede87ZP947tiBFTwMqRwRRZ+b
t6INHbHyluVZfWs7Aits4o9B7tR1ft8sT0k9ozrVcy2vn4kSKhSEtUUFX9tL58HP5AipafinqNiu
RYeS0i16CuwSwy5dO7PYZjdvP4mzLPsqpvp1mvkI+Mzul7qRFdlhJi5dYKKAteh7tBAQWG7peGIT
WJemFZdU0CU9+gQGc9DUtqzAub+3ZTwYUfQqCCtRxZ8usT36Wcvft4C/h913N6CcV3j575vhCP0a
jTrk/dmW2N5UT2zKn7MnT6xhwILMlJmuco6pR1V76MzB6xVLa05UUxeVemYlFss5cKaZrHS8IoZa
VPRFkFtlgsKtsNAwsGw3k5OOVbDvFRYbWLNMSipUdIQqKvSdH+SAl5qgIC8q9jJeWE6UyUlHK3qJ
FhV7Zd9bnmwyNRWHyftJbhkIdo+ig/2VVHeQiUlVIJoHFZXateK+UzoOrDyjgaiDKSwcjgfZpIso
dFGpmwNJjLnUnjjBzrmkK9D2b3YYlU4sb5yNV2g8rdopOvzP9sSWLKVeV7Dxznycl9K5LTg1QuDP
9/09qWpDp/Nb9kJ7TrwDzfJd7N2XLkLhLUnGma6otJURV+qiOjq+j0vXcSitnY10BQvo7x/a3faH
T+3Tfy2JabYDr9TNr9QG1NWCJAP6ca4KVCEJhMPTr/XzPAVg6bB4HOIp4Ot4vMWOlyB7FP4D3tIz
f/MWrgLHX/M+Y0PECOVp2rzygWv72MPKPkQ5V1SgUgrKDXOWECamYhLbceBP7UxGeiBUaKuU/UO2
vV/2+jd+QPXEPmc8vU0WU20MeMZyc3rAyS+oiG5a8bFnzBTrNXe8hJfp473YCfKI61WTVm66CUil
2iBgCg66mM5vOdgHfv4pNNcG7kWDdBoyNohKPWl/1leVdYbgqVsua8bKLUSqYk2wGTxBA0VJH7Ld
g/9lKru2aZngR7SMl8w3BhWmBsLOMJoRXamlIVZ5p8Y/2JgOfaFrazAM7PtsAsQuaFSrtEhiaiBR
p2mmBo1a9nO2J17xoO+XyNKNHQ3tYOfwMw3uk1Wih4TVG4KpSSTin3m/n3diEPpvHnRgbKnqD3Eg
DIbs1zCS/e+nZuLQcyGxg3vLGcmCFfjIxwHuYG6rPLFwDhwuniudCvp2OMxkpf6rAkVcryxvIl9E
9B0DuLVqDh3wMM5PmgIv/iSIPdvZVoGInj+6Kw8cawv+N78vz5nxVCTpQLndwCldceWQ7OauQ/Ny
5RI78mShChbuOfjk0qX4T/f4Q6bUtRuiYOYuvL7v2bmzCs7T7EF7TPmBWkayPHVUdBaX+s6ayqYB
2FlxqZerYLBK8uYMWF9x0WtP79IPbGllkP4pLnvtke2RrWBhXBK9Gw93VaJgX19Zfpi9fLqQq+QA
ixqLa+vB8ne2iMivFpbM3vNz7rRWU6Dia8vtO3M52K/VFZgMBFur/J4WiP6iqrixp5YcIRVULUWl
3lqB9WC7e0MdphL54x1XhR7WCgZOYtGZws0nz+HTnvCB5rPreANritnIhpk6FqKJT1F13w0tR7jV
maRUsArf4s4aObuaBi2bPen1h8md5Sxkuw+ZkAKxMVSguIV5MweXdHHhH5N7e486BPy06BR+cuzI
syaZoHQGVZi6iygO4ulmI25L1wAzKhj3ZexBa+kE+54AF4MC/6A7JU7trvbZEsi/Vfg1106/79ql
thVG2xpaZxEfn1lOvIOyqN2hM+ZW7+1REcExgZfInvr63ZSeD1bpMg4c93//7T/oILeySh+c/kAy
NkSMIDPfCezEP6IHB77SHX1HgvKVCAFnYxcrFmgsLGEq5tzGlx/H2Zz/9ZRuFnDUWU7p19jrWxIo
oAm7GDj1bByv1+GpP+77pb+W7qwxtz9nInl30J0YhGGKP+XSip3AkZIjNDmmOq+pwP+4tcquU34Y
OlY5DONssGJqNs9QMPddLsh7JCuwJVcW7GY5b2Stmmdt98+LB6UB7kMSCFu77I8QD9obza89D4v5
eTOxRr0UnYrt8QtbAupr+5/ahHSjDHQmPSv7JfvHp6LJJ7brJJLpVJF5bfl4PVh9GQyk4l7Tdktd
y51bfT/Y3vqiYYctFLJ6vdU9i8lCT7jeZKKEtdrNGW3tngPPKKIsfRG035aLnc2+vn7ENyg4sAax
NGLtScDVgUO+BaAnHzua6EHwtIr3rc4n1qxCmJWWZs2y9d4SmMzNjpGTolLC849g+1zALXKkS8Gy
OSYuF4jeT+vpFMv82WPt+bzUsUgNymMVfcifXjLPi8VAQREtX0c0BWL9EMWmqMtzO0jsgT/PxVf1
moKn2K6VQ7/tpoxfblBoJDsAECnNYFXBcE9tkRaQPEIVuJaLADXIMYG6ggXXDqN8xlX0QSm64FqJ
LdzWTFB6m1Cg246zA01uKPBUO1bg29ntZHvMovqlqCo6geU9SM6BqWBHnzn3QAhyQDgVIbMz+gp5
ob3KXjw9v589tZ43QWd2ABhQFqtCD8DVZe2KMs+icwa5EZQ00vKF4Lq43POYmGEgKQFi/uJyL4jO
5oyDpinYxheR5cqjFXTcRbX7zg5yCyzl9iwslpjMtbWSMYVw6RQf8JUFB7W8GlSkOa9gwY3zrglc
FsUH3KW9gTXOD1lBUOXKwa5HNuyLdg7lbqjQc7y0ySjHgRyRUBGQvfbdPjrJVCusGiHT7Ovrbw/X
vmflqlpEy7Kia5kAYCQPVkXs9RHEjpZSAhe8+JFGXViyrVBxNNPILW/YVOBqb4H3xYNccEpFldMH
n1NO3niQ3RdfEGJH5+Exadly0ZVG/A+rGdC+Khuk2Bu6iltHd5orhQEQlj3k9TuuO7e40AX9TFI6
XF2Fihd2Xz486FKePaXAeBdOBGYqv4x1QWdddPI+jkW1keRcAl9UIHdd6nZJirPvy9dGFTCcTzhX
D6y7FqGmbLDpND4JFTww6oJF5oCyB4G8oFXcarpA33J7u6FA21QQ2CX/K9tQKoeALFtFydAa3wL6
wgZIJI9ea9ZV+HOXNNmZS9qGTsCAiSib28c2z8+LdQl4/J8x0jWgeFTyGxRcsY4FukYS+uzEPn8d
PPEjuknLYDxNhVwOSWkXqQA3nJB0ByyXLWdhqlTgD1pDSzrFVFjuD/Y0vnedB2FPgGeXIG4eSFvT
UHDsnNoT/4E0Po95/nkKViA4Uzvw5frEJ8sADjwqWj55bxnqVlPgSHwv5U6rcrzvOtpeP6LtVdHT
v2VN7dInO+hLDkBNgY91OnK4hkXSihfdQYqOuD1YTaNMjNhGKjBv7Rk5Jx+755bOYrwhyVTVFdiU
duDQs1sSq+LYb0dDx5/K5loF8OGObX+205lb0KkVnb4z617ehKaCtXZGoYKk2+f9huePl92FAM9B
cQW0vv13ZJf6/3Qxp2OmtOs0FYfXpe2tJFXsqY2LX4zuuXLu816BpsKLBy/kR0PpcMHrK65kxpvT
giAQLrp2r+FKGVghud5MlrA/EN9kXx9zUp9fbAQd/UiGTkHMrEKuay0kG6zR8l6BJtycUAW7mM4v
/kM+EKZEt2DgQNvJZhKicQV68BNhJWGLyWSlK0JFVu3GwRGXpKow7KnUnCIE437RrbE2luUTOlFb
cSYu1cVu1ejLzc8H3HyZpgjazewpr990XXv1MLRdN4/sVmAqNnW0OzXVuopUTVfEJuTAI0z2CvQh
GJCs0pVNtVAmTcyhrqKop0tUM1dgAb149pgCk7jTnU7FMXrny1ceXTDcFd0k3W//6Zfu/Mm3f6R4
h9vg2395D45cd64LQraiD4JUwsmVhuiiNV5huZaX5O2orgKs/HGws8FVZMe4dI9Bk5Q6Vij5GLqK
TBMMak4+lKcEWUdQA2YJ6XzV6wq295cdh15XkRH68mi36ILpoLUNfaT7ZEHZx/cruZYV1l5aRIpO
GQ0impjT568QPy/0+J1wrWj8cfsVhAn+f4G2HgfxvXwlKW6JoBahZ9UaN3ZiBfccApnQ9MTKvrz+
XCFkGTuuHLRUUZklRgtqNsxGmDpJCjwOcWWHOg60qCRaReVsy1qRkdwHblKRVm/lVoeK+8mpT4Oh
HOpZha3L5O4PyKko64Q7M0/JqSJZDaa6D6NlLDsbKnzzc8jkpLMK5t9sbb9+971jHefmj65yxeWS
phZna/7CpiJkK5KGoXCgpeikpiJKewugLvIFjl92Y1TQLK7JTy+dCKoznDAoWeaObEFUFAWun3IV
P8h3TzrvFJ/TO5AHTt/qp8O/8+8hAMqEpmeBCvjWHZ7kWj8t1qUf7jOGkL1nz339wl8r6pMD3hNO
WjEhIgWztgo7NcgqglonxEaccFj65AQDZ6+Rh72t+Ht97D75BAW3qxNgVLmIqq6iHKVFyQi0A5kK
0iWlIhTTtWSvSG8osG9UlEelNhUAXCFieRurCPOsVycuTDT89g/Xnqy2tQLne/a1wPoXL3Bt8QQZ
R4NrriLRs36B9SlQ+mWNq/5LNmoxtVUIpxREJb79O3iMvl1yrdKNNbfC0KaMdP1/1sZ2lH6hA+I0
FnzQFqmh0sfucfn8+OLuQhoPbIl1OgzQoE+wQTZp/Pbs6brt1LfFPYnitN+n/Ke+h2jt972i7Hv3
LTZ4aTCZbg76fRM7We9+cTmURIn1/ocng08Lh/IxOtHWpGjYCPjQV98db9Z9Jk+okt4YOszhTdpk
aIZpwov4bB5h3wz/Pqt7TYH4J5z3YCBmWM6gqmBROIFRJwd6V4FGOwmsxJEYalQEZ0WxohT1VpGH
bPmuT35Iik2o4PBoP3CfkytvRR/Mohu1w+XzYSggELl8ugp0d8dyxwLBus91bijwnM9i2PQkTcNw
UFwnXZKH1OBKS0NTUdQlGJEIYUkulGbWio/41g7iTIowsjTwy76+3i/7GMT5weoqdsgnclkJzTak
iYP587kR/7xjYB9n7Z/wUFj3EIHN25r40uSo8PJPqOTLh2xVXB6EufX3XmJV0Pyd+PHcjva4MSr6
J7R8EVb45dKGCMIb/GWflVRx3U+h3IKlXRRsYC/3PUdFUVPL9zOHT7qGqqhsemcFxKj2zIOK1hAd
Z+RkxkdYTxXkdx2qQkRrhazzT4rUdx6CXVbOJ5voHAhJ3ZzilD2tdlg/VXBSnMCGtI/dy3z2Zvo8
Dmoz9jT1J1ap8Be+08gLQte+tJpUHJeExqXylF0K8vjFeLlzm+qizQJN3+H64ZTwlJv9m/QSkGZk
C+715/O5v9hyrjJ56fGvIn6bRQlTwlevlFK5l+6IdjvAZmUXRkXZ1zt/SH0olvw48l3J1ddUkBiK
oiSR0fpg218lVam4SFxC5nVP+E0WrGBvtIYBJIbk9/ZYPk0F7cSt5U5WAIB2la6iO9m1JWB4uaik
pgLYcGMvSi3L3VOcpKJi68bJoftUALc/WR6Ic9lNVxH/vUHJslQVJ4pQ8BcbRiaZPERTYfFvneiB
uP1ep40WCtkuer1lvLWmAAXEK+xBdKuh2HPzmEcFBh3/LIT6bj9jrgo2rHUo/Nx2STj/c+k4JOEU
OphcceSSUhN0qaW+VWrF3lDy/+lsUXxS7vwxdz5ppeoqXPQ7apXk0arg4L6LKRjODVbByvyN6cWP
FQrvxBG0qZlexbFNc4/s6+vX/m+4antOC12FF75zMdRVkGHCvAoHwGbMkptEqbqKkoOWYHMW6fTM
4mRaFkqvkf1p0Bi8StdymOEMetdmPz82CT8vELGvC0zRQMT224g3fipx9PtE3ff11Cn6ltxDfoRK
5aa9P6kR75ntk36XDIAKVvQPcZjHAatA59x9+x+AtSs72xupvXreA91eXO3fNTG5r49R0UW0/TZv
Y6vsa5v0xt5yW2nZEtjKv27MzYPL/flv/wcAAP//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chart" Target="../charts/chart4.xml"/><Relationship Id="rId3" Type="http://schemas.openxmlformats.org/officeDocument/2006/relationships/image" Target="../media/image2.svg"/><Relationship Id="rId21" Type="http://schemas.microsoft.com/office/2014/relationships/chartEx" Target="../charts/chartEx1.xml"/><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chart" Target="../charts/chart3.xml"/><Relationship Id="rId25" Type="http://schemas.microsoft.com/office/2007/relationships/hdphoto" Target="../media/hdphoto1.wdp"/><Relationship Id="rId2" Type="http://schemas.openxmlformats.org/officeDocument/2006/relationships/image" Target="../media/image1.png"/><Relationship Id="rId16" Type="http://schemas.openxmlformats.org/officeDocument/2006/relationships/chart" Target="../charts/chart2.xml"/><Relationship Id="rId20"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24" Type="http://schemas.openxmlformats.org/officeDocument/2006/relationships/image" Target="../media/image15.png"/><Relationship Id="rId5" Type="http://schemas.openxmlformats.org/officeDocument/2006/relationships/image" Target="../media/image4.svg"/><Relationship Id="rId15" Type="http://schemas.openxmlformats.org/officeDocument/2006/relationships/image" Target="../media/image14.svg"/><Relationship Id="rId23" Type="http://schemas.openxmlformats.org/officeDocument/2006/relationships/chart" Target="../charts/chart8.xml"/><Relationship Id="rId10" Type="http://schemas.openxmlformats.org/officeDocument/2006/relationships/image" Target="../media/image9.png"/><Relationship Id="rId19"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11906</xdr:colOff>
      <xdr:row>0</xdr:row>
      <xdr:rowOff>0</xdr:rowOff>
    </xdr:from>
    <xdr:to>
      <xdr:col>21</xdr:col>
      <xdr:colOff>130968</xdr:colOff>
      <xdr:row>45</xdr:row>
      <xdr:rowOff>166687</xdr:rowOff>
    </xdr:to>
    <xdr:grpSp>
      <xdr:nvGrpSpPr>
        <xdr:cNvPr id="28" name="Group 27">
          <a:extLst>
            <a:ext uri="{FF2B5EF4-FFF2-40B4-BE49-F238E27FC236}">
              <a16:creationId xmlns:a16="http://schemas.microsoft.com/office/drawing/2014/main" id="{DF14DFE7-AB50-4F59-A2D5-BD6C33309238}"/>
            </a:ext>
          </a:extLst>
        </xdr:cNvPr>
        <xdr:cNvGrpSpPr/>
      </xdr:nvGrpSpPr>
      <xdr:grpSpPr>
        <a:xfrm>
          <a:off x="11906" y="0"/>
          <a:ext cx="12870656" cy="8739187"/>
          <a:chOff x="11906" y="0"/>
          <a:chExt cx="12870656" cy="8739187"/>
        </a:xfrm>
      </xdr:grpSpPr>
      <xdr:sp macro="" textlink="">
        <xdr:nvSpPr>
          <xdr:cNvPr id="40" name="Rectangle 39">
            <a:extLst>
              <a:ext uri="{FF2B5EF4-FFF2-40B4-BE49-F238E27FC236}">
                <a16:creationId xmlns:a16="http://schemas.microsoft.com/office/drawing/2014/main" id="{EBA37FEB-C401-463E-9133-1062332E9AF6}"/>
              </a:ext>
            </a:extLst>
          </xdr:cNvPr>
          <xdr:cNvSpPr/>
        </xdr:nvSpPr>
        <xdr:spPr>
          <a:xfrm>
            <a:off x="11906" y="23812"/>
            <a:ext cx="12870656" cy="8715375"/>
          </a:xfrm>
          <a:prstGeom prst="rect">
            <a:avLst/>
          </a:prstGeom>
          <a:solidFill>
            <a:schemeClr val="tx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 name="Rectangle 1">
            <a:extLst>
              <a:ext uri="{FF2B5EF4-FFF2-40B4-BE49-F238E27FC236}">
                <a16:creationId xmlns:a16="http://schemas.microsoft.com/office/drawing/2014/main" id="{48D17B88-1330-4DBC-AD5A-715027A9D55F}"/>
              </a:ext>
            </a:extLst>
          </xdr:cNvPr>
          <xdr:cNvSpPr/>
        </xdr:nvSpPr>
        <xdr:spPr>
          <a:xfrm>
            <a:off x="28575" y="9526"/>
            <a:ext cx="12782549" cy="240506"/>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a:p>
            <a:pPr algn="l"/>
            <a:endParaRPr lang="en-US" sz="1100"/>
          </a:p>
        </xdr:txBody>
      </xdr:sp>
      <xdr:graphicFrame macro="">
        <xdr:nvGraphicFramePr>
          <xdr:cNvPr id="63" name="Chart 62">
            <a:extLst>
              <a:ext uri="{FF2B5EF4-FFF2-40B4-BE49-F238E27FC236}">
                <a16:creationId xmlns:a16="http://schemas.microsoft.com/office/drawing/2014/main" id="{FF5BA7C5-DB3E-4101-93A3-EC5E7B07CE41}"/>
              </a:ext>
            </a:extLst>
          </xdr:cNvPr>
          <xdr:cNvGraphicFramePr>
            <a:graphicFrameLocks/>
          </xdr:cNvGraphicFramePr>
        </xdr:nvGraphicFramePr>
        <xdr:xfrm>
          <a:off x="3336886" y="782054"/>
          <a:ext cx="4290634" cy="2496551"/>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4" name="Graphic 3" descr="Bar chart with solid fill">
            <a:extLst>
              <a:ext uri="{FF2B5EF4-FFF2-40B4-BE49-F238E27FC236}">
                <a16:creationId xmlns:a16="http://schemas.microsoft.com/office/drawing/2014/main" id="{D2BE03DB-0456-49CF-94F6-F25777B097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427494" y="9525"/>
            <a:ext cx="219456" cy="219456"/>
          </a:xfrm>
          <a:prstGeom prst="rect">
            <a:avLst/>
          </a:prstGeom>
        </xdr:spPr>
      </xdr:pic>
      <xdr:pic>
        <xdr:nvPicPr>
          <xdr:cNvPr id="6" name="Graphic 5" descr="Boardroom with solid fill">
            <a:extLst>
              <a:ext uri="{FF2B5EF4-FFF2-40B4-BE49-F238E27FC236}">
                <a16:creationId xmlns:a16="http://schemas.microsoft.com/office/drawing/2014/main" id="{EB08C64B-A000-40E6-82F1-6A7BD7D6CE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V="1">
            <a:off x="9629757" y="9525"/>
            <a:ext cx="219134" cy="219456"/>
          </a:xfrm>
          <a:prstGeom prst="rect">
            <a:avLst/>
          </a:prstGeom>
        </xdr:spPr>
      </xdr:pic>
      <xdr:pic>
        <xdr:nvPicPr>
          <xdr:cNvPr id="8" name="Graphic 7" descr="Bullseye with solid fill">
            <a:extLst>
              <a:ext uri="{FF2B5EF4-FFF2-40B4-BE49-F238E27FC236}">
                <a16:creationId xmlns:a16="http://schemas.microsoft.com/office/drawing/2014/main" id="{F9C54C3B-3468-4C53-9295-AAB82C51222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946209" y="140422"/>
            <a:ext cx="909639" cy="914400"/>
          </a:xfrm>
          <a:prstGeom prst="rect">
            <a:avLst/>
          </a:prstGeom>
        </xdr:spPr>
      </xdr:pic>
      <xdr:pic>
        <xdr:nvPicPr>
          <xdr:cNvPr id="10" name="Graphic 9" descr="House with solid fill">
            <a:extLst>
              <a:ext uri="{FF2B5EF4-FFF2-40B4-BE49-F238E27FC236}">
                <a16:creationId xmlns:a16="http://schemas.microsoft.com/office/drawing/2014/main" id="{AE45274D-E2BD-413A-BEF1-4EB2DB14992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4725" y="0"/>
            <a:ext cx="219456" cy="219456"/>
          </a:xfrm>
          <a:prstGeom prst="rect">
            <a:avLst/>
          </a:prstGeom>
        </xdr:spPr>
      </xdr:pic>
      <xdr:sp macro="" textlink="">
        <xdr:nvSpPr>
          <xdr:cNvPr id="11" name="TextBox 10">
            <a:extLst>
              <a:ext uri="{FF2B5EF4-FFF2-40B4-BE49-F238E27FC236}">
                <a16:creationId xmlns:a16="http://schemas.microsoft.com/office/drawing/2014/main" id="{B6C74DEB-B901-440C-80E5-02FC82B95753}"/>
              </a:ext>
            </a:extLst>
          </xdr:cNvPr>
          <xdr:cNvSpPr txBox="1"/>
        </xdr:nvSpPr>
        <xdr:spPr>
          <a:xfrm>
            <a:off x="428625" y="0"/>
            <a:ext cx="1983581"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solidFill>
                  <a:sysClr val="windowText" lastClr="000000"/>
                </a:solidFill>
              </a:rPr>
              <a:t>Analytic Corper Challenge</a:t>
            </a:r>
            <a:r>
              <a:rPr lang="en-US" sz="1000" baseline="0">
                <a:solidFill>
                  <a:sysClr val="windowText" lastClr="000000"/>
                </a:solidFill>
              </a:rPr>
              <a:t> </a:t>
            </a:r>
            <a:endParaRPr lang="en-US" sz="1000">
              <a:solidFill>
                <a:sysClr val="windowText" lastClr="000000"/>
              </a:solidFill>
            </a:endParaRPr>
          </a:p>
        </xdr:txBody>
      </xdr:sp>
      <xdr:sp macro="" textlink="">
        <xdr:nvSpPr>
          <xdr:cNvPr id="14" name="TextBox 13">
            <a:extLst>
              <a:ext uri="{FF2B5EF4-FFF2-40B4-BE49-F238E27FC236}">
                <a16:creationId xmlns:a16="http://schemas.microsoft.com/office/drawing/2014/main" id="{DEE48C98-EE01-4EA9-ADE0-B4F017D74F34}"/>
              </a:ext>
            </a:extLst>
          </xdr:cNvPr>
          <xdr:cNvSpPr txBox="1"/>
        </xdr:nvSpPr>
        <xdr:spPr>
          <a:xfrm>
            <a:off x="9782175" y="9524"/>
            <a:ext cx="731045"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solidFill>
                  <a:sysClr val="windowText" lastClr="000000"/>
                </a:solidFill>
                <a:latin typeface="Bahnschrift Condensed" panose="020B0502040204020203" pitchFamily="34" charset="0"/>
              </a:rPr>
              <a:t>Summary</a:t>
            </a:r>
          </a:p>
        </xdr:txBody>
      </xdr:sp>
      <xdr:sp macro="" textlink="">
        <xdr:nvSpPr>
          <xdr:cNvPr id="15" name="Rectangle 14">
            <a:extLst>
              <a:ext uri="{FF2B5EF4-FFF2-40B4-BE49-F238E27FC236}">
                <a16:creationId xmlns:a16="http://schemas.microsoft.com/office/drawing/2014/main" id="{A797447E-EBC9-4BC5-A100-C17E715BA63A}"/>
              </a:ext>
            </a:extLst>
          </xdr:cNvPr>
          <xdr:cNvSpPr/>
        </xdr:nvSpPr>
        <xdr:spPr>
          <a:xfrm>
            <a:off x="9934575" y="161925"/>
            <a:ext cx="397669" cy="571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7" name="TextBox 16">
            <a:extLst>
              <a:ext uri="{FF2B5EF4-FFF2-40B4-BE49-F238E27FC236}">
                <a16:creationId xmlns:a16="http://schemas.microsoft.com/office/drawing/2014/main" id="{E2C375AD-9DA2-4DE1-A2FF-A831A84B4FEF}"/>
              </a:ext>
            </a:extLst>
          </xdr:cNvPr>
          <xdr:cNvSpPr txBox="1"/>
        </xdr:nvSpPr>
        <xdr:spPr>
          <a:xfrm>
            <a:off x="10608470" y="1"/>
            <a:ext cx="65484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ysClr val="windowText" lastClr="000000"/>
                </a:solidFill>
                <a:latin typeface="Bahnschrift" panose="020B0502040204020203" pitchFamily="34" charset="0"/>
              </a:rPr>
              <a:t>Orders</a:t>
            </a:r>
          </a:p>
        </xdr:txBody>
      </xdr:sp>
      <xdr:sp macro="" textlink="">
        <xdr:nvSpPr>
          <xdr:cNvPr id="18" name="TextBox 17">
            <a:extLst>
              <a:ext uri="{FF2B5EF4-FFF2-40B4-BE49-F238E27FC236}">
                <a16:creationId xmlns:a16="http://schemas.microsoft.com/office/drawing/2014/main" id="{81CE8DEA-4C05-4204-8E1D-5643113BB70A}"/>
              </a:ext>
            </a:extLst>
          </xdr:cNvPr>
          <xdr:cNvSpPr txBox="1"/>
        </xdr:nvSpPr>
        <xdr:spPr>
          <a:xfrm>
            <a:off x="123824" y="962025"/>
            <a:ext cx="289560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Georgia" panose="02040502050405020303" pitchFamily="18" charset="0"/>
              </a:rPr>
              <a:t>Restaurant Order Dashboard</a:t>
            </a:r>
          </a:p>
        </xdr:txBody>
      </xdr:sp>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F09A05E1-DF0A-4706-BE7D-DAE4145A0B70}"/>
                  </a:ext>
                </a:extLst>
              </xdr:cNvPr>
              <xdr:cNvGraphicFramePr/>
            </xdr:nvGraphicFramePr>
            <xdr:xfrm>
              <a:off x="142875" y="1419227"/>
              <a:ext cx="2997994" cy="390524"/>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42875" y="1419227"/>
                <a:ext cx="2997994"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69" name="Group 68">
            <a:extLst>
              <a:ext uri="{FF2B5EF4-FFF2-40B4-BE49-F238E27FC236}">
                <a16:creationId xmlns:a16="http://schemas.microsoft.com/office/drawing/2014/main" id="{E5ECAB91-A287-487D-9AAD-EBB8B6E82715}"/>
              </a:ext>
            </a:extLst>
          </xdr:cNvPr>
          <xdr:cNvGrpSpPr/>
        </xdr:nvGrpSpPr>
        <xdr:grpSpPr>
          <a:xfrm>
            <a:off x="142875" y="1885950"/>
            <a:ext cx="1357313" cy="590550"/>
            <a:chOff x="142875" y="1304925"/>
            <a:chExt cx="1362075" cy="590550"/>
          </a:xfrm>
        </xdr:grpSpPr>
        <xdr:sp macro="" textlink="">
          <xdr:nvSpPr>
            <xdr:cNvPr id="20" name="TextBox 19">
              <a:extLst>
                <a:ext uri="{FF2B5EF4-FFF2-40B4-BE49-F238E27FC236}">
                  <a16:creationId xmlns:a16="http://schemas.microsoft.com/office/drawing/2014/main" id="{523028E9-5F8E-4196-BF81-CBC7209BCCF9}"/>
                </a:ext>
              </a:extLst>
            </xdr:cNvPr>
            <xdr:cNvSpPr txBox="1"/>
          </xdr:nvSpPr>
          <xdr:spPr>
            <a:xfrm>
              <a:off x="142875" y="1638301"/>
              <a:ext cx="13620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Cummulative</a:t>
              </a:r>
              <a:r>
                <a:rPr lang="en-US" sz="800" baseline="0">
                  <a:solidFill>
                    <a:schemeClr val="bg1"/>
                  </a:solidFill>
                </a:rPr>
                <a:t> Order Amount  </a:t>
              </a:r>
              <a:endParaRPr lang="en-US" sz="800">
                <a:solidFill>
                  <a:schemeClr val="bg1"/>
                </a:solidFill>
              </a:endParaRPr>
            </a:p>
          </xdr:txBody>
        </xdr:sp>
        <xdr:sp macro="" textlink="Report!B4">
          <xdr:nvSpPr>
            <xdr:cNvPr id="22" name="TextBox 21">
              <a:extLst>
                <a:ext uri="{FF2B5EF4-FFF2-40B4-BE49-F238E27FC236}">
                  <a16:creationId xmlns:a16="http://schemas.microsoft.com/office/drawing/2014/main" id="{8021801B-1D3B-432B-8C32-50AB5BBD152A}"/>
                </a:ext>
              </a:extLst>
            </xdr:cNvPr>
            <xdr:cNvSpPr txBox="1"/>
          </xdr:nvSpPr>
          <xdr:spPr>
            <a:xfrm>
              <a:off x="238125" y="1304925"/>
              <a:ext cx="12382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CB28DC-4097-46FF-853D-AB1FFF300E4B}" type="TxLink">
                <a:rPr lang="en-US" sz="2000" b="0" i="0" u="none" strike="noStrike">
                  <a:solidFill>
                    <a:schemeClr val="bg1"/>
                  </a:solidFill>
                  <a:latin typeface="Calibri"/>
                  <a:cs typeface="Calibri"/>
                </a:rPr>
                <a:pPr/>
                <a:t>53074</a:t>
              </a:fld>
              <a:endParaRPr lang="en-US" sz="2000">
                <a:solidFill>
                  <a:schemeClr val="bg1"/>
                </a:solidFill>
              </a:endParaRPr>
            </a:p>
          </xdr:txBody>
        </xdr:sp>
      </xdr:grpSp>
      <xdr:grpSp>
        <xdr:nvGrpSpPr>
          <xdr:cNvPr id="32" name="Group 31">
            <a:extLst>
              <a:ext uri="{FF2B5EF4-FFF2-40B4-BE49-F238E27FC236}">
                <a16:creationId xmlns:a16="http://schemas.microsoft.com/office/drawing/2014/main" id="{28C56FEC-F423-4A2C-9BE2-D571B03AF885}"/>
              </a:ext>
            </a:extLst>
          </xdr:cNvPr>
          <xdr:cNvGrpSpPr/>
        </xdr:nvGrpSpPr>
        <xdr:grpSpPr>
          <a:xfrm>
            <a:off x="8643938" y="295920"/>
            <a:ext cx="901616" cy="570855"/>
            <a:chOff x="9277350" y="323850"/>
            <a:chExt cx="819151" cy="514350"/>
          </a:xfrm>
        </xdr:grpSpPr>
        <xdr:sp macro="" textlink="">
          <xdr:nvSpPr>
            <xdr:cNvPr id="24" name="Rectangle: Rounded Corners 23">
              <a:extLst>
                <a:ext uri="{FF2B5EF4-FFF2-40B4-BE49-F238E27FC236}">
                  <a16:creationId xmlns:a16="http://schemas.microsoft.com/office/drawing/2014/main" id="{96ABB098-07CA-456F-9CE7-28E2CDB45122}"/>
                </a:ext>
              </a:extLst>
            </xdr:cNvPr>
            <xdr:cNvSpPr/>
          </xdr:nvSpPr>
          <xdr:spPr>
            <a:xfrm>
              <a:off x="9277350" y="333375"/>
              <a:ext cx="733425" cy="504825"/>
            </a:xfrm>
            <a:prstGeom prst="roundRect">
              <a:avLst/>
            </a:prstGeom>
            <a:solidFill>
              <a:schemeClr val="tx1">
                <a:lumMod val="65000"/>
                <a:lumOff val="35000"/>
              </a:schemeClr>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sp macro="" textlink="Report!C4">
          <xdr:nvSpPr>
            <xdr:cNvPr id="23" name="TextBox 22">
              <a:extLst>
                <a:ext uri="{FF2B5EF4-FFF2-40B4-BE49-F238E27FC236}">
                  <a16:creationId xmlns:a16="http://schemas.microsoft.com/office/drawing/2014/main" id="{B0F91B08-5E4D-4660-A819-2738023CC44D}"/>
                </a:ext>
              </a:extLst>
            </xdr:cNvPr>
            <xdr:cNvSpPr txBox="1"/>
          </xdr:nvSpPr>
          <xdr:spPr>
            <a:xfrm>
              <a:off x="9439275" y="323850"/>
              <a:ext cx="4953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C661731-A956-43E9-96C7-16FFC7248A56}" type="TxLink">
                <a:rPr lang="en-US" sz="1600" b="0" i="0" u="none" strike="noStrike">
                  <a:solidFill>
                    <a:schemeClr val="bg1"/>
                  </a:solidFill>
                  <a:latin typeface="Calibri"/>
                  <a:cs typeface="Calibri"/>
                </a:rPr>
                <a:pPr/>
                <a:t>86</a:t>
              </a:fld>
              <a:endParaRPr lang="en-US" sz="1600">
                <a:solidFill>
                  <a:schemeClr val="bg1"/>
                </a:solidFill>
              </a:endParaRPr>
            </a:p>
          </xdr:txBody>
        </xdr:sp>
        <xdr:sp macro="" textlink="">
          <xdr:nvSpPr>
            <xdr:cNvPr id="25" name="TextBox 24">
              <a:extLst>
                <a:ext uri="{FF2B5EF4-FFF2-40B4-BE49-F238E27FC236}">
                  <a16:creationId xmlns:a16="http://schemas.microsoft.com/office/drawing/2014/main" id="{99269C30-F92F-488B-A1A1-8AFBF6D3C83A}"/>
                </a:ext>
              </a:extLst>
            </xdr:cNvPr>
            <xdr:cNvSpPr txBox="1"/>
          </xdr:nvSpPr>
          <xdr:spPr>
            <a:xfrm>
              <a:off x="9362678" y="533400"/>
              <a:ext cx="733823" cy="298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Transaction Count</a:t>
              </a:r>
            </a:p>
          </xdr:txBody>
        </xdr:sp>
        <xdr:pic>
          <xdr:nvPicPr>
            <xdr:cNvPr id="29" name="Graphic 28" descr="Graph and note paper pads with pencil">
              <a:extLst>
                <a:ext uri="{FF2B5EF4-FFF2-40B4-BE49-F238E27FC236}">
                  <a16:creationId xmlns:a16="http://schemas.microsoft.com/office/drawing/2014/main" id="{50F72EC6-A864-4CC5-96F8-9C1D215C05D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277350" y="359550"/>
              <a:ext cx="276226" cy="231000"/>
            </a:xfrm>
            <a:prstGeom prst="rect">
              <a:avLst/>
            </a:prstGeom>
          </xdr:spPr>
        </xdr:pic>
      </xdr:grpSp>
      <xdr:grpSp>
        <xdr:nvGrpSpPr>
          <xdr:cNvPr id="26" name="Group 25">
            <a:extLst>
              <a:ext uri="{FF2B5EF4-FFF2-40B4-BE49-F238E27FC236}">
                <a16:creationId xmlns:a16="http://schemas.microsoft.com/office/drawing/2014/main" id="{81ECCCEE-C6A9-4B51-95A7-F81E04ECAA9F}"/>
              </a:ext>
            </a:extLst>
          </xdr:cNvPr>
          <xdr:cNvGrpSpPr/>
        </xdr:nvGrpSpPr>
        <xdr:grpSpPr>
          <a:xfrm>
            <a:off x="9472791" y="295920"/>
            <a:ext cx="844672" cy="636883"/>
            <a:chOff x="9472791" y="295920"/>
            <a:chExt cx="844672" cy="636883"/>
          </a:xfrm>
        </xdr:grpSpPr>
        <xdr:grpSp>
          <xdr:nvGrpSpPr>
            <xdr:cNvPr id="48" name="Group 47">
              <a:extLst>
                <a:ext uri="{FF2B5EF4-FFF2-40B4-BE49-F238E27FC236}">
                  <a16:creationId xmlns:a16="http://schemas.microsoft.com/office/drawing/2014/main" id="{6EBFF244-07FA-4471-808A-4A6A0766A5FA}"/>
                </a:ext>
              </a:extLst>
            </xdr:cNvPr>
            <xdr:cNvGrpSpPr/>
          </xdr:nvGrpSpPr>
          <xdr:grpSpPr>
            <a:xfrm>
              <a:off x="9510755" y="295920"/>
              <a:ext cx="806708" cy="636883"/>
              <a:chOff x="9277350" y="333375"/>
              <a:chExt cx="819148" cy="560838"/>
            </a:xfrm>
          </xdr:grpSpPr>
          <xdr:sp macro="" textlink="">
            <xdr:nvSpPr>
              <xdr:cNvPr id="49" name="Rectangle: Rounded Corners 48">
                <a:extLst>
                  <a:ext uri="{FF2B5EF4-FFF2-40B4-BE49-F238E27FC236}">
                    <a16:creationId xmlns:a16="http://schemas.microsoft.com/office/drawing/2014/main" id="{AB91EBFF-A3EC-4E09-A227-7382CD7EEEEE}"/>
                  </a:ext>
                </a:extLst>
              </xdr:cNvPr>
              <xdr:cNvSpPr/>
            </xdr:nvSpPr>
            <xdr:spPr>
              <a:xfrm>
                <a:off x="9277350" y="333375"/>
                <a:ext cx="733425" cy="504825"/>
              </a:xfrm>
              <a:prstGeom prst="roundRect">
                <a:avLst/>
              </a:prstGeom>
              <a:solidFill>
                <a:schemeClr val="tx1">
                  <a:lumMod val="65000"/>
                  <a:lumOff val="35000"/>
                </a:schemeClr>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sp macro="" textlink="Report!D4">
            <xdr:nvSpPr>
              <xdr:cNvPr id="50" name="TextBox 49">
                <a:extLst>
                  <a:ext uri="{FF2B5EF4-FFF2-40B4-BE49-F238E27FC236}">
                    <a16:creationId xmlns:a16="http://schemas.microsoft.com/office/drawing/2014/main" id="{1949D9BF-480C-4AE3-8318-75B6FAB457B1}"/>
                  </a:ext>
                </a:extLst>
              </xdr:cNvPr>
              <xdr:cNvSpPr txBox="1"/>
            </xdr:nvSpPr>
            <xdr:spPr>
              <a:xfrm>
                <a:off x="9400726" y="349012"/>
                <a:ext cx="686128" cy="260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356FA96-6D41-413D-9667-271E545DCA20}" type="TxLink">
                  <a:rPr lang="en-US" sz="1600" b="0" i="0" u="none" strike="noStrike">
                    <a:solidFill>
                      <a:schemeClr val="bg1"/>
                    </a:solidFill>
                    <a:latin typeface="Calibri"/>
                    <a:cs typeface="Calibri"/>
                  </a:rPr>
                  <a:pPr/>
                  <a:t>416</a:t>
                </a:fld>
                <a:endParaRPr lang="en-US" sz="1600">
                  <a:solidFill>
                    <a:schemeClr val="bg1"/>
                  </a:solidFill>
                </a:endParaRPr>
              </a:p>
            </xdr:txBody>
          </xdr:sp>
          <xdr:sp macro="" textlink="">
            <xdr:nvSpPr>
              <xdr:cNvPr id="51" name="TextBox 50">
                <a:extLst>
                  <a:ext uri="{FF2B5EF4-FFF2-40B4-BE49-F238E27FC236}">
                    <a16:creationId xmlns:a16="http://schemas.microsoft.com/office/drawing/2014/main" id="{F87A4E10-8121-445D-948A-51AEB5E30D17}"/>
                  </a:ext>
                </a:extLst>
              </xdr:cNvPr>
              <xdr:cNvSpPr txBox="1"/>
            </xdr:nvSpPr>
            <xdr:spPr>
              <a:xfrm>
                <a:off x="9286987" y="533400"/>
                <a:ext cx="809511" cy="360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Quality of Items</a:t>
                </a:r>
              </a:p>
            </xdr:txBody>
          </xdr:sp>
        </xdr:grpSp>
        <xdr:pic>
          <xdr:nvPicPr>
            <xdr:cNvPr id="27" name="Graphic 26" descr="Award ribbon with star">
              <a:extLst>
                <a:ext uri="{FF2B5EF4-FFF2-40B4-BE49-F238E27FC236}">
                  <a16:creationId xmlns:a16="http://schemas.microsoft.com/office/drawing/2014/main" id="{04C683EE-E3FA-4232-A42F-8C13A871585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472791" y="304153"/>
              <a:ext cx="322682" cy="323849"/>
            </a:xfrm>
            <a:prstGeom prst="rect">
              <a:avLst/>
            </a:prstGeom>
          </xdr:spPr>
        </xdr:pic>
      </xdr:grpSp>
      <xdr:grpSp>
        <xdr:nvGrpSpPr>
          <xdr:cNvPr id="66" name="Group 65">
            <a:extLst>
              <a:ext uri="{FF2B5EF4-FFF2-40B4-BE49-F238E27FC236}">
                <a16:creationId xmlns:a16="http://schemas.microsoft.com/office/drawing/2014/main" id="{14B1E43C-9F39-4961-B3BE-E7BE21127797}"/>
              </a:ext>
            </a:extLst>
          </xdr:cNvPr>
          <xdr:cNvGrpSpPr/>
        </xdr:nvGrpSpPr>
        <xdr:grpSpPr>
          <a:xfrm>
            <a:off x="10244700" y="295920"/>
            <a:ext cx="920597" cy="619125"/>
            <a:chOff x="10772775" y="323850"/>
            <a:chExt cx="771526" cy="619125"/>
          </a:xfrm>
        </xdr:grpSpPr>
        <xdr:grpSp>
          <xdr:nvGrpSpPr>
            <xdr:cNvPr id="54" name="Group 53">
              <a:extLst>
                <a:ext uri="{FF2B5EF4-FFF2-40B4-BE49-F238E27FC236}">
                  <a16:creationId xmlns:a16="http://schemas.microsoft.com/office/drawing/2014/main" id="{D4603029-F7B8-4F6F-974D-81BFD4394571}"/>
                </a:ext>
              </a:extLst>
            </xdr:cNvPr>
            <xdr:cNvGrpSpPr/>
          </xdr:nvGrpSpPr>
          <xdr:grpSpPr>
            <a:xfrm>
              <a:off x="10777877" y="323850"/>
              <a:ext cx="766424" cy="619125"/>
              <a:chOff x="9252427" y="323850"/>
              <a:chExt cx="823854" cy="561975"/>
            </a:xfrm>
          </xdr:grpSpPr>
          <xdr:sp macro="" textlink="">
            <xdr:nvSpPr>
              <xdr:cNvPr id="55" name="Rectangle: Rounded Corners 54">
                <a:extLst>
                  <a:ext uri="{FF2B5EF4-FFF2-40B4-BE49-F238E27FC236}">
                    <a16:creationId xmlns:a16="http://schemas.microsoft.com/office/drawing/2014/main" id="{EE3C8A1B-CB36-4F0E-ACD2-E000534E0ACA}"/>
                  </a:ext>
                </a:extLst>
              </xdr:cNvPr>
              <xdr:cNvSpPr/>
            </xdr:nvSpPr>
            <xdr:spPr>
              <a:xfrm>
                <a:off x="9277350" y="333375"/>
                <a:ext cx="733425" cy="504825"/>
              </a:xfrm>
              <a:prstGeom prst="roundRect">
                <a:avLst/>
              </a:prstGeom>
              <a:solidFill>
                <a:schemeClr val="tx1">
                  <a:lumMod val="65000"/>
                  <a:lumOff val="35000"/>
                </a:schemeClr>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sp macro="" textlink="Report!E4">
            <xdr:nvSpPr>
              <xdr:cNvPr id="56" name="TextBox 55">
                <a:extLst>
                  <a:ext uri="{FF2B5EF4-FFF2-40B4-BE49-F238E27FC236}">
                    <a16:creationId xmlns:a16="http://schemas.microsoft.com/office/drawing/2014/main" id="{95637C7C-FF54-4854-BF65-C3C6480BF588}"/>
                  </a:ext>
                </a:extLst>
              </xdr:cNvPr>
              <xdr:cNvSpPr txBox="1"/>
            </xdr:nvSpPr>
            <xdr:spPr>
              <a:xfrm>
                <a:off x="9439275" y="323850"/>
                <a:ext cx="596554" cy="27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4E2E97F-EC90-4679-9E42-ECD1102E3D18}" type="TxLink">
                  <a:rPr lang="en-US" sz="1600" b="0" i="0" u="none" strike="noStrike">
                    <a:solidFill>
                      <a:schemeClr val="bg1"/>
                    </a:solidFill>
                    <a:latin typeface="Calibri"/>
                    <a:cs typeface="Calibri"/>
                  </a:rPr>
                  <a:pPr/>
                  <a:t>30.98837209</a:t>
                </a:fld>
                <a:endParaRPr lang="en-US" sz="1600">
                  <a:solidFill>
                    <a:schemeClr val="bg1"/>
                  </a:solidFill>
                </a:endParaRPr>
              </a:p>
            </xdr:txBody>
          </xdr:sp>
          <xdr:sp macro="" textlink="">
            <xdr:nvSpPr>
              <xdr:cNvPr id="57" name="TextBox 56">
                <a:extLst>
                  <a:ext uri="{FF2B5EF4-FFF2-40B4-BE49-F238E27FC236}">
                    <a16:creationId xmlns:a16="http://schemas.microsoft.com/office/drawing/2014/main" id="{A7E9645A-7E23-4ADD-8229-8F7932A17EB4}"/>
                  </a:ext>
                </a:extLst>
              </xdr:cNvPr>
              <xdr:cNvSpPr txBox="1"/>
            </xdr:nvSpPr>
            <xdr:spPr>
              <a:xfrm>
                <a:off x="9252427" y="533400"/>
                <a:ext cx="82385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Avg  Delivery</a:t>
                </a:r>
                <a:r>
                  <a:rPr lang="en-US" sz="800" baseline="0">
                    <a:solidFill>
                      <a:schemeClr val="bg1"/>
                    </a:solidFill>
                  </a:rPr>
                  <a:t> Time </a:t>
                </a:r>
                <a:endParaRPr lang="en-US" sz="800">
                  <a:solidFill>
                    <a:schemeClr val="bg1"/>
                  </a:solidFill>
                </a:endParaRPr>
              </a:p>
            </xdr:txBody>
          </xdr:sp>
        </xdr:grpSp>
        <xdr:pic>
          <xdr:nvPicPr>
            <xdr:cNvPr id="31" name="Graphic 30" descr="Planet Saturn">
              <a:extLst>
                <a:ext uri="{FF2B5EF4-FFF2-40B4-BE49-F238E27FC236}">
                  <a16:creationId xmlns:a16="http://schemas.microsoft.com/office/drawing/2014/main" id="{7F08B8A5-B294-4BA8-89A5-6FCE340B4C4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772775" y="347624"/>
              <a:ext cx="319049" cy="319049"/>
            </a:xfrm>
            <a:prstGeom prst="rect">
              <a:avLst/>
            </a:prstGeom>
          </xdr:spPr>
        </xdr:pic>
      </xdr:grpSp>
      <xdr:grpSp>
        <xdr:nvGrpSpPr>
          <xdr:cNvPr id="81" name="Group 80">
            <a:extLst>
              <a:ext uri="{FF2B5EF4-FFF2-40B4-BE49-F238E27FC236}">
                <a16:creationId xmlns:a16="http://schemas.microsoft.com/office/drawing/2014/main" id="{0178B4FC-2BA9-447B-83CD-D7CA4EB85005}"/>
              </a:ext>
            </a:extLst>
          </xdr:cNvPr>
          <xdr:cNvGrpSpPr/>
        </xdr:nvGrpSpPr>
        <xdr:grpSpPr>
          <a:xfrm>
            <a:off x="161925" y="2857500"/>
            <a:ext cx="2107406" cy="476250"/>
            <a:chOff x="161925" y="2562225"/>
            <a:chExt cx="2114550" cy="476250"/>
          </a:xfrm>
        </xdr:grpSpPr>
        <xdr:sp macro="" textlink="Report!$B$8">
          <xdr:nvSpPr>
            <xdr:cNvPr id="70" name="TextBox 69">
              <a:extLst>
                <a:ext uri="{FF2B5EF4-FFF2-40B4-BE49-F238E27FC236}">
                  <a16:creationId xmlns:a16="http://schemas.microsoft.com/office/drawing/2014/main" id="{E3661069-C61E-4E08-B2C2-59C1E159CB1B}"/>
                </a:ext>
              </a:extLst>
            </xdr:cNvPr>
            <xdr:cNvSpPr txBox="1"/>
          </xdr:nvSpPr>
          <xdr:spPr>
            <a:xfrm>
              <a:off x="200025" y="25622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C9471B-F254-4A17-93A8-D608411B9772}" type="TxLink">
                <a:rPr lang="en-US" sz="1100" b="0" i="0" u="none" strike="noStrike">
                  <a:solidFill>
                    <a:schemeClr val="bg1"/>
                  </a:solidFill>
                  <a:latin typeface="Calibri"/>
                  <a:cs typeface="Calibri"/>
                </a:rPr>
                <a:pPr/>
                <a:t>Ordinary</a:t>
              </a:fld>
              <a:endParaRPr lang="en-US" sz="1100">
                <a:solidFill>
                  <a:schemeClr val="bg1"/>
                </a:solidFill>
              </a:endParaRPr>
            </a:p>
          </xdr:txBody>
        </xdr:sp>
        <xdr:sp macro="" textlink="Report!$B$9">
          <xdr:nvSpPr>
            <xdr:cNvPr id="71" name="TextBox 70">
              <a:extLst>
                <a:ext uri="{FF2B5EF4-FFF2-40B4-BE49-F238E27FC236}">
                  <a16:creationId xmlns:a16="http://schemas.microsoft.com/office/drawing/2014/main" id="{63002926-C20C-4755-B9C9-2F7E2FC5076B}"/>
                </a:ext>
              </a:extLst>
            </xdr:cNvPr>
            <xdr:cNvSpPr txBox="1"/>
          </xdr:nvSpPr>
          <xdr:spPr>
            <a:xfrm>
              <a:off x="200025" y="280035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455C72-3752-49D1-8316-FC0B0BDA8D5D}" type="TxLink">
                <a:rPr lang="en-US" sz="1100" b="0" i="0" u="none" strike="noStrike">
                  <a:solidFill>
                    <a:schemeClr val="bg1"/>
                  </a:solidFill>
                  <a:latin typeface="Calibri"/>
                  <a:cs typeface="Calibri"/>
                </a:rPr>
                <a:pPr/>
                <a:t>Pro</a:t>
              </a:fld>
              <a:endParaRPr lang="en-US" sz="1100">
                <a:solidFill>
                  <a:schemeClr val="bg1"/>
                </a:solidFill>
              </a:endParaRPr>
            </a:p>
          </xdr:txBody>
        </xdr:sp>
        <xdr:sp macro="" textlink="Report!$C$8">
          <xdr:nvSpPr>
            <xdr:cNvPr id="73" name="TextBox 72">
              <a:extLst>
                <a:ext uri="{FF2B5EF4-FFF2-40B4-BE49-F238E27FC236}">
                  <a16:creationId xmlns:a16="http://schemas.microsoft.com/office/drawing/2014/main" id="{E37191E6-C268-4CE0-A351-72D5DE7E7A19}"/>
                </a:ext>
              </a:extLst>
            </xdr:cNvPr>
            <xdr:cNvSpPr txBox="1"/>
          </xdr:nvSpPr>
          <xdr:spPr>
            <a:xfrm>
              <a:off x="881062" y="25622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E960ED-91F1-4063-BD73-EB2EC4BFF07E}" type="TxLink">
                <a:rPr lang="en-US" sz="1100" b="0" i="0" u="none" strike="noStrike">
                  <a:solidFill>
                    <a:schemeClr val="bg1"/>
                  </a:solidFill>
                  <a:latin typeface="Calibri"/>
                  <a:cs typeface="Calibri"/>
                </a:rPr>
                <a:pPr/>
                <a:t>35211</a:t>
              </a:fld>
              <a:endParaRPr lang="en-US" sz="1100">
                <a:solidFill>
                  <a:schemeClr val="bg1"/>
                </a:solidFill>
              </a:endParaRPr>
            </a:p>
          </xdr:txBody>
        </xdr:sp>
        <xdr:sp macro="" textlink="Report!$C$9">
          <xdr:nvSpPr>
            <xdr:cNvPr id="74" name="TextBox 73">
              <a:extLst>
                <a:ext uri="{FF2B5EF4-FFF2-40B4-BE49-F238E27FC236}">
                  <a16:creationId xmlns:a16="http://schemas.microsoft.com/office/drawing/2014/main" id="{3053AA0C-F8CB-4463-B337-C1BB6AA95B78}"/>
                </a:ext>
              </a:extLst>
            </xdr:cNvPr>
            <xdr:cNvSpPr txBox="1"/>
          </xdr:nvSpPr>
          <xdr:spPr>
            <a:xfrm>
              <a:off x="881062" y="280035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721D24-8AC5-4620-85A4-8D3A65E05823}" type="TxLink">
                <a:rPr lang="en-US" sz="1100" b="0" i="0" u="none" strike="noStrike">
                  <a:solidFill>
                    <a:schemeClr val="bg1"/>
                  </a:solidFill>
                  <a:latin typeface="Calibri"/>
                  <a:cs typeface="Calibri"/>
                </a:rPr>
                <a:pPr/>
                <a:t>17863</a:t>
              </a:fld>
              <a:endParaRPr lang="en-US" sz="1100">
                <a:solidFill>
                  <a:schemeClr val="bg1"/>
                </a:solidFill>
              </a:endParaRPr>
            </a:p>
          </xdr:txBody>
        </xdr:sp>
        <xdr:sp macro="" textlink="Report!$D$8">
          <xdr:nvSpPr>
            <xdr:cNvPr id="75" name="TextBox 74">
              <a:extLst>
                <a:ext uri="{FF2B5EF4-FFF2-40B4-BE49-F238E27FC236}">
                  <a16:creationId xmlns:a16="http://schemas.microsoft.com/office/drawing/2014/main" id="{70255D9A-2934-4A98-851C-6AA48024171A}"/>
                </a:ext>
              </a:extLst>
            </xdr:cNvPr>
            <xdr:cNvSpPr txBox="1"/>
          </xdr:nvSpPr>
          <xdr:spPr>
            <a:xfrm>
              <a:off x="1562100" y="2562225"/>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D12EF5-FFB7-45B3-BCA3-025386DB0B10}" type="TxLink">
                <a:rPr lang="en-US" sz="1100" b="0" i="0" u="none" strike="noStrike">
                  <a:solidFill>
                    <a:schemeClr val="bg1"/>
                  </a:solidFill>
                  <a:latin typeface="Calibri"/>
                  <a:cs typeface="Calibri"/>
                </a:rPr>
                <a:pPr/>
                <a:t>66.34%</a:t>
              </a:fld>
              <a:endParaRPr lang="en-US" sz="1100">
                <a:solidFill>
                  <a:schemeClr val="bg1"/>
                </a:solidFill>
              </a:endParaRPr>
            </a:p>
          </xdr:txBody>
        </xdr:sp>
        <xdr:sp macro="" textlink="Report!$D$9">
          <xdr:nvSpPr>
            <xdr:cNvPr id="76" name="TextBox 75">
              <a:extLst>
                <a:ext uri="{FF2B5EF4-FFF2-40B4-BE49-F238E27FC236}">
                  <a16:creationId xmlns:a16="http://schemas.microsoft.com/office/drawing/2014/main" id="{507862FB-63EE-4566-B4E9-ECD765830D96}"/>
                </a:ext>
              </a:extLst>
            </xdr:cNvPr>
            <xdr:cNvSpPr txBox="1"/>
          </xdr:nvSpPr>
          <xdr:spPr>
            <a:xfrm>
              <a:off x="1562100" y="2800350"/>
              <a:ext cx="7143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44BC00-C8C5-4545-B760-AF924B93BF36}" type="TxLink">
                <a:rPr lang="en-US" sz="1100" b="0" i="0" u="none" strike="noStrike">
                  <a:solidFill>
                    <a:schemeClr val="bg1"/>
                  </a:solidFill>
                  <a:latin typeface="Calibri"/>
                  <a:cs typeface="Calibri"/>
                </a:rPr>
                <a:pPr/>
                <a:t>33.66%</a:t>
              </a:fld>
              <a:endParaRPr lang="en-US" sz="1100">
                <a:solidFill>
                  <a:schemeClr val="bg1"/>
                </a:solidFill>
              </a:endParaRPr>
            </a:p>
          </xdr:txBody>
        </xdr:sp>
        <xdr:sp macro="" textlink="">
          <xdr:nvSpPr>
            <xdr:cNvPr id="77" name="Oval 76">
              <a:extLst>
                <a:ext uri="{FF2B5EF4-FFF2-40B4-BE49-F238E27FC236}">
                  <a16:creationId xmlns:a16="http://schemas.microsoft.com/office/drawing/2014/main" id="{3AED64A4-FBB3-483D-8B0E-AB9AE1020697}"/>
                </a:ext>
              </a:extLst>
            </xdr:cNvPr>
            <xdr:cNvSpPr/>
          </xdr:nvSpPr>
          <xdr:spPr>
            <a:xfrm>
              <a:off x="161925" y="2638425"/>
              <a:ext cx="76200" cy="762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D0FAB3A9-A1BC-447C-B737-E5F50FA57918}"/>
                </a:ext>
              </a:extLst>
            </xdr:cNvPr>
            <xdr:cNvSpPr/>
          </xdr:nvSpPr>
          <xdr:spPr>
            <a:xfrm>
              <a:off x="161925" y="2914650"/>
              <a:ext cx="76200" cy="762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80" name="Chart 79">
            <a:extLst>
              <a:ext uri="{FF2B5EF4-FFF2-40B4-BE49-F238E27FC236}">
                <a16:creationId xmlns:a16="http://schemas.microsoft.com/office/drawing/2014/main" id="{F0FBD241-A2BA-4329-A7B3-1BC9D745ADC3}"/>
              </a:ext>
            </a:extLst>
          </xdr:cNvPr>
          <xdr:cNvGraphicFramePr>
            <a:graphicFrameLocks/>
          </xdr:cNvGraphicFramePr>
        </xdr:nvGraphicFramePr>
        <xdr:xfrm>
          <a:off x="142875" y="2543175"/>
          <a:ext cx="2552700" cy="371475"/>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82" name="Chart 81">
            <a:extLst>
              <a:ext uri="{FF2B5EF4-FFF2-40B4-BE49-F238E27FC236}">
                <a16:creationId xmlns:a16="http://schemas.microsoft.com/office/drawing/2014/main" id="{ECFB7744-E167-4C89-9461-DB3629A01701}"/>
              </a:ext>
            </a:extLst>
          </xdr:cNvPr>
          <xdr:cNvGraphicFramePr>
            <a:graphicFrameLocks/>
          </xdr:cNvGraphicFramePr>
        </xdr:nvGraphicFramePr>
        <xdr:xfrm>
          <a:off x="242889" y="5624927"/>
          <a:ext cx="3340202" cy="2937566"/>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83" name="Chart 82">
            <a:extLst>
              <a:ext uri="{FF2B5EF4-FFF2-40B4-BE49-F238E27FC236}">
                <a16:creationId xmlns:a16="http://schemas.microsoft.com/office/drawing/2014/main" id="{36CDDCBC-EB7B-4C82-9D01-F3692956F070}"/>
              </a:ext>
            </a:extLst>
          </xdr:cNvPr>
          <xdr:cNvGraphicFramePr>
            <a:graphicFrameLocks/>
          </xdr:cNvGraphicFramePr>
        </xdr:nvGraphicFramePr>
        <xdr:xfrm>
          <a:off x="3808965" y="5673252"/>
          <a:ext cx="4167705" cy="2597977"/>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84" name="Chart 83">
            <a:extLst>
              <a:ext uri="{FF2B5EF4-FFF2-40B4-BE49-F238E27FC236}">
                <a16:creationId xmlns:a16="http://schemas.microsoft.com/office/drawing/2014/main" id="{FB293888-97BF-4C6F-B7CF-694405DA64E7}"/>
              </a:ext>
            </a:extLst>
          </xdr:cNvPr>
          <xdr:cNvGraphicFramePr>
            <a:graphicFrameLocks/>
          </xdr:cNvGraphicFramePr>
        </xdr:nvGraphicFramePr>
        <xdr:xfrm>
          <a:off x="8365608" y="5792132"/>
          <a:ext cx="3671611" cy="2482712"/>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85" name="Chart 84">
            <a:extLst>
              <a:ext uri="{FF2B5EF4-FFF2-40B4-BE49-F238E27FC236}">
                <a16:creationId xmlns:a16="http://schemas.microsoft.com/office/drawing/2014/main" id="{283042A0-CDAB-404D-B9B6-B122B455500A}"/>
              </a:ext>
            </a:extLst>
          </xdr:cNvPr>
          <xdr:cNvGraphicFramePr>
            <a:graphicFrameLocks/>
          </xdr:cNvGraphicFramePr>
        </xdr:nvGraphicFramePr>
        <xdr:xfrm>
          <a:off x="8505204" y="3952874"/>
          <a:ext cx="4103514" cy="1729166"/>
        </xdr:xfrm>
        <a:graphic>
          <a:graphicData uri="http://schemas.openxmlformats.org/drawingml/2006/chart">
            <c:chart xmlns:c="http://schemas.openxmlformats.org/drawingml/2006/chart" xmlns:r="http://schemas.openxmlformats.org/officeDocument/2006/relationships" r:id="rId20"/>
          </a:graphicData>
        </a:graphic>
      </xdr:graphicFrame>
      <mc:AlternateContent xmlns:mc="http://schemas.openxmlformats.org/markup-compatibility/2006">
        <mc:Choice xmlns:cx4="http://schemas.microsoft.com/office/drawing/2016/5/10/chartex" Requires="cx4">
          <xdr:graphicFrame macro="">
            <xdr:nvGraphicFramePr>
              <xdr:cNvPr id="86" name="Chart 85">
                <a:extLst>
                  <a:ext uri="{FF2B5EF4-FFF2-40B4-BE49-F238E27FC236}">
                    <a16:creationId xmlns:a16="http://schemas.microsoft.com/office/drawing/2014/main" id="{0CD60048-DC9F-47D8-A273-7CC080E54684}"/>
                  </a:ext>
                </a:extLst>
              </xdr:cNvPr>
              <xdr:cNvGraphicFramePr/>
            </xdr:nvGraphicFramePr>
            <xdr:xfrm>
              <a:off x="8517971" y="985285"/>
              <a:ext cx="4138373" cy="2896152"/>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8517971" y="985285"/>
                <a:ext cx="4138373" cy="28961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87" name="Chart 86">
            <a:extLst>
              <a:ext uri="{FF2B5EF4-FFF2-40B4-BE49-F238E27FC236}">
                <a16:creationId xmlns:a16="http://schemas.microsoft.com/office/drawing/2014/main" id="{8E920461-4431-42FE-9726-A420A76166EB}"/>
              </a:ext>
            </a:extLst>
          </xdr:cNvPr>
          <xdr:cNvGraphicFramePr>
            <a:graphicFrameLocks/>
          </xdr:cNvGraphicFramePr>
        </xdr:nvGraphicFramePr>
        <xdr:xfrm>
          <a:off x="3136358" y="220578"/>
          <a:ext cx="4541294" cy="3108158"/>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72" name="Oval 71">
            <a:extLst>
              <a:ext uri="{FF2B5EF4-FFF2-40B4-BE49-F238E27FC236}">
                <a16:creationId xmlns:a16="http://schemas.microsoft.com/office/drawing/2014/main" id="{F2F5251E-9779-4D5A-B0AD-4F8D0D8DF664}"/>
              </a:ext>
            </a:extLst>
          </xdr:cNvPr>
          <xdr:cNvSpPr/>
        </xdr:nvSpPr>
        <xdr:spPr>
          <a:xfrm>
            <a:off x="4441032" y="797719"/>
            <a:ext cx="1881188" cy="1879307"/>
          </a:xfrm>
          <a:prstGeom prst="ellipse">
            <a:avLst/>
          </a:prstGeom>
          <a:gradFill flip="none" rotWithShape="1">
            <a:gsLst>
              <a:gs pos="0">
                <a:schemeClr val="accent1">
                  <a:lumMod val="5000"/>
                  <a:lumOff val="95000"/>
                  <a:alpha val="36000"/>
                </a:schemeClr>
              </a:gs>
              <a:gs pos="54000">
                <a:srgbClr val="002060"/>
              </a:gs>
              <a:gs pos="94000">
                <a:schemeClr val="accent4">
                  <a:alpha val="35000"/>
                  <a:lumMod val="0"/>
                </a:schemeClr>
              </a:gs>
            </a:gsLst>
            <a:lin ang="8100000" scaled="1"/>
            <a:tileRect/>
          </a:gra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EF4F6DBF-9A4B-486C-B970-3EA2A6AFB2C1}"/>
              </a:ext>
            </a:extLst>
          </xdr:cNvPr>
          <xdr:cNvSpPr/>
        </xdr:nvSpPr>
        <xdr:spPr>
          <a:xfrm>
            <a:off x="4577954" y="940594"/>
            <a:ext cx="1607344" cy="1595437"/>
          </a:xfrm>
          <a:prstGeom prst="ellipse">
            <a:avLst/>
          </a:prstGeom>
          <a:gradFill flip="none" rotWithShape="1">
            <a:gsLst>
              <a:gs pos="0">
                <a:schemeClr val="accent1">
                  <a:lumMod val="5000"/>
                  <a:lumOff val="95000"/>
                </a:schemeClr>
              </a:gs>
              <a:gs pos="40000">
                <a:srgbClr val="002060"/>
              </a:gs>
              <a:gs pos="88504">
                <a:srgbClr val="FFD966"/>
              </a:gs>
              <a:gs pos="76000">
                <a:schemeClr val="accent4">
                  <a:lumMod val="60000"/>
                  <a:lumOff val="40000"/>
                </a:schemeClr>
              </a:gs>
              <a:gs pos="100000">
                <a:schemeClr val="accent4">
                  <a:lumMod val="60000"/>
                  <a:lumOff val="40000"/>
                </a:schemeClr>
              </a:gs>
            </a:gsLst>
            <a:path path="circle">
              <a:fillToRect r="100000" b="100000"/>
            </a:path>
            <a:tileRect l="-100000" t="-100000"/>
          </a:gra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a:extLst>
              <a:ext uri="{FF2B5EF4-FFF2-40B4-BE49-F238E27FC236}">
                <a16:creationId xmlns:a16="http://schemas.microsoft.com/office/drawing/2014/main" id="{682CD7DB-1171-4E94-9F12-E86A4E7FC8B2}"/>
              </a:ext>
            </a:extLst>
          </xdr:cNvPr>
          <xdr:cNvSpPr/>
        </xdr:nvSpPr>
        <xdr:spPr>
          <a:xfrm>
            <a:off x="4727407" y="1118569"/>
            <a:ext cx="1308439" cy="126268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AG15">
        <xdr:nvSpPr>
          <xdr:cNvPr id="3" name="TextBox 2">
            <a:extLst>
              <a:ext uri="{FF2B5EF4-FFF2-40B4-BE49-F238E27FC236}">
                <a16:creationId xmlns:a16="http://schemas.microsoft.com/office/drawing/2014/main" id="{DD4164A9-BA4A-45BB-B732-7CB72717652F}"/>
              </a:ext>
            </a:extLst>
          </xdr:cNvPr>
          <xdr:cNvSpPr txBox="1"/>
        </xdr:nvSpPr>
        <xdr:spPr>
          <a:xfrm>
            <a:off x="4918851" y="1309688"/>
            <a:ext cx="925550" cy="819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FFBCBB3-2369-4A77-BACF-915D1AE8577A}" type="TxLink">
              <a:rPr lang="en-US" sz="3300" b="0" i="0" u="none" strike="noStrike">
                <a:solidFill>
                  <a:schemeClr val="bg1"/>
                </a:solidFill>
                <a:latin typeface="Calibri"/>
                <a:cs typeface="Calibri"/>
              </a:rPr>
              <a:pPr algn="ctr"/>
              <a:t>96%</a:t>
            </a:fld>
            <a:endParaRPr lang="en-US" sz="3300">
              <a:solidFill>
                <a:schemeClr val="bg1"/>
              </a:solidFill>
            </a:endParaRPr>
          </a:p>
        </xdr:txBody>
      </xdr:sp>
      <xdr:sp macro="" textlink="">
        <xdr:nvSpPr>
          <xdr:cNvPr id="5" name="TextBox 4">
            <a:extLst>
              <a:ext uri="{FF2B5EF4-FFF2-40B4-BE49-F238E27FC236}">
                <a16:creationId xmlns:a16="http://schemas.microsoft.com/office/drawing/2014/main" id="{1AF797AD-6FBD-40A4-A33A-C3C947F0B70E}"/>
              </a:ext>
            </a:extLst>
          </xdr:cNvPr>
          <xdr:cNvSpPr txBox="1"/>
        </xdr:nvSpPr>
        <xdr:spPr>
          <a:xfrm>
            <a:off x="4885635" y="1773410"/>
            <a:ext cx="991982" cy="4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rPr>
              <a:t>%of Budget</a:t>
            </a:r>
          </a:p>
          <a:p>
            <a:pPr algn="ctr"/>
            <a:r>
              <a:rPr lang="en-US" sz="1000">
                <a:solidFill>
                  <a:schemeClr val="bg1"/>
                </a:solidFill>
              </a:rPr>
              <a:t> Achieved</a:t>
            </a:r>
          </a:p>
        </xdr:txBody>
      </xdr:sp>
      <xdr:cxnSp macro="">
        <xdr:nvCxnSpPr>
          <xdr:cNvPr id="12" name="Straight Connector 11">
            <a:extLst>
              <a:ext uri="{FF2B5EF4-FFF2-40B4-BE49-F238E27FC236}">
                <a16:creationId xmlns:a16="http://schemas.microsoft.com/office/drawing/2014/main" id="{39876D3A-39FA-481E-91F0-2B14AC96F555}"/>
              </a:ext>
            </a:extLst>
          </xdr:cNvPr>
          <xdr:cNvCxnSpPr/>
        </xdr:nvCxnSpPr>
        <xdr:spPr>
          <a:xfrm flipV="1">
            <a:off x="3155156" y="2357437"/>
            <a:ext cx="585914" cy="345282"/>
          </a:xfrm>
          <a:prstGeom prst="line">
            <a:avLst/>
          </a:prstGeom>
          <a:ln w="25400">
            <a:gradFill flip="none" rotWithShape="1">
              <a:gsLst>
                <a:gs pos="6000">
                  <a:schemeClr val="accent4">
                    <a:lumMod val="64000"/>
                    <a:lumOff val="36000"/>
                  </a:schemeClr>
                </a:gs>
                <a:gs pos="71000">
                  <a:srgbClr val="002060"/>
                </a:gs>
                <a:gs pos="83000">
                  <a:srgbClr val="002060"/>
                </a:gs>
                <a:gs pos="100000">
                  <a:srgbClr val="002060"/>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F79A292D-2ABE-469E-AD0C-7A61C26C9B14}"/>
              </a:ext>
            </a:extLst>
          </xdr:cNvPr>
          <xdr:cNvCxnSpPr>
            <a:cxnSpLocks/>
            <a:stCxn id="91" idx="0"/>
          </xdr:cNvCxnSpPr>
        </xdr:nvCxnSpPr>
        <xdr:spPr>
          <a:xfrm flipH="1" flipV="1">
            <a:off x="5210681" y="3491167"/>
            <a:ext cx="63788" cy="382998"/>
          </a:xfrm>
          <a:prstGeom prst="line">
            <a:avLst/>
          </a:prstGeom>
          <a:ln w="25400">
            <a:gradFill flip="none" rotWithShape="1">
              <a:gsLst>
                <a:gs pos="6000">
                  <a:srgbClr val="002060"/>
                </a:gs>
                <a:gs pos="71000">
                  <a:srgbClr val="FF0000"/>
                </a:gs>
                <a:gs pos="83000">
                  <a:srgbClr val="FF0000"/>
                </a:gs>
                <a:gs pos="100000">
                  <a:srgbClr val="FF0000"/>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23288A6D-0263-4401-9271-606C23F8C225}"/>
              </a:ext>
            </a:extLst>
          </xdr:cNvPr>
          <xdr:cNvCxnSpPr/>
        </xdr:nvCxnSpPr>
        <xdr:spPr>
          <a:xfrm flipH="1" flipV="1">
            <a:off x="6647701" y="2921667"/>
            <a:ext cx="234111" cy="423989"/>
          </a:xfrm>
          <a:prstGeom prst="line">
            <a:avLst/>
          </a:prstGeom>
          <a:ln w="25400">
            <a:gradFill flip="none" rotWithShape="1">
              <a:gsLst>
                <a:gs pos="6000">
                  <a:schemeClr val="accent4">
                    <a:lumMod val="64000"/>
                    <a:lumOff val="36000"/>
                  </a:schemeClr>
                </a:gs>
                <a:gs pos="71000">
                  <a:srgbClr val="002060"/>
                </a:gs>
                <a:gs pos="83000">
                  <a:srgbClr val="002060"/>
                </a:gs>
                <a:gs pos="100000">
                  <a:srgbClr val="002060"/>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37" name="Circle: Hollow 36">
            <a:extLst>
              <a:ext uri="{FF2B5EF4-FFF2-40B4-BE49-F238E27FC236}">
                <a16:creationId xmlns:a16="http://schemas.microsoft.com/office/drawing/2014/main" id="{A0EAB830-D4CE-4BE2-92E1-7FD67F3A6DAB}"/>
              </a:ext>
            </a:extLst>
          </xdr:cNvPr>
          <xdr:cNvSpPr/>
        </xdr:nvSpPr>
        <xdr:spPr>
          <a:xfrm>
            <a:off x="2774156" y="2542922"/>
            <a:ext cx="423612" cy="516984"/>
          </a:xfrm>
          <a:prstGeom prst="donut">
            <a:avLst>
              <a:gd name="adj" fmla="val 1022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0" name="Circle: Hollow 89">
            <a:extLst>
              <a:ext uri="{FF2B5EF4-FFF2-40B4-BE49-F238E27FC236}">
                <a16:creationId xmlns:a16="http://schemas.microsoft.com/office/drawing/2014/main" id="{8A773C3F-AEC4-44FA-B9CF-96BEDF4DF861}"/>
              </a:ext>
            </a:extLst>
          </xdr:cNvPr>
          <xdr:cNvSpPr/>
        </xdr:nvSpPr>
        <xdr:spPr>
          <a:xfrm>
            <a:off x="6691312" y="3214688"/>
            <a:ext cx="535782" cy="571500"/>
          </a:xfrm>
          <a:prstGeom prst="donut">
            <a:avLst>
              <a:gd name="adj" fmla="val 1022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1" name="Circle: Hollow 90">
            <a:extLst>
              <a:ext uri="{FF2B5EF4-FFF2-40B4-BE49-F238E27FC236}">
                <a16:creationId xmlns:a16="http://schemas.microsoft.com/office/drawing/2014/main" id="{3B0FD2E8-7253-4DD6-A99C-C59101101A07}"/>
              </a:ext>
            </a:extLst>
          </xdr:cNvPr>
          <xdr:cNvSpPr/>
        </xdr:nvSpPr>
        <xdr:spPr>
          <a:xfrm>
            <a:off x="5048250" y="3874165"/>
            <a:ext cx="452437" cy="507335"/>
          </a:xfrm>
          <a:prstGeom prst="donut">
            <a:avLst>
              <a:gd name="adj" fmla="val 1022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aphicFrame macro="">
        <xdr:nvGraphicFramePr>
          <xdr:cNvPr id="58" name="Chart 57">
            <a:extLst>
              <a:ext uri="{FF2B5EF4-FFF2-40B4-BE49-F238E27FC236}">
                <a16:creationId xmlns:a16="http://schemas.microsoft.com/office/drawing/2014/main" id="{1D7C88D5-CD02-46B8-83D0-1439D82073DA}"/>
              </a:ext>
            </a:extLst>
          </xdr:cNvPr>
          <xdr:cNvGraphicFramePr>
            <a:graphicFrameLocks/>
          </xdr:cNvGraphicFramePr>
        </xdr:nvGraphicFramePr>
        <xdr:xfrm>
          <a:off x="3355050" y="821531"/>
          <a:ext cx="4705479" cy="3095626"/>
        </xdr:xfrm>
        <a:graphic>
          <a:graphicData uri="http://schemas.openxmlformats.org/drawingml/2006/chart">
            <c:chart xmlns:c="http://schemas.openxmlformats.org/drawingml/2006/chart" xmlns:r="http://schemas.openxmlformats.org/officeDocument/2006/relationships" r:id="rId23"/>
          </a:graphicData>
        </a:graphic>
      </xdr:graphicFrame>
      <xdr:sp macro="" textlink="Report!AE8">
        <xdr:nvSpPr>
          <xdr:cNvPr id="9" name="TextBox 8">
            <a:extLst>
              <a:ext uri="{FF2B5EF4-FFF2-40B4-BE49-F238E27FC236}">
                <a16:creationId xmlns:a16="http://schemas.microsoft.com/office/drawing/2014/main" id="{095F7677-B29E-4579-A1A5-67EF196ABB1E}"/>
              </a:ext>
            </a:extLst>
          </xdr:cNvPr>
          <xdr:cNvSpPr txBox="1"/>
        </xdr:nvSpPr>
        <xdr:spPr>
          <a:xfrm>
            <a:off x="3619501" y="2238374"/>
            <a:ext cx="619124"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D719E6-9B0F-4A82-BEAA-E0C62807995F}" type="TxLink">
              <a:rPr lang="en-US" sz="900" b="1" i="0" u="none" strike="noStrike">
                <a:solidFill>
                  <a:schemeClr val="bg1"/>
                </a:solidFill>
                <a:latin typeface="Calibri"/>
                <a:cs typeface="Calibri"/>
              </a:rPr>
              <a:pPr/>
              <a:t>Cash on Delivery</a:t>
            </a:fld>
            <a:endParaRPr lang="en-US" sz="900" b="1">
              <a:solidFill>
                <a:schemeClr val="bg1"/>
              </a:solidFill>
            </a:endParaRPr>
          </a:p>
        </xdr:txBody>
      </xdr:sp>
      <xdr:sp macro="" textlink="Report!AN16">
        <xdr:nvSpPr>
          <xdr:cNvPr id="13" name="TextBox 12">
            <a:extLst>
              <a:ext uri="{FF2B5EF4-FFF2-40B4-BE49-F238E27FC236}">
                <a16:creationId xmlns:a16="http://schemas.microsoft.com/office/drawing/2014/main" id="{951E53E4-FFC5-4067-8CD8-3001721F4764}"/>
              </a:ext>
            </a:extLst>
          </xdr:cNvPr>
          <xdr:cNvSpPr txBox="1"/>
        </xdr:nvSpPr>
        <xdr:spPr>
          <a:xfrm>
            <a:off x="2762251" y="2655094"/>
            <a:ext cx="523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A9650C-DA3B-4029-BDF9-84E2EBE5088B}" type="TxLink">
              <a:rPr lang="en-US" sz="1200" b="0" i="0" u="none" strike="noStrike">
                <a:solidFill>
                  <a:schemeClr val="bg1"/>
                </a:solidFill>
                <a:latin typeface="Calibri"/>
                <a:cs typeface="Calibri"/>
              </a:rPr>
              <a:pPr/>
              <a:t>33%</a:t>
            </a:fld>
            <a:endParaRPr lang="en-US" sz="1200">
              <a:solidFill>
                <a:schemeClr val="bg1"/>
              </a:solidFill>
            </a:endParaRPr>
          </a:p>
        </xdr:txBody>
      </xdr:sp>
      <xdr:sp macro="" textlink="Report!AE9">
        <xdr:nvSpPr>
          <xdr:cNvPr id="92" name="TextBox 91">
            <a:extLst>
              <a:ext uri="{FF2B5EF4-FFF2-40B4-BE49-F238E27FC236}">
                <a16:creationId xmlns:a16="http://schemas.microsoft.com/office/drawing/2014/main" id="{5EE06888-5242-4585-AE97-2BE9B1B8110E}"/>
              </a:ext>
            </a:extLst>
          </xdr:cNvPr>
          <xdr:cNvSpPr txBox="1"/>
        </xdr:nvSpPr>
        <xdr:spPr>
          <a:xfrm>
            <a:off x="4819652" y="3355181"/>
            <a:ext cx="740568" cy="383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BC153BA-40B0-4792-AEC9-F94EF1E1FF45}" type="TxLink">
              <a:rPr lang="en-US" sz="900" b="0" i="0" u="none" strike="noStrike">
                <a:solidFill>
                  <a:schemeClr val="bg1"/>
                </a:solidFill>
                <a:latin typeface="Calibri"/>
                <a:cs typeface="Calibri"/>
              </a:rPr>
              <a:pPr algn="ctr"/>
              <a:t>Credit Card</a:t>
            </a:fld>
            <a:endParaRPr lang="en-US" sz="900" b="1">
              <a:solidFill>
                <a:schemeClr val="bg1"/>
              </a:solidFill>
            </a:endParaRPr>
          </a:p>
        </xdr:txBody>
      </xdr:sp>
      <xdr:sp macro="" textlink="Report!AE10">
        <xdr:nvSpPr>
          <xdr:cNvPr id="93" name="TextBox 92">
            <a:extLst>
              <a:ext uri="{FF2B5EF4-FFF2-40B4-BE49-F238E27FC236}">
                <a16:creationId xmlns:a16="http://schemas.microsoft.com/office/drawing/2014/main" id="{5D62E791-7367-4119-B649-520D4DDDA96A}"/>
              </a:ext>
            </a:extLst>
          </xdr:cNvPr>
          <xdr:cNvSpPr txBox="1"/>
        </xdr:nvSpPr>
        <xdr:spPr>
          <a:xfrm>
            <a:off x="6215062" y="2805114"/>
            <a:ext cx="690563" cy="33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449D60-2FFC-4478-ADAC-BD8B97E4F2AE}" type="TxLink">
              <a:rPr lang="en-US" sz="900" b="0" i="0" u="none" strike="noStrike">
                <a:solidFill>
                  <a:schemeClr val="bg1"/>
                </a:solidFill>
                <a:latin typeface="Calibri"/>
                <a:cs typeface="Calibri"/>
              </a:rPr>
              <a:pPr/>
              <a:t>Debit Card</a:t>
            </a:fld>
            <a:endParaRPr lang="en-US" sz="900" b="1">
              <a:solidFill>
                <a:schemeClr val="bg1"/>
              </a:solidFill>
            </a:endParaRPr>
          </a:p>
        </xdr:txBody>
      </xdr:sp>
      <xdr:sp macro="" textlink="Report!AN17">
        <xdr:nvSpPr>
          <xdr:cNvPr id="94" name="TextBox 93">
            <a:extLst>
              <a:ext uri="{FF2B5EF4-FFF2-40B4-BE49-F238E27FC236}">
                <a16:creationId xmlns:a16="http://schemas.microsoft.com/office/drawing/2014/main" id="{21721ED5-BFEE-4E39-8FCD-FE95CA075C0D}"/>
              </a:ext>
            </a:extLst>
          </xdr:cNvPr>
          <xdr:cNvSpPr txBox="1"/>
        </xdr:nvSpPr>
        <xdr:spPr>
          <a:xfrm>
            <a:off x="5057774" y="3974307"/>
            <a:ext cx="585788" cy="395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477C04-68CB-45B0-A744-6D8E8A78404E}" type="TxLink">
              <a:rPr lang="en-US" sz="1200" b="0" i="0" u="none" strike="noStrike">
                <a:solidFill>
                  <a:schemeClr val="bg1"/>
                </a:solidFill>
                <a:latin typeface="Calibri"/>
                <a:cs typeface="Calibri"/>
              </a:rPr>
              <a:pPr/>
              <a:t>31%</a:t>
            </a:fld>
            <a:endParaRPr lang="en-US" sz="1200">
              <a:solidFill>
                <a:schemeClr val="bg1"/>
              </a:solidFill>
            </a:endParaRPr>
          </a:p>
        </xdr:txBody>
      </xdr:sp>
      <xdr:sp macro="" textlink="Report!AN18">
        <xdr:nvSpPr>
          <xdr:cNvPr id="97" name="TextBox 96">
            <a:extLst>
              <a:ext uri="{FF2B5EF4-FFF2-40B4-BE49-F238E27FC236}">
                <a16:creationId xmlns:a16="http://schemas.microsoft.com/office/drawing/2014/main" id="{51F92745-05F3-4903-B3EC-F1638DF533EE}"/>
              </a:ext>
            </a:extLst>
          </xdr:cNvPr>
          <xdr:cNvSpPr txBox="1"/>
        </xdr:nvSpPr>
        <xdr:spPr>
          <a:xfrm>
            <a:off x="6748464" y="3343276"/>
            <a:ext cx="52387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501DE5-237F-449B-8882-0086BAFFF176}" type="TxLink">
              <a:rPr lang="en-US" sz="1200" b="0" i="0" u="none" strike="noStrike">
                <a:solidFill>
                  <a:schemeClr val="bg1"/>
                </a:solidFill>
                <a:latin typeface="Calibri"/>
                <a:cs typeface="Calibri"/>
              </a:rPr>
              <a:pPr/>
              <a:t>36%</a:t>
            </a:fld>
            <a:endParaRPr lang="en-US" sz="1200">
              <a:solidFill>
                <a:schemeClr val="bg1"/>
              </a:solidFill>
            </a:endParaRPr>
          </a:p>
        </xdr:txBody>
      </xdr:sp>
      <xdr:cxnSp macro="">
        <xdr:nvCxnSpPr>
          <xdr:cNvPr id="47" name="Straight Connector 46">
            <a:extLst>
              <a:ext uri="{FF2B5EF4-FFF2-40B4-BE49-F238E27FC236}">
                <a16:creationId xmlns:a16="http://schemas.microsoft.com/office/drawing/2014/main" id="{8E41CCC3-340A-4540-85FB-B0BA63247BD8}"/>
              </a:ext>
            </a:extLst>
          </xdr:cNvPr>
          <xdr:cNvCxnSpPr/>
        </xdr:nvCxnSpPr>
        <xdr:spPr>
          <a:xfrm flipH="1">
            <a:off x="2607469" y="2988469"/>
            <a:ext cx="297657" cy="190500"/>
          </a:xfrm>
          <a:prstGeom prst="line">
            <a:avLst/>
          </a:prstGeom>
          <a:ln>
            <a:solidFill>
              <a:schemeClr val="accent3">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427C380E-A22A-4FA2-82C6-29EE7A3B33AC}"/>
              </a:ext>
            </a:extLst>
          </xdr:cNvPr>
          <xdr:cNvCxnSpPr/>
        </xdr:nvCxnSpPr>
        <xdr:spPr>
          <a:xfrm>
            <a:off x="2926557" y="2997994"/>
            <a:ext cx="14287" cy="311943"/>
          </a:xfrm>
          <a:prstGeom prst="line">
            <a:avLst/>
          </a:prstGeom>
          <a:ln>
            <a:solidFill>
              <a:schemeClr val="accent3">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2B05543-DAF1-40E6-BBD8-D4CE80A7DBE5}"/>
              </a:ext>
            </a:extLst>
          </xdr:cNvPr>
          <xdr:cNvCxnSpPr/>
        </xdr:nvCxnSpPr>
        <xdr:spPr>
          <a:xfrm flipH="1">
            <a:off x="5107781" y="4341019"/>
            <a:ext cx="138113" cy="314325"/>
          </a:xfrm>
          <a:prstGeom prst="line">
            <a:avLst/>
          </a:prstGeom>
          <a:ln>
            <a:solidFill>
              <a:schemeClr val="accent3">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7021D5E1-2479-4785-B08E-708482EE2E38}"/>
              </a:ext>
            </a:extLst>
          </xdr:cNvPr>
          <xdr:cNvCxnSpPr/>
        </xdr:nvCxnSpPr>
        <xdr:spPr>
          <a:xfrm>
            <a:off x="5303043" y="4338638"/>
            <a:ext cx="185738" cy="316706"/>
          </a:xfrm>
          <a:prstGeom prst="line">
            <a:avLst/>
          </a:prstGeom>
          <a:ln>
            <a:solidFill>
              <a:schemeClr val="accent3">
                <a:lumMod val="20000"/>
                <a:lumOff val="8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Oval 120">
            <a:extLst>
              <a:ext uri="{FF2B5EF4-FFF2-40B4-BE49-F238E27FC236}">
                <a16:creationId xmlns:a16="http://schemas.microsoft.com/office/drawing/2014/main" id="{7649C040-613D-4112-AF62-31B83812D14F}"/>
              </a:ext>
            </a:extLst>
          </xdr:cNvPr>
          <xdr:cNvSpPr/>
        </xdr:nvSpPr>
        <xdr:spPr>
          <a:xfrm>
            <a:off x="2345530" y="3059907"/>
            <a:ext cx="404814" cy="33337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Oval 121">
            <a:extLst>
              <a:ext uri="{FF2B5EF4-FFF2-40B4-BE49-F238E27FC236}">
                <a16:creationId xmlns:a16="http://schemas.microsoft.com/office/drawing/2014/main" id="{F859D686-1ACF-4C48-B8C1-28AFA95E04E8}"/>
              </a:ext>
            </a:extLst>
          </xdr:cNvPr>
          <xdr:cNvSpPr/>
        </xdr:nvSpPr>
        <xdr:spPr>
          <a:xfrm>
            <a:off x="2759868" y="3271839"/>
            <a:ext cx="404814" cy="33337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a:extLst>
              <a:ext uri="{FF2B5EF4-FFF2-40B4-BE49-F238E27FC236}">
                <a16:creationId xmlns:a16="http://schemas.microsoft.com/office/drawing/2014/main" id="{BA0CD84F-95D7-4A53-B237-6788C2E47054}"/>
              </a:ext>
            </a:extLst>
          </xdr:cNvPr>
          <xdr:cNvSpPr/>
        </xdr:nvSpPr>
        <xdr:spPr>
          <a:xfrm>
            <a:off x="4852987" y="4602958"/>
            <a:ext cx="404814" cy="33337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Oval 123">
            <a:extLst>
              <a:ext uri="{FF2B5EF4-FFF2-40B4-BE49-F238E27FC236}">
                <a16:creationId xmlns:a16="http://schemas.microsoft.com/office/drawing/2014/main" id="{57A1788A-E4B4-4AF4-9D4F-59937AF3C486}"/>
              </a:ext>
            </a:extLst>
          </xdr:cNvPr>
          <xdr:cNvSpPr/>
        </xdr:nvSpPr>
        <xdr:spPr>
          <a:xfrm>
            <a:off x="5326856" y="4588670"/>
            <a:ext cx="404814" cy="33337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5" name="Oval 124">
            <a:extLst>
              <a:ext uri="{FF2B5EF4-FFF2-40B4-BE49-F238E27FC236}">
                <a16:creationId xmlns:a16="http://schemas.microsoft.com/office/drawing/2014/main" id="{7FAA83FB-306C-4157-B0AD-FC1DA8A63F97}"/>
              </a:ext>
            </a:extLst>
          </xdr:cNvPr>
          <xdr:cNvSpPr/>
        </xdr:nvSpPr>
        <xdr:spPr>
          <a:xfrm>
            <a:off x="6538913" y="4026694"/>
            <a:ext cx="404814" cy="33337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AL16">
        <xdr:nvSpPr>
          <xdr:cNvPr id="127" name="TextBox 126">
            <a:extLst>
              <a:ext uri="{FF2B5EF4-FFF2-40B4-BE49-F238E27FC236}">
                <a16:creationId xmlns:a16="http://schemas.microsoft.com/office/drawing/2014/main" id="{45B152BD-82BA-43FE-AE5F-35D015A15195}"/>
              </a:ext>
            </a:extLst>
          </xdr:cNvPr>
          <xdr:cNvSpPr txBox="1"/>
        </xdr:nvSpPr>
        <xdr:spPr>
          <a:xfrm>
            <a:off x="2297908" y="3095625"/>
            <a:ext cx="523875"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0514C6-34C3-4984-96A5-6F91C7AB866B}" type="TxLink">
              <a:rPr lang="en-US" sz="1200" b="0" i="0" u="none" strike="noStrike">
                <a:solidFill>
                  <a:schemeClr val="bg1"/>
                </a:solidFill>
                <a:latin typeface="Calibri"/>
                <a:cs typeface="Calibri"/>
              </a:rPr>
              <a:pPr/>
              <a:t>29.3</a:t>
            </a:fld>
            <a:endParaRPr lang="en-US" sz="1200">
              <a:solidFill>
                <a:schemeClr val="bg1"/>
              </a:solidFill>
            </a:endParaRPr>
          </a:p>
        </xdr:txBody>
      </xdr:sp>
      <xdr:sp macro="" textlink="Report!AM16">
        <xdr:nvSpPr>
          <xdr:cNvPr id="128" name="TextBox 127">
            <a:extLst>
              <a:ext uri="{FF2B5EF4-FFF2-40B4-BE49-F238E27FC236}">
                <a16:creationId xmlns:a16="http://schemas.microsoft.com/office/drawing/2014/main" id="{A494B034-7051-4132-B5A9-87C57733BB09}"/>
              </a:ext>
            </a:extLst>
          </xdr:cNvPr>
          <xdr:cNvSpPr txBox="1"/>
        </xdr:nvSpPr>
        <xdr:spPr>
          <a:xfrm>
            <a:off x="2724150" y="3331370"/>
            <a:ext cx="490538" cy="21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C8F83C-2359-4849-B5D5-62264DE135D9}" type="TxLink">
              <a:rPr lang="en-US" sz="1200" b="0" i="0" u="none" strike="noStrike">
                <a:solidFill>
                  <a:schemeClr val="bg1"/>
                </a:solidFill>
                <a:latin typeface="Calibri"/>
                <a:cs typeface="Calibri"/>
              </a:rPr>
              <a:pPr algn="ctr"/>
              <a:t>3.4</a:t>
            </a:fld>
            <a:endParaRPr lang="en-US" sz="1200">
              <a:solidFill>
                <a:schemeClr val="bg1"/>
              </a:solidFill>
            </a:endParaRPr>
          </a:p>
        </xdr:txBody>
      </xdr:sp>
      <xdr:sp macro="" textlink="Report!AL17">
        <xdr:nvSpPr>
          <xdr:cNvPr id="129" name="TextBox 128">
            <a:extLst>
              <a:ext uri="{FF2B5EF4-FFF2-40B4-BE49-F238E27FC236}">
                <a16:creationId xmlns:a16="http://schemas.microsoft.com/office/drawing/2014/main" id="{EFA0F564-FBD4-4937-A7FD-D7DCA5BFFDF3}"/>
              </a:ext>
            </a:extLst>
          </xdr:cNvPr>
          <xdr:cNvSpPr txBox="1"/>
        </xdr:nvSpPr>
        <xdr:spPr>
          <a:xfrm>
            <a:off x="4757737" y="4626770"/>
            <a:ext cx="588171" cy="302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3352CA-73C2-4A9F-96CB-E5F2277513B2}" type="TxLink">
              <a:rPr lang="en-US" sz="1200" b="0" i="0" u="none" strike="noStrike">
                <a:solidFill>
                  <a:schemeClr val="bg1"/>
                </a:solidFill>
                <a:latin typeface="Calibri"/>
                <a:cs typeface="Calibri"/>
              </a:rPr>
              <a:pPr algn="ctr"/>
              <a:t>31.5</a:t>
            </a:fld>
            <a:endParaRPr lang="en-US" sz="1200">
              <a:solidFill>
                <a:schemeClr val="bg1"/>
              </a:solidFill>
            </a:endParaRPr>
          </a:p>
        </xdr:txBody>
      </xdr:sp>
      <xdr:sp macro="" textlink="Report!AM17">
        <xdr:nvSpPr>
          <xdr:cNvPr id="130" name="TextBox 129">
            <a:extLst>
              <a:ext uri="{FF2B5EF4-FFF2-40B4-BE49-F238E27FC236}">
                <a16:creationId xmlns:a16="http://schemas.microsoft.com/office/drawing/2014/main" id="{1BE3AA1C-42F7-492F-B271-0DB78EECD8F3}"/>
              </a:ext>
            </a:extLst>
          </xdr:cNvPr>
          <xdr:cNvSpPr txBox="1"/>
        </xdr:nvSpPr>
        <xdr:spPr>
          <a:xfrm>
            <a:off x="5291134" y="4624390"/>
            <a:ext cx="483397" cy="26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816EC1-F673-478E-B6DE-B26DBFC5FE43}" type="TxLink">
              <a:rPr lang="en-US" sz="1200" b="0" i="0" u="none" strike="noStrike">
                <a:solidFill>
                  <a:schemeClr val="bg1"/>
                </a:solidFill>
                <a:latin typeface="Calibri"/>
                <a:cs typeface="Calibri"/>
              </a:rPr>
              <a:pPr algn="ctr"/>
              <a:t>3.5</a:t>
            </a:fld>
            <a:endParaRPr lang="en-US" sz="1200">
              <a:solidFill>
                <a:schemeClr val="bg1"/>
              </a:solidFill>
            </a:endParaRPr>
          </a:p>
        </xdr:txBody>
      </xdr:sp>
      <xdr:sp macro="" textlink="">
        <xdr:nvSpPr>
          <xdr:cNvPr id="133" name="TextBox 132">
            <a:extLst>
              <a:ext uri="{FF2B5EF4-FFF2-40B4-BE49-F238E27FC236}">
                <a16:creationId xmlns:a16="http://schemas.microsoft.com/office/drawing/2014/main" id="{CC179C25-666B-4B58-9ED6-E35BE9D04547}"/>
              </a:ext>
            </a:extLst>
          </xdr:cNvPr>
          <xdr:cNvSpPr txBox="1"/>
        </xdr:nvSpPr>
        <xdr:spPr>
          <a:xfrm>
            <a:off x="1988343" y="3405188"/>
            <a:ext cx="952500"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Avg</a:t>
            </a:r>
            <a:r>
              <a:rPr lang="en-US" sz="800" baseline="0">
                <a:solidFill>
                  <a:schemeClr val="bg1"/>
                </a:solidFill>
              </a:rPr>
              <a:t> Delivery</a:t>
            </a:r>
          </a:p>
          <a:p>
            <a:pPr algn="ctr"/>
            <a:r>
              <a:rPr lang="en-US" sz="800" baseline="0">
                <a:solidFill>
                  <a:schemeClr val="bg1"/>
                </a:solidFill>
              </a:rPr>
              <a:t> Time</a:t>
            </a:r>
            <a:endParaRPr lang="en-US" sz="800">
              <a:solidFill>
                <a:schemeClr val="bg1"/>
              </a:solidFill>
            </a:endParaRPr>
          </a:p>
        </xdr:txBody>
      </xdr:sp>
      <xdr:sp macro="" textlink="">
        <xdr:nvSpPr>
          <xdr:cNvPr id="134" name="TextBox 133">
            <a:extLst>
              <a:ext uri="{FF2B5EF4-FFF2-40B4-BE49-F238E27FC236}">
                <a16:creationId xmlns:a16="http://schemas.microsoft.com/office/drawing/2014/main" id="{C2F00604-946D-481C-BC5C-FFB67B47AB31}"/>
              </a:ext>
            </a:extLst>
          </xdr:cNvPr>
          <xdr:cNvSpPr txBox="1"/>
        </xdr:nvSpPr>
        <xdr:spPr>
          <a:xfrm>
            <a:off x="4355306" y="4926808"/>
            <a:ext cx="952500"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Avg</a:t>
            </a:r>
            <a:r>
              <a:rPr lang="en-US" sz="800" baseline="0">
                <a:solidFill>
                  <a:schemeClr val="bg1"/>
                </a:solidFill>
              </a:rPr>
              <a:t> Delivery Time</a:t>
            </a:r>
            <a:endParaRPr lang="en-US" sz="800">
              <a:solidFill>
                <a:schemeClr val="bg1"/>
              </a:solidFill>
            </a:endParaRPr>
          </a:p>
        </xdr:txBody>
      </xdr:sp>
      <xdr:sp macro="" textlink="">
        <xdr:nvSpPr>
          <xdr:cNvPr id="136" name="TextBox 135">
            <a:extLst>
              <a:ext uri="{FF2B5EF4-FFF2-40B4-BE49-F238E27FC236}">
                <a16:creationId xmlns:a16="http://schemas.microsoft.com/office/drawing/2014/main" id="{E68E045A-C39F-4237-88F6-F2D3EA28FE2B}"/>
              </a:ext>
            </a:extLst>
          </xdr:cNvPr>
          <xdr:cNvSpPr txBox="1"/>
        </xdr:nvSpPr>
        <xdr:spPr>
          <a:xfrm>
            <a:off x="2683669" y="3624266"/>
            <a:ext cx="1090612" cy="23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Avg</a:t>
            </a:r>
            <a:r>
              <a:rPr lang="en-US" sz="800" baseline="0">
                <a:solidFill>
                  <a:schemeClr val="bg1"/>
                </a:solidFill>
              </a:rPr>
              <a:t> Customer Rating</a:t>
            </a:r>
            <a:endParaRPr lang="en-US" sz="800">
              <a:solidFill>
                <a:schemeClr val="bg1"/>
              </a:solidFill>
            </a:endParaRPr>
          </a:p>
        </xdr:txBody>
      </xdr:sp>
      <xdr:sp macro="" textlink="">
        <xdr:nvSpPr>
          <xdr:cNvPr id="138" name="TextBox 137">
            <a:extLst>
              <a:ext uri="{FF2B5EF4-FFF2-40B4-BE49-F238E27FC236}">
                <a16:creationId xmlns:a16="http://schemas.microsoft.com/office/drawing/2014/main" id="{697BF377-BDD0-4220-AA6D-5E9A3F01395F}"/>
              </a:ext>
            </a:extLst>
          </xdr:cNvPr>
          <xdr:cNvSpPr txBox="1"/>
        </xdr:nvSpPr>
        <xdr:spPr>
          <a:xfrm>
            <a:off x="5345906" y="4941094"/>
            <a:ext cx="1090612" cy="23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Avg</a:t>
            </a:r>
            <a:r>
              <a:rPr lang="en-US" sz="800" baseline="0">
                <a:solidFill>
                  <a:schemeClr val="bg1"/>
                </a:solidFill>
              </a:rPr>
              <a:t> Customer Rating</a:t>
            </a:r>
            <a:endParaRPr lang="en-US" sz="800">
              <a:solidFill>
                <a:schemeClr val="bg1"/>
              </a:solidFill>
            </a:endParaRPr>
          </a:p>
        </xdr:txBody>
      </xdr:sp>
      <xdr:cxnSp macro="">
        <xdr:nvCxnSpPr>
          <xdr:cNvPr id="114" name="Straight Connector 113">
            <a:extLst>
              <a:ext uri="{FF2B5EF4-FFF2-40B4-BE49-F238E27FC236}">
                <a16:creationId xmlns:a16="http://schemas.microsoft.com/office/drawing/2014/main" id="{D844EB79-F7AC-4C06-973A-E7199A9AC610}"/>
              </a:ext>
            </a:extLst>
          </xdr:cNvPr>
          <xdr:cNvCxnSpPr/>
        </xdr:nvCxnSpPr>
        <xdr:spPr>
          <a:xfrm flipH="1">
            <a:off x="6786564" y="3750469"/>
            <a:ext cx="130967" cy="333375"/>
          </a:xfrm>
          <a:prstGeom prst="line">
            <a:avLst/>
          </a:prstGeom>
          <a:ln>
            <a:solidFill>
              <a:schemeClr val="accent3">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Connector 115">
            <a:extLst>
              <a:ext uri="{FF2B5EF4-FFF2-40B4-BE49-F238E27FC236}">
                <a16:creationId xmlns:a16="http://schemas.microsoft.com/office/drawing/2014/main" id="{91ADEEFB-4280-4536-BCC3-07EFF880AC58}"/>
              </a:ext>
            </a:extLst>
          </xdr:cNvPr>
          <xdr:cNvCxnSpPr/>
        </xdr:nvCxnSpPr>
        <xdr:spPr>
          <a:xfrm>
            <a:off x="7034214" y="3738561"/>
            <a:ext cx="204786" cy="321470"/>
          </a:xfrm>
          <a:prstGeom prst="line">
            <a:avLst/>
          </a:prstGeom>
          <a:ln>
            <a:solidFill>
              <a:schemeClr val="accent3">
                <a:lumMod val="20000"/>
                <a:lumOff val="8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6" name="Oval 125">
            <a:extLst>
              <a:ext uri="{FF2B5EF4-FFF2-40B4-BE49-F238E27FC236}">
                <a16:creationId xmlns:a16="http://schemas.microsoft.com/office/drawing/2014/main" id="{084C1129-D117-4DDA-B04C-B4DED988BA30}"/>
              </a:ext>
            </a:extLst>
          </xdr:cNvPr>
          <xdr:cNvSpPr/>
        </xdr:nvSpPr>
        <xdr:spPr>
          <a:xfrm>
            <a:off x="7084220" y="3964780"/>
            <a:ext cx="404814" cy="333374"/>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port!AL18">
        <xdr:nvSpPr>
          <xdr:cNvPr id="131" name="TextBox 130">
            <a:extLst>
              <a:ext uri="{FF2B5EF4-FFF2-40B4-BE49-F238E27FC236}">
                <a16:creationId xmlns:a16="http://schemas.microsoft.com/office/drawing/2014/main" id="{4CA888D2-F6D1-4CFC-A363-57F835E8EC85}"/>
              </a:ext>
            </a:extLst>
          </xdr:cNvPr>
          <xdr:cNvSpPr txBox="1"/>
        </xdr:nvSpPr>
        <xdr:spPr>
          <a:xfrm>
            <a:off x="6443660" y="4050509"/>
            <a:ext cx="592935" cy="283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0FF469-53AE-4EF7-8A1E-0A25260F9A07}" type="TxLink">
              <a:rPr lang="en-US" sz="1200" b="0" i="0" u="none" strike="noStrike">
                <a:solidFill>
                  <a:schemeClr val="bg1"/>
                </a:solidFill>
                <a:latin typeface="Calibri"/>
                <a:cs typeface="Calibri"/>
              </a:rPr>
              <a:pPr algn="ctr"/>
              <a:t>30.9</a:t>
            </a:fld>
            <a:endParaRPr lang="en-US" sz="1200">
              <a:solidFill>
                <a:schemeClr val="bg1"/>
              </a:solidFill>
            </a:endParaRPr>
          </a:p>
        </xdr:txBody>
      </xdr:sp>
      <xdr:sp macro="" textlink="Report!AM18">
        <xdr:nvSpPr>
          <xdr:cNvPr id="132" name="TextBox 131">
            <a:extLst>
              <a:ext uri="{FF2B5EF4-FFF2-40B4-BE49-F238E27FC236}">
                <a16:creationId xmlns:a16="http://schemas.microsoft.com/office/drawing/2014/main" id="{D073D405-C7AF-4D9D-AEE9-3ACB7C033C69}"/>
              </a:ext>
            </a:extLst>
          </xdr:cNvPr>
          <xdr:cNvSpPr txBox="1"/>
        </xdr:nvSpPr>
        <xdr:spPr>
          <a:xfrm>
            <a:off x="7036589" y="4024316"/>
            <a:ext cx="511974" cy="238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3E6220-14BB-42F9-9BC1-E490127303DA}" type="TxLink">
              <a:rPr lang="en-US" sz="1200" b="0" i="0" u="none" strike="noStrike">
                <a:solidFill>
                  <a:schemeClr val="bg1"/>
                </a:solidFill>
                <a:latin typeface="Calibri"/>
                <a:cs typeface="Calibri"/>
              </a:rPr>
              <a:pPr algn="ctr"/>
              <a:t>3.2</a:t>
            </a:fld>
            <a:endParaRPr lang="en-US" sz="1200">
              <a:solidFill>
                <a:schemeClr val="bg1"/>
              </a:solidFill>
            </a:endParaRPr>
          </a:p>
        </xdr:txBody>
      </xdr:sp>
      <xdr:sp macro="" textlink="">
        <xdr:nvSpPr>
          <xdr:cNvPr id="135" name="TextBox 134">
            <a:extLst>
              <a:ext uri="{FF2B5EF4-FFF2-40B4-BE49-F238E27FC236}">
                <a16:creationId xmlns:a16="http://schemas.microsoft.com/office/drawing/2014/main" id="{02091EA2-020B-46BE-ADCB-B13A8CFBA783}"/>
              </a:ext>
            </a:extLst>
          </xdr:cNvPr>
          <xdr:cNvSpPr txBox="1"/>
        </xdr:nvSpPr>
        <xdr:spPr>
          <a:xfrm>
            <a:off x="6031706" y="4364834"/>
            <a:ext cx="952500"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Avg</a:t>
            </a:r>
            <a:r>
              <a:rPr lang="en-US" sz="800" baseline="0">
                <a:solidFill>
                  <a:schemeClr val="bg1"/>
                </a:solidFill>
              </a:rPr>
              <a:t> Delivery Time</a:t>
            </a:r>
            <a:endParaRPr lang="en-US" sz="800">
              <a:solidFill>
                <a:schemeClr val="bg1"/>
              </a:solidFill>
            </a:endParaRPr>
          </a:p>
        </xdr:txBody>
      </xdr:sp>
      <xdr:sp macro="" textlink="">
        <xdr:nvSpPr>
          <xdr:cNvPr id="139" name="TextBox 138">
            <a:extLst>
              <a:ext uri="{FF2B5EF4-FFF2-40B4-BE49-F238E27FC236}">
                <a16:creationId xmlns:a16="http://schemas.microsoft.com/office/drawing/2014/main" id="{602E3E84-DDFB-492C-91F0-1FE6F51ABB68}"/>
              </a:ext>
            </a:extLst>
          </xdr:cNvPr>
          <xdr:cNvSpPr txBox="1"/>
        </xdr:nvSpPr>
        <xdr:spPr>
          <a:xfrm>
            <a:off x="6977062" y="4357688"/>
            <a:ext cx="1090612" cy="23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Avg</a:t>
            </a:r>
            <a:r>
              <a:rPr lang="en-US" sz="800" baseline="0">
                <a:solidFill>
                  <a:schemeClr val="bg1"/>
                </a:solidFill>
              </a:rPr>
              <a:t> Customer Rating</a:t>
            </a:r>
            <a:endParaRPr lang="en-US" sz="800">
              <a:solidFill>
                <a:schemeClr val="bg1"/>
              </a:solidFill>
            </a:endParaRPr>
          </a:p>
        </xdr:txBody>
      </xdr:sp>
      <xdr:pic>
        <xdr:nvPicPr>
          <xdr:cNvPr id="35" name="Picture 34">
            <a:extLst>
              <a:ext uri="{FF2B5EF4-FFF2-40B4-BE49-F238E27FC236}">
                <a16:creationId xmlns:a16="http://schemas.microsoft.com/office/drawing/2014/main" id="{F401BE78-B112-414E-86E4-3D924B2EF5D7}"/>
              </a:ext>
            </a:extLst>
          </xdr:cNvPr>
          <xdr:cNvPicPr>
            <a:picLocks noChangeAspect="1"/>
          </xdr:cNvPicPr>
        </xdr:nvPicPr>
        <xdr:blipFill>
          <a:blip xmlns:r="http://schemas.openxmlformats.org/officeDocument/2006/relationships" r:embed="rId24" cstate="print">
            <a:extLst>
              <a:ext uri="{BEBA8EAE-BF5A-486C-A8C5-ECC9F3942E4B}">
                <a14:imgProps xmlns:a14="http://schemas.microsoft.com/office/drawing/2010/main">
                  <a14:imgLayer r:embed="rId25">
                    <a14:imgEffect>
                      <a14:backgroundRemoval t="1863" b="96857" l="10000" r="90000">
                        <a14:foregroundMark x1="37381" y1="19790" x2="37381" y2="19790"/>
                        <a14:foregroundMark x1="45357" y1="6170" x2="55000" y2="11059"/>
                        <a14:foregroundMark x1="46667" y1="1979" x2="56667" y2="1979"/>
                        <a14:foregroundMark x1="47024" y1="35972" x2="38214" y2="52154"/>
                        <a14:foregroundMark x1="38214" y1="52154" x2="36190" y2="69383"/>
                        <a14:foregroundMark x1="36190" y1="69383" x2="42738" y2="76368"/>
                        <a14:foregroundMark x1="42738" y1="77066" x2="60952" y2="96857"/>
                        <a14:foregroundMark x1="63214" y1="83586" x2="70238" y2="47264"/>
                        <a14:foregroundMark x1="70238" y1="47264" x2="70238" y2="47264"/>
                        <a14:foregroundMark x1="70238" y1="47264" x2="70238" y2="47264"/>
                        <a14:foregroundMark x1="63571" y1="45052" x2="47024" y2="67055"/>
                        <a14:foregroundMark x1="58929" y1="39814" x2="55595" y2="39814"/>
                        <a14:foregroundMark x1="74167" y1="57974" x2="72143" y2="74156"/>
                        <a14:foregroundMark x1="61310" y1="75087" x2="60952" y2="85797"/>
                        <a14:foregroundMark x1="54286" y1="67055" x2="45000" y2="73225"/>
                        <a14:foregroundMark x1="52262" y1="52503" x2="51667" y2="55413"/>
                        <a14:foregroundMark x1="34405" y1="48894" x2="34405" y2="55413"/>
                        <a14:foregroundMark x1="33095" y1="60536" x2="33095" y2="67986"/>
                        <a14:foregroundMark x1="30476" y1="45984" x2="27500" y2="72526"/>
                        <a14:foregroundMark x1="37381" y1="77066" x2="37381" y2="77066"/>
                        <a14:foregroundMark x1="35714" y1="77765" x2="35714" y2="77765"/>
                        <a14:foregroundMark x1="30833" y1="74854" x2="40714" y2="80326"/>
                        <a14:backgroundMark x1="50952" y1="1281" x2="50952" y2="1281"/>
                        <a14:backgroundMark x1="50357" y1="3260" x2="50357" y2="3260"/>
                        <a14:backgroundMark x1="50952" y1="2212" x2="50952" y2="2212"/>
                        <a14:backgroundMark x1="51310" y1="2212" x2="51310" y2="2212"/>
                        <a14:backgroundMark x1="50952" y1="1630" x2="50952" y2="1630"/>
                        <a14:backgroundMark x1="53333" y1="99418" x2="53333" y2="99418"/>
                        <a14:backgroundMark x1="49048" y1="99418" x2="49048" y2="99418"/>
                      </a14:backgroundRemoval>
                    </a14:imgEffect>
                  </a14:imgLayer>
                </a14:imgProps>
              </a:ext>
              <a:ext uri="{28A0092B-C50C-407E-A947-70E740481C1C}">
                <a14:useLocalDpi xmlns:a14="http://schemas.microsoft.com/office/drawing/2010/main" val="0"/>
              </a:ext>
            </a:extLst>
          </a:blip>
          <a:stretch>
            <a:fillRect/>
          </a:stretch>
        </xdr:blipFill>
        <xdr:spPr>
          <a:xfrm>
            <a:off x="6832551" y="226216"/>
            <a:ext cx="1430386" cy="1462739"/>
          </a:xfrm>
          <a:prstGeom prst="rect">
            <a:avLst/>
          </a:prstGeom>
        </xdr:spPr>
      </xdr:pic>
      <xdr:grpSp>
        <xdr:nvGrpSpPr>
          <xdr:cNvPr id="19" name="Group 18">
            <a:extLst>
              <a:ext uri="{FF2B5EF4-FFF2-40B4-BE49-F238E27FC236}">
                <a16:creationId xmlns:a16="http://schemas.microsoft.com/office/drawing/2014/main" id="{111271E2-5A8C-4B8B-847C-B77165F092D3}"/>
              </a:ext>
            </a:extLst>
          </xdr:cNvPr>
          <xdr:cNvGrpSpPr/>
        </xdr:nvGrpSpPr>
        <xdr:grpSpPr>
          <a:xfrm>
            <a:off x="11101627" y="295920"/>
            <a:ext cx="835585" cy="561976"/>
            <a:chOff x="11101627" y="295920"/>
            <a:chExt cx="835585" cy="561976"/>
          </a:xfrm>
        </xdr:grpSpPr>
        <xdr:grpSp>
          <xdr:nvGrpSpPr>
            <xdr:cNvPr id="59" name="Group 58">
              <a:extLst>
                <a:ext uri="{FF2B5EF4-FFF2-40B4-BE49-F238E27FC236}">
                  <a16:creationId xmlns:a16="http://schemas.microsoft.com/office/drawing/2014/main" id="{AE3C5654-F7A2-4357-96A2-7BABDC4C1E8B}"/>
                </a:ext>
              </a:extLst>
            </xdr:cNvPr>
            <xdr:cNvGrpSpPr/>
          </xdr:nvGrpSpPr>
          <xdr:grpSpPr>
            <a:xfrm>
              <a:off x="11119539" y="295920"/>
              <a:ext cx="817673" cy="561976"/>
              <a:chOff x="9277350" y="323850"/>
              <a:chExt cx="819151" cy="561975"/>
            </a:xfrm>
          </xdr:grpSpPr>
          <xdr:sp macro="" textlink="">
            <xdr:nvSpPr>
              <xdr:cNvPr id="60" name="Rectangle: Rounded Corners 59">
                <a:extLst>
                  <a:ext uri="{FF2B5EF4-FFF2-40B4-BE49-F238E27FC236}">
                    <a16:creationId xmlns:a16="http://schemas.microsoft.com/office/drawing/2014/main" id="{E4E35997-AB60-4EB4-A7AF-4F0A10BC06FC}"/>
                  </a:ext>
                </a:extLst>
              </xdr:cNvPr>
              <xdr:cNvSpPr/>
            </xdr:nvSpPr>
            <xdr:spPr>
              <a:xfrm>
                <a:off x="9277350" y="333375"/>
                <a:ext cx="733425" cy="504825"/>
              </a:xfrm>
              <a:prstGeom prst="roundRect">
                <a:avLst/>
              </a:prstGeom>
              <a:solidFill>
                <a:schemeClr val="tx1">
                  <a:lumMod val="65000"/>
                  <a:lumOff val="35000"/>
                </a:schemeClr>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sp macro="" textlink="Report!F4">
            <xdr:nvSpPr>
              <xdr:cNvPr id="61" name="TextBox 60">
                <a:extLst>
                  <a:ext uri="{FF2B5EF4-FFF2-40B4-BE49-F238E27FC236}">
                    <a16:creationId xmlns:a16="http://schemas.microsoft.com/office/drawing/2014/main" id="{361EF4D5-9C8E-4399-B8DB-7B186F3E684C}"/>
                  </a:ext>
                </a:extLst>
              </xdr:cNvPr>
              <xdr:cNvSpPr txBox="1"/>
            </xdr:nvSpPr>
            <xdr:spPr>
              <a:xfrm>
                <a:off x="9439275" y="323850"/>
                <a:ext cx="4953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BAB757-5C4F-48AE-8656-242D16F09018}" type="TxLink">
                  <a:rPr lang="en-US" sz="1600" b="0" i="0" u="none" strike="noStrike">
                    <a:solidFill>
                      <a:schemeClr val="bg1"/>
                    </a:solidFill>
                    <a:latin typeface="Calibri"/>
                    <a:cs typeface="Calibri"/>
                  </a:rPr>
                  <a:pPr/>
                  <a:t>3.081395349</a:t>
                </a:fld>
                <a:endParaRPr lang="en-US" sz="1600">
                  <a:solidFill>
                    <a:schemeClr val="bg1"/>
                  </a:solidFill>
                </a:endParaRPr>
              </a:p>
            </xdr:txBody>
          </xdr:sp>
          <xdr:sp macro="" textlink="">
            <xdr:nvSpPr>
              <xdr:cNvPr id="62" name="TextBox 61">
                <a:extLst>
                  <a:ext uri="{FF2B5EF4-FFF2-40B4-BE49-F238E27FC236}">
                    <a16:creationId xmlns:a16="http://schemas.microsoft.com/office/drawing/2014/main" id="{EE063C62-5581-466A-BF04-C5E5EA1D34AE}"/>
                  </a:ext>
                </a:extLst>
              </xdr:cNvPr>
              <xdr:cNvSpPr txBox="1"/>
            </xdr:nvSpPr>
            <xdr:spPr>
              <a:xfrm>
                <a:off x="9353551" y="533400"/>
                <a:ext cx="7429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Avg</a:t>
                </a:r>
                <a:r>
                  <a:rPr lang="en-US" sz="800" baseline="0">
                    <a:solidFill>
                      <a:schemeClr val="bg1"/>
                    </a:solidFill>
                  </a:rPr>
                  <a:t> Cust. Rating </a:t>
                </a:r>
                <a:endParaRPr lang="en-US" sz="800">
                  <a:solidFill>
                    <a:schemeClr val="bg1"/>
                  </a:solidFill>
                </a:endParaRPr>
              </a:p>
            </xdr:txBody>
          </xdr:sp>
        </xdr:grpSp>
        <xdr:pic>
          <xdr:nvPicPr>
            <xdr:cNvPr id="104" name="Graphic 103" descr="Award ribbon with star">
              <a:extLst>
                <a:ext uri="{FF2B5EF4-FFF2-40B4-BE49-F238E27FC236}">
                  <a16:creationId xmlns:a16="http://schemas.microsoft.com/office/drawing/2014/main" id="{A7ECE440-6ED9-426F-AC41-F75168878E2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101627" y="330441"/>
              <a:ext cx="322682" cy="323849"/>
            </a:xfrm>
            <a:prstGeom prst="rect">
              <a:avLst/>
            </a:prstGeom>
          </xdr:spPr>
        </xdr:pic>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764.924366435182" createdVersion="5" refreshedVersion="7" minRefreshableVersion="3" recordCount="0" supportSubquery="1" supportAdvancedDrill="1" xr:uid="{59465817-5323-45EF-B5DD-D7D9B3953B59}">
  <cacheSource type="external" connectionId="5"/>
  <cacheFields count="5">
    <cacheField name="[Orders Data1].[Payment Mode].[Payment Mode]" caption="Payment Mode" numFmtId="0" hierarchy="18" level="1">
      <sharedItems count="3">
        <s v="Cash on Delivery"/>
        <s v="Credit Card"/>
        <s v="Debit Card"/>
      </sharedItems>
    </cacheField>
    <cacheField name="[Restaurant Details1].[Zone].[Zone]" caption="Zone" numFmtId="0" hierarchy="34" level="1">
      <sharedItems containsSemiMixedTypes="0" containsNonDate="0" containsString="0"/>
    </cacheField>
    <cacheField name="[Measures].[Average of Delivery Time Taken (mins) 2]" caption="Average of Delivery Time Taken (mins) 2" numFmtId="0" hierarchy="55" level="32767"/>
    <cacheField name="[Measures].[Average of Customer Rating-Food]" caption="Average of Customer Rating-Food" numFmtId="0" hierarchy="60" level="32767"/>
    <cacheField name="[Measures].[Sum of Order Amount 2]" caption="Sum of Order Amount 2" numFmtId="0" hierarchy="51" level="32767"/>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2" memberValueDatatype="130" unbalanced="0">
      <fieldsUsage count="2">
        <fieldUsage x="-1"/>
        <fieldUsage x="0"/>
      </fieldsUsage>
    </cacheHierarchy>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0" memberValueDatatype="130" unbalanced="0"/>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2" memberValueDatatype="130" unbalanced="0">
      <fieldsUsage count="2">
        <fieldUsage x="-1"/>
        <fieldUsage x="1"/>
      </fieldsUsage>
    </cacheHierarchy>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oneField="1" hidden="1">
      <fieldsUsage count="1">
        <fieldUsage x="4"/>
      </fieldsUsage>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490741" createdVersion="5" refreshedVersion="7" minRefreshableVersion="3" recordCount="0" supportSubquery="1" supportAdvancedDrill="1" xr:uid="{0D2B41F1-35C1-4FB5-8FB3-59730A55D24F}">
  <cacheSource type="external" connectionId="5"/>
  <cacheFields count="3">
    <cacheField name="[Measures].[Sum of Order Amount]" caption="Sum of Order Amount" numFmtId="0" hierarchy="43" level="32767"/>
    <cacheField name="[Restaurant Details].[Zone].[Zone]" caption="Zone" numFmtId="0" hierarchy="27" level="1">
      <sharedItems containsSemiMixedTypes="0" containsNonDate="0" containsString="0"/>
    </cacheField>
    <cacheField name="[Measures].[Sum of Target]" caption="Sum of Target" numFmtId="0" hierarchy="50" level="32767"/>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1"/>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764.84213611111" createdVersion="3" refreshedVersion="7" minRefreshableVersion="3" recordCount="0" supportSubquery="1" supportAdvancedDrill="1" xr:uid="{0E948B9D-02FD-47CC-B173-26FDACE7B565}">
  <cacheSource type="external" connectionId="5">
    <extLst>
      <ext xmlns:x14="http://schemas.microsoft.com/office/spreadsheetml/2009/9/main" uri="{F057638F-6D5F-4e77-A914-E7F072B9BCA8}">
        <x14:sourceConnection name="ThisWorkbookDataModel"/>
      </ext>
    </extLst>
  </cacheSource>
  <cacheFields count="0"/>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760319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1435184" createdVersion="5" refreshedVersion="7" minRefreshableVersion="3" recordCount="0" supportSubquery="1" supportAdvancedDrill="1" xr:uid="{B6CE3773-6DB2-4BE8-8A02-7FC0D518E2BF}">
  <cacheSource type="external" connectionId="5"/>
  <cacheFields count="4">
    <cacheField name="[Measures].[Sum of Order Amount]" caption="Sum of Order Amount" numFmtId="0" hierarchy="43" level="32767"/>
    <cacheField name="[Restaurant Details].[RestaurantName].[RestaurantName]" caption="RestaurantName" numFmtId="0" hierarchy="25" level="1">
      <sharedItems count="3">
        <s v="Anand Restaurant"/>
        <s v="Ellora"/>
        <s v="Zam Zam"/>
      </sharedItems>
    </cacheField>
    <cacheField name="[Measures].[Sum of Target]" caption="Sum of Target" numFmtId="0" hierarchy="50" level="32767"/>
    <cacheField name="[Restaurant Details].[Zone].[Zone]" caption="Zone" numFmtId="0" hierarchy="27" level="1">
      <sharedItems containsSemiMixedTypes="0" containsNonDate="0" containsString="0"/>
    </cacheField>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fieldsUsage count="2">
        <fieldUsage x="-1"/>
        <fieldUsage x="1"/>
      </fieldsUsage>
    </cacheHierarchy>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2013892" createdVersion="5" refreshedVersion="7" minRefreshableVersion="3" recordCount="0" supportSubquery="1" supportAdvancedDrill="1" xr:uid="{40F784E7-76CB-4552-B336-D436E835FC67}">
  <cacheSource type="external" connectionId="5"/>
  <cacheFields count="6">
    <cacheField name="[Measures].[Sum of Order Amount]" caption="Sum of Order Amount" numFmtId="0" hierarchy="43" level="32767"/>
    <cacheField name="[Measures].[Count of Order ID]" caption="Count of Order ID" numFmtId="0" hierarchy="44" level="32767"/>
    <cacheField name="[Measures].[Sum of Quantity of Items]" caption="Sum of Quantity of Items" numFmtId="0" hierarchy="45" level="32767"/>
    <cacheField name="[Measures].[Average of Delivery Time Taken (mins)]" caption="Average of Delivery Time Taken (mins)" numFmtId="0" hierarchy="47" level="32767"/>
    <cacheField name="[Measures].[Average of Customer Rating-Delivery]" caption="Average of Customer Rating-Delivery" numFmtId="0" hierarchy="49" level="32767"/>
    <cacheField name="[Restaurant Details].[Zone].[Zone]" caption="Zone" numFmtId="0" hierarchy="27" level="1">
      <sharedItems containsSemiMixedTypes="0" containsNonDate="0" containsString="0"/>
    </cacheField>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5"/>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2361108" createdVersion="5" refreshedVersion="7" minRefreshableVersion="3" recordCount="0" supportSubquery="1" supportAdvancedDrill="1" xr:uid="{567EE933-A1F6-40CB-937A-48D31F7A578D}">
  <cacheSource type="external" connectionId="5"/>
  <cacheFields count="4">
    <cacheField name="[Measures].[Sum of Order Amount]" caption="Sum of Order Amount" numFmtId="0" hierarchy="43" level="32767"/>
    <cacheField name="[Restaurant Details].[Category].[Category]" caption="Category" numFmtId="0" hierarchy="28" level="1">
      <sharedItems count="2">
        <s v="Ordinary"/>
        <s v="Pro"/>
      </sharedItems>
    </cacheField>
    <cacheField name="[Restaurant Details].[Zone].[Zone]" caption="Zone" numFmtId="0" hierarchy="27"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2" memberValueDatatype="130" unbalanced="0">
      <fieldsUsage count="2">
        <fieldUsage x="-1"/>
        <fieldUsage x="1"/>
      </fieldsUsage>
    </cacheHierarchy>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2708331" createdVersion="5" refreshedVersion="7" minRefreshableVersion="3" recordCount="0" supportSubquery="1" supportAdvancedDrill="1" xr:uid="{2AA8F066-5770-4900-B7BE-8C862B97EEF4}">
  <cacheSource type="external" connectionId="5"/>
  <cacheFields count="4">
    <cacheField name="[Measures].[Sum of Order Amount]" caption="Sum of Order Amount" numFmtId="0" hierarchy="43" level="32767"/>
    <cacheField name="[Orders Data].[Order Date (Hour)].[Order Date (Hour)]" caption="Order Date (Hour)" numFmtId="0" hierarchy="10" level="1">
      <sharedItems count="12">
        <s v="11"/>
        <s v="12"/>
        <s v="13"/>
        <s v="14"/>
        <s v="15"/>
        <s v="17"/>
        <s v="18"/>
        <s v="19"/>
        <s v="20"/>
        <s v="21"/>
        <s v="22"/>
        <s v="23"/>
      </sharedItems>
    </cacheField>
    <cacheField name="[Measures].[Count of Order ID]" caption="Count of Order ID" numFmtId="0" hierarchy="44" level="32767"/>
    <cacheField name="[Restaurant Details].[Zone].[Zone]" caption="Zone" numFmtId="0" hierarchy="27" level="1">
      <sharedItems containsSemiMixedTypes="0" containsNonDate="0" containsString="0"/>
    </cacheField>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fieldsUsage count="2">
        <fieldUsage x="-1"/>
        <fieldUsage x="1"/>
      </fieldsUsage>
    </cacheHierarchy>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3287039" createdVersion="5" refreshedVersion="7" minRefreshableVersion="3" recordCount="0" supportSubquery="1" supportAdvancedDrill="1" xr:uid="{7F4A7083-631C-4292-9086-83C0B0727271}">
  <cacheSource type="external" connectionId="5"/>
  <cacheFields count="3">
    <cacheField name="[Measures].[Sum of Order Amount]" caption="Sum of Order Amount" numFmtId="0" hierarchy="43" level="32767"/>
    <cacheField name="[Restaurant Details].[Cuisine].[Cuisine]" caption="Cuisine" numFmtId="0" hierarchy="26" level="1">
      <sharedItems count="2">
        <s v="African"/>
        <s v="Arabian"/>
      </sharedItems>
    </cacheField>
    <cacheField name="[Restaurant Details].[Zone].[Zone]" caption="Zone" numFmtId="0" hierarchy="27" level="1">
      <sharedItems containsSemiMixedTypes="0" containsNonDate="0" containsString="0"/>
    </cacheField>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fieldsUsage count="2">
        <fieldUsage x="-1"/>
        <fieldUsage x="1"/>
      </fieldsUsage>
    </cacheHierarchy>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3634262" createdVersion="5" refreshedVersion="7" minRefreshableVersion="3" recordCount="0" supportSubquery="1" supportAdvancedDrill="1" xr:uid="{EC8C242A-9954-445E-A3E3-181D0844465A}">
  <cacheSource type="external" connectionId="5"/>
  <cacheFields count="3">
    <cacheField name="[Measures].[Sum of Order Amount]" caption="Sum of Order Amount" numFmtId="0" hierarchy="43" level="32767"/>
    <cacheField name="[Orders Data].[Order Date (Hour)].[Order Date (Hour)]" caption="Order Date (Hour)" numFmtId="0" hierarchy="10" level="1">
      <sharedItems count="12">
        <s v="11"/>
        <s v="12"/>
        <s v="13"/>
        <s v="14"/>
        <s v="15"/>
        <s v="17"/>
        <s v="18"/>
        <s v="19"/>
        <s v="20"/>
        <s v="21"/>
        <s v="22"/>
        <s v="23"/>
      </sharedItems>
    </cacheField>
    <cacheField name="[Restaurant Details].[Zone].[Zone]" caption="Zone" numFmtId="0" hierarchy="27" level="1">
      <sharedItems containsSemiMixedTypes="0" containsNonDate="0" containsString="0"/>
    </cacheField>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2" memberValueDatatype="130" unbalanced="0">
      <fieldsUsage count="2">
        <fieldUsage x="-1"/>
        <fieldUsage x="1"/>
      </fieldsUsage>
    </cacheHierarchy>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4212963" createdVersion="5" refreshedVersion="7" minRefreshableVersion="3" recordCount="0" supportSubquery="1" supportAdvancedDrill="1" xr:uid="{E1DFF55C-843E-4F7D-B718-197EC4752C8B}">
  <cacheSource type="external" connectionId="5"/>
  <cacheFields count="3">
    <cacheField name="[Measures].[Sum of Order Amount]" caption="Sum of Order Amount" numFmtId="0" hierarchy="43" level="32767"/>
    <cacheField name="[Restaurant Details].[Zone].[Zone]" caption="Zone" numFmtId="0" hierarchy="27" level="1">
      <sharedItems containsSemiMixedTypes="0" containsNonDate="0" containsString="0"/>
    </cacheField>
    <cacheField name="[Restaurant Details].[State].[State]" caption="State" numFmtId="0" hierarchy="29" level="1">
      <sharedItems count="3">
        <s v="Imo"/>
        <s v="Jigawa"/>
        <s v="Kaduna"/>
      </sharedItems>
    </cacheField>
  </cacheFields>
  <cacheHierarchies count="61">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1"/>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2" memberValueDatatype="130" unbalanced="0">
      <fieldsUsage count="2">
        <fieldUsage x="-1"/>
        <fieldUsage x="2"/>
      </fieldsUsage>
    </cacheHierarchy>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4935.232944560186" createdVersion="5" refreshedVersion="7" minRefreshableVersion="3" recordCount="0" supportSubquery="1" supportAdvancedDrill="1" xr:uid="{711274B2-C3AF-4D6D-A0B2-5A7AA324DB8E}">
  <cacheSource type="external" connectionId="5"/>
  <cacheFields count="4">
    <cacheField name="[Measures].[Sum of Order Amount]" caption="Sum of Order Amount" numFmtId="0" hierarchy="43" level="32767"/>
    <cacheField name="[Orders Data].[Payment Mode].[Payment Mode]" caption="Payment Mode" numFmtId="0" hierarchy="6" level="1">
      <sharedItems count="3">
        <s v="Cash on Delivery"/>
        <s v="Credit Card"/>
        <s v="Debit Card"/>
      </sharedItems>
    </cacheField>
    <cacheField name="[Restaurant Details].[Zone].[Zone]" caption="Zone" numFmtId="0" hierarchy="27"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5" unbalanced="0"/>
    <cacheHierarchy uniqueName="[Orders Data].[Order Date]" caption="Order Date" attribute="1" time="1" defaultMemberUniqueName="[Orders Data].[Order Date].[All]" allUniqueName="[Orders Data].[Order Date].[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5" unbalanced="0"/>
    <cacheHierarchy uniqueName="[Orders Data].[Order Amount]" caption="Order Amount" attribute="1" defaultMemberUniqueName="[Orders Data].[Order Amount].[All]" allUniqueName="[Orders Data].[Order Amount].[All]" dimensionUniqueName="[Orders Data]" displayFolder="" count="0" memberValueDatatype="5" unbalanced="0"/>
    <cacheHierarchy uniqueName="[Orders Data].[Payment Mode]" caption="Payment Mode" attribute="1" defaultMemberUniqueName="[Orders Data].[Payment Mode].[All]" allUniqueName="[Orders Data].[Payment Mode].[All]" dimensionUniqueName="[Orders Data]" displayFolder="" count="2" memberValueDatatype="130" unbalanced="0">
      <fieldsUsage count="2">
        <fieldUsage x="-1"/>
        <fieldUsage x="1"/>
      </fieldsUsage>
    </cacheHierarchy>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5"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5"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5" unbalanced="0"/>
    <cacheHierarchy uniqueName="[Orders Data].[Order Date (Hour)]" caption="Order Date (Hour)" attribute="1" defaultMemberUniqueName="[Orders Data].[Order Date (Hour)].[All]" allUniqueName="[Orders Data].[Order Date (Hour)].[All]" dimensionUniqueName="[Orders Data]" displayFolder="" count="0" memberValueDatatype="130" unbalanced="0"/>
    <cacheHierarchy uniqueName="[Orders Data].[Order Date (Minute)]" caption="Order Date (Minute)" attribute="1" defaultMemberUniqueName="[Orders Data].[Order Date (Minute)].[All]" allUniqueName="[Orders Data].[Order Date (Minute)].[All]" dimensionUniqueName="[Orders Data]" displayFolder="" count="0" memberValueDatatype="130" unbalanced="0"/>
    <cacheHierarchy uniqueName="[Orders Data1].[Order ID]" caption="Order ID" attribute="1" defaultMemberUniqueName="[Orders Data1].[Order ID].[All]" allUniqueName="[Orders Data1].[Order ID].[All]" dimensionUniqueName="[Orders Data1]" displayFolder="" count="0" memberValueDatatype="130" unbalanced="0"/>
    <cacheHierarchy uniqueName="[Orders Data1].[Customer Name]" caption="Customer Name" attribute="1" defaultMemberUniqueName="[Orders Data1].[Customer Name].[All]" allUniqueName="[Orders Data1].[Customer Name].[All]" dimensionUniqueName="[Orders Data1]" displayFolder="" count="0" memberValueDatatype="130" unbalanced="0"/>
    <cacheHierarchy uniqueName="[Orders Data1].[Restaurant ID]" caption="Restaurant ID" attribute="1" defaultMemberUniqueName="[Orders Data1].[Restaurant ID].[All]" allUniqueName="[Orders Data1].[Restaurant ID].[All]" dimensionUniqueName="[Orders Data1]" displayFolder="" count="0" memberValueDatatype="5" unbalanced="0"/>
    <cacheHierarchy uniqueName="[Orders Data1].[Order Date]" caption="Order Date" attribute="1" time="1" defaultMemberUniqueName="[Orders Data1].[Order Date].[All]" allUniqueName="[Orders Data1].[Order Date].[All]" dimensionUniqueName="[Orders Data1]" displayFolder="" count="0" memberValueDatatype="7" unbalanced="0"/>
    <cacheHierarchy uniqueName="[Orders Data1].[Quantity of Items]" caption="Quantity of Items" attribute="1" defaultMemberUniqueName="[Orders Data1].[Quantity of Items].[All]" allUniqueName="[Orders Data1].[Quantity of Items].[All]" dimensionUniqueName="[Orders Data1]" displayFolder="" count="0" memberValueDatatype="5" unbalanced="0"/>
    <cacheHierarchy uniqueName="[Orders Data1].[Order Amount]" caption="Order Amount" attribute="1" defaultMemberUniqueName="[Orders Data1].[Order Amount].[All]" allUniqueName="[Orders Data1].[Order Amount].[All]" dimensionUniqueName="[Orders Data1]" displayFolder="" count="0" memberValueDatatype="5" unbalanced="0"/>
    <cacheHierarchy uniqueName="[Orders Data1].[Payment Mode]" caption="Payment Mode" attribute="1" defaultMemberUniqueName="[Orders Data1].[Payment Mode].[All]" allUniqueName="[Orders Data1].[Payment Mode].[All]" dimensionUniqueName="[Orders Data1]" displayFolder="" count="0" memberValueDatatype="130" unbalanced="0"/>
    <cacheHierarchy uniqueName="[Orders Data1].[Delivery Time Taken (mins)]" caption="Delivery Time Taken (mins)" attribute="1" defaultMemberUniqueName="[Orders Data1].[Delivery Time Taken (mins)].[All]" allUniqueName="[Orders Data1].[Delivery Time Taken (mins)].[All]" dimensionUniqueName="[Orders Data1]" displayFolder="" count="0" memberValueDatatype="5" unbalanced="0"/>
    <cacheHierarchy uniqueName="[Orders Data1].[Customer Rating-Food]" caption="Customer Rating-Food" attribute="1" defaultMemberUniqueName="[Orders Data1].[Customer Rating-Food].[All]" allUniqueName="[Orders Data1].[Customer Rating-Food].[All]" dimensionUniqueName="[Orders Data1]" displayFolder="" count="0" memberValueDatatype="5" unbalanced="0"/>
    <cacheHierarchy uniqueName="[Orders Data1].[Customer Rating-Delivery]" caption="Customer Rating-Delivery" attribute="1" defaultMemberUniqueName="[Orders Data1].[Customer Rating-Delivery].[All]" allUniqueName="[Orders Data1].[Customer Rating-Delivery].[All]" dimensionUniqueName="[Orders Data1]" displayFolder="" count="0" memberValueDatatype="5" unbalanced="0"/>
    <cacheHierarchy uniqueName="[Orders Data1].[Order Date (Hour)]" caption="Order Date (Hour)" attribute="1" defaultMemberUniqueName="[Orders Data1].[Order Date (Hour)].[All]" allUniqueName="[Orders Data1].[Order Date (Hour)].[All]" dimensionUniqueName="[Orders Data1]" displayFolder="" count="0" memberValueDatatype="130" unbalanced="0"/>
    <cacheHierarchy uniqueName="[Orders Data1].[Order Date (Minute)]" caption="Order Date (Minute)" attribute="1" defaultMemberUniqueName="[Orders Data1].[Order Date (Minute)].[All]" allUniqueName="[Orders Data1].[Order Date (Minute)].[All]" dimensionUniqueName="[Orders Data1]"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5"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Restaurant Details].[State]" caption="State" attribute="1" defaultMemberUniqueName="[Restaurant Details].[State].[All]" allUniqueName="[Restaurant Details].[State].[All]" dimensionUniqueName="[Restaurant Details]" displayFolder="" count="0" memberValueDatatype="130" unbalanced="0"/>
    <cacheHierarchy uniqueName="[Restaurant Details].[Target]" caption="Target" attribute="1" defaultMemberUniqueName="[Restaurant Details].[Target].[All]" allUniqueName="[Restaurant Details].[Target].[All]" dimensionUniqueName="[Restaurant Details]" displayFolder="" count="0" memberValueDatatype="5" unbalanced="0"/>
    <cacheHierarchy uniqueName="[Restaurant Details1].[RestaurantID]" caption="RestaurantID" attribute="1" defaultMemberUniqueName="[Restaurant Details1].[RestaurantID].[All]" allUniqueName="[Restaurant Details1].[RestaurantID].[All]" dimensionUniqueName="[Restaurant Details1]" displayFolder="" count="0" memberValueDatatype="5" unbalanced="0"/>
    <cacheHierarchy uniqueName="[Restaurant Details1].[RestaurantName]" caption="RestaurantName" attribute="1" defaultMemberUniqueName="[Restaurant Details1].[RestaurantName].[All]" allUniqueName="[Restaurant Details1].[RestaurantName].[All]" dimensionUniqueName="[Restaurant Details1]" displayFolder="" count="0" memberValueDatatype="130" unbalanced="0"/>
    <cacheHierarchy uniqueName="[Restaurant Details1].[Cuisine]" caption="Cuisine" attribute="1" defaultMemberUniqueName="[Restaurant Details1].[Cuisine].[All]" allUniqueName="[Restaurant Details1].[Cuisine].[All]" dimensionUniqueName="[Restaurant Details1]" displayFolder="" count="0" memberValueDatatype="130" unbalanced="0"/>
    <cacheHierarchy uniqueName="[Restaurant Details1].[Zone]" caption="Zone" attribute="1" defaultMemberUniqueName="[Restaurant Details1].[Zone].[All]" allUniqueName="[Restaurant Details1].[Zone].[All]" dimensionUniqueName="[Restaurant Details1]" displayFolder="" count="0" memberValueDatatype="130" unbalanced="0"/>
    <cacheHierarchy uniqueName="[Restaurant Details1].[Category]" caption="Category" attribute="1" defaultMemberUniqueName="[Restaurant Details1].[Category].[All]" allUniqueName="[Restaurant Details1].[Category].[All]" dimensionUniqueName="[Restaurant Details1]" displayFolder="" count="0" memberValueDatatype="130" unbalanced="0"/>
    <cacheHierarchy uniqueName="[Restaurant Details1].[State]" caption="State" attribute="1" defaultMemberUniqueName="[Restaurant Details1].[State].[All]" allUniqueName="[Restaurant Details1].[State].[All]" dimensionUniqueName="[Restaurant Details1]" displayFolder="" count="0" memberValueDatatype="130" unbalanced="0"/>
    <cacheHierarchy uniqueName="[Restaurant Details1].[Target]" caption="Target" attribute="1" defaultMemberUniqueName="[Restaurant Details1].[Target].[All]" allUniqueName="[Restaurant Details1].[Target].[All]" dimensionUniqueName="[Restaurant Details1]" displayFolder="" count="0" memberValueDatatype="5" unbalanced="0"/>
    <cacheHierarchy uniqueName="[Measures].[__XL_Count Orders Data]" caption="__XL_Count Orders Data" measure="1" displayFolder="" measureGroup="Orders Data" count="0" hidden="1"/>
    <cacheHierarchy uniqueName="[Measures].[__XL_Count Restaurant Details]" caption="__XL_Count Restaurant Details" measure="1" displayFolder="" measureGroup="Restaurant Details" count="0" hidden="1"/>
    <cacheHierarchy uniqueName="[Measures].[__XL_Count Orders Data1]" caption="__XL_Count Orders Data1" measure="1" displayFolder="" measureGroup="Orders Data1" count="0" hidden="1"/>
    <cacheHierarchy uniqueName="[Measures].[__XL_Count Restaurant Details1]" caption="__XL_Count Restaurant Details1" measure="1" displayFolder="" measureGroup="Restaurant Details1" count="0" hidden="1"/>
    <cacheHierarchy uniqueName="[Measures].[__No measures defined]" caption="__No measures defined" measure="1" displayFolder="" count="0" hidden="1"/>
    <cacheHierarchy uniqueName="[Measures].[Sum of Order Amount]" caption="Sum of Order Amount"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ID]" caption="Count of Order ID" measure="1" displayFolder="" measureGroup="Orders Data" count="0" hidden="1">
      <extLst>
        <ext xmlns:x15="http://schemas.microsoft.com/office/spreadsheetml/2010/11/main" uri="{B97F6D7D-B522-45F9-BDA1-12C45D357490}">
          <x15:cacheHierarchy aggregatedColumn="0"/>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4"/>
        </ext>
      </extLst>
    </cacheHierarchy>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Average of Delivery Time Taken (mins)]" caption="Average of Delivery Time Taken (mins)" measure="1" displayFolder="" measureGroup="Orders Data" count="0" hidden="1">
      <extLst>
        <ext xmlns:x15="http://schemas.microsoft.com/office/spreadsheetml/2010/11/main" uri="{B97F6D7D-B522-45F9-BDA1-12C45D357490}">
          <x15:cacheHierarchy aggregatedColumn="7"/>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Average of Customer Rating-Delivery]" caption="Average of Customer Rating-Delivery" measure="1" displayFolder="" measureGroup="Orders Data"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Restaurant Details" count="0" hidden="1">
      <extLst>
        <ext xmlns:x15="http://schemas.microsoft.com/office/spreadsheetml/2010/11/main" uri="{B97F6D7D-B522-45F9-BDA1-12C45D357490}">
          <x15:cacheHierarchy aggregatedColumn="30"/>
        </ext>
      </extLst>
    </cacheHierarchy>
    <cacheHierarchy uniqueName="[Measures].[Sum of Order Amount 2]" caption="Sum of Order Amount 2" measure="1" displayFolder="" measureGroup="Orders Data1" count="0" hidden="1">
      <extLst>
        <ext xmlns:x15="http://schemas.microsoft.com/office/spreadsheetml/2010/11/main" uri="{B97F6D7D-B522-45F9-BDA1-12C45D357490}">
          <x15:cacheHierarchy aggregatedColumn="17"/>
        </ext>
      </extLst>
    </cacheHierarchy>
    <cacheHierarchy uniqueName="[Measures].[Count of Order ID 2]" caption="Count of Order ID 2" measure="1" displayFolder="" measureGroup="Orders Data1" count="0" hidden="1">
      <extLst>
        <ext xmlns:x15="http://schemas.microsoft.com/office/spreadsheetml/2010/11/main" uri="{B97F6D7D-B522-45F9-BDA1-12C45D357490}">
          <x15:cacheHierarchy aggregatedColumn="12"/>
        </ext>
      </extLst>
    </cacheHierarchy>
    <cacheHierarchy uniqueName="[Measures].[Sum of Quantity of Items 2]" caption="Sum of Quantity of Items 2" measure="1" displayFolder="" measureGroup="Orders Data1" count="0" hidden="1">
      <extLst>
        <ext xmlns:x15="http://schemas.microsoft.com/office/spreadsheetml/2010/11/main" uri="{B97F6D7D-B522-45F9-BDA1-12C45D357490}">
          <x15:cacheHierarchy aggregatedColumn="16"/>
        </ext>
      </extLst>
    </cacheHierarchy>
    <cacheHierarchy uniqueName="[Measures].[Sum of Delivery Time Taken (mins) 2]" caption="Sum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Average of Delivery Time Taken (mins) 2]" caption="Average of Delivery Time Taken (mins) 2" measure="1" displayFolder="" measureGroup="Orders Data1" count="0" hidden="1">
      <extLst>
        <ext xmlns:x15="http://schemas.microsoft.com/office/spreadsheetml/2010/11/main" uri="{B97F6D7D-B522-45F9-BDA1-12C45D357490}">
          <x15:cacheHierarchy aggregatedColumn="19"/>
        </ext>
      </extLst>
    </cacheHierarchy>
    <cacheHierarchy uniqueName="[Measures].[Sum of Customer Rating-Delivery 2]" caption="Sum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Average of Customer Rating-Delivery 2]" caption="Average of Customer Rating-Delivery 2" measure="1" displayFolder="" measureGroup="Orders Data1" count="0" hidden="1">
      <extLst>
        <ext xmlns:x15="http://schemas.microsoft.com/office/spreadsheetml/2010/11/main" uri="{B97F6D7D-B522-45F9-BDA1-12C45D357490}">
          <x15:cacheHierarchy aggregatedColumn="21"/>
        </ext>
      </extLst>
    </cacheHierarchy>
    <cacheHierarchy uniqueName="[Measures].[Sum of Target 2]" caption="Sum of Target 2" measure="1" displayFolder="" measureGroup="Restaurant Details1" count="0" hidden="1">
      <extLst>
        <ext xmlns:x15="http://schemas.microsoft.com/office/spreadsheetml/2010/11/main" uri="{B97F6D7D-B522-45F9-BDA1-12C45D357490}">
          <x15:cacheHierarchy aggregatedColumn="37"/>
        </ext>
      </extLst>
    </cacheHierarchy>
    <cacheHierarchy uniqueName="[Measures].[Sum of Customer Rating-Food]" caption="Sum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Measures].[Average of Customer Rating-Food]" caption="Average of Customer Rating-Food" measure="1" displayFolder="" measureGroup="Orders Data1" count="0" hidden="1">
      <extLst>
        <ext xmlns:x15="http://schemas.microsoft.com/office/spreadsheetml/2010/11/main" uri="{B97F6D7D-B522-45F9-BDA1-12C45D357490}">
          <x15:cacheHierarchy aggregatedColumn="20"/>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5">
    <dimension measure="1" name="Measures" uniqueName="[Measures]" caption="Measures"/>
    <dimension name="Orders Data" uniqueName="[Orders Data]" caption="Orders Data"/>
    <dimension name="Orders Data1" uniqueName="[Orders Data1]" caption="Orders Data1"/>
    <dimension name="Restaurant Details" uniqueName="[Restaurant Details]" caption="Restaurant Details"/>
    <dimension name="Restaurant Details1" uniqueName="[Restaurant Details1]" caption="Restaurant Details1"/>
  </dimensions>
  <measureGroups count="4">
    <measureGroup name="Orders Data" caption="Orders Data"/>
    <measureGroup name="Orders Data1" caption="Orders Data1"/>
    <measureGroup name="Restaurant Details" caption="Restaurant Details"/>
    <measureGroup name="Restaurant Details1" caption="Restaurant Detail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892CE-0EB4-4ADC-9978-B6F49144A935}" name="PivotTable8" cacheId="8" applyNumberFormats="0" applyBorderFormats="0" applyFontFormats="0" applyPatternFormats="0" applyAlignmentFormats="0" applyWidthHeightFormats="1" dataCaption="Values" tag="8ae68398-b848-47f9-add4-182ed5e8b542" updatedVersion="7" minRefreshableVersion="3" useAutoFormatting="1" subtotalHiddenItems="1" itemPrintTitles="1" createdVersion="5" indent="0" outline="1" outlineData="1" multipleFieldFilters="0" rowHeaderCaption="Restaurant">
  <location ref="AE7:AG11"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Order Amount" fld="0" baseField="0" baseItem="0"/>
    <dataField name="Percentage" fld="3" showDataAs="percentOfTotal" baseField="0" baseItem="0" numFmtId="10">
      <extLst>
        <ext xmlns:x14="http://schemas.microsoft.com/office/spreadsheetml/2009/9/main" uri="{E15A36E0-9728-4e99-A89B-3F7291B0FE68}">
          <x14:dataField sourceField="0" uniqueName="[__Xl2].[Measures].[Sum of Order Amount]"/>
        </ext>
      </extLst>
    </dataField>
  </dataFields>
  <formats count="1">
    <format dxfId="0">
      <pivotArea collapsedLevelsAreSubtotals="1" fieldPosition="0">
        <references count="2">
          <reference field="4294967294" count="1" selected="0">
            <x v="0"/>
          </reference>
          <reference field="1" count="0"/>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AE14BF-1EB3-4FF4-A39F-6ADAB26CA8C8}" name="PivotTable7" cacheId="7" applyNumberFormats="0" applyBorderFormats="0" applyFontFormats="0" applyPatternFormats="0" applyAlignmentFormats="0" applyWidthHeightFormats="1" dataCaption="Values" tag="2223fd4a-3a78-46c8-8423-3bcd216e7928" updatedVersion="7" minRefreshableVersion="3" useAutoFormatting="1" subtotalHiddenItems="1" itemPrintTitles="1" createdVersion="5" indent="0" outline="1" outlineData="1" multipleFieldFilters="0" rowHeaderCaption="Restaurant">
  <location ref="Y7:Z11"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Order Amount"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pivotHierarchy dragToData="1" caption="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0E3742-58D8-4C25-96EA-C56F702EB260}" name="PivotTable9" cacheId="0" applyNumberFormats="0" applyBorderFormats="0" applyFontFormats="0" applyPatternFormats="0" applyAlignmentFormats="0" applyWidthHeightFormats="1" dataCaption="Values" tag="8ae68398-b848-47f9-add4-182ed5e8b542" updatedVersion="7" minRefreshableVersion="3" useAutoFormatting="1" subtotalHiddenItems="1" itemPrintTitles="1" createdVersion="5" indent="0" outline="1" outlineData="1" multipleFieldFilters="0" rowHeaderCaption="Restaurant">
  <location ref="AK15:AN19" firstHeaderRow="0" firstDataRow="1" firstDataCol="1"/>
  <pivotFields count="5">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Average of Delivery Time Taken (mins)" fld="2" subtotal="average" baseField="0" baseItem="0" numFmtId="166"/>
    <dataField name="Average of Customer Rating-Food" fld="3" subtotal="average" baseField="0" baseItem="0" numFmtId="166"/>
    <dataField name="Sum of Order Amount" fld="4" showDataAs="percentOfTotal" baseField="0" baseItem="0" numFmtId="9"/>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1].[Zone].&amp;[Zone C]"/>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Percentage"/>
    <pivotHierarchy dragToData="1" caption="Transaction"/>
    <pivotHierarchy dragToData="1"/>
    <pivotHierarchy dragToData="1"/>
    <pivotHierarchy dragToData="1" caption="Average of Delivery Time Taken (mins)"/>
    <pivotHierarchy dragToData="1"/>
    <pivotHierarchy dragToData="1"/>
    <pivotHierarchy dragToData="1"/>
    <pivotHierarchy dragToData="1"/>
    <pivotHierarchy dragToData="1" caption="Average of Customer Rating-Food"/>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1]"/>
        <x15:activeTabTopLevelEntity name="[Restaurant 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A0CBC-9D81-4739-9CC4-7388D63F19C1}" name="PivotTable2" cacheId="3" applyNumberFormats="0" applyBorderFormats="0" applyFontFormats="0" applyPatternFormats="0" applyAlignmentFormats="0" applyWidthHeightFormats="1" dataCaption="Values" tag="90216c1f-366a-4c23-867f-5c0204fe090a" updatedVersion="7" minRefreshableVersion="3" useAutoFormatting="1" subtotalHiddenItems="1" itemPrintTitles="1" createdVersion="5" indent="0" outline="1" outlineData="1" multipleFieldFilters="0" chartFormat="3">
  <location ref="B7:D10"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Order Amount" fld="0" baseField="1" baseItem="0"/>
    <dataField name="Percentage" fld="3" showDataAs="percentOfTotal" baseField="0" baseItem="0" numFmtId="10">
      <extLst>
        <ext xmlns:x14="http://schemas.microsoft.com/office/spreadsheetml/2009/9/main" uri="{E15A36E0-9728-4e99-A89B-3F7291B0FE68}">
          <x14:dataField sourceField="0" uniqueName="[__Xl2].[Measures].[Sum of Order Amount]"/>
        </ext>
      </extLst>
    </dataField>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09E1E2-E738-47E3-A681-E79B0E7E2393}" name="PivotTable4" cacheId="4" applyNumberFormats="0" applyBorderFormats="0" applyFontFormats="0" applyPatternFormats="0" applyAlignmentFormats="0" applyWidthHeightFormats="1" dataCaption="Values" tag="76b50a8c-ad90-4086-807b-082daea68daa" updatedVersion="7" minRefreshableVersion="3" useAutoFormatting="1" subtotalHiddenItems="1" itemPrintTitles="1" createdVersion="5" indent="0" outline="1" outlineData="1" multipleFieldFilters="0" chartFormat="6">
  <location ref="L7:N20" firstHeaderRow="0"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HOH % Order Amount" fld="0" showDataAs="percentDiff" baseField="1" baseItem="1048828" numFmtId="10"/>
    <dataField name="HOH % Transaction" fld="2" subtotal="count" showDataAs="percentDiff" baseField="1" baseItem="1048828" numFmtId="1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HOH % Order Amount"/>
    <pivotHierarchy dragToData="1" caption="HOH % 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FCCAB3-EA31-4A04-B5A6-2CA59F66B309}" name="PivotTable1" cacheId="2" applyNumberFormats="0" applyBorderFormats="0" applyFontFormats="0" applyPatternFormats="0" applyAlignmentFormats="0" applyWidthHeightFormats="1" dataCaption="Values" tag="811565e5-6093-4383-af83-02d5991c5040" updatedVersion="7" minRefreshableVersion="3" useAutoFormatting="1" subtotalHiddenItems="1" itemPrintTitles="1" createdVersion="5" indent="0" outline="1" outlineData="1" multipleFieldFilters="0">
  <location ref="B3:F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Order Amount " fld="0" baseField="0" baseItem="1"/>
    <dataField name="Transaction Count" fld="1" subtotal="count" baseField="0" baseItem="1"/>
    <dataField name="Quantity of Items" fld="2" baseField="0" baseItem="2" numFmtId="3"/>
    <dataField name="Avg Delivery Time" fld="3" subtotal="average" baseField="0" baseItem="3"/>
    <dataField name="Avg Cust Rating-Delivery" fld="4" subtotal="average" baseField="0" baseItem="2"/>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
    <pivotHierarchy dragToData="1" caption="Transaction Count"/>
    <pivotHierarchy dragToData="1" caption="Quantity of Items"/>
    <pivotHierarchy dragToData="1"/>
    <pivotHierarchy dragToData="1" caption="Avg Delivery Time"/>
    <pivotHierarchy dragToData="1"/>
    <pivotHierarchy dragToData="1" caption="Avg Cust Rating-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2A4BF8-F365-4B27-A1C9-6D23657F1E6E}" name="PivotTable6" cacheId="6" applyNumberFormats="0" applyBorderFormats="0" applyFontFormats="0" applyPatternFormats="0" applyAlignmentFormats="0" applyWidthHeightFormats="1" dataCaption="Values" tag="e6439873-794c-43ec-b26d-5f728805f8b1" updatedVersion="7" minRefreshableVersion="3" useAutoFormatting="1" subtotalHiddenItems="1" itemPrintTitles="1" createdVersion="5" indent="0" outline="1" outlineData="1" multipleFieldFilters="0" chartFormat="8" rowHeaderCaption="Restaurant ">
  <location ref="U7:V2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Order Amount"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pivotHierarchy dragToData="1" caption="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ED76E3-6C17-4CF3-B237-6BC6140B039E}" name="PivotTable5" cacheId="5" applyNumberFormats="0" applyBorderFormats="0" applyFontFormats="0" applyPatternFormats="0" applyAlignmentFormats="0" applyWidthHeightFormats="1" dataCaption="Values" tag="67db6f03-b852-463b-9d14-e766adc5ecfa" updatedVersion="7" minRefreshableVersion="3" useAutoFormatting="1" subtotalHiddenItems="1" itemPrintTitles="1" createdVersion="5" indent="0" outline="1" outlineData="1" multipleFieldFilters="0" chartFormat="5" rowHeaderCaption="Restaurant">
  <location ref="Q7:R1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Order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pivotHierarchy dragToData="1" caption="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E23CAC-09A3-4C8A-93F2-6B27D5ADF406}" name="PivotTable3" cacheId="1" applyNumberFormats="0" applyBorderFormats="0" applyFontFormats="0" applyPatternFormats="0" applyAlignmentFormats="0" applyWidthHeightFormats="1" dataCaption="Values" tag="d39a6420-d414-4c75-aea5-30edb3f5627a" updatedVersion="7" minRefreshableVersion="3" useAutoFormatting="1" subtotalHiddenItems="1" itemPrintTitles="1" createdVersion="5" indent="0" outline="1" outlineData="1" multipleFieldFilters="0" chartFormat="11">
  <location ref="G7:I11"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Order Amount" fld="0" baseField="1" baseItem="0"/>
    <dataField name=" Target" fld="2" baseField="1"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Amount"/>
    <pivotHierarchy dragToData="1"/>
    <pivotHierarchy dragToData="1"/>
    <pivotHierarchy dragToData="1"/>
    <pivotHierarchy dragToData="1"/>
    <pivotHierarchy dragToData="1"/>
    <pivotHierarchy dragToData="1"/>
    <pivotHierarchy dragToData="1" caption="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A9DE37-6C87-43F0-B4EF-33573EED6AF6}" name="PivotTable10" cacheId="9" dataOnRows="1" applyNumberFormats="0" applyBorderFormats="0" applyFontFormats="0" applyPatternFormats="0" applyAlignmentFormats="0" applyWidthHeightFormats="1" dataCaption="Values" tag="8ae68398-b848-47f9-add4-182ed5e8b542" updatedVersion="7" minRefreshableVersion="3" useAutoFormatting="1" subtotalHiddenItems="1" itemPrintTitles="1" createdVersion="5" indent="0" outline="1" outlineData="1" multipleFieldFilters="0" rowHeaderCaption="Restaurant">
  <location ref="AE14:AF16" firstHeaderRow="1" firstDataRow="1" firstDataCol="1"/>
  <pivotFields count="3">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2">
    <i>
      <x/>
    </i>
    <i i="1">
      <x v="1"/>
    </i>
  </rowItems>
  <colItems count="1">
    <i/>
  </colItems>
  <dataFields count="2">
    <dataField name="Order Amount" fld="0" baseField="0" baseItem="0"/>
    <dataField name="Sum of Target" fld="2"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rcentage"/>
    <pivotHierarchy dragToData="1" caption="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39F4E57B-CBD6-4758-ABD3-53FA4C81F9E2}" sourceName="[Restaurant Details].[Zon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10"/>
  </pivotTables>
  <data>
    <olap pivotCacheId="876031996">
      <levels count="2">
        <level uniqueName="[Restaurant Details].[Zone].[(All)]" sourceCaption="(All)" count="0"/>
        <level uniqueName="[Restaurant Details].[Zone].[Zone]" sourceCaption="Zone" count="4">
          <ranges>
            <range startItem="0">
              <i n="[Restaurant Details].[Zone].&amp;[Zone A]" c="Zone A"/>
              <i n="[Restaurant Details].[Zone].&amp;[Zone B]" c="Zone B"/>
              <i n="[Restaurant Details].[Zone].&amp;[Zone C]" c="Zone C"/>
              <i n="[Restaurant Details].[Zone].&amp;[Zone D]" c="Zone D"/>
            </range>
          </ranges>
        </level>
      </levels>
      <selections count="1">
        <selection n="[Restaurant Details].[Zone].&amp;[Zone 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782C6C34-7026-4A32-B8BC-8943E3FC7B55}" cache="Slicer_Zone" caption="Zone" columnCount="4" showCaption="0" level="1"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0853-83D5-4BAA-A77B-DF6A0E20B44C}">
  <dimension ref="B3:AN27"/>
  <sheetViews>
    <sheetView topLeftCell="U1" workbookViewId="0">
      <selection activeCell="AA7" sqref="AA7"/>
    </sheetView>
  </sheetViews>
  <sheetFormatPr defaultRowHeight="15" x14ac:dyDescent="0.25"/>
  <cols>
    <col min="2" max="2" width="13.140625" bestFit="1" customWidth="1"/>
    <col min="3" max="3" width="13.85546875" bestFit="1" customWidth="1"/>
    <col min="4" max="4" width="11" bestFit="1" customWidth="1"/>
    <col min="5" max="5" width="17.28515625" bestFit="1" customWidth="1"/>
    <col min="6" max="6" width="23.140625" bestFit="1" customWidth="1"/>
    <col min="7" max="7" width="16.85546875" bestFit="1" customWidth="1"/>
    <col min="8" max="8" width="13.85546875" bestFit="1" customWidth="1"/>
    <col min="9" max="9" width="7" bestFit="1" customWidth="1"/>
    <col min="12" max="12" width="13.140625" bestFit="1" customWidth="1"/>
    <col min="13" max="13" width="20.42578125" bestFit="1" customWidth="1"/>
    <col min="14" max="14" width="17.85546875" bestFit="1" customWidth="1"/>
    <col min="15" max="16" width="13.85546875" bestFit="1" customWidth="1"/>
    <col min="17" max="17" width="12.85546875" bestFit="1" customWidth="1"/>
    <col min="18" max="20" width="13.85546875" bestFit="1" customWidth="1"/>
    <col min="21" max="21" width="13.28515625" bestFit="1" customWidth="1"/>
    <col min="22" max="23" width="13.85546875" bestFit="1" customWidth="1"/>
    <col min="24" max="25" width="12.85546875" bestFit="1" customWidth="1"/>
    <col min="26" max="26" width="13.85546875" bestFit="1" customWidth="1"/>
    <col min="27" max="28" width="13.85546875" customWidth="1"/>
    <col min="29" max="29" width="16.42578125" customWidth="1"/>
    <col min="30" max="31" width="13.85546875" bestFit="1" customWidth="1"/>
    <col min="32" max="32" width="6" bestFit="1" customWidth="1"/>
    <col min="33" max="33" width="11" bestFit="1" customWidth="1"/>
    <col min="34" max="36" width="13.85546875" bestFit="1" customWidth="1"/>
    <col min="37" max="37" width="15.85546875" bestFit="1" customWidth="1"/>
    <col min="38" max="38" width="36" bestFit="1" customWidth="1"/>
    <col min="39" max="39" width="31.42578125" bestFit="1" customWidth="1"/>
    <col min="40" max="40" width="20.5703125" bestFit="1" customWidth="1"/>
  </cols>
  <sheetData>
    <row r="3" spans="2:40" x14ac:dyDescent="0.25">
      <c r="B3" t="s">
        <v>0</v>
      </c>
      <c r="C3" t="s">
        <v>1</v>
      </c>
      <c r="D3" t="s">
        <v>2</v>
      </c>
      <c r="E3" t="s">
        <v>3</v>
      </c>
      <c r="F3" t="s">
        <v>7</v>
      </c>
    </row>
    <row r="4" spans="2:40" x14ac:dyDescent="0.25">
      <c r="B4" s="6">
        <v>53074</v>
      </c>
      <c r="C4" s="6">
        <v>86</v>
      </c>
      <c r="D4" s="10">
        <v>416</v>
      </c>
      <c r="E4" s="6">
        <v>30.988372093023255</v>
      </c>
      <c r="F4" s="6">
        <v>3.0813953488372094</v>
      </c>
    </row>
    <row r="6" spans="2:40" x14ac:dyDescent="0.25">
      <c r="AJ6" t="s">
        <v>51</v>
      </c>
      <c r="AK6" t="s">
        <v>52</v>
      </c>
      <c r="AL6" t="s">
        <v>53</v>
      </c>
      <c r="AM6" t="s">
        <v>54</v>
      </c>
      <c r="AN6" t="s">
        <v>55</v>
      </c>
    </row>
    <row r="7" spans="2:40" x14ac:dyDescent="0.25">
      <c r="B7" s="4" t="s">
        <v>8</v>
      </c>
      <c r="C7" t="s">
        <v>13</v>
      </c>
      <c r="D7" t="s">
        <v>12</v>
      </c>
      <c r="G7" s="4" t="s">
        <v>8</v>
      </c>
      <c r="H7" t="s">
        <v>13</v>
      </c>
      <c r="I7" t="s">
        <v>14</v>
      </c>
      <c r="L7" s="4" t="s">
        <v>8</v>
      </c>
      <c r="M7" t="s">
        <v>26</v>
      </c>
      <c r="N7" t="s">
        <v>27</v>
      </c>
      <c r="Q7" s="4" t="s">
        <v>49</v>
      </c>
      <c r="R7" t="s">
        <v>13</v>
      </c>
      <c r="U7" s="4" t="s">
        <v>48</v>
      </c>
      <c r="V7" t="s">
        <v>13</v>
      </c>
      <c r="Y7" s="4" t="s">
        <v>49</v>
      </c>
      <c r="Z7" t="s">
        <v>13</v>
      </c>
      <c r="AB7" t="s">
        <v>50</v>
      </c>
      <c r="AC7" t="s">
        <v>13</v>
      </c>
      <c r="AE7" s="4" t="s">
        <v>49</v>
      </c>
      <c r="AF7" t="s">
        <v>13</v>
      </c>
      <c r="AG7" t="s">
        <v>12</v>
      </c>
      <c r="AI7" t="s">
        <v>6</v>
      </c>
      <c r="AJ7">
        <v>1</v>
      </c>
      <c r="AK7">
        <v>6</v>
      </c>
      <c r="AL7" s="3">
        <f>VLOOKUP(AI7,$AE$8:$AF$10,2,0)</f>
        <v>13782</v>
      </c>
      <c r="AM7" s="3" t="str">
        <f>IF(AL7=MAX($AL$7:$AL$9),AL7,"")</f>
        <v/>
      </c>
      <c r="AN7" s="3">
        <f>IF(AL7=MAX($AL$7:$AL$9),"",AL7)</f>
        <v>13782</v>
      </c>
    </row>
    <row r="8" spans="2:40" x14ac:dyDescent="0.25">
      <c r="B8" s="5" t="s">
        <v>9</v>
      </c>
      <c r="C8" s="6">
        <v>35211</v>
      </c>
      <c r="D8" s="7">
        <v>0.66343218901910539</v>
      </c>
      <c r="G8" s="5" t="s">
        <v>62</v>
      </c>
      <c r="H8" s="6">
        <v>18589</v>
      </c>
      <c r="I8" s="6">
        <v>18040</v>
      </c>
      <c r="L8" s="5" t="s">
        <v>15</v>
      </c>
      <c r="M8" s="7"/>
      <c r="N8" s="7"/>
      <c r="Q8" s="5" t="s">
        <v>65</v>
      </c>
      <c r="R8" s="6">
        <v>36452</v>
      </c>
      <c r="U8" s="5" t="s">
        <v>15</v>
      </c>
      <c r="V8" s="6">
        <v>9214</v>
      </c>
      <c r="Y8" s="5" t="s">
        <v>43</v>
      </c>
      <c r="Z8" s="6">
        <v>18589</v>
      </c>
      <c r="AB8" t="s">
        <v>28</v>
      </c>
      <c r="AC8" t="e">
        <f>VLOOKUP(AB8,$Y$8:$Z$27,2,0)</f>
        <v>#N/A</v>
      </c>
      <c r="AE8" s="5" t="s">
        <v>6</v>
      </c>
      <c r="AF8" s="9">
        <v>13782</v>
      </c>
      <c r="AG8" s="7">
        <v>0.25967517051663713</v>
      </c>
      <c r="AI8" t="s">
        <v>5</v>
      </c>
      <c r="AJ8">
        <v>7</v>
      </c>
      <c r="AK8">
        <v>4</v>
      </c>
      <c r="AL8" s="3">
        <f t="shared" ref="AL8:AL9" si="0">VLOOKUP(AI8,$AE$8:$AF$10,2,0)</f>
        <v>23370</v>
      </c>
      <c r="AM8" s="3">
        <f t="shared" ref="AM8:AM9" si="1">IF(AL8=MAX($AL$7:$AL$9),AL8,"")</f>
        <v>23370</v>
      </c>
      <c r="AN8" s="3" t="str">
        <f t="shared" ref="AN8:AN9" si="2">IF(AL8=MAX($AL$7:$AL$9),"",AL8)</f>
        <v/>
      </c>
    </row>
    <row r="9" spans="2:40" x14ac:dyDescent="0.25">
      <c r="B9" s="5" t="s">
        <v>10</v>
      </c>
      <c r="C9" s="6">
        <v>17863</v>
      </c>
      <c r="D9" s="7">
        <v>0.33656781098089461</v>
      </c>
      <c r="G9" s="5" t="s">
        <v>63</v>
      </c>
      <c r="H9" s="6">
        <v>17863</v>
      </c>
      <c r="I9" s="6">
        <v>18759</v>
      </c>
      <c r="L9" s="5" t="s">
        <v>16</v>
      </c>
      <c r="M9" s="7">
        <v>-0.41784241371825481</v>
      </c>
      <c r="N9" s="7">
        <v>-0.21428571428571427</v>
      </c>
      <c r="Q9" s="5" t="s">
        <v>66</v>
      </c>
      <c r="R9" s="6">
        <v>16622</v>
      </c>
      <c r="U9" s="5" t="s">
        <v>16</v>
      </c>
      <c r="V9" s="6">
        <v>5364</v>
      </c>
      <c r="Y9" s="5" t="s">
        <v>44</v>
      </c>
      <c r="Z9" s="6">
        <v>16622</v>
      </c>
      <c r="AB9" t="s">
        <v>29</v>
      </c>
      <c r="AC9" t="e">
        <f t="shared" ref="AC9:AC27" si="3">VLOOKUP(AB9,$Y$8:$Z$27,2,0)</f>
        <v>#N/A</v>
      </c>
      <c r="AE9" s="5" t="s">
        <v>5</v>
      </c>
      <c r="AF9" s="9">
        <v>23370</v>
      </c>
      <c r="AG9" s="7">
        <v>0.44032859780683575</v>
      </c>
      <c r="AI9" t="s">
        <v>4</v>
      </c>
      <c r="AJ9">
        <v>4</v>
      </c>
      <c r="AK9">
        <v>2</v>
      </c>
      <c r="AL9" s="3">
        <f t="shared" si="0"/>
        <v>15922</v>
      </c>
      <c r="AM9" s="3" t="str">
        <f t="shared" si="1"/>
        <v/>
      </c>
      <c r="AN9">
        <f t="shared" si="2"/>
        <v>15922</v>
      </c>
    </row>
    <row r="10" spans="2:40" x14ac:dyDescent="0.25">
      <c r="B10" s="5" t="s">
        <v>11</v>
      </c>
      <c r="C10" s="6">
        <v>53074</v>
      </c>
      <c r="D10" s="7">
        <v>1</v>
      </c>
      <c r="G10" s="5" t="s">
        <v>64</v>
      </c>
      <c r="H10" s="6">
        <v>16622</v>
      </c>
      <c r="I10" s="6">
        <v>18373</v>
      </c>
      <c r="L10" s="5" t="s">
        <v>17</v>
      </c>
      <c r="M10" s="7">
        <v>1.6405667412378821E-2</v>
      </c>
      <c r="N10" s="7">
        <v>-0.27272727272727271</v>
      </c>
      <c r="Q10" s="5" t="s">
        <v>11</v>
      </c>
      <c r="R10" s="6">
        <v>53074</v>
      </c>
      <c r="U10" s="5" t="s">
        <v>17</v>
      </c>
      <c r="V10" s="6">
        <v>5452</v>
      </c>
      <c r="Y10" s="5" t="s">
        <v>45</v>
      </c>
      <c r="Z10" s="6">
        <v>17863</v>
      </c>
      <c r="AB10" t="s">
        <v>30</v>
      </c>
      <c r="AC10" t="e">
        <f t="shared" si="3"/>
        <v>#N/A</v>
      </c>
      <c r="AE10" s="5" t="s">
        <v>4</v>
      </c>
      <c r="AF10" s="9">
        <v>15922</v>
      </c>
      <c r="AG10" s="7">
        <v>0.29999623167652711</v>
      </c>
    </row>
    <row r="11" spans="2:40" x14ac:dyDescent="0.25">
      <c r="G11" s="5" t="s">
        <v>11</v>
      </c>
      <c r="H11" s="6">
        <v>53074</v>
      </c>
      <c r="I11" s="6">
        <v>55172</v>
      </c>
      <c r="L11" s="5" t="s">
        <v>18</v>
      </c>
      <c r="M11" s="7">
        <v>1.0588774761555393</v>
      </c>
      <c r="N11" s="7">
        <v>0.875</v>
      </c>
      <c r="U11" s="5" t="s">
        <v>18</v>
      </c>
      <c r="V11" s="6">
        <v>11225</v>
      </c>
      <c r="Y11" s="5" t="s">
        <v>11</v>
      </c>
      <c r="Z11" s="6">
        <v>53074</v>
      </c>
      <c r="AB11" t="s">
        <v>31</v>
      </c>
      <c r="AC11" t="e">
        <f t="shared" si="3"/>
        <v>#N/A</v>
      </c>
      <c r="AE11" s="5" t="s">
        <v>11</v>
      </c>
      <c r="AF11" s="6">
        <v>53074</v>
      </c>
      <c r="AG11" s="7">
        <v>1</v>
      </c>
    </row>
    <row r="12" spans="2:40" x14ac:dyDescent="0.25">
      <c r="L12" s="5" t="s">
        <v>19</v>
      </c>
      <c r="M12" s="7">
        <v>-0.67608017817371935</v>
      </c>
      <c r="N12" s="7">
        <v>-0.66666666666666663</v>
      </c>
      <c r="U12" s="5" t="s">
        <v>19</v>
      </c>
      <c r="V12" s="6">
        <v>3636</v>
      </c>
      <c r="AB12" t="s">
        <v>32</v>
      </c>
      <c r="AC12" t="e">
        <f t="shared" si="3"/>
        <v>#N/A</v>
      </c>
    </row>
    <row r="13" spans="2:40" x14ac:dyDescent="0.25">
      <c r="L13" s="5" t="s">
        <v>61</v>
      </c>
      <c r="M13" s="7">
        <v>-0.61331133113311331</v>
      </c>
      <c r="N13" s="7">
        <v>-0.2</v>
      </c>
      <c r="U13" s="5" t="s">
        <v>61</v>
      </c>
      <c r="V13" s="6">
        <v>1406</v>
      </c>
      <c r="AB13" t="s">
        <v>33</v>
      </c>
      <c r="AC13" t="e">
        <f t="shared" si="3"/>
        <v>#N/A</v>
      </c>
    </row>
    <row r="14" spans="2:40" x14ac:dyDescent="0.25">
      <c r="B14" t="str">
        <f>B8</f>
        <v>Ordinary</v>
      </c>
      <c r="C14">
        <f>C8</f>
        <v>35211</v>
      </c>
      <c r="L14" s="5" t="s">
        <v>20</v>
      </c>
      <c r="M14" s="7">
        <v>-0.20483641536273114</v>
      </c>
      <c r="N14" s="7">
        <v>-0.25</v>
      </c>
      <c r="U14" s="5" t="s">
        <v>20</v>
      </c>
      <c r="V14" s="6">
        <v>1118</v>
      </c>
      <c r="AB14" t="s">
        <v>34</v>
      </c>
      <c r="AC14" t="e">
        <f t="shared" si="3"/>
        <v>#N/A</v>
      </c>
      <c r="AE14" s="4" t="s">
        <v>57</v>
      </c>
      <c r="AG14" t="s">
        <v>12</v>
      </c>
    </row>
    <row r="15" spans="2:40" x14ac:dyDescent="0.25">
      <c r="B15" t="str">
        <f>B9</f>
        <v>Pro</v>
      </c>
      <c r="C15">
        <f>C9</f>
        <v>17863</v>
      </c>
      <c r="L15" s="5" t="s">
        <v>21</v>
      </c>
      <c r="M15" s="7">
        <v>1.650268336314848</v>
      </c>
      <c r="N15" s="7">
        <v>1.3333333333333333</v>
      </c>
      <c r="U15" s="5" t="s">
        <v>21</v>
      </c>
      <c r="V15" s="6">
        <v>2963</v>
      </c>
      <c r="AB15" t="s">
        <v>35</v>
      </c>
      <c r="AC15" t="e">
        <f>VLOOKUP(AB15,$Y$8:$Z$27,2,0)</f>
        <v>#N/A</v>
      </c>
      <c r="AE15" s="5" t="s">
        <v>13</v>
      </c>
      <c r="AF15" s="6">
        <v>53074</v>
      </c>
      <c r="AG15" s="8">
        <f>AF15/AF16</f>
        <v>0.961973464800986</v>
      </c>
      <c r="AK15" s="4" t="s">
        <v>49</v>
      </c>
      <c r="AL15" t="s">
        <v>58</v>
      </c>
      <c r="AM15" t="s">
        <v>59</v>
      </c>
      <c r="AN15" t="s">
        <v>60</v>
      </c>
    </row>
    <row r="16" spans="2:40" x14ac:dyDescent="0.25">
      <c r="L16" s="5" t="s">
        <v>22</v>
      </c>
      <c r="M16" s="7">
        <v>0.28113398582517718</v>
      </c>
      <c r="N16" s="7">
        <v>0</v>
      </c>
      <c r="U16" s="5" t="s">
        <v>22</v>
      </c>
      <c r="V16" s="6">
        <v>3796</v>
      </c>
      <c r="AB16" t="s">
        <v>36</v>
      </c>
      <c r="AC16" t="e">
        <f t="shared" si="3"/>
        <v>#N/A</v>
      </c>
      <c r="AE16" s="5" t="s">
        <v>56</v>
      </c>
      <c r="AF16" s="6">
        <v>55172</v>
      </c>
      <c r="AG16" s="8">
        <f>100%-AG15</f>
        <v>3.8026535199014E-2</v>
      </c>
      <c r="AK16" s="5" t="s">
        <v>6</v>
      </c>
      <c r="AL16" s="12">
        <v>29.260355029585799</v>
      </c>
      <c r="AM16" s="12">
        <v>3.3786982248520712</v>
      </c>
      <c r="AN16" s="11">
        <v>0.32819631458750598</v>
      </c>
    </row>
    <row r="17" spans="12:40" x14ac:dyDescent="0.25">
      <c r="L17" s="5" t="s">
        <v>23</v>
      </c>
      <c r="M17" s="7">
        <v>-0.46733403582718652</v>
      </c>
      <c r="N17" s="7">
        <v>-0.5714285714285714</v>
      </c>
      <c r="U17" s="5" t="s">
        <v>23</v>
      </c>
      <c r="V17" s="6">
        <v>2022</v>
      </c>
      <c r="AB17" t="s">
        <v>37</v>
      </c>
      <c r="AC17" t="e">
        <f t="shared" si="3"/>
        <v>#N/A</v>
      </c>
      <c r="AK17" s="5" t="s">
        <v>5</v>
      </c>
      <c r="AL17" s="12">
        <v>31.535031847133759</v>
      </c>
      <c r="AM17" s="12">
        <v>3.5095541401273884</v>
      </c>
      <c r="AN17" s="11">
        <v>0.3124475459004718</v>
      </c>
    </row>
    <row r="18" spans="12:40" x14ac:dyDescent="0.25">
      <c r="L18" s="5" t="s">
        <v>24</v>
      </c>
      <c r="M18" s="7">
        <v>-0.56528189910979232</v>
      </c>
      <c r="N18" s="7">
        <v>-0.33333333333333331</v>
      </c>
      <c r="U18" s="5" t="s">
        <v>24</v>
      </c>
      <c r="V18" s="6">
        <v>879</v>
      </c>
      <c r="AB18" t="s">
        <v>38</v>
      </c>
      <c r="AC18" t="e">
        <f t="shared" si="3"/>
        <v>#N/A</v>
      </c>
      <c r="AK18" s="5" t="s">
        <v>4</v>
      </c>
      <c r="AL18" s="12">
        <v>30.890804597701148</v>
      </c>
      <c r="AM18" s="12">
        <v>3.2126436781609193</v>
      </c>
      <c r="AN18" s="11">
        <v>0.35935613951202222</v>
      </c>
    </row>
    <row r="19" spans="12:40" x14ac:dyDescent="0.25">
      <c r="L19" s="5" t="s">
        <v>25</v>
      </c>
      <c r="M19" s="7">
        <v>5.8248009101251421</v>
      </c>
      <c r="N19" s="7">
        <v>2.5</v>
      </c>
      <c r="U19" s="5" t="s">
        <v>25</v>
      </c>
      <c r="V19" s="6">
        <v>5999</v>
      </c>
      <c r="AB19" t="s">
        <v>39</v>
      </c>
      <c r="AC19" t="e">
        <f t="shared" si="3"/>
        <v>#N/A</v>
      </c>
      <c r="AK19" s="5" t="s">
        <v>11</v>
      </c>
      <c r="AL19" s="12">
        <v>30.542000000000002</v>
      </c>
      <c r="AM19" s="12">
        <v>3.3620000000000001</v>
      </c>
      <c r="AN19" s="11">
        <v>1</v>
      </c>
    </row>
    <row r="20" spans="12:40" x14ac:dyDescent="0.25">
      <c r="L20" s="5" t="s">
        <v>11</v>
      </c>
      <c r="M20" s="7"/>
      <c r="N20" s="7"/>
      <c r="U20" s="5" t="s">
        <v>11</v>
      </c>
      <c r="V20" s="6">
        <v>53074</v>
      </c>
      <c r="AB20" t="s">
        <v>40</v>
      </c>
      <c r="AC20" t="e">
        <f t="shared" si="3"/>
        <v>#N/A</v>
      </c>
    </row>
    <row r="21" spans="12:40" x14ac:dyDescent="0.25">
      <c r="AB21" t="s">
        <v>41</v>
      </c>
      <c r="AC21" t="e">
        <f t="shared" si="3"/>
        <v>#N/A</v>
      </c>
    </row>
    <row r="22" spans="12:40" x14ac:dyDescent="0.25">
      <c r="AB22" t="s">
        <v>42</v>
      </c>
      <c r="AC22" t="e">
        <f t="shared" si="3"/>
        <v>#N/A</v>
      </c>
    </row>
    <row r="23" spans="12:40" x14ac:dyDescent="0.25">
      <c r="AB23" t="s">
        <v>43</v>
      </c>
      <c r="AC23">
        <f t="shared" si="3"/>
        <v>18589</v>
      </c>
    </row>
    <row r="24" spans="12:40" x14ac:dyDescent="0.25">
      <c r="AB24" t="s">
        <v>44</v>
      </c>
      <c r="AC24">
        <f t="shared" si="3"/>
        <v>16622</v>
      </c>
    </row>
    <row r="25" spans="12:40" x14ac:dyDescent="0.25">
      <c r="AB25" t="s">
        <v>45</v>
      </c>
      <c r="AC25">
        <f t="shared" si="3"/>
        <v>17863</v>
      </c>
    </row>
    <row r="26" spans="12:40" x14ac:dyDescent="0.25">
      <c r="AB26" t="s">
        <v>46</v>
      </c>
      <c r="AC26" t="e">
        <f t="shared" si="3"/>
        <v>#N/A</v>
      </c>
    </row>
    <row r="27" spans="12:40" x14ac:dyDescent="0.25">
      <c r="AB27" t="s">
        <v>47</v>
      </c>
      <c r="AC27" t="e">
        <f t="shared" si="3"/>
        <v>#N/A</v>
      </c>
    </row>
  </sheetData>
  <pageMargins left="0.7" right="0.7" top="0.75" bottom="0.75" header="0.3" footer="0.3"/>
  <pageSetup orientation="portrait" horizontalDpi="1200" verticalDpi="120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CF4CB-319D-4463-9D79-4DD2A0282C27}">
  <dimension ref="J5"/>
  <sheetViews>
    <sheetView showGridLines="0" showRowColHeaders="0" tabSelected="1" zoomScale="80" zoomScaleNormal="80" workbookViewId="0">
      <selection activeCell="W3" sqref="W3"/>
    </sheetView>
  </sheetViews>
  <sheetFormatPr defaultRowHeight="15" x14ac:dyDescent="0.25"/>
  <cols>
    <col min="1" max="16384" width="9.140625" style="2"/>
  </cols>
  <sheetData>
    <row r="5" spans="10:10" x14ac:dyDescent="0.25">
      <c r="J5" s="1"/>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  D a t a _ c 7 a 3 6 d c 4 - 6 e 0 7 - 4 3 7 a - b 7 5 b - 5 8 4 9 4 2 f a 0 7 c 8 , R e s t a u r a n t   D e t a i l s _ c 0 8 2 0 b d b - 4 6 a 7 - 4 0 e a - 9 6 2 1 - 7 7 e 6 7 4 9 0 2 6 f 3 , O r d e r s   D a t a - b d 0 1 e 1 0 3 - 2 3 e 5 - 4 7 3 0 - a 2 b 1 - e c d 6 5 a 2 b 3 f 3 7 , R e s t a u r a n t   D e t a i l s - 3 4 3 4 e f c e - a 1 e e - 4 c a a - 8 4 2 9 - d 6 1 b 8 d 8 2 0 2 b 0 ] ] > < / 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 D a t a _ c 7 a 3 6 d c 4 - 6 e 0 7 - 4 3 7 a - b 7 5 b - 5 8 4 9 4 2 f a 0 7 c 8 < / K e y > < V a l u e   x m l n s : a = " h t t p : / / s c h e m a s . d a t a c o n t r a c t . o r g / 2 0 0 4 / 0 7 / M i c r o s o f t . A n a l y s i s S e r v i c e s . C o m m o n " > < a : H a s F o c u s > t r u e < / a : H a s F o c u s > < a : S i z e A t D p i 9 6 > 5 2 < / a : S i z e A t D p i 9 6 > < a : V i s i b l e > t r u e < / a : V i s i b l e > < / V a l u e > < / K e y V a l u e O f s t r i n g S a n d b o x E d i t o r . M e a s u r e G r i d S t a t e S c d E 3 5 R y > < K e y V a l u e O f s t r i n g S a n d b o x E d i t o r . M e a s u r e G r i d S t a t e S c d E 3 5 R y > < K e y > R e s t a u r a n t   D e t a i l s _ c 0 8 2 0 b d b - 4 6 a 7 - 4 0 e a - 9 6 2 1 - 7 7 e 6 7 4 9 0 2 6 f 3 < / K e y > < V a l u e   x m l n s : a = " h t t p : / / s c h e m a s . d a t a c o n t r a c t . o r g / 2 0 0 4 / 0 7 / M i c r o s o f t . A n a l y s i s S e r v i c e s . C o m m o n " > < a : H a s F o c u s > t r u e < / a : H a s F o c u s > < a : S i z e A t D p i 9 6 > 5 7 < / a : S i z e A t D p i 9 6 > < a : V i s i b l e > t r u e < / a : V i s i b l e > < / V a l u e > < / K e y V a l u e O f s t r i n g S a n d b o x E d i t o r . M e a s u r e G r i d S t a t e S c d E 3 5 R y > < K e y V a l u e O f s t r i n g S a n d b o x E d i t o r . M e a s u r e G r i d S t a t e S c d E 3 5 R y > < K e y > O r d e r s   D a t a - b d 0 1 e 1 0 3 - 2 3 e 5 - 4 7 3 0 - a 2 b 1 - e c d 6 5 a 2 b 3 f 3 7 < / K e y > < V a l u e   x m l n s : a = " h t t p : / / s c h e m a s . d a t a c o n t r a c t . o r g / 2 0 0 4 / 0 7 / M i c r o s o f t . A n a l y s i s S e r v i c e s . C o m m o n " > < a : H a s F o c u s > t r u e < / a : H a s F o c u s > < a : S i z e A t D p i 9 6 > 1 1 3 < / a : S i z e A t D p i 9 6 > < a : V i s i b l e > t r u e < / a : V i s i b l e > < / V a l u e > < / K e y V a l u e O f s t r i n g S a n d b o x E d i t o r . M e a s u r e G r i d S t a t e S c d E 3 5 R y > < K e y V a l u e O f s t r i n g S a n d b o x E d i t o r . M e a s u r e G r i d S t a t e S c d E 3 5 R y > < K e y > R e s t a u r a n t   D e t a i l s - 3 4 3 4 e f c e - a 1 e e - 4 c a a - 8 4 2 9 - d 6 1 b 8 d 8 2 0 2 b 0 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 D a t a & g t ; < / K e y > < / D i a g r a m O b j e c t K e y > < D i a g r a m O b j e c t K e y > < K e y > D y n a m i c   T a g s \ T a b l e s \ & l t ; T a b l e s \ R e s t a u r a n t   D e t a i l s & g t ; < / K e y > < / D i a g r a m O b j e c t K e y > < D i a g r a m O b j e c t K e y > < K e y > T a b l e s \ O r d e r s   D a t a < / K e y > < / D i a g r a m O b j e c t K e y > < D i a g r a m O b j e c t K e y > < K e y > T a b l e s \ O r d e r s   D a t a \ C o l u m n s \ O r d e r   I D < / K e y > < / D i a g r a m O b j e c t K e y > < D i a g r a m O b j e c t K e y > < K e y > T a b l e s \ O r d e r s   D a t a \ C o l u m n s \ C u s t o m e r   N a m e < / K e y > < / D i a g r a m O b j e c t K e y > < D i a g r a m O b j e c t K e y > < K e y > T a b l e s \ O r d e r s   D a t a \ C o l u m n s \ R e s t a u r a n t   I D < / K e y > < / D i a g r a m O b j e c t K e y > < D i a g r a m O b j e c t K e y > < K e y > T a b l e s \ O r d e r s   D a t a \ C o l u m n s \ O r d e r   D a t e < / K e y > < / D i a g r a m O b j e c t K e y > < D i a g r a m O b j e c t K e y > < K e y > T a b l e s \ O r d e r s   D a t a \ C o l u m n s \ Q u a n t i t y   o f   I t e m s < / K e y > < / D i a g r a m O b j e c t K e y > < D i a g r a m O b j e c t K e y > < K e y > T a b l e s \ O r d e r s   D a t a \ C o l u m n s \ O r d e r   A m o u n t < / K e y > < / D i a g r a m O b j e c t K e y > < D i a g r a m O b j e c t K e y > < K e y > T a b l e s \ O r d e r s   D a t a \ C o l u m n s \ P a y m e n t   M o d e < / K e y > < / D i a g r a m O b j e c t K e y > < D i a g r a m O b j e c t K e y > < K e y > T a b l e s \ O r d e r s   D a t a \ C o l u m n s \ D e l i v e r y   T i m e   T a k e n   ( m i n s ) < / K e y > < / D i a g r a m O b j e c t K e y > < D i a g r a m O b j e c t K e y > < K e y > T a b l e s \ O r d e r s   D a t a \ C o l u m n s \ C u s t o m e r   R a t i n g - F o o d < / K e y > < / D i a g r a m O b j e c t K e y > < D i a g r a m O b j e c t K e y > < K e y > T a b l e s \ O r d e r s   D a t a \ C o l u m n s \ C u s t o m e r   R a t i n g - D e l i v e r y < / K e y > < / D i a g r a m O b j e c t K e y > < D i a g r a m O b j e c t K e y > < K e y > T a b l e s \ R e s t a u r a n t   D e t a i l s < / K e y > < / D i a g r a m O b j e c t K e y > < D i a g r a m O b j e c t K e y > < K e y > T a b l e s \ R e s t a u r a n t   D e t a i l s \ C o l u m n s \ R e s t a u r a n t I D < / K e y > < / D i a g r a m O b j e c t K e y > < D i a g r a m O b j e c t K e y > < K e y > T a b l e s \ R e s t a u r a n t   D e t a i l s \ C o l u m n s \ R e s t a u r a n t N a m e < / K e y > < / D i a g r a m O b j e c t K e y > < D i a g r a m O b j e c t K e y > < K e y > T a b l e s \ R e s t a u r a n t   D e t a i l s \ C o l u m n s \ C u i s i n e < / K e y > < / D i a g r a m O b j e c t K e y > < D i a g r a m O b j e c t K e y > < K e y > T a b l e s \ R e s t a u r a n t   D e t a i l s \ C o l u m n s \ Z o n e < / K e y > < / D i a g r a m O b j e c t K e y > < D i a g r a m O b j e c t K e y > < K e y > T a b l e s \ R e s t a u r a n t   D e t a i l s \ C o l u m n s \ C a t e g o r y < / K e y > < / D i a g r a m O b j e c t K e y > < D i a g r a m O b j e c t K e y > < K e y > T a b l e s \ R e s t a u r a n t   D e t a i l s \ C o l u m n s \ S t a t e < / K e y > < / D i a g r a m O b j e c t K e y > < D i a g r a m O b j e c t K e y > < K e y > T a b l e s \ R e s t a u r a n t   D e t a i l s \ C o l u m n s \ T a r g e t < / K e y > < / D i a g r a m O b j e c t K e y > < D i a g r a m O b j e c t K e y > < K e y > R e l a t i o n s h i p s \ & l t ; T a b l e s \ O r d e r s   D a t a \ C o l u m n s \ R e s t a u r a n t   I D & g t ; - & l t ; T a b l e s \ R e s t a u r a n t   D e t a i l s \ C o l u m n s \ R e s t a u r a n t I D & g t ; < / K e y > < / D i a g r a m O b j e c t K e y > < D i a g r a m O b j e c t K e y > < K e y > R e l a t i o n s h i p s \ & l t ; T a b l e s \ O r d e r s   D a t a \ C o l u m n s \ R e s t a u r a n t   I D & g t ; - & l t ; T a b l e s \ R e s t a u r a n t   D e t a i l s \ C o l u m n s \ R e s t a u r a n t I D & g t ; \ F K < / K e y > < / D i a g r a m O b j e c t K e y > < D i a g r a m O b j e c t K e y > < K e y > R e l a t i o n s h i p s \ & l t ; T a b l e s \ O r d e r s   D a t a \ C o l u m n s \ R e s t a u r a n t   I D & g t ; - & l t ; T a b l e s \ R e s t a u r a n t   D e t a i l s \ C o l u m n s \ R e s t a u r a n t I D & g t ; \ P K < / K e y > < / D i a g r a m O b j e c t K e y > < D i a g r a m O b j e c t K e y > < K e y > R e l a t i o n s h i p s \ & l t ; T a b l e s \ O r d e r s   D a t a \ C o l u m n s \ R e s t a u r a n t   I D & g t ; - & l t ; T a b l e s \ R e s t a u r a n t   D e t a i l s \ C o l u m n s \ R e s t a u r a n t I D & g t ; \ C r o s s F i l t e r < / K e y > < / D i a g r a m O b j e c t K e y > < / A l l K e y s > < S e l e c t e d K e y s > < D i a g r a m O b j e c t K e y > < K e y > R e l a t i o n s h i p s \ & l t ; T a b l e s \ O r d e r s   D a t a \ C o l u m n s \ R e s t a u r a n t   I D & g t ; - & l t ; T a b l e s \ R e s t a u r a n t   D e t a i l s \ C o l u m n s \ R e s t a u r a n t I D & g t ; 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 D a t a & g t ; < / K e y > < / a : K e y > < a : V a l u e   i : t y p e = " D i a g r a m D i s p l a y T a g V i e w S t a t e " > < I s N o t F i l t e r e d O u t > t r u e < / I s N o t F i l t e r e d O u t > < / a : V a l u e > < / a : K e y V a l u e O f D i a g r a m O b j e c t K e y a n y T y p e z b w N T n L X > < a : K e y V a l u e O f D i a g r a m O b j e c t K e y a n y T y p e z b w N T n L X > < a : K e y > < K e y > D y n a m i c   T a g s \ T a b l e s \ & l t ; T a b l e s \ R e s t a u r a n t   D e t a i l s & g t ; < / K e y > < / a : K e y > < a : V a l u e   i : t y p e = " D i a g r a m D i s p l a y T a g V i e w S t a t e " > < I s N o t F i l t e r e d O u t > t r u e < / I s N o t F i l t e r e d O u t > < / a : V a l u e > < / a : K e y V a l u e O f D i a g r a m O b j e c t K e y a n y T y p e z b w N T n L X > < a : K e y V a l u e O f D i a g r a m O b j e c t K e y a n y T y p e z b w N T n L X > < a : K e y > < K e y > T a b l e s \ O r d e r s   D a t a < / K e y > < / a : K e y > < a : V a l u e   i : t y p e = " D i a g r a m D i s p l a y N o d e V i e w S t a t e " > < H e i g h t > 2 9 8 < / H e i g h t > < I s E x p a n d e d > t r u e < / I s E x p a n d e d > < L a y e d O u t > t r u e < / L a y e d O u t > < W i d t h > 2 0 0 < / W i d t h > < / a : V a l u e > < / a : K e y V a l u e O f D i a g r a m O b j e c t K e y a n y T y p e z b w N T n L X > < a : K e y V a l u e O f D i a g r a m O b j e c t K e y a n y T y p e z b w N T n L X > < a : K e y > < K e y > T a b l e s \ O r d e r s   D a t a \ C o l u m n s \ O r d e r   I D < / K e y > < / a : K e y > < a : V a l u e   i : t y p e = " D i a g r a m D i s p l a y N o d e V i e w S t a t e " > < H e i g h t > 1 5 0 < / H e i g h t > < I s E x p a n d e d > t r u e < / I s E x p a n d e d > < W i d t h > 2 0 0 < / W i d t h > < / a : V a l u e > < / a : K e y V a l u e O f D i a g r a m O b j e c t K e y a n y T y p e z b w N T n L X > < a : K e y V a l u e O f D i a g r a m O b j e c t K e y a n y T y p e z b w N T n L X > < a : K e y > < K e y > T a b l e s \ O r d e r s   D a t a \ C o l u m n s \ C u s t o m e r   N a m e < / K e y > < / a : K e y > < a : V a l u e   i : t y p e = " D i a g r a m D i s p l a y N o d e V i e w S t a t e " > < H e i g h t > 1 5 0 < / H e i g h t > < I s E x p a n d e d > t r u e < / I s E x p a n d e d > < W i d t h > 2 0 0 < / W i d t h > < / a : V a l u e > < / a : K e y V a l u e O f D i a g r a m O b j e c t K e y a n y T y p e z b w N T n L X > < a : K e y V a l u e O f D i a g r a m O b j e c t K e y a n y T y p e z b w N T n L X > < a : K e y > < K e y > T a b l e s \ O r d e r s   D a t a \ C o l u m n s \ R e s t a u r a n t   I D < / K e y > < / a : K e y > < a : V a l u e   i : t y p e = " D i a g r a m D i s p l a y N o d e V i e w S t a t e " > < H e i g h t > 1 5 0 < / H e i g h t > < I s E x p a n d e d > t r u e < / I s E x p a n d e d > < W i d t h > 2 0 0 < / W i d t h > < / a : V a l u e > < / a : K e y V a l u e O f D i a g r a m O b j e c t K e y a n y T y p e z b w N T n L X > < a : K e y V a l u e O f D i a g r a m O b j e c t K e y a n y T y p e z b w N T n L X > < a : K e y > < K e y > T a b l e s \ O r d e r s   D a t a \ C o l u m n s \ O r d e r   D a t e < / K e y > < / a : K e y > < a : V a l u e   i : t y p e = " D i a g r a m D i s p l a y N o d e V i e w S t a t e " > < H e i g h t > 1 5 0 < / H e i g h t > < I s E x p a n d e d > t r u e < / I s E x p a n d e d > < W i d t h > 2 0 0 < / W i d t h > < / a : V a l u e > < / a : K e y V a l u e O f D i a g r a m O b j e c t K e y a n y T y p e z b w N T n L X > < a : K e y V a l u e O f D i a g r a m O b j e c t K e y a n y T y p e z b w N T n L X > < a : K e y > < K e y > T a b l e s \ O r d e r s   D a t a \ C o l u m n s \ Q u a n t i t y   o f   I t e m s < / K e y > < / a : K e y > < a : V a l u e   i : t y p e = " D i a g r a m D i s p l a y N o d e V i e w S t a t e " > < H e i g h t > 1 5 0 < / H e i g h t > < I s E x p a n d e d > t r u e < / I s E x p a n d e d > < W i d t h > 2 0 0 < / W i d t h > < / a : V a l u e > < / a : K e y V a l u e O f D i a g r a m O b j e c t K e y a n y T y p e z b w N T n L X > < a : K e y V a l u e O f D i a g r a m O b j e c t K e y a n y T y p e z b w N T n L X > < a : K e y > < K e y > T a b l e s \ O r d e r s   D a t a \ C o l u m n s \ O r d e r   A m o u n t < / K e y > < / a : K e y > < a : V a l u e   i : t y p e = " D i a g r a m D i s p l a y N o d e V i e w S t a t e " > < H e i g h t > 1 5 0 < / H e i g h t > < I s E x p a n d e d > t r u e < / I s E x p a n d e d > < W i d t h > 2 0 0 < / W i d t h > < / a : V a l u e > < / a : K e y V a l u e O f D i a g r a m O b j e c t K e y a n y T y p e z b w N T n L X > < a : K e y V a l u e O f D i a g r a m O b j e c t K e y a n y T y p e z b w N T n L X > < a : K e y > < K e y > T a b l e s \ O r d e r s   D a t a \ C o l u m n s \ P a y m e n t   M o d e < / K e y > < / a : K e y > < a : V a l u e   i : t y p e = " D i a g r a m D i s p l a y N o d e V i e w S t a t e " > < H e i g h t > 1 5 0 < / H e i g h t > < I s E x p a n d e d > t r u e < / I s E x p a n d e d > < W i d t h > 2 0 0 < / W i d t h > < / a : V a l u e > < / a : K e y V a l u e O f D i a g r a m O b j e c t K e y a n y T y p e z b w N T n L X > < a : K e y V a l u e O f D i a g r a m O b j e c t K e y a n y T y p e z b w N T n L X > < a : K e y > < K e y > T a b l e s \ O r d e r s   D a t a \ C o l u m n s \ D e l i v e r y   T i m e   T a k e n   ( m i n s ) < / K e y > < / a : K e y > < a : V a l u e   i : t y p e = " D i a g r a m D i s p l a y N o d e V i e w S t a t e " > < H e i g h t > 1 5 0 < / H e i g h t > < I s E x p a n d e d > t r u e < / I s E x p a n d e d > < W i d t h > 2 0 0 < / W i d t h > < / a : V a l u e > < / a : K e y V a l u e O f D i a g r a m O b j e c t K e y a n y T y p e z b w N T n L X > < a : K e y V a l u e O f D i a g r a m O b j e c t K e y a n y T y p e z b w N T n L X > < a : K e y > < K e y > T a b l e s \ O r d e r s   D a t a \ C o l u m n s \ C u s t o m e r   R a t i n g - F o o d < / K e y > < / a : K e y > < a : V a l u e   i : t y p e = " D i a g r a m D i s p l a y N o d e V i e w S t a t e " > < H e i g h t > 1 5 0 < / H e i g h t > < I s E x p a n d e d > t r u e < / I s E x p a n d e d > < W i d t h > 2 0 0 < / W i d t h > < / a : V a l u e > < / a : K e y V a l u e O f D i a g r a m O b j e c t K e y a n y T y p e z b w N T n L X > < a : K e y V a l u e O f D i a g r a m O b j e c t K e y a n y T y p e z b w N T n L X > < a : K e y > < K e y > T a b l e s \ O r d e r s   D a t a \ C o l u m n s \ C u s t o m e r   R a t i n g - D e l i v e r y < / K e y > < / a : K e y > < a : V a l u e   i : t y p e = " D i a g r a m D i s p l a y N o d e V i e w S t a t e " > < H e i g h t > 1 5 0 < / H e i g h t > < I s E x p a n d e d > t r u e < / I s E x p a n d e d > < W i d t h > 2 0 0 < / W i d t h > < / a : V a l u e > < / a : K e y V a l u e O f D i a g r a m O b j e c t K e y a n y T y p e z b w N T n L X > < a : K e y V a l u e O f D i a g r a m O b j e c t K e y a n y T y p e z b w N T n L X > < a : K e y > < K e y > T a b l e s \ R e s t a u r a n t   D e t a i l s < / K e y > < / a : K e y > < a : V a l u e   i : t y p e = " D i a g r a m D i s p l a y N o d e V i e w S t a t e " > < H e i g h t > 2 3 8 < / H e i g h t > < I s E x p a n d e d > t r u e < / I s E x p a n d e d > < L a y e d O u t > t r u e < / L a y e d O u t > < L e f t > 3 2 9 . 9 0 3 8 1 0 5 6 7 6 6 5 8 < / L e f t > < T a b I n d e x > 1 < / T a b I n d e x > < W i d t h > 2 0 0 < / W i d t h > < / a : V a l u e > < / a : K e y V a l u e O f D i a g r a m O b j e c t K e y a n y T y p e z b w N T n L X > < a : K e y V a l u e O f D i a g r a m O b j e c t K e y a n y T y p e z b w N T n L X > < a : K e y > < K e y > T a b l e s \ R e s t a u r a n t   D e t a i l s \ C o l u m n s \ R e s t a u r a n t I D < / K e y > < / a : K e y > < a : V a l u e   i : t y p e = " D i a g r a m D i s p l a y N o d e V i e w S t a t e " > < H e i g h t > 1 5 0 < / H e i g h t > < I s E x p a n d e d > t r u e < / I s E x p a n d e d > < W i d t h > 2 0 0 < / W i d t h > < / a : V a l u e > < / a : K e y V a l u e O f D i a g r a m O b j e c t K e y a n y T y p e z b w N T n L X > < a : K e y V a l u e O f D i a g r a m O b j e c t K e y a n y T y p e z b w N T n L X > < a : K e y > < K e y > T a b l e s \ R e s t a u r a n t   D e t a i l s \ C o l u m n s \ R e s t a u r a n t N a m e < / K e y > < / a : K e y > < a : V a l u e   i : t y p e = " D i a g r a m D i s p l a y N o d e V i e w S t a t e " > < H e i g h t > 1 5 0 < / H e i g h t > < I s E x p a n d e d > t r u e < / I s E x p a n d e d > < W i d t h > 2 0 0 < / W i d t h > < / a : V a l u e > < / a : K e y V a l u e O f D i a g r a m O b j e c t K e y a n y T y p e z b w N T n L X > < a : K e y V a l u e O f D i a g r a m O b j e c t K e y a n y T y p e z b w N T n L X > < a : K e y > < K e y > T a b l e s \ R e s t a u r a n t   D e t a i l s \ C o l u m n s \ C u i s i n e < / K e y > < / a : K e y > < a : V a l u e   i : t y p e = " D i a g r a m D i s p l a y N o d e V i e w S t a t e " > < H e i g h t > 1 5 0 < / H e i g h t > < I s E x p a n d e d > t r u e < / I s E x p a n d e d > < W i d t h > 2 0 0 < / W i d t h > < / a : V a l u e > < / a : K e y V a l u e O f D i a g r a m O b j e c t K e y a n y T y p e z b w N T n L X > < a : K e y V a l u e O f D i a g r a m O b j e c t K e y a n y T y p e z b w N T n L X > < a : K e y > < K e y > T a b l e s \ R e s t a u r a n t   D e t a i l s \ C o l u m n s \ Z o n e < / K e y > < / a : K e y > < a : V a l u e   i : t y p e = " D i a g r a m D i s p l a y N o d e V i e w S t a t e " > < H e i g h t > 1 5 0 < / H e i g h t > < I s E x p a n d e d > t r u e < / I s E x p a n d e d > < W i d t h > 2 0 0 < / W i d t h > < / a : V a l u e > < / a : K e y V a l u e O f D i a g r a m O b j e c t K e y a n y T y p e z b w N T n L X > < a : K e y V a l u e O f D i a g r a m O b j e c t K e y a n y T y p e z b w N T n L X > < a : K e y > < K e y > T a b l e s \ R e s t a u r a n t   D e t a i l s \ C o l u m n s \ C a t e g o r y < / K e y > < / a : K e y > < a : V a l u e   i : t y p e = " D i a g r a m D i s p l a y N o d e V i e w S t a t e " > < H e i g h t > 1 5 0 < / H e i g h t > < I s E x p a n d e d > t r u e < / I s E x p a n d e d > < W i d t h > 2 0 0 < / W i d t h > < / a : V a l u e > < / a : K e y V a l u e O f D i a g r a m O b j e c t K e y a n y T y p e z b w N T n L X > < a : K e y V a l u e O f D i a g r a m O b j e c t K e y a n y T y p e z b w N T n L X > < a : K e y > < K e y > T a b l e s \ R e s t a u r a n t   D e t a i l s \ C o l u m n s \ S t a t e < / K e y > < / a : K e y > < a : V a l u e   i : t y p e = " D i a g r a m D i s p l a y N o d e V i e w S t a t e " > < H e i g h t > 1 5 0 < / H e i g h t > < I s E x p a n d e d > t r u e < / I s E x p a n d e d > < W i d t h > 2 0 0 < / W i d t h > < / a : V a l u e > < / a : K e y V a l u e O f D i a g r a m O b j e c t K e y a n y T y p e z b w N T n L X > < a : K e y V a l u e O f D i a g r a m O b j e c t K e y a n y T y p e z b w N T n L X > < a : K e y > < K e y > T a b l e s \ R e s t a u r a n t   D e t a i l s \ C o l u m n s \ T a r g e t < / K e y > < / a : K e y > < a : V a l u e   i : t y p e = " D i a g r a m D i s p l a y N o d e V i e w S t a t e " > < H e i g h t > 1 5 0 < / H e i g h t > < I s E x p a n d e d > t r u e < / I s E x p a n d e d > < W i d t h > 2 0 0 < / W i d t h > < / a : V a l u e > < / a : K e y V a l u e O f D i a g r a m O b j e c t K e y a n y T y p e z b w N T n L X > < a : K e y V a l u e O f D i a g r a m O b j e c t K e y a n y T y p e z b w N T n L X > < a : K e y > < K e y > R e l a t i o n s h i p s \ & l t ; T a b l e s \ O r d e r s   D a t a \ C o l u m n s \ R e s t a u r a n t   I D & g t ; - & l t ; T a b l e s \ R e s t a u r a n t   D e t a i l s \ C o l u m n s \ R e s t a u r a n t I D & g t ; < / K e y > < / a : K e y > < a : V a l u e   i : t y p e = " D i a g r a m D i s p l a y L i n k V i e w S t a t e " > < A u t o m a t i o n P r o p e r t y H e l p e r T e x t > E n d   p o i n t   1 :   ( 2 1 6 , 1 4 9 ) .   E n d   p o i n t   2 :   ( 3 1 3 . 9 0 3 8 1 0 5 6 7 6 6 6 , 1 1 9 )   < / A u t o m a t i o n P r o p e r t y H e l p e r T e x t > < L a y e d O u t > t r u e < / L a y e d O u t > < P o i n t s   x m l n s : b = " h t t p : / / s c h e m a s . d a t a c o n t r a c t . o r g / 2 0 0 4 / 0 7 / S y s t e m . W i n d o w s " > < b : P o i n t > < b : _ x > 2 1 6 < / b : _ x > < b : _ y > 1 4 9 < / b : _ y > < / b : P o i n t > < b : P o i n t > < b : _ x > 2 6 2 . 9 5 1 9 0 5 5 < / b : _ x > < b : _ y > 1 4 9 < / b : _ y > < / b : P o i n t > < b : P o i n t > < b : _ x > 2 6 4 . 9 5 1 9 0 5 5 < / b : _ x > < b : _ y > 1 4 7 < / b : _ y > < / b : P o i n t > < b : P o i n t > < b : _ x > 2 6 4 . 9 5 1 9 0 5 5 < / b : _ x > < b : _ y > 1 2 1 < / b : _ y > < / b : P o i n t > < b : P o i n t > < b : _ x > 2 6 6 . 9 5 1 9 0 5 5 < / b : _ x > < b : _ y > 1 1 9 < / b : _ y > < / b : P o i n t > < b : P o i n t > < b : _ x > 3 1 3 . 9 0 3 8 1 0 5 6 7 6 6 5 8 < / b : _ x > < b : _ y > 1 1 9 < / b : _ y > < / b : P o i n t > < / P o i n t s > < / a : V a l u e > < / a : K e y V a l u e O f D i a g r a m O b j e c t K e y a n y T y p e z b w N T n L X > < a : K e y V a l u e O f D i a g r a m O b j e c t K e y a n y T y p e z b w N T n L X > < a : K e y > < K e y > R e l a t i o n s h i p s \ & l t ; T a b l e s \ O r d e r s   D a t a \ C o l u m n s \ R e s t a u r a n t   I D & g t ; - & l t ; T a b l e s \ R e s t a u r a n t   D e t a i l s \ C o l u m n s \ R e s t a u r a n t I D & g t ; \ F K < / K e y > < / a : K e y > < a : V a l u e   i : t y p e = " D i a g r a m D i s p l a y L i n k E n d p o i n t V i e w S t a t e " > < H e i g h t > 1 6 < / H e i g h t > < L a b e l L o c a t i o n   x m l n s : b = " h t t p : / / s c h e m a s . d a t a c o n t r a c t . o r g / 2 0 0 4 / 0 7 / S y s t e m . W i n d o w s " > < b : _ x > 2 0 0 < / b : _ x > < b : _ y > 1 4 1 < / b : _ y > < / L a b e l L o c a t i o n > < L o c a t i o n   x m l n s : b = " h t t p : / / s c h e m a s . d a t a c o n t r a c t . o r g / 2 0 0 4 / 0 7 / S y s t e m . W i n d o w s " > < b : _ x > 2 0 0 < / b : _ x > < b : _ y > 1 4 9 < / b : _ y > < / L o c a t i o n > < S h a p e R o t a t e A n g l e > 3 6 0 < / S h a p e R o t a t e A n g l e > < W i d t h > 1 6 < / W i d t h > < / a : V a l u e > < / a : K e y V a l u e O f D i a g r a m O b j e c t K e y a n y T y p e z b w N T n L X > < a : K e y V a l u e O f D i a g r a m O b j e c t K e y a n y T y p e z b w N T n L X > < a : K e y > < K e y > R e l a t i o n s h i p s \ & l t ; T a b l e s \ O r d e r s   D a t a \ C o l u m n s \ R e s t a u r a n t   I D & g t ; - & l t ; T a b l e s \ R e s t a u r a n t   D e t a i l s \ C o l u m n s \ R e s t a u r a n t I D & g t ; \ P K < / K e y > < / a : K e y > < a : V a l u e   i : t y p e = " D i a g r a m D i s p l a y L i n k E n d p o i n t V i e w S t a t e " > < H e i g h t > 1 6 < / H e i g h t > < L a b e l L o c a t i o n   x m l n s : b = " h t t p : / / s c h e m a s . d a t a c o n t r a c t . o r g / 2 0 0 4 / 0 7 / S y s t e m . W i n d o w s " > < b : _ x > 3 1 3 . 9 0 3 8 1 0 5 6 7 6 6 5 8 < / b : _ x > < b : _ y > 1 1 1 < / b : _ y > < / L a b e l L o c a t i o n > < L o c a t i o n   x m l n s : b = " h t t p : / / s c h e m a s . d a t a c o n t r a c t . o r g / 2 0 0 4 / 0 7 / S y s t e m . W i n d o w s " > < b : _ x > 3 2 9 . 9 0 3 8 1 0 5 6 7 6 6 5 8 < / b : _ x > < b : _ y > 1 1 9 < / b : _ y > < / L o c a t i o n > < S h a p e R o t a t e A n g l e > 1 8 0 < / S h a p e R o t a t e A n g l e > < W i d t h > 1 6 < / W i d t h > < / a : V a l u e > < / a : K e y V a l u e O f D i a g r a m O b j e c t K e y a n y T y p e z b w N T n L X > < a : K e y V a l u e O f D i a g r a m O b j e c t K e y a n y T y p e z b w N T n L X > < a : K e y > < K e y > R e l a t i o n s h i p s \ & l t ; T a b l e s \ O r d e r s   D a t a \ C o l u m n s \ R e s t a u r a n t   I D & g t ; - & l t ; T a b l e s \ R e s t a u r a n t   D e t a i l s \ C o l u m n s \ R e s t a u r a n t I D & g t ; \ C r o s s F i l t e r < / K e y > < / a : K e y > < a : V a l u e   i : t y p e = " D i a g r a m D i s p l a y L i n k C r o s s F i l t e r V i e w S t a t e " > < P o i n t s   x m l n s : b = " h t t p : / / s c h e m a s . d a t a c o n t r a c t . o r g / 2 0 0 4 / 0 7 / S y s t e m . W i n d o w s " > < b : P o i n t > < b : _ x > 2 1 6 < / b : _ x > < b : _ y > 1 4 9 < / b : _ y > < / b : P o i n t > < b : P o i n t > < b : _ x > 2 6 2 . 9 5 1 9 0 5 5 < / b : _ x > < b : _ y > 1 4 9 < / b : _ y > < / b : P o i n t > < b : P o i n t > < b : _ x > 2 6 4 . 9 5 1 9 0 5 5 < / b : _ x > < b : _ y > 1 4 7 < / b : _ y > < / b : P o i n t > < b : P o i n t > < b : _ x > 2 6 4 . 9 5 1 9 0 5 5 < / b : _ x > < b : _ y > 1 2 1 < / b : _ y > < / b : P o i n t > < b : P o i n t > < b : _ x > 2 6 6 . 9 5 1 9 0 5 5 < / b : _ x > < b : _ y > 1 1 9 < / b : _ y > < / b : P o i n t > < b : P o i n t > < b : _ x > 3 1 3 . 9 0 3 8 1 0 5 6 7 6 6 5 8 < / b : _ x > < b : _ y > 1 1 9 < / b : _ y > < / b : P o i n t > < / P o i n t s > < / a : V a l u e > < / a : K e y V a l u e O f D i a g r a m O b j e c t K e y a n y T y p e z b w N T n L X > < / V i e w S t a t e s > < / D i a g r a m M a n a g e r . S e r i a l i z a b l e D i a g r a m > < D i a g r a m M a n a g e r . S e r i a l i z a b l e D i a g r a m > < A d a p t e r   i : t y p e = " M e a s u r e D i a g r a m S a n d b o x A d a p t e r " > < T a b l e N a m e > R e s t a u r a n t   D e t a i l s 1 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 D e t a i l s 1 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  2 < / K e y > < / D i a g r a m O b j e c t K e y > < D i a g r a m O b j e c t K e y > < K e y > M e a s u r e s \ S u m   o f   T a r g e t   2 \ T a g I n f o \ F o r m u l a < / K e y > < / D i a g r a m O b j e c t K e y > < D i a g r a m O b j e c t K e y > < K e y > M e a s u r e s \ S u m   o f   T a r g e t   2 \ T a g I n f o \ V a l u e < / K e y > < / D i a g r a m O b j e c t K e y > < D i a g r a m O b j e c t K e y > < K e y > C o l u m n s \ R e s t a u r a n t I D < / K e y > < / D i a g r a m O b j e c t K e y > < D i a g r a m O b j e c t K e y > < K e y > C o l u m n s \ R e s t a u r a n t N a m e < / K e y > < / D i a g r a m O b j e c t K e y > < D i a g r a m O b j e c t K e y > < K e y > C o l u m n s \ C u i s i n e < / K e y > < / D i a g r a m O b j e c t K e y > < D i a g r a m O b j e c t K e y > < K e y > C o l u m n s \ Z o n e < / K e y > < / D i a g r a m O b j e c t K e y > < D i a g r a m O b j e c t K e y > < K e y > C o l u m n s \ C a t e g o r y < / K e y > < / D i a g r a m O b j e c t K e y > < D i a g r a m O b j e c t K e y > < K e y > C o l u m n s \ S t a t e < / K e y > < / D i a g r a m O b j e c t K e y > < D i a g r a m O b j e c t K e y > < K e y > C o l u m n s \ T a r g e t < / K e y > < / D i a g r a m O b j e c t K e y > < D i a g r a m O b j e c t K e y > < K e y > L i n k s \ & l t ; C o l u m n s \ S u m   o f   T a r g e t   2 & g t ; - & l t ; M e a s u r e s \ T a r g e t & g t ; < / K e y > < / D i a g r a m O b j e c t K e y > < D i a g r a m O b j e c t K e y > < K e y > L i n k s \ & l t ; C o l u m n s \ S u m   o f   T a r g e t   2 & g t ; - & l t ; M e a s u r e s \ T a r g e t & g t ; \ C O L U M N < / K e y > < / D i a g r a m O b j e c t K e y > < D i a g r a m O b j e c t K e y > < K e y > L i n k s \ & l t ; C o l u m n s \ S u m   o f   T a r g e t   2 & g t ; - & l t ; M e a s u r e s \ T a r g e t & g t ; \ M E A S U R E 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  2 < / K e y > < / a : K e y > < a : V a l u e   i : t y p e = " M e a s u r e G r i d N o d e V i e w S t a t e " > < C o l u m n > 6 < / C o l u m n > < L a y e d O u t > t r u e < / L a y e d O u t > < W a s U I I n v i s i b l e > t r u e < / W a s U I I n v i s i b l e > < / a : V a l u e > < / a : K e y V a l u e O f D i a g r a m O b j e c t K e y a n y T y p e z b w N T n L X > < a : K e y V a l u e O f D i a g r a m O b j e c t K e y a n y T y p e z b w N T n L X > < a : K e y > < K e y > M e a s u r e s \ S u m   o f   T a r g e t   2 \ T a g I n f o \ F o r m u l a < / K e y > < / a : K e y > < a : V a l u e   i : t y p e = " M e a s u r e G r i d V i e w S t a t e I D i a g r a m T a g A d d i t i o n a l I n f o " / > < / a : K e y V a l u e O f D i a g r a m O b j e c t K e y a n y T y p e z b w N T n L X > < a : K e y V a l u e O f D i a g r a m O b j e c t K e y a n y T y p e z b w N T n L X > < a : K e y > < K e y > M e a s u r e s \ S u m   o f   T a r g e t   2 \ T a g I n f o \ V a l u e < / K e y > < / a : K e y > < a : V a l u e   i : t y p e = " M e a s u r e G r i d V i e w S t a t e I D i a g r a m T a g A d d i t i o n a l I n f o " / > < / 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 C o l u m n s \ C u i s i n e < / K e y > < / a : K e y > < a : V a l u e   i : t y p e = " M e a s u r e G r i d N o d e V i e w S t a t e " > < C o l u m n > 2 < / C o l u m n > < L a y e d O u t > t r u e < / L a y e d O u t > < / a : V a l u e > < / a : K e y V a l u e O f D i a g r a m O b j e c t K e y a n y T y p e z b w N T n L X > < a : K e y V a l u e O f D i a g r a m O b j e c t K e y a n y T y p e z b w N T n L X > < a : K e y > < K e y > C o l u m n s \ Z o n e 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 C o l u m n s \ T a r g e t < / K e y > < / a : K e y > < a : V a l u e   i : t y p e = " M e a s u r e G r i d N o d e V i e w S t a t e " > < C o l u m n > 6 < / C o l u m n > < L a y e d O u t > t r u e < / L a y e d O u t > < / a : V a l u e > < / a : K e y V a l u e O f D i a g r a m O b j e c t K e y a n y T y p e z b w N T n L X > < a : K e y V a l u e O f D i a g r a m O b j e c t K e y a n y T y p e z b w N T n L X > < a : K e y > < K e y > L i n k s \ & l t ; C o l u m n s \ S u m   o f   T a r g e t   2 & g t ; - & l t ; M e a s u r e s \ T a r g e t & g t ; < / K e y > < / a : K e y > < a : V a l u e   i : t y p e = " M e a s u r e G r i d V i e w S t a t e I D i a g r a m L i n k " / > < / a : K e y V a l u e O f D i a g r a m O b j e c t K e y a n y T y p e z b w N T n L X > < a : K e y V a l u e O f D i a g r a m O b j e c t K e y a n y T y p e z b w N T n L X > < a : K e y > < K e y > L i n k s \ & l t ; C o l u m n s \ S u m   o f   T a r g e t   2 & g t ; - & l t ; M e a s u r e s \ T a r g e t & g t ; \ C O L U M N < / K e y > < / a : K e y > < a : V a l u e   i : t y p e = " M e a s u r e G r i d V i e w S t a t e I D i a g r a m L i n k E n d p o i n t " / > < / a : K e y V a l u e O f D i a g r a m O b j e c t K e y a n y T y p e z b w N T n L X > < a : K e y V a l u e O f D i a g r a m O b j e c t K e y a n y T y p e z b w N T n L X > < a : K e y > < K e y > L i n k s \ & l t ; C o l u m n s \ S u m   o f   T a r g e t   2 & g t ; - & l t ; M e a s u r e s \ T a r g e t & g t ; \ M E A S U R E < / K e y > < / a : K e y > < a : V a l u e   i : t y p e = " M e a s u r e G r i d V i e w S t a t e I D i a g r a m L i n k E n d p o i n t " / > < / a : K e y V a l u e O f D i a g r a m O b j e c t K e y a n y T y p e z b w N T n L X > < / V i e w S t a t e s > < / D i a g r a m M a n a g e r . S e r i a l i z a b l e D i a g r a m > < D i a g r a m M a n a g e r . S e r i a l i z a b l e D i a g r a m > < A d a p t e r   i : t y p e = " M e a s u r e D i a g r a m S a n d b o x A d a p t e r " > < T a b l e N a m e > O r d e r s   D a t a 1 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 D a t a 1 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 A m o u n t   2 < / K e y > < / D i a g r a m O b j e c t K e y > < D i a g r a m O b j e c t K e y > < K e y > M e a s u r e s \ S u m   o f   O r d e r   A m o u n t   2 \ T a g I n f o \ F o r m u l a < / K e y > < / D i a g r a m O b j e c t K e y > < D i a g r a m O b j e c t K e y > < K e y > M e a s u r e s \ S u m   o f   O r d e r   A m o u n t   2 \ T a g I n f o \ V a l u e < / K e y > < / D i a g r a m O b j e c t K e y > < D i a g r a m O b j e c t K e y > < K e y > M e a s u r e s \ C o u n t   o f   O r d e r   I D   2 < / K e y > < / D i a g r a m O b j e c t K e y > < D i a g r a m O b j e c t K e y > < K e y > M e a s u r e s \ C o u n t   o f   O r d e r   I D   2 \ T a g I n f o \ F o r m u l a < / K e y > < / D i a g r a m O b j e c t K e y > < D i a g r a m O b j e c t K e y > < K e y > M e a s u r e s \ C o u n t   o f   O r d e r   I D   2 \ T a g I n f o \ V a l u e < / K e y > < / D i a g r a m O b j e c t K e y > < D i a g r a m O b j e c t K e y > < K e y > M e a s u r e s \ S u m   o f   Q u a n t i t y   o f   I t e m s   2 < / K e y > < / D i a g r a m O b j e c t K e y > < D i a g r a m O b j e c t K e y > < K e y > M e a s u r e s \ S u m   o f   Q u a n t i t y   o f   I t e m s   2 \ T a g I n f o \ F o r m u l a < / K e y > < / D i a g r a m O b j e c t K e y > < D i a g r a m O b j e c t K e y > < K e y > M e a s u r e s \ S u m   o f   Q u a n t i t y   o f   I t e m s   2 \ T a g I n f o \ V a l u e < / K e y > < / D i a g r a m O b j e c t K e y > < D i a g r a m O b j e c t K e y > < K e y > M e a s u r e s \ S u m   o f   D e l i v e r y   T i m e   T a k e n   ( m i n s )   2 < / K e y > < / D i a g r a m O b j e c t K e y > < D i a g r a m O b j e c t K e y > < K e y > M e a s u r e s \ S u m   o f   D e l i v e r y   T i m e   T a k e n   ( m i n s )   2 \ T a g I n f o \ F o r m u l a < / K e y > < / D i a g r a m O b j e c t K e y > < D i a g r a m O b j e c t K e y > < K e y > M e a s u r e s \ S u m   o f   D e l i v e r y   T i m e   T a k e n   ( m i n s )   2 \ T a g I n f o \ V a l u e < / K e y > < / D i a g r a m O b j e c t K e y > < D i a g r a m O b j e c t K e y > < K e y > M e a s u r e s \ A v e r a g e   o f   D e l i v e r y   T i m e   T a k e n   ( m i n s )   2 < / K e y > < / D i a g r a m O b j e c t K e y > < D i a g r a m O b j e c t K e y > < K e y > M e a s u r e s \ A v e r a g e   o f   D e l i v e r y   T i m e   T a k e n   ( m i n s )   2 \ T a g I n f o \ F o r m u l a < / K e y > < / D i a g r a m O b j e c t K e y > < D i a g r a m O b j e c t K e y > < K e y > M e a s u r e s \ A v e r a g e   o f   D e l i v e r y   T i m e   T a k e n   ( m i n s )   2 \ T a g I n f o \ V a l u e < / K e y > < / D i a g r a m O b j e c t K e y > < D i a g r a m O b j e c t K e y > < K e y > M e a s u r e s \ S u m   o f   C u s t o m e r   R a t i n g - D e l i v e r y   2 < / K e y > < / D i a g r a m O b j e c t K e y > < D i a g r a m O b j e c t K e y > < K e y > M e a s u r e s \ S u m   o f   C u s t o m e r   R a t i n g - D e l i v e r y   2 \ T a g I n f o \ F o r m u l a < / K e y > < / D i a g r a m O b j e c t K e y > < D i a g r a m O b j e c t K e y > < K e y > M e a s u r e s \ S u m   o f   C u s t o m e r   R a t i n g - D e l i v e r y   2 \ T a g I n f o \ V a l u e < / K e y > < / D i a g r a m O b j e c t K e y > < D i a g r a m O b j e c t K e y > < K e y > M e a s u r e s \ A v e r a g e   o f   C u s t o m e r   R a t i n g - D e l i v e r y   2 < / K e y > < / D i a g r a m O b j e c t K e y > < D i a g r a m O b j e c t K e y > < K e y > M e a s u r e s \ A v e r a g e   o f   C u s t o m e r   R a t i n g - D e l i v e r y   2 \ T a g I n f o \ F o r m u l a < / K e y > < / D i a g r a m O b j e c t K e y > < D i a g r a m O b j e c t K e y > < K e y > M e a s u r e s \ A v e r a g e   o f   C u s t o m e r   R a t i n g - D e l i v e r y   2 \ T a g I n f o \ V a l u e < / K e y > < / D i a g r a m O b j e c t K e y > < D i a g r a m O b j e c t K e y > < K e y > M e a s u r e s \ S u m   o f   C u s t o m e r   R a t i n g - F o o d < / K e y > < / D i a g r a m O b j e c t K e y > < D i a g r a m O b j e c t K e y > < K e y > M e a s u r e s \ S u m   o f   C u s t o m e r   R a t i n g - F o o d \ T a g I n f o \ F o r m u l a < / K e y > < / D i a g r a m O b j e c t K e y > < D i a g r a m O b j e c t K e y > < K e y > M e a s u r e s \ S u m   o f   C u s t o m e r   R a t i n g - F o o d \ T a g I n f o \ V a l u e < / K e y > < / D i a g r a m O b j e c t K e y > < D i a g r a m O b j e c t K e y > < K e y > M e a s u r e s \ A v e r a g e   o f   C u s t o m e r   R a t i n g - F o o d < / K e y > < / D i a g r a m O b j e c t K e y > < D i a g r a m O b j e c t K e y > < K e y > M e a s u r e s \ A v e r a g e   o f   C u s t o m e r   R a t i n g - F o o d \ T a g I n f o \ F o r m u l a < / K e y > < / D i a g r a m O b j e c t K e y > < D i a g r a m O b j e c t K e y > < K e y > M e a s u r e s \ A v e r a g e   o f   C u s t o m e r   R a t i n g - F o o d \ T a g I n f o \ V a l u e < / K e y > < / D i a g r a m O b j e c t K e y > < D i a g r a m O b j e c t K e y > < K e y > C o l u m n s \ O r d e r   I D < / K e y > < / D i a g r a m O b j e c t K e y > < D i a g r a m O b j e c t K e y > < K e y > C o l u m n s \ C u s t o m e r   N a m e < / K e y > < / D i a g r a m O b j e c t K e y > < D i a g r a m O b j e c t K e y > < K e y > C o l u m n s \ R e s t a u r a n t   I D < / K e y > < / D i a g r a m O b j e c t K e y > < D i a g r a m O b j e c t K e y > < K e y > C o l u m n s \ O r d e r   D a t e < / K e y > < / D i a g r a m O b j e c t K e y > < D i a g r a m O b j e c t K e y > < K e y > C o l u m n s \ Q u a n t i t y   o f   I t e m s < / K e y > < / D i a g r a m O b j e c t K e y > < D i a g r a m O b j e c t K e y > < K e y > C o l u m n s \ O r d e r   A m o u n t < / K e y > < / D i a g r a m O b j e c t K e y > < D i a g r a m O b j e c t K e y > < K e y > C o l u m n s \ P a y m e n t   M o d e < / K e y > < / D i a g r a m O b j e c t K e y > < D i a g r a m O b j e c t K e y > < K e y > C o l u m n s \ D e l i v e r y   T i m e   T a k e n   ( m i n s ) < / K e y > < / D i a g r a m O b j e c t K e y > < D i a g r a m O b j e c t K e y > < K e y > C o l u m n s \ C u s t o m e r   R a t i n g - F o o d < / K e y > < / D i a g r a m O b j e c t K e y > < D i a g r a m O b j e c t K e y > < K e y > C o l u m n s \ C u s t o m e r   R a t i n g - D e l i v e r y < / K e y > < / D i a g r a m O b j e c t K e y > < D i a g r a m O b j e c t K e y > < K e y > C o l u m n s \ O r d e r   D a t e   ( H o u r ) < / K e y > < / D i a g r a m O b j e c t K e y > < D i a g r a m O b j e c t K e y > < K e y > C o l u m n s \ O r d e r   D a t e   ( M i n u t e ) < / K e y > < / D i a g r a m O b j e c t K e y > < D i a g r a m O b j e c t K e y > < K e y > L i n k s \ & l t ; C o l u m n s \ S u m   o f   O r d e r   A m o u n t   2 & g t ; - & l t ; M e a s u r e s \ O r d e r   A m o u n t & g t ; < / K e y > < / D i a g r a m O b j e c t K e y > < D i a g r a m O b j e c t K e y > < K e y > L i n k s \ & l t ; C o l u m n s \ S u m   o f   O r d e r   A m o u n t   2 & g t ; - & l t ; M e a s u r e s \ O r d e r   A m o u n t & g t ; \ C O L U M N < / K e y > < / D i a g r a m O b j e c t K e y > < D i a g r a m O b j e c t K e y > < K e y > L i n k s \ & l t ; C o l u m n s \ S u m   o f   O r d e r   A m o u n t   2 & g t ; - & l t ; M e a s u r e s \ O r d e r   A m o u n t & g t ; \ M E A S U R E < / 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D i a g r a m O b j e c t K e y > < K e y > L i n k s \ & l t ; C o l u m n s \ S u m   o f   Q u a n t i t y   o f   I t e m s   2 & g t ; - & l t ; M e a s u r e s \ Q u a n t i t y   o f   I t e m s & g t ; < / K e y > < / D i a g r a m O b j e c t K e y > < D i a g r a m O b j e c t K e y > < K e y > L i n k s \ & l t ; C o l u m n s \ S u m   o f   Q u a n t i t y   o f   I t e m s   2 & g t ; - & l t ; M e a s u r e s \ Q u a n t i t y   o f   I t e m s & g t ; \ C O L U M N < / K e y > < / D i a g r a m O b j e c t K e y > < D i a g r a m O b j e c t K e y > < K e y > L i n k s \ & l t ; C o l u m n s \ S u m   o f   Q u a n t i t y   o f   I t e m s   2 & g t ; - & l t ; M e a s u r e s \ Q u a n t i t y   o f   I t e m s & g t ; \ M E A S U R E < / K e y > < / D i a g r a m O b j e c t K e y > < D i a g r a m O b j e c t K e y > < K e y > L i n k s \ & l t ; C o l u m n s \ S u m   o f   D e l i v e r y   T i m e   T a k e n   ( m i n s )   2 & g t ; - & l t ; M e a s u r e s \ D e l i v e r y   T i m e   T a k e n   ( m i n s ) & g t ; < / K e y > < / D i a g r a m O b j e c t K e y > < D i a g r a m O b j e c t K e y > < K e y > L i n k s \ & l t ; C o l u m n s \ S u m   o f   D e l i v e r y   T i m e   T a k e n   ( m i n s )   2 & g t ; - & l t ; M e a s u r e s \ D e l i v e r y   T i m e   T a k e n   ( m i n s ) & g t ; \ C O L U M N < / K e y > < / D i a g r a m O b j e c t K e y > < D i a g r a m O b j e c t K e y > < K e y > L i n k s \ & l t ; C o l u m n s \ S u m   o f   D e l i v e r y   T i m e   T a k e n   ( m i n s )   2 & g t ; - & l t ; M e a s u r e s \ D e l i v e r y   T i m e   T a k e n   ( m i n s ) & g t ; \ M E A S U R E < / K e y > < / D i a g r a m O b j e c t K e y > < D i a g r a m O b j e c t K e y > < K e y > L i n k s \ & l t ; C o l u m n s \ A v e r a g e   o f   D e l i v e r y   T i m e   T a k e n   ( m i n s )   2 & g t ; - & l t ; M e a s u r e s \ D e l i v e r y   T i m e   T a k e n   ( m i n s ) & g t ; < / K e y > < / D i a g r a m O b j e c t K e y > < D i a g r a m O b j e c t K e y > < K e y > L i n k s \ & l t ; C o l u m n s \ A v e r a g e   o f   D e l i v e r y   T i m e   T a k e n   ( m i n s )   2 & g t ; - & l t ; M e a s u r e s \ D e l i v e r y   T i m e   T a k e n   ( m i n s ) & g t ; \ C O L U M N < / K e y > < / D i a g r a m O b j e c t K e y > < D i a g r a m O b j e c t K e y > < K e y > L i n k s \ & l t ; C o l u m n s \ A v e r a g e   o f   D e l i v e r y   T i m e   T a k e n   ( m i n s )   2 & g t ; - & l t ; M e a s u r e s \ D e l i v e r y   T i m e   T a k e n   ( m i n s ) & g t ; \ M E A S U R E < / K e y > < / D i a g r a m O b j e c t K e y > < D i a g r a m O b j e c t K e y > < K e y > L i n k s \ & l t ; C o l u m n s \ S u m   o f   C u s t o m e r   R a t i n g - D e l i v e r y   2 & g t ; - & l t ; M e a s u r e s \ C u s t o m e r   R a t i n g - D e l i v e r y & g t ; < / K e y > < / D i a g r a m O b j e c t K e y > < D i a g r a m O b j e c t K e y > < K e y > L i n k s \ & l t ; C o l u m n s \ S u m   o f   C u s t o m e r   R a t i n g - D e l i v e r y   2 & g t ; - & l t ; M e a s u r e s \ C u s t o m e r   R a t i n g - D e l i v e r y & g t ; \ C O L U M N < / K e y > < / D i a g r a m O b j e c t K e y > < D i a g r a m O b j e c t K e y > < K e y > L i n k s \ & l t ; C o l u m n s \ S u m   o f   C u s t o m e r   R a t i n g - D e l i v e r y   2 & g t ; - & l t ; M e a s u r e s \ C u s t o m e r   R a t i n g - D e l i v e r y & g t ; \ M E A S U R E < / K e y > < / D i a g r a m O b j e c t K e y > < D i a g r a m O b j e c t K e y > < K e y > L i n k s \ & l t ; C o l u m n s \ A v e r a g e   o f   C u s t o m e r   R a t i n g - D e l i v e r y   2 & g t ; - & l t ; M e a s u r e s \ C u s t o m e r   R a t i n g - D e l i v e r y & g t ; < / K e y > < / D i a g r a m O b j e c t K e y > < D i a g r a m O b j e c t K e y > < K e y > L i n k s \ & l t ; C o l u m n s \ A v e r a g e   o f   C u s t o m e r   R a t i n g - D e l i v e r y   2 & g t ; - & l t ; M e a s u r e s \ C u s t o m e r   R a t i n g - D e l i v e r y & g t ; \ C O L U M N < / K e y > < / D i a g r a m O b j e c t K e y > < D i a g r a m O b j e c t K e y > < K e y > L i n k s \ & l t ; C o l u m n s \ A v e r a g e   o f   C u s t o m e r   R a t i n g - D e l i v e r y   2 & g t ; - & l t ; M e a s u r e s \ C u s t o m e r   R a t i n g - D e l i v e r y & g t ; \ M E A S U R E < / K e y > < / D i a g r a m O b j e c t K e y > < D i a g r a m O b j e c t K e y > < K e y > L i n k s \ & l t ; C o l u m n s \ S u m   o f   C u s t o m e r   R a t i n g - F o o d & g t ; - & l t ; M e a s u r e s \ C u s t o m e r   R a t i n g - F o o d & g t ; < / K e y > < / D i a g r a m O b j e c t K e y > < D i a g r a m O b j e c t K e y > < K e y > L i n k s \ & l t ; C o l u m n s \ S u m   o f   C u s t o m e r   R a t i n g - F o o d & g t ; - & l t ; M e a s u r e s \ C u s t o m e r   R a t i n g - F o o d & g t ; \ C O L U M N < / K e y > < / D i a g r a m O b j e c t K e y > < D i a g r a m O b j e c t K e y > < K e y > L i n k s \ & l t ; C o l u m n s \ S u m   o f   C u s t o m e r   R a t i n g - F o o d & g t ; - & l t ; M e a s u r e s \ C u s t o m e r   R a t i n g - F o o d & g t ; \ M E A S U R E < / K e y > < / D i a g r a m O b j e c t K e y > < D i a g r a m O b j e c t K e y > < K e y > L i n k s \ & l t ; C o l u m n s \ A v e r a g e   o f   C u s t o m e r   R a t i n g - F o o d & g t ; - & l t ; M e a s u r e s \ C u s t o m e r   R a t i n g - F o o d & g t ; < / K e y > < / D i a g r a m O b j e c t K e y > < D i a g r a m O b j e c t K e y > < K e y > L i n k s \ & l t ; C o l u m n s \ A v e r a g e   o f   C u s t o m e r   R a t i n g - F o o d & g t ; - & l t ; M e a s u r e s \ C u s t o m e r   R a t i n g - F o o d & g t ; \ C O L U M N < / K e y > < / D i a g r a m O b j e c t K e y > < D i a g r a m O b j e c t K e y > < K e y > L i n k s \ & l t ; C o l u m n s \ A v e r a g e   o f   C u s t o m e r   R a t i n g - F o o d & g t ; - & l t ; M e a s u r e s \ C u s t o m e r   R a t i n g - F o o d & g t ; \ M E A S U R E 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 A m o u n t   2 < / K e y > < / a : K e y > < a : V a l u e   i : t y p e = " M e a s u r e G r i d N o d e V i e w S t a t e " > < C o l u m n > 5 < / C o l u m n > < L a y e d O u t > t r u e < / L a y e d O u t > < W a s U I I n v i s i b l e > t r u e < / W a s U I I n v i s i b l e > < / a : V a l u e > < / a : K e y V a l u e O f D i a g r a m O b j e c t K e y a n y T y p e z b w N T n L X > < a : K e y V a l u e O f D i a g r a m O b j e c t K e y a n y T y p e z b w N T n L X > < a : K e y > < K e y > M e a s u r e s \ S u m   o f   O r d e r   A m o u n t   2 \ T a g I n f o \ F o r m u l a < / K e y > < / a : K e y > < a : V a l u e   i : t y p e = " M e a s u r e G r i d V i e w S t a t e I D i a g r a m T a g A d d i t i o n a l I n f o " / > < / a : K e y V a l u e O f D i a g r a m O b j e c t K e y a n y T y p e z b w N T n L X > < a : K e y V a l u e O f D i a g r a m O b j e c t K e y a n y T y p e z b w N T n L X > < a : K e y > < K e y > M e a s u r e s \ S u m   o f   O r d e r   A m o u n t   2 \ T a g I n f o \ V a l u e < / K e y > < / a : K e y > < a : V a l u e   i : t y p e = " M e a s u r e G r i d V i e w S t a t e I D i a g r a m T a g A d d i t i o n a l I n f o " / > < / a : K e y V a l u e O f D i a g r a m O b j e c t K e y a n y T y p e z b w N T n L X > < a : K e y V a l u e O f D i a g r a m O b j e c t K e y a n y T y p e z b w N T n L X > < a : K e y > < K e y > M e a s u r e s \ C o u n t   o f   O r d e r   I D   2 < / K e y > < / a : K e y > < a : V a l u e   i : t y p e = " M e a s u r e G r i d N o d e V i e w S t a t e " > < L a y e d O u t > t r u e < / L a y e d O u t > < 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 M e a s u r e s \ S u m   o f   Q u a n t i t y   o f   I t e m s   2 < / K e y > < / a : K e y > < a : V a l u e   i : t y p e = " M e a s u r e G r i d N o d e V i e w S t a t e " > < C o l u m n > 4 < / C o l u m n > < L a y e d O u t > t r u e < / L a y e d O u t > < W a s U I I n v i s i b l e > t r u e < / W a s U I I n v i s i b l e > < / a : V a l u e > < / a : K e y V a l u e O f D i a g r a m O b j e c t K e y a n y T y p e z b w N T n L X > < a : K e y V a l u e O f D i a g r a m O b j e c t K e y a n y T y p e z b w N T n L X > < a : K e y > < K e y > M e a s u r e s \ S u m   o f   Q u a n t i t y   o f   I t e m s   2 \ T a g I n f o \ F o r m u l a < / K e y > < / a : K e y > < a : V a l u e   i : t y p e = " M e a s u r e G r i d V i e w S t a t e I D i a g r a m T a g A d d i t i o n a l I n f o " / > < / a : K e y V a l u e O f D i a g r a m O b j e c t K e y a n y T y p e z b w N T n L X > < a : K e y V a l u e O f D i a g r a m O b j e c t K e y a n y T y p e z b w N T n L X > < a : K e y > < K e y > M e a s u r e s \ S u m   o f   Q u a n t i t y   o f   I t e m s   2 \ T a g I n f o \ V a l u e < / K e y > < / a : K e y > < a : V a l u e   i : t y p e = " M e a s u r e G r i d V i e w S t a t e I D i a g r a m T a g A d d i t i o n a l I n f o " / > < / a : K e y V a l u e O f D i a g r a m O b j e c t K e y a n y T y p e z b w N T n L X > < a : K e y V a l u e O f D i a g r a m O b j e c t K e y a n y T y p e z b w N T n L X > < a : K e y > < K e y > M e a s u r e s \ S u m   o f   D e l i v e r y   T i m e   T a k e n   ( m i n s )   2 < / K e y > < / a : K e y > < a : V a l u e   i : t y p e = " M e a s u r e G r i d N o d e V i e w S t a t e " > < C o l u m n > 7 < / C o l u m n > < L a y e d O u t > t r u e < / L a y e d O u t > < W a s U I I n v i s i b l e > t r u e < / W a s U I I n v i s i b l e > < / a : V a l u e > < / a : K e y V a l u e O f D i a g r a m O b j e c t K e y a n y T y p e z b w N T n L X > < a : K e y V a l u e O f D i a g r a m O b j e c t K e y a n y T y p e z b w N T n L X > < a : K e y > < K e y > M e a s u r e s \ S u m   o f   D e l i v e r y   T i m e   T a k e n   ( m i n s )   2 \ T a g I n f o \ F o r m u l a < / K e y > < / a : K e y > < a : V a l u e   i : t y p e = " M e a s u r e G r i d V i e w S t a t e I D i a g r a m T a g A d d i t i o n a l I n f o " / > < / a : K e y V a l u e O f D i a g r a m O b j e c t K e y a n y T y p e z b w N T n L X > < a : K e y V a l u e O f D i a g r a m O b j e c t K e y a n y T y p e z b w N T n L X > < a : K e y > < K e y > M e a s u r e s \ S u m   o f   D e l i v e r y   T i m e   T a k e n   ( m i n s )   2 \ T a g I n f o \ V a l u e < / K e y > < / a : K e y > < a : V a l u e   i : t y p e = " M e a s u r e G r i d V i e w S t a t e I D i a g r a m T a g A d d i t i o n a l I n f o " / > < / a : K e y V a l u e O f D i a g r a m O b j e c t K e y a n y T y p e z b w N T n L X > < a : K e y V a l u e O f D i a g r a m O b j e c t K e y a n y T y p e z b w N T n L X > < a : K e y > < K e y > M e a s u r e s \ A v e r a g e   o f   D e l i v e r y   T i m e   T a k e n   ( m i n s )   2 < / K e y > < / a : K e y > < a : V a l u e   i : t y p e = " M e a s u r e G r i d N o d e V i e w S t a t e " > < C o l u m n > 7 < / C o l u m n > < L a y e d O u t > t r u e < / L a y e d O u t > < R o w > 1 < / R o w > < W a s U I I n v i s i b l e > t r u e < / W a s U I I n v i s i b l e > < / a : V a l u e > < / a : K e y V a l u e O f D i a g r a m O b j e c t K e y a n y T y p e z b w N T n L X > < a : K e y V a l u e O f D i a g r a m O b j e c t K e y a n y T y p e z b w N T n L X > < a : K e y > < K e y > M e a s u r e s \ A v e r a g e   o f   D e l i v e r y   T i m e   T a k e n   ( m i n s )   2 \ T a g I n f o \ F o r m u l a < / K e y > < / a : K e y > < a : V a l u e   i : t y p e = " M e a s u r e G r i d V i e w S t a t e I D i a g r a m T a g A d d i t i o n a l I n f o " / > < / a : K e y V a l u e O f D i a g r a m O b j e c t K e y a n y T y p e z b w N T n L X > < a : K e y V a l u e O f D i a g r a m O b j e c t K e y a n y T y p e z b w N T n L X > < a : K e y > < K e y > M e a s u r e s \ A v e r a g e   o f   D e l i v e r y   T i m e   T a k e n   ( m i n s )   2 \ T a g I n f o \ V a l u e < / K e y > < / a : K e y > < a : V a l u e   i : t y p e = " M e a s u r e G r i d V i e w S t a t e I D i a g r a m T a g A d d i t i o n a l I n f o " / > < / a : K e y V a l u e O f D i a g r a m O b j e c t K e y a n y T y p e z b w N T n L X > < a : K e y V a l u e O f D i a g r a m O b j e c t K e y a n y T y p e z b w N T n L X > < a : K e y > < K e y > M e a s u r e s \ S u m   o f   C u s t o m e r   R a t i n g - D e l i v e r y   2 < / K e y > < / a : K e y > < a : V a l u e   i : t y p e = " M e a s u r e G r i d N o d e V i e w S t a t e " > < C o l u m n > 9 < / C o l u m n > < L a y e d O u t > t r u e < / L a y e d O u t > < W a s U I I n v i s i b l e > t r u e < / W a s U I I n v i s i b l e > < / a : V a l u e > < / a : K e y V a l u e O f D i a g r a m O b j e c t K e y a n y T y p e z b w N T n L X > < a : K e y V a l u e O f D i a g r a m O b j e c t K e y a n y T y p e z b w N T n L X > < a : K e y > < K e y > M e a s u r e s \ S u m   o f   C u s t o m e r   R a t i n g - D e l i v e r y   2 \ T a g I n f o \ F o r m u l a < / K e y > < / a : K e y > < a : V a l u e   i : t y p e = " M e a s u r e G r i d V i e w S t a t e I D i a g r a m T a g A d d i t i o n a l I n f o " / > < / a : K e y V a l u e O f D i a g r a m O b j e c t K e y a n y T y p e z b w N T n L X > < a : K e y V a l u e O f D i a g r a m O b j e c t K e y a n y T y p e z b w N T n L X > < a : K e y > < K e y > M e a s u r e s \ S u m   o f   C u s t o m e r   R a t i n g - D e l i v e r y   2 \ T a g I n f o \ V a l u e < / K e y > < / a : K e y > < a : V a l u e   i : t y p e = " M e a s u r e G r i d V i e w S t a t e I D i a g r a m T a g A d d i t i o n a l I n f o " / > < / a : K e y V a l u e O f D i a g r a m O b j e c t K e y a n y T y p e z b w N T n L X > < a : K e y V a l u e O f D i a g r a m O b j e c t K e y a n y T y p e z b w N T n L X > < a : K e y > < K e y > M e a s u r e s \ A v e r a g e   o f   C u s t o m e r   R a t i n g - D e l i v e r y   2 < / K e y > < / a : K e y > < a : V a l u e   i : t y p e = " M e a s u r e G r i d N o d e V i e w S t a t e " > < C o l u m n > 9 < / C o l u m n > < L a y e d O u t > t r u e < / L a y e d O u t > < R o w > 1 < / R o w > < W a s U I I n v i s i b l e > t r u e < / W a s U I I n v i s i b l e > < / a : V a l u e > < / a : K e y V a l u e O f D i a g r a m O b j e c t K e y a n y T y p e z b w N T n L X > < a : K e y V a l u e O f D i a g r a m O b j e c t K e y a n y T y p e z b w N T n L X > < a : K e y > < K e y > M e a s u r e s \ A v e r a g e   o f   C u s t o m e r   R a t i n g - D e l i v e r y   2 \ T a g I n f o \ F o r m u l a < / K e y > < / a : K e y > < a : V a l u e   i : t y p e = " M e a s u r e G r i d V i e w S t a t e I D i a g r a m T a g A d d i t i o n a l I n f o " / > < / a : K e y V a l u e O f D i a g r a m O b j e c t K e y a n y T y p e z b w N T n L X > < a : K e y V a l u e O f D i a g r a m O b j e c t K e y a n y T y p e z b w N T n L X > < a : K e y > < K e y > M e a s u r e s \ A v e r a g e   o f   C u s t o m e r   R a t i n g - D e l i v e r y   2 \ T a g I n f o \ V a l u e < / K e y > < / a : K e y > < a : V a l u e   i : t y p e = " M e a s u r e G r i d V i e w S t a t e I D i a g r a m T a g A d d i t i o n a l I n f o " / > < / a : K e y V a l u e O f D i a g r a m O b j e c t K e y a n y T y p e z b w N T n L X > < a : K e y V a l u e O f D i a g r a m O b j e c t K e y a n y T y p e z b w N T n L X > < a : K e y > < K e y > M e a s u r e s \ S u m   o f   C u s t o m e r   R a t i n g - F o o d < / K e y > < / a : K e y > < a : V a l u e   i : t y p e = " M e a s u r e G r i d N o d e V i e w S t a t e " > < C o l u m n > 8 < / C o l u m n > < L a y e d O u t > t r u e < / L a y e d O u t > < W a s U I I n v i s i b l e > t r u e < / W a s U I I n v i s i b l e > < / a : V a l u e > < / a : K e y V a l u e O f D i a g r a m O b j e c t K e y a n y T y p e z b w N T n L X > < a : K e y V a l u e O f D i a g r a m O b j e c t K e y a n y T y p e z b w N T n L X > < a : K e y > < K e y > M e a s u r e s \ S u m   o f   C u s t o m e r   R a t i n g - F o o d \ T a g I n f o \ F o r m u l a < / K e y > < / a : K e y > < a : V a l u e   i : t y p e = " M e a s u r e G r i d V i e w S t a t e I D i a g r a m T a g A d d i t i o n a l I n f o " / > < / a : K e y V a l u e O f D i a g r a m O b j e c t K e y a n y T y p e z b w N T n L X > < a : K e y V a l u e O f D i a g r a m O b j e c t K e y a n y T y p e z b w N T n L X > < a : K e y > < K e y > M e a s u r e s \ S u m   o f   C u s t o m e r   R a t i n g - F o o d \ T a g I n f o \ V a l u e < / K e y > < / a : K e y > < a : V a l u e   i : t y p e = " M e a s u r e G r i d V i e w S t a t e I D i a g r a m T a g A d d i t i o n a l I n f o " / > < / a : K e y V a l u e O f D i a g r a m O b j e c t K e y a n y T y p e z b w N T n L X > < a : K e y V a l u e O f D i a g r a m O b j e c t K e y a n y T y p e z b w N T n L X > < a : K e y > < K e y > M e a s u r e s \ A v e r a g e   o f   C u s t o m e r   R a t i n g - F o o d < / K e y > < / a : K e y > < a : V a l u e   i : t y p e = " M e a s u r e G r i d N o d e V i e w S t a t e " > < C o l u m n > 8 < / C o l u m n > < L a y e d O u t > t r u e < / L a y e d O u t > < R o w > 1 < / R o w > < W a s U I I n v i s i b l e > t r u e < / W a s U I I n v i s i b l e > < / a : V a l u e > < / a : K e y V a l u e O f D i a g r a m O b j e c t K e y a n y T y p e z b w N T n L X > < a : K e y V a l u e O f D i a g r a m O b j e c t K e y a n y T y p e z b w N T n L X > < a : K e y > < K e y > M e a s u r e s \ A v e r a g e   o f   C u s t o m e r   R a t i n g - F o o d \ T a g I n f o \ F o r m u l a < / K e y > < / a : K e y > < a : V a l u e   i : t y p e = " M e a s u r e G r i d V i e w S t a t e I D i a g r a m T a g A d d i t i o n a l I n f o " / > < / a : K e y V a l u e O f D i a g r a m O b j e c t K e y a n y T y p e z b w N T n L X > < a : K e y V a l u e O f D i a g r a m O b j e c t K e y a n y T y p e z b w N T n L X > < a : K e y > < K e y > M e a s u r e s \ A v e r a g e   o f   C u s t o m e r   R a t i n g - F o o d \ T a g I n f o \ V a l u e 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 C o l u m n s \ R e s t a u r a n t 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 C o l u m n s \ Q u a n t i t y   o f   I t e m s < / K e y > < / a : K e y > < a : V a l u e   i : t y p e = " M e a s u r e G r i d N o d e V i e w S t a t e " > < C o l u m n > 4 < / C o l u m n > < L a y e d O u t > t r u e < / L a y e d O u t > < / a : V a l u e > < / a : K e y V a l u e O f D i a g r a m O b j e c t K e y a n y T y p e z b w N T n L X > < a : K e y V a l u e O f D i a g r a m O b j e c t K e y a n y T y p e z b w N T n L X > < a : K e y > < K e y > C o l u m n s \ O r d e r   A m o u n t < / K e y > < / a : K e y > < a : V a l u e   i : t y p e = " M e a s u r e G r i d N o d e V i e w S t a t e " > < C o l u m n > 5 < / C o l u m n > < L a y e d O u t > t r u e < / L a y e d O u t > < / a : V a l u e > < / a : K e y V a l u e O f D i a g r a m O b j e c t K e y a n y T y p e z b w N T n L X > < a : K e y V a l u e O f D i a g r a m O b j e c t K e y a n y T y p e z b w N T n L X > < a : K e y > < K e y > C o l u m n s \ P a y m e n t   M o d e < / K e y > < / a : K e y > < a : V a l u e   i : t y p e = " M e a s u r e G r i d N o d e V i e w S t a t e " > < C o l u m n > 6 < / C o l u m n > < L a y e d O u t > t r u e < / L a y e d O u t > < / a : V a l u e > < / a : K e y V a l u e O f D i a g r a m O b j e c t K e y a n y T y p e z b w N T n L X > < a : K e y V a l u e O f D i a g r a m O b j e c t K e y a n y T y p e z b w N T n L X > < a : K e y > < K e y > C o l u m n s \ D e l i v e r y   T i m e   T a k e n   ( m i n s ) < / K e y > < / a : K e y > < a : V a l u e   i : t y p e = " M e a s u r e G r i d N o d e V i e w S t a t e " > < C o l u m n > 7 < / C o l u m n > < L a y e d O u t > t r u e < / L a y e d O u t > < / a : V a l u e > < / a : K e y V a l u e O f D i a g r a m O b j e c t K e y a n y T y p e z b w N T n L X > < a : K e y V a l u e O f D i a g r a m O b j e c t K e y a n y T y p e z b w N T n L X > < a : K e y > < K e y > C o l u m n s \ C u s t o m e r   R a t i n g - F o o d < / K e y > < / a : K e y > < a : V a l u e   i : t y p e = " M e a s u r e G r i d N o d e V i e w S t a t e " > < C o l u m n > 8 < / C o l u m n > < L a y e d O u t > t r u e < / L a y e d O u t > < / a : V a l u e > < / a : K e y V a l u e O f D i a g r a m O b j e c t K e y a n y T y p e z b w N T n L X > < a : K e y V a l u e O f D i a g r a m O b j e c t K e y a n y T y p e z b w N T n L X > < a : K e y > < K e y > C o l u m n s \ C u s t o m e r   R a t i n g - D e l i v e r y < / K e y > < / a : K e y > < a : V a l u e   i : t y p e = " M e a s u r e G r i d N o d e V i e w S t a t e " > < C o l u m n > 9 < / C o l u m n > < L a y e d O u t > t r u e < / L a y e d O u t > < / a : V a l u e > < / a : K e y V a l u e O f D i a g r a m O b j e c t K e y a n y T y p e z b w N T n L X > < a : K e y V a l u e O f D i a g r a m O b j e c t K e y a n y T y p e z b w N T n L X > < a : K e y > < K e y > C o l u m n s \ O r d e r   D a t e   ( H o u r ) < / K e y > < / a : K e y > < a : V a l u e   i : t y p e = " M e a s u r e G r i d N o d e V i e w S t a t e " > < C o l u m n > 1 0 < / C o l u m n > < L a y e d O u t > t r u e < / L a y e d O u t > < / a : V a l u e > < / a : K e y V a l u e O f D i a g r a m O b j e c t K e y a n y T y p e z b w N T n L X > < a : K e y V a l u e O f D i a g r a m O b j e c t K e y a n y T y p e z b w N T n L X > < a : K e y > < K e y > C o l u m n s \ O r d e r   D a t e   ( M i n u t e ) < / K e y > < / a : K e y > < a : V a l u e   i : t y p e = " M e a s u r e G r i d N o d e V i e w S t a t e " > < C o l u m n > 1 1 < / C o l u m n > < L a y e d O u t > t r u e < / L a y e d O u t > < / a : V a l u e > < / a : K e y V a l u e O f D i a g r a m O b j e c t K e y a n y T y p e z b w N T n L X > < a : K e y V a l u e O f D i a g r a m O b j e c t K e y a n y T y p e z b w N T n L X > < a : K e y > < K e y > L i n k s \ & l t ; C o l u m n s \ S u m   o f   O r d e r   A m o u n t   2 & g t ; - & l t ; M e a s u r e s \ O r d e r   A m o u n t & g t ; < / K e y > < / a : K e y > < a : V a l u e   i : t y p e = " M e a s u r e G r i d V i e w S t a t e I D i a g r a m L i n k " / > < / a : K e y V a l u e O f D i a g r a m O b j e c t K e y a n y T y p e z b w N T n L X > < a : K e y V a l u e O f D i a g r a m O b j e c t K e y a n y T y p e z b w N T n L X > < a : K e y > < K e y > L i n k s \ & l t ; C o l u m n s \ S u m   o f   O r d e r   A m o u n t   2 & g t ; - & l t ; M e a s u r e s \ O r d e r   A m o u n t & g t ; \ C O L U M N < / K e y > < / a : K e y > < a : V a l u e   i : t y p e = " M e a s u r e G r i d V i e w S t a t e I D i a g r a m L i n k E n d p o i n t " / > < / a : K e y V a l u e O f D i a g r a m O b j e c t K e y a n y T y p e z b w N T n L X > < a : K e y V a l u e O f D i a g r a m O b j e c t K e y a n y T y p e z b w N T n L X > < a : K e y > < K e y > L i n k s \ & l t ; C o l u m n s \ S u m   o f   O r d e r   A m o u n t   2 & g t ; - & l t ; M e a s u r e s \ O r d e r   A m o u n t & g t ; \ M E A S U R E < / K e y > < / a : K e y > < a : V a l u e   i : t y p e = " M e a s u r e G r i d V i e w S t a t e I D i a g r a m L i n k E n d p o i n t " / > < / 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a : K e y V a l u e O f D i a g r a m O b j e c t K e y a n y T y p e z b w N T n L X > < a : K e y > < K e y > L i n k s \ & l t ; C o l u m n s \ S u m   o f   Q u a n t i t y   o f   I t e m s   2 & g t ; - & l t ; M e a s u r e s \ Q u a n t i t y   o f   I t e m s & g t ; < / K e y > < / a : K e y > < a : V a l u e   i : t y p e = " M e a s u r e G r i d V i e w S t a t e I D i a g r a m L i n k " / > < / a : K e y V a l u e O f D i a g r a m O b j e c t K e y a n y T y p e z b w N T n L X > < a : K e y V a l u e O f D i a g r a m O b j e c t K e y a n y T y p e z b w N T n L X > < a : K e y > < K e y > L i n k s \ & l t ; C o l u m n s \ S u m   o f   Q u a n t i t y   o f   I t e m s   2 & g t ; - & l t ; M e a s u r e s \ Q u a n t i t y   o f   I t e m s & g t ; \ C O L U M N < / K e y > < / a : K e y > < a : V a l u e   i : t y p e = " M e a s u r e G r i d V i e w S t a t e I D i a g r a m L i n k E n d p o i n t " / > < / a : K e y V a l u e O f D i a g r a m O b j e c t K e y a n y T y p e z b w N T n L X > < a : K e y V a l u e O f D i a g r a m O b j e c t K e y a n y T y p e z b w N T n L X > < a : K e y > < K e y > L i n k s \ & l t ; C o l u m n s \ S u m   o f   Q u a n t i t y   o f   I t e m s   2 & g t ; - & l t ; M e a s u r e s \ Q u a n t i t y   o f   I t e m s & g t ; \ M E A S U R E < / K e y > < / a : K e y > < a : V a l u e   i : t y p e = " M e a s u r e G r i d V i e w S t a t e I D i a g r a m L i n k E n d p o i n t " / > < / a : K e y V a l u e O f D i a g r a m O b j e c t K e y a n y T y p e z b w N T n L X > < a : K e y V a l u e O f D i a g r a m O b j e c t K e y a n y T y p e z b w N T n L X > < a : K e y > < K e y > L i n k s \ & l t ; C o l u m n s \ S u m   o f   D e l i v e r y   T i m e   T a k e n   ( m i n s )   2 & g t ; - & l t ; M e a s u r e s \ D e l i v e r y   T i m e   T a k e n   ( m i n s ) & g t ; < / K e y > < / a : K e y > < a : V a l u e   i : t y p e = " M e a s u r e G r i d V i e w S t a t e I D i a g r a m L i n k " / > < / a : K e y V a l u e O f D i a g r a m O b j e c t K e y a n y T y p e z b w N T n L X > < a : K e y V a l u e O f D i a g r a m O b j e c t K e y a n y T y p e z b w N T n L X > < a : K e y > < K e y > L i n k s \ & l t ; C o l u m n s \ S u m   o f   D e l i v e r y   T i m e   T a k e n   ( m i n s )   2 & g t ; - & l t ; M e a s u r e s \ D e l i v e r y   T i m e   T a k e n   ( m i n s ) & g t ; \ C O L U M N < / K e y > < / a : K e y > < a : V a l u e   i : t y p e = " M e a s u r e G r i d V i e w S t a t e I D i a g r a m L i n k E n d p o i n t " / > < / a : K e y V a l u e O f D i a g r a m O b j e c t K e y a n y T y p e z b w N T n L X > < a : K e y V a l u e O f D i a g r a m O b j e c t K e y a n y T y p e z b w N T n L X > < a : K e y > < K e y > L i n k s \ & l t ; C o l u m n s \ S u m   o f   D e l i v e r y   T i m e   T a k e n   ( m i n s )   2 & g t ; - & l t ; M e a s u r e s \ D e l i v e r y   T i m e   T a k e n   ( m i n s ) & g t ; \ M E A S U R E < / K e y > < / a : K e y > < a : V a l u e   i : t y p e = " M e a s u r e G r i d V i e w S t a t e I D i a g r a m L i n k E n d p o i n t " / > < / a : K e y V a l u e O f D i a g r a m O b j e c t K e y a n y T y p e z b w N T n L X > < a : K e y V a l u e O f D i a g r a m O b j e c t K e y a n y T y p e z b w N T n L X > < a : K e y > < K e y > L i n k s \ & l t ; C o l u m n s \ A v e r a g e   o f   D e l i v e r y   T i m e   T a k e n   ( m i n s )   2 & g t ; - & l t ; M e a s u r e s \ D e l i v e r y   T i m e   T a k e n   ( m i n s ) & g t ; < / K e y > < / a : K e y > < a : V a l u e   i : t y p e = " M e a s u r e G r i d V i e w S t a t e I D i a g r a m L i n k " / > < / a : K e y V a l u e O f D i a g r a m O b j e c t K e y a n y T y p e z b w N T n L X > < a : K e y V a l u e O f D i a g r a m O b j e c t K e y a n y T y p e z b w N T n L X > < a : K e y > < K e y > L i n k s \ & l t ; C o l u m n s \ A v e r a g e   o f   D e l i v e r y   T i m e   T a k e n   ( m i n s )   2 & g t ; - & l t ; M e a s u r e s \ D e l i v e r y   T i m e   T a k e n   ( m i n s ) & g t ; \ C O L U M N < / K e y > < / a : K e y > < a : V a l u e   i : t y p e = " M e a s u r e G r i d V i e w S t a t e I D i a g r a m L i n k E n d p o i n t " / > < / a : K e y V a l u e O f D i a g r a m O b j e c t K e y a n y T y p e z b w N T n L X > < a : K e y V a l u e O f D i a g r a m O b j e c t K e y a n y T y p e z b w N T n L X > < a : K e y > < K e y > L i n k s \ & l t ; C o l u m n s \ A v e r a g e   o f   D e l i v e r y   T i m e   T a k e n   ( m i n s )   2 & g t ; - & l t ; M e a s u r e s \ D e l i v e r y   T i m e   T a k e n   ( m i n s ) & g t ; \ M E A S U R E < / K e y > < / a : K e y > < a : V a l u e   i : t y p e = " M e a s u r e G r i d V i e w S t a t e I D i a g r a m L i n k E n d p o i n t " / > < / a : K e y V a l u e O f D i a g r a m O b j e c t K e y a n y T y p e z b w N T n L X > < a : K e y V a l u e O f D i a g r a m O b j e c t K e y a n y T y p e z b w N T n L X > < a : K e y > < K e y > L i n k s \ & l t ; C o l u m n s \ S u m   o f   C u s t o m e r   R a t i n g - D e l i v e r y   2 & g t ; - & l t ; M e a s u r e s \ C u s t o m e r   R a t i n g - D e l i v e r y & g t ; < / K e y > < / a : K e y > < a : V a l u e   i : t y p e = " M e a s u r e G r i d V i e w S t a t e I D i a g r a m L i n k " / > < / a : K e y V a l u e O f D i a g r a m O b j e c t K e y a n y T y p e z b w N T n L X > < a : K e y V a l u e O f D i a g r a m O b j e c t K e y a n y T y p e z b w N T n L X > < a : K e y > < K e y > L i n k s \ & l t ; C o l u m n s \ S u m   o f   C u s t o m e r   R a t i n g - D e l i v e r y   2 & g t ; - & l t ; M e a s u r e s \ C u s t o m e r   R a t i n g - D e l i v e r y & g t ; \ C O L U M N < / K e y > < / a : K e y > < a : V a l u e   i : t y p e = " M e a s u r e G r i d V i e w S t a t e I D i a g r a m L i n k E n d p o i n t " / > < / a : K e y V a l u e O f D i a g r a m O b j e c t K e y a n y T y p e z b w N T n L X > < a : K e y V a l u e O f D i a g r a m O b j e c t K e y a n y T y p e z b w N T n L X > < a : K e y > < K e y > L i n k s \ & l t ; C o l u m n s \ S u m   o f   C u s t o m e r   R a t i n g - D e l i v e r y   2 & g t ; - & l t ; M e a s u r e s \ C u s t o m e r   R a t i n g - D e l i v e r y & g t ; \ M E A S U R E < / K e y > < / a : K e y > < a : V a l u e   i : t y p e = " M e a s u r e G r i d V i e w S t a t e I D i a g r a m L i n k E n d p o i n t " / > < / a : K e y V a l u e O f D i a g r a m O b j e c t K e y a n y T y p e z b w N T n L X > < a : K e y V a l u e O f D i a g r a m O b j e c t K e y a n y T y p e z b w N T n L X > < a : K e y > < K e y > L i n k s \ & l t ; C o l u m n s \ A v e r a g e   o f   C u s t o m e r   R a t i n g - D e l i v e r y   2 & g t ; - & l t ; M e a s u r e s \ C u s t o m e r   R a t i n g - D e l i v e r y & g t ; < / K e y > < / a : K e y > < a : V a l u e   i : t y p e = " M e a s u r e G r i d V i e w S t a t e I D i a g r a m L i n k " / > < / a : K e y V a l u e O f D i a g r a m O b j e c t K e y a n y T y p e z b w N T n L X > < a : K e y V a l u e O f D i a g r a m O b j e c t K e y a n y T y p e z b w N T n L X > < a : K e y > < K e y > L i n k s \ & l t ; C o l u m n s \ A v e r a g e   o f   C u s t o m e r   R a t i n g - D e l i v e r y   2 & g t ; - & l t ; M e a s u r e s \ C u s t o m e r   R a t i n g - D e l i v e r y & g t ; \ C O L U M N < / K e y > < / a : K e y > < a : V a l u e   i : t y p e = " M e a s u r e G r i d V i e w S t a t e I D i a g r a m L i n k E n d p o i n t " / > < / a : K e y V a l u e O f D i a g r a m O b j e c t K e y a n y T y p e z b w N T n L X > < a : K e y V a l u e O f D i a g r a m O b j e c t K e y a n y T y p e z b w N T n L X > < a : K e y > < K e y > L i n k s \ & l t ; C o l u m n s \ A v e r a g e   o f   C u s t o m e r   R a t i n g - D e l i v e r y   2 & g t ; - & l t ; M e a s u r e s \ C u s t o m e r   R a t i n g - D e l i v e r y & g t ; \ M E A S U R E < / K e y > < / a : K e y > < a : V a l u e   i : t y p e = " M e a s u r e G r i d V i e w S t a t e I D i a g r a m L i n k E n d p o i n t " / > < / a : K e y V a l u e O f D i a g r a m O b j e c t K e y a n y T y p e z b w N T n L X > < a : K e y V a l u e O f D i a g r a m O b j e c t K e y a n y T y p e z b w N T n L X > < a : K e y > < K e y > L i n k s \ & l t ; C o l u m n s \ S u m   o f   C u s t o m e r   R a t i n g - F o o d & g t ; - & l t ; M e a s u r e s \ C u s t o m e r   R a t i n g - F o o d & g t ; < / K e y > < / a : K e y > < a : V a l u e   i : t y p e = " M e a s u r e G r i d V i e w S t a t e I D i a g r a m L i n k " / > < / a : K e y V a l u e O f D i a g r a m O b j e c t K e y a n y T y p e z b w N T n L X > < a : K e y V a l u e O f D i a g r a m O b j e c t K e y a n y T y p e z b w N T n L X > < a : K e y > < K e y > L i n k s \ & l t ; C o l u m n s \ S u m   o f   C u s t o m e r   R a t i n g - F o o d & g t ; - & l t ; M e a s u r e s \ C u s t o m e r   R a t i n g - F o o d & g t ; \ C O L U M N < / K e y > < / a : K e y > < a : V a l u e   i : t y p e = " M e a s u r e G r i d V i e w S t a t e I D i a g r a m L i n k E n d p o i n t " / > < / a : K e y V a l u e O f D i a g r a m O b j e c t K e y a n y T y p e z b w N T n L X > < a : K e y V a l u e O f D i a g r a m O b j e c t K e y a n y T y p e z b w N T n L X > < a : K e y > < K e y > L i n k s \ & l t ; C o l u m n s \ S u m   o f   C u s t o m e r   R a t i n g - F o o d & g t ; - & l t ; M e a s u r e s \ C u s t o m e r   R a t i n g - F o o d & g t ; \ M E A S U R E < / K e y > < / a : K e y > < a : V a l u e   i : t y p e = " M e a s u r e G r i d V i e w S t a t e I D i a g r a m L i n k E n d p o i n t " / > < / a : K e y V a l u e O f D i a g r a m O b j e c t K e y a n y T y p e z b w N T n L X > < a : K e y V a l u e O f D i a g r a m O b j e c t K e y a n y T y p e z b w N T n L X > < a : K e y > < K e y > L i n k s \ & l t ; C o l u m n s \ A v e r a g e   o f   C u s t o m e r   R a t i n g - F o o d & g t ; - & l t ; M e a s u r e s \ C u s t o m e r   R a t i n g - F o o d & g t ; < / K e y > < / a : K e y > < a : V a l u e   i : t y p e = " M e a s u r e G r i d V i e w S t a t e I D i a g r a m L i n k " / > < / a : K e y V a l u e O f D i a g r a m O b j e c t K e y a n y T y p e z b w N T n L X > < a : K e y V a l u e O f D i a g r a m O b j e c t K e y a n y T y p e z b w N T n L X > < a : K e y > < K e y > L i n k s \ & l t ; C o l u m n s \ A v e r a g e   o f   C u s t o m e r   R a t i n g - F o o d & g t ; - & l t ; M e a s u r e s \ C u s t o m e r   R a t i n g - F o o d & g t ; \ C O L U M N < / K e y > < / a : K e y > < a : V a l u e   i : t y p e = " M e a s u r e G r i d V i e w S t a t e I D i a g r a m L i n k E n d p o i n t " / > < / a : K e y V a l u e O f D i a g r a m O b j e c t K e y a n y T y p e z b w N T n L X > < a : K e y V a l u e O f D i a g r a m O b j e c t K e y a n y T y p e z b w N T n L X > < a : K e y > < K e y > L i n k s \ & l t ; C o l u m n s \ A v e r a g e   o f   C u s t o m e r   R a t i n g - F o o d & g t ; - & l t ; M e a s u r e s \ C u s t o m e r   R a t i n g - F o o d & g t ; \ M E A S U R E < / K e y > < / a : K e y > < a : V a l u e   i : t y p e = " M e a s u r e G r i d V i e w S t a t e I D i a g r a m L i n k E n d p o i n t " / > < / a : K e y V a l u e O f D i a g r a m O b j e c t K e y a n y T y p e z b w N T n L X > < / V i e w S t a t e s > < / D i a g r a m M a n a g e r . S e r i a l i z a b l e D i a g r a m > < D i a g r a m M a n a g e r . S e r i a l i z a b l e D i a g r a m > < A d a p t e r   i : t y p e = " M e a s u r e D i a g r a m S a n d b o x A d a p t e r " > < T a b l e N a m e > O r d e r s 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 A m o u n t < / K e y > < / D i a g r a m O b j e c t K e y > < D i a g r a m O b j e c t K e y > < K e y > M e a s u r e s \ S u m   o f   O r d e r   A m o u n t \ T a g I n f o \ F o r m u l a < / K e y > < / D i a g r a m O b j e c t K e y > < D i a g r a m O b j e c t K e y > < K e y > M e a s u r e s \ S u m   o f   O r d e r   A m o u n t \ T a g I n f o \ V a l u e 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 Q u a n t i t y   o f   I t e m s < / K e y > < / D i a g r a m O b j e c t K e y > < D i a g r a m O b j e c t K e y > < K e y > M e a s u r e s \ S u m   o f   Q u a n t i t y   o f   I t e m s \ T a g I n f o \ F o r m u l a < / K e y > < / D i a g r a m O b j e c t K e y > < D i a g r a m O b j e c t K e y > < K e y > M e a s u r e s \ S u m   o f   Q u a n t i t y   o f   I t e m s \ T a g I n f o \ V a l u e < / K e y > < / D i a g r a m O b j e c t K e y > < D i a g r a m O b j e c t K e y > < K e y > M e a s u r e s \ S u m   o f   D e l i v e r y   T i m e   T a k e n   ( m i n s ) < / K e y > < / D i a g r a m O b j e c t K e y > < D i a g r a m O b j e c t K e y > < K e y > M e a s u r e s \ S u m   o f   D e l i v e r y   T i m e   T a k e n   ( m i n s ) \ T a g I n f o \ F o r m u l a < / K e y > < / D i a g r a m O b j e c t K e y > < D i a g r a m O b j e c t K e y > < K e y > M e a s u r e s \ S u m   o f   D e l i v e r y   T i m e   T a k e n   ( m i n s ) \ T a g I n f o \ V a l u e < / K e y > < / D i a g r a m O b j e c t K e y > < D i a g r a m O b j e c t K e y > < K e y > M e a s u r e s \ A v e r a g e   o f   D e l i v e r y   T i m e   T a k e n   ( m i n s ) < / K e y > < / D i a g r a m O b j e c t K e y > < D i a g r a m O b j e c t K e y > < K e y > M e a s u r e s \ A v e r a g e   o f   D e l i v e r y   T i m e   T a k e n   ( m i n s ) \ T a g I n f o \ F o r m u l a < / K e y > < / D i a g r a m O b j e c t K e y > < D i a g r a m O b j e c t K e y > < K e y > M e a s u r e s \ A v e r a g e   o f   D e l i v e r y   T i m e   T a k e n   ( m i n s ) \ T a g I n f o \ V a l u e < / K e y > < / D i a g r a m O b j e c t K e y > < D i a g r a m O b j e c t K e y > < K e y > M e a s u r e s \ S u m   o f   C u s t o m e r   R a t i n g - D e l i v e r y < / K e y > < / D i a g r a m O b j e c t K e y > < D i a g r a m O b j e c t K e y > < K e y > M e a s u r e s \ S u m   o f   C u s t o m e r   R a t i n g - D e l i v e r y \ T a g I n f o \ F o r m u l a < / K e y > < / D i a g r a m O b j e c t K e y > < D i a g r a m O b j e c t K e y > < K e y > M e a s u r e s \ S u m   o f   C u s t o m e r   R a t i n g - D e l i v e r y \ T a g I n f o \ V a l u e < / K e y > < / D i a g r a m O b j e c t K e y > < D i a g r a m O b j e c t K e y > < K e y > M e a s u r e s \ A v e r a g e   o f   C u s t o m e r   R a t i n g - D e l i v e r y < / K e y > < / D i a g r a m O b j e c t K e y > < D i a g r a m O b j e c t K e y > < K e y > M e a s u r e s \ A v e r a g e   o f   C u s t o m e r   R a t i n g - D e l i v e r y \ T a g I n f o \ F o r m u l a < / K e y > < / D i a g r a m O b j e c t K e y > < D i a g r a m O b j e c t K e y > < K e y > M e a s u r e s \ A v e r a g e   o f   C u s t o m e r   R a t i n g - D e l i v e r y \ T a g I n f o \ V a l u e < / K e y > < / D i a g r a m O b j e c t K e y > < D i a g r a m O b j e c t K e y > < K e y > C o l u m n s \ O r d e r   I D < / K e y > < / D i a g r a m O b j e c t K e y > < D i a g r a m O b j e c t K e y > < K e y > C o l u m n s \ C u s t o m e r   N a m e < / K e y > < / D i a g r a m O b j e c t K e y > < D i a g r a m O b j e c t K e y > < K e y > C o l u m n s \ R e s t a u r a n t   I D < / K e y > < / D i a g r a m O b j e c t K e y > < D i a g r a m O b j e c t K e y > < K e y > C o l u m n s \ O r d e r   D a t e < / K e y > < / D i a g r a m O b j e c t K e y > < D i a g r a m O b j e c t K e y > < K e y > C o l u m n s \ Q u a n t i t y   o f   I t e m s < / K e y > < / D i a g r a m O b j e c t K e y > < D i a g r a m O b j e c t K e y > < K e y > C o l u m n s \ O r d e r   A m o u n t < / K e y > < / D i a g r a m O b j e c t K e y > < D i a g r a m O b j e c t K e y > < K e y > C o l u m n s \ P a y m e n t   M o d e < / K e y > < / D i a g r a m O b j e c t K e y > < D i a g r a m O b j e c t K e y > < K e y > C o l u m n s \ D e l i v e r y   T i m e   T a k e n   ( m i n s ) < / K e y > < / D i a g r a m O b j e c t K e y > < D i a g r a m O b j e c t K e y > < K e y > C o l u m n s \ C u s t o m e r   R a t i n g - F o o d < / K e y > < / D i a g r a m O b j e c t K e y > < D i a g r a m O b j e c t K e y > < K e y > C o l u m n s \ C u s t o m e r   R a t i n g - D e l i v e r y < / K e y > < / D i a g r a m O b j e c t K e y > < D i a g r a m O b j e c t K e y > < K e y > C o l u m n s \ O r d e r   D a t e   ( H o u r ) < / K e y > < / D i a g r a m O b j e c t K e y > < D i a g r a m O b j e c t K e y > < K e y > C o l u m n s \ O r d e r   D a t e   ( M i n u t e ) < / K e y > < / D i a g r a m O b j e c t K e y > < D i a g r a m O b j e c t K e y > < K e y > L i n k s \ & l t ; C o l u m n s \ S u m   o f   O r d e r   A m o u n t & g t ; - & l t ; M e a s u r e s \ O r d e r   A m o u n t & g t ; < / K e y > < / D i a g r a m O b j e c t K e y > < D i a g r a m O b j e c t K e y > < K e y > L i n k s \ & l t ; C o l u m n s \ S u m   o f   O r d e r   A m o u n t & g t ; - & l t ; M e a s u r e s \ O r d e r   A m o u n t & g t ; \ C O L U M N < / K e y > < / D i a g r a m O b j e c t K e y > < D i a g r a m O b j e c t K e y > < K e y > L i n k s \ & l t ; C o l u m n s \ S u m   o f   O r d e r   A m o u n t & g t ; - & l t ; M e a s u r e s \ O r d e r   A m o u n t & g t ; \ M E A S U R E 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 Q u a n t i t y   o f   I t e m s & g t ; - & l t ; M e a s u r e s \ Q u a n t i t y   o f   I t e m s & g t ; < / K e y > < / D i a g r a m O b j e c t K e y > < D i a g r a m O b j e c t K e y > < K e y > L i n k s \ & l t ; C o l u m n s \ S u m   o f   Q u a n t i t y   o f   I t e m s & g t ; - & l t ; M e a s u r e s \ Q u a n t i t y   o f   I t e m s & g t ; \ C O L U M N < / K e y > < / D i a g r a m O b j e c t K e y > < D i a g r a m O b j e c t K e y > < K e y > L i n k s \ & l t ; C o l u m n s \ S u m   o f   Q u a n t i t y   o f   I t e m s & g t ; - & l t ; M e a s u r e s \ Q u a n t i t y   o f   I t e m s & g t ; \ M E A S U R E < / K e y > < / D i a g r a m O b j e c t K e y > < D i a g r a m O b j e c t K e y > < K e y > L i n k s \ & l t ; C o l u m n s \ S u m   o f   D e l i v e r y   T i m e   T a k e n   ( m i n s ) & g t ; - & l t ; M e a s u r e s \ D e l i v e r y   T i m e   T a k e n   ( m i n s ) & g t ; < / K e y > < / D i a g r a m O b j e c t K e y > < D i a g r a m O b j e c t K e y > < K e y > L i n k s \ & l t ; C o l u m n s \ S u m   o f   D e l i v e r y   T i m e   T a k e n   ( m i n s ) & g t ; - & l t ; M e a s u r e s \ D e l i v e r y   T i m e   T a k e n   ( m i n s ) & g t ; \ C O L U M N < / K e y > < / D i a g r a m O b j e c t K e y > < D i a g r a m O b j e c t K e y > < K e y > L i n k s \ & l t ; C o l u m n s \ S u m   o f   D e l i v e r y   T i m e   T a k e n   ( m i n s ) & g t ; - & l t ; M e a s u r e s \ D e l i v e r y   T i m e   T a k e n   ( m i n s ) & g t ; \ M E A S U R E < / K e y > < / D i a g r a m O b j e c t K e y > < D i a g r a m O b j e c t K e y > < K e y > L i n k s \ & l t ; C o l u m n s \ A v e r a g e   o f   D e l i v e r y   T i m e   T a k e n   ( m i n s ) & g t ; - & l t ; M e a s u r e s \ D e l i v e r y   T i m e   T a k e n   ( m i n s ) & g t ; < / K e y > < / D i a g r a m O b j e c t K e y > < D i a g r a m O b j e c t K e y > < K e y > L i n k s \ & l t ; C o l u m n s \ A v e r a g e   o f   D e l i v e r y   T i m e   T a k e n   ( m i n s ) & g t ; - & l t ; M e a s u r e s \ D e l i v e r y   T i m e   T a k e n   ( m i n s ) & g t ; \ C O L U M N < / K e y > < / D i a g r a m O b j e c t K e y > < D i a g r a m O b j e c t K e y > < K e y > L i n k s \ & l t ; C o l u m n s \ A v e r a g e   o f   D e l i v e r y   T i m e   T a k e n   ( m i n s ) & g t ; - & l t ; M e a s u r e s \ D e l i v e r y   T i m e   T a k e n   ( m i n s ) & g t ; \ M E A S U R E < / K e y > < / D i a g r a m O b j e c t K e y > < D i a g r a m O b j e c t K e y > < K e y > L i n k s \ & l t ; C o l u m n s \ S u m   o f   C u s t o m e r   R a t i n g - D e l i v e r y & g t ; - & l t ; M e a s u r e s \ C u s t o m e r   R a t i n g - D e l i v e r y & g t ; < / K e y > < / D i a g r a m O b j e c t K e y > < D i a g r a m O b j e c t K e y > < K e y > L i n k s \ & l t ; C o l u m n s \ S u m   o f   C u s t o m e r   R a t i n g - D e l i v e r y & g t ; - & l t ; M e a s u r e s \ C u s t o m e r   R a t i n g - D e l i v e r y & g t ; \ C O L U M N < / K e y > < / D i a g r a m O b j e c t K e y > < D i a g r a m O b j e c t K e y > < K e y > L i n k s \ & l t ; C o l u m n s \ S u m   o f   C u s t o m e r   R a t i n g - D e l i v e r y & g t ; - & l t ; M e a s u r e s \ C u s t o m e r   R a t i n g - D e l i v e r y & g t ; \ M E A S U R E < / K e y > < / D i a g r a m O b j e c t K e y > < D i a g r a m O b j e c t K e y > < K e y > L i n k s \ & l t ; C o l u m n s \ A v e r a g e   o f   C u s t o m e r   R a t i n g - D e l i v e r y & g t ; - & l t ; M e a s u r e s \ C u s t o m e r   R a t i n g - D e l i v e r y & g t ; < / K e y > < / D i a g r a m O b j e c t K e y > < D i a g r a m O b j e c t K e y > < K e y > L i n k s \ & l t ; C o l u m n s \ A v e r a g e   o f   C u s t o m e r   R a t i n g - D e l i v e r y & g t ; - & l t ; M e a s u r e s \ C u s t o m e r   R a t i n g - D e l i v e r y & g t ; \ C O L U M N < / K e y > < / D i a g r a m O b j e c t K e y > < D i a g r a m O b j e c t K e y > < K e y > L i n k s \ & l t ; C o l u m n s \ A v e r a g e   o f   C u s t o m e r   R a t i n g - D e l i v e r y & g t ; - & l t ; M e a s u r e s \ C u s t o m e r   R a t i n g - D e l i v e r y & g t ; \ M E A S U R E 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 A m o u n t < / K e y > < / a : K e y > < a : V a l u e   i : t y p e = " M e a s u r e G r i d N o d e V i e w S t a t e " > < C o l u m n > 5 < / C o l u m n > < L a y e d O u t > t r u e < / L a y e d O u t > < W a s U I I n v i s i b l e > t r u e < / W a s U I I n v i s i b l e > < / a : V a l u e > < / a : K e y V a l u e O f D i a g r a m O b j e c t K e y a n y T y p e z b w N T n L X > < a : K e y V a l u e O f D i a g r a m O b j e c t K e y a n y T y p e z b w N T n L X > < a : K e y > < K e y > M e a s u r e s \ S u m   o f   O r d e r   A m o u n t \ T a g I n f o \ F o r m u l a < / K e y > < / a : K e y > < a : V a l u e   i : t y p e = " M e a s u r e G r i d V i e w S t a t e I D i a g r a m T a g A d d i t i o n a l I n f o " / > < / a : K e y V a l u e O f D i a g r a m O b j e c t K e y a n y T y p e z b w N T n L X > < a : K e y V a l u e O f D i a g r a m O b j e c t K e y a n y T y p e z b w N T n L X > < a : K e y > < K e y > M e a s u r e s \ S u m   o f   O r d e r   A m o u n t \ T a g I n f o \ V a l u e 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 Q u a n t i t y   o f   I t e m s < / K e y > < / a : K e y > < a : V a l u e   i : t y p e = " M e a s u r e G r i d N o d e V i e w S t a t e " > < C o l u m n > 4 < / C o l u m n > < L a y e d O u t > t r u e < / L a y e d O u t > < W a s U I I n v i s i b l e > t r u e < / W a s U I I n v i s i b l e > < / a : V a l u e > < / a : K e y V a l u e O f D i a g r a m O b j e c t K e y a n y T y p e z b w N T n L X > < a : K e y V a l u e O f D i a g r a m O b j e c t K e y a n y T y p e z b w N T n L X > < a : K e y > < K e y > M e a s u r e s \ S u m   o f   Q u a n t i t y   o f   I t e m s \ T a g I n f o \ F o r m u l a < / K e y > < / a : K e y > < a : V a l u e   i : t y p e = " M e a s u r e G r i d V i e w S t a t e I D i a g r a m T a g A d d i t i o n a l I n f o " / > < / a : K e y V a l u e O f D i a g r a m O b j e c t K e y a n y T y p e z b w N T n L X > < a : K e y V a l u e O f D i a g r a m O b j e c t K e y a n y T y p e z b w N T n L X > < a : K e y > < K e y > M e a s u r e s \ S u m   o f   Q u a n t i t y   o f   I t e m s \ T a g I n f o \ V a l u e < / K e y > < / a : K e y > < a : V a l u e   i : t y p e = " M e a s u r e G r i d V i e w S t a t e I D i a g r a m T a g A d d i t i o n a l I n f o " / > < / a : K e y V a l u e O f D i a g r a m O b j e c t K e y a n y T y p e z b w N T n L X > < a : K e y V a l u e O f D i a g r a m O b j e c t K e y a n y T y p e z b w N T n L X > < a : K e y > < K e y > M e a s u r e s \ S u m   o f   D e l i v e r y   T i m e   T a k e n   ( m i n s ) < / K e y > < / a : K e y > < a : V a l u e   i : t y p e = " M e a s u r e G r i d N o d e V i e w S t a t e " > < C o l u m n > 7 < / C o l u m n > < L a y e d O u t > t r u e < / L a y e d O u t > < W a s U I I n v i s i b l e > t r u e < / W a s U I I n v i s i b l e > < / a : V a l u e > < / a : K e y V a l u e O f D i a g r a m O b j e c t K e y a n y T y p e z b w N T n L X > < a : K e y V a l u e O f D i a g r a m O b j e c t K e y a n y T y p e z b w N T n L X > < a : K e y > < K e y > M e a s u r e s \ S u m   o f   D e l i v e r y   T i m e   T a k e n   ( m i n s ) \ T a g I n f o \ F o r m u l a < / K e y > < / a : K e y > < a : V a l u e   i : t y p e = " M e a s u r e G r i d V i e w S t a t e I D i a g r a m T a g A d d i t i o n a l I n f o " / > < / a : K e y V a l u e O f D i a g r a m O b j e c t K e y a n y T y p e z b w N T n L X > < a : K e y V a l u e O f D i a g r a m O b j e c t K e y a n y T y p e z b w N T n L X > < a : K e y > < K e y > M e a s u r e s \ S u m   o f   D e l i v e r y   T i m e   T a k e n   ( m i n s ) \ T a g I n f o \ V a l u e < / K e y > < / a : K e y > < a : V a l u e   i : t y p e = " M e a s u r e G r i d V i e w S t a t e I D i a g r a m T a g A d d i t i o n a l I n f o " / > < / a : K e y V a l u e O f D i a g r a m O b j e c t K e y a n y T y p e z b w N T n L X > < a : K e y V a l u e O f D i a g r a m O b j e c t K e y a n y T y p e z b w N T n L X > < a : K e y > < K e y > M e a s u r e s \ A v e r a g e   o f   D e l i v e r y   T i m e   T a k e n   ( m i n s ) < / K e y > < / a : K e y > < a : V a l u e   i : t y p e = " M e a s u r e G r i d N o d e V i e w S t a t e " > < C o l u m n > 7 < / C o l u m n > < L a y e d O u t > t r u e < / L a y e d O u t > < W a s U I I n v i s i b l e > t r u e < / W a s U I I n v i s i b l e > < / a : V a l u e > < / a : K e y V a l u e O f D i a g r a m O b j e c t K e y a n y T y p e z b w N T n L X > < a : K e y V a l u e O f D i a g r a m O b j e c t K e y a n y T y p e z b w N T n L X > < a : K e y > < K e y > M e a s u r e s \ A v e r a g e   o f   D e l i v e r y   T i m e   T a k e n   ( m i n s ) \ T a g I n f o \ F o r m u l a < / K e y > < / a : K e y > < a : V a l u e   i : t y p e = " M e a s u r e G r i d V i e w S t a t e I D i a g r a m T a g A d d i t i o n a l I n f o " / > < / a : K e y V a l u e O f D i a g r a m O b j e c t K e y a n y T y p e z b w N T n L X > < a : K e y V a l u e O f D i a g r a m O b j e c t K e y a n y T y p e z b w N T n L X > < a : K e y > < K e y > M e a s u r e s \ A v e r a g e   o f   D e l i v e r y   T i m e   T a k e n   ( m i n s ) \ T a g I n f o \ V a l u e < / K e y > < / a : K e y > < a : V a l u e   i : t y p e = " M e a s u r e G r i d V i e w S t a t e I D i a g r a m T a g A d d i t i o n a l I n f o " / > < / a : K e y V a l u e O f D i a g r a m O b j e c t K e y a n y T y p e z b w N T n L X > < a : K e y V a l u e O f D i a g r a m O b j e c t K e y a n y T y p e z b w N T n L X > < a : K e y > < K e y > M e a s u r e s \ S u m   o f   C u s t o m e r   R a t i n g - D e l i v e r y < / K e y > < / a : K e y > < a : V a l u e   i : t y p e = " M e a s u r e G r i d N o d e V i e w S t a t e " > < C o l u m n > 9 < / C o l u m n > < L a y e d O u t > t r u e < / L a y e d O u t > < W a s U I I n v i s i b l e > t r u e < / W a s U I I n v i s i b l e > < / a : V a l u e > < / a : K e y V a l u e O f D i a g r a m O b j e c t K e y a n y T y p e z b w N T n L X > < a : K e y V a l u e O f D i a g r a m O b j e c t K e y a n y T y p e z b w N T n L X > < a : K e y > < K e y > M e a s u r e s \ S u m   o f   C u s t o m e r   R a t i n g - D e l i v e r y \ T a g I n f o \ F o r m u l a < / K e y > < / a : K e y > < a : V a l u e   i : t y p e = " M e a s u r e G r i d V i e w S t a t e I D i a g r a m T a g A d d i t i o n a l I n f o " / > < / a : K e y V a l u e O f D i a g r a m O b j e c t K e y a n y T y p e z b w N T n L X > < a : K e y V a l u e O f D i a g r a m O b j e c t K e y a n y T y p e z b w N T n L X > < a : K e y > < K e y > M e a s u r e s \ S u m   o f   C u s t o m e r   R a t i n g - D e l i v e r y \ T a g I n f o \ V a l u e < / K e y > < / a : K e y > < a : V a l u e   i : t y p e = " M e a s u r e G r i d V i e w S t a t e I D i a g r a m T a g A d d i t i o n a l I n f o " / > < / a : K e y V a l u e O f D i a g r a m O b j e c t K e y a n y T y p e z b w N T n L X > < a : K e y V a l u e O f D i a g r a m O b j e c t K e y a n y T y p e z b w N T n L X > < a : K e y > < K e y > M e a s u r e s \ A v e r a g e   o f   C u s t o m e r   R a t i n g - D e l i v e r y < / K e y > < / a : K e y > < a : V a l u e   i : t y p e = " M e a s u r e G r i d N o d e V i e w S t a t e " > < C o l u m n > 9 < / C o l u m n > < L a y e d O u t > t r u e < / L a y e d O u t > < W a s U I I n v i s i b l e > t r u e < / W a s U I I n v i s i b l e > < / a : V a l u e > < / a : K e y V a l u e O f D i a g r a m O b j e c t K e y a n y T y p e z b w N T n L X > < a : K e y V a l u e O f D i a g r a m O b j e c t K e y a n y T y p e z b w N T n L X > < a : K e y > < K e y > M e a s u r e s \ A v e r a g e   o f   C u s t o m e r   R a t i n g - D e l i v e r y \ T a g I n f o \ F o r m u l a < / K e y > < / a : K e y > < a : V a l u e   i : t y p e = " M e a s u r e G r i d V i e w S t a t e I D i a g r a m T a g A d d i t i o n a l I n f o " / > < / a : K e y V a l u e O f D i a g r a m O b j e c t K e y a n y T y p e z b w N T n L X > < a : K e y V a l u e O f D i a g r a m O b j e c t K e y a n y T y p e z b w N T n L X > < a : K e y > < K e y > M e a s u r e s \ A v e r a g e   o f   C u s t o m e r   R a t i n g - D e l i v e r y \ T a g I n f o \ V a l u e 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 C o l u m n s \ R e s t a u r a n t 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 C o l u m n s \ Q u a n t i t y   o f   I t e m s < / K e y > < / a : K e y > < a : V a l u e   i : t y p e = " M e a s u r e G r i d N o d e V i e w S t a t e " > < C o l u m n > 4 < / C o l u m n > < L a y e d O u t > t r u e < / L a y e d O u t > < / a : V a l u e > < / a : K e y V a l u e O f D i a g r a m O b j e c t K e y a n y T y p e z b w N T n L X > < a : K e y V a l u e O f D i a g r a m O b j e c t K e y a n y T y p e z b w N T n L X > < a : K e y > < K e y > C o l u m n s \ O r d e r   A m o u n t < / K e y > < / a : K e y > < a : V a l u e   i : t y p e = " M e a s u r e G r i d N o d e V i e w S t a t e " > < C o l u m n > 5 < / C o l u m n > < L a y e d O u t > t r u e < / L a y e d O u t > < / a : V a l u e > < / a : K e y V a l u e O f D i a g r a m O b j e c t K e y a n y T y p e z b w N T n L X > < a : K e y V a l u e O f D i a g r a m O b j e c t K e y a n y T y p e z b w N T n L X > < a : K e y > < K e y > C o l u m n s \ P a y m e n t   M o d e < / K e y > < / a : K e y > < a : V a l u e   i : t y p e = " M e a s u r e G r i d N o d e V i e w S t a t e " > < C o l u m n > 6 < / C o l u m n > < L a y e d O u t > t r u e < / L a y e d O u t > < / a : V a l u e > < / a : K e y V a l u e O f D i a g r a m O b j e c t K e y a n y T y p e z b w N T n L X > < a : K e y V a l u e O f D i a g r a m O b j e c t K e y a n y T y p e z b w N T n L X > < a : K e y > < K e y > C o l u m n s \ D e l i v e r y   T i m e   T a k e n   ( m i n s ) < / K e y > < / a : K e y > < a : V a l u e   i : t y p e = " M e a s u r e G r i d N o d e V i e w S t a t e " > < C o l u m n > 7 < / C o l u m n > < L a y e d O u t > t r u e < / L a y e d O u t > < / a : V a l u e > < / a : K e y V a l u e O f D i a g r a m O b j e c t K e y a n y T y p e z b w N T n L X > < a : K e y V a l u e O f D i a g r a m O b j e c t K e y a n y T y p e z b w N T n L X > < a : K e y > < K e y > C o l u m n s \ C u s t o m e r   R a t i n g - F o o d < / K e y > < / a : K e y > < a : V a l u e   i : t y p e = " M e a s u r e G r i d N o d e V i e w S t a t e " > < C o l u m n > 8 < / C o l u m n > < L a y e d O u t > t r u e < / L a y e d O u t > < / a : V a l u e > < / a : K e y V a l u e O f D i a g r a m O b j e c t K e y a n y T y p e z b w N T n L X > < a : K e y V a l u e O f D i a g r a m O b j e c t K e y a n y T y p e z b w N T n L X > < a : K e y > < K e y > C o l u m n s \ C u s t o m e r   R a t i n g - D e l i v e r y < / K e y > < / a : K e y > < a : V a l u e   i : t y p e = " M e a s u r e G r i d N o d e V i e w S t a t e " > < C o l u m n > 9 < / C o l u m n > < L a y e d O u t > t r u e < / L a y e d O u t > < / a : V a l u e > < / a : K e y V a l u e O f D i a g r a m O b j e c t K e y a n y T y p e z b w N T n L X > < a : K e y V a l u e O f D i a g r a m O b j e c t K e y a n y T y p e z b w N T n L X > < a : K e y > < K e y > C o l u m n s \ O r d e r   D a t e   ( H o u r ) < / K e y > < / a : K e y > < a : V a l u e   i : t y p e = " M e a s u r e G r i d N o d e V i e w S t a t e " > < C o l u m n > 1 0 < / C o l u m n > < L a y e d O u t > t r u e < / L a y e d O u t > < / a : V a l u e > < / a : K e y V a l u e O f D i a g r a m O b j e c t K e y a n y T y p e z b w N T n L X > < a : K e y V a l u e O f D i a g r a m O b j e c t K e y a n y T y p e z b w N T n L X > < a : K e y > < K e y > C o l u m n s \ O r d e r   D a t e   ( M i n u t e ) < / K e y > < / a : K e y > < a : V a l u e   i : t y p e = " M e a s u r e G r i d N o d e V i e w S t a t e " > < C o l u m n > 1 1 < / C o l u m n > < L a y e d O u t > t r u e < / L a y e d O u t > < / a : V a l u e > < / a : K e y V a l u e O f D i a g r a m O b j e c t K e y a n y T y p e z b w N T n L X > < a : K e y V a l u e O f D i a g r a m O b j e c t K e y a n y T y p e z b w N T n L X > < a : K e y > < K e y > L i n k s \ & l t ; C o l u m n s \ S u m   o f   O r d e r   A m o u n t & g t ; - & l t ; M e a s u r e s \ O r d e r   A m o u n t & g t ; < / K e y > < / a : K e y > < a : V a l u e   i : t y p e = " M e a s u r e G r i d V i e w S t a t e I D i a g r a m L i n k " / > < / a : K e y V a l u e O f D i a g r a m O b j e c t K e y a n y T y p e z b w N T n L X > < a : K e y V a l u e O f D i a g r a m O b j e c t K e y a n y T y p e z b w N T n L X > < a : K e y > < K e y > L i n k s \ & l t ; C o l u m n s \ S u m   o f   O r d e r   A m o u n t & g t ; - & l t ; M e a s u r e s \ O r d e r   A m o u n t & g t ; \ C O L U M N < / K e y > < / a : K e y > < a : V a l u e   i : t y p e = " M e a s u r e G r i d V i e w S t a t e I D i a g r a m L i n k E n d p o i n t " / > < / a : K e y V a l u e O f D i a g r a m O b j e c t K e y a n y T y p e z b w N T n L X > < a : K e y V a l u e O f D i a g r a m O b j e c t K e y a n y T y p e z b w N T n L X > < a : K e y > < K e y > L i n k s \ & l t ; C o l u m n s \ S u m   o f   O r d e r   A m o u n t & g t ; - & l t ; M e a s u r e s \ O r d e r   A m o u n t & g t ; \ M E A S U R E 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 Q u a n t i t y   o f   I t e m s & g t ; - & l t ; M e a s u r e s \ Q u a n t i t y   o f   I t e m s & g t ; < / K e y > < / a : K e y > < a : V a l u e   i : t y p e = " M e a s u r e G r i d V i e w S t a t e I D i a g r a m L i n k " / > < / a : K e y V a l u e O f D i a g r a m O b j e c t K e y a n y T y p e z b w N T n L X > < a : K e y V a l u e O f D i a g r a m O b j e c t K e y a n y T y p e z b w N T n L X > < a : K e y > < K e y > L i n k s \ & l t ; C o l u m n s \ S u m   o f   Q u a n t i t y   o f   I t e m s & g t ; - & l t ; M e a s u r e s \ Q u a n t i t y   o f   I t e m s & g t ; \ C O L U M N < / K e y > < / a : K e y > < a : V a l u e   i : t y p e = " M e a s u r e G r i d V i e w S t a t e I D i a g r a m L i n k E n d p o i n t " / > < / a : K e y V a l u e O f D i a g r a m O b j e c t K e y a n y T y p e z b w N T n L X > < a : K e y V a l u e O f D i a g r a m O b j e c t K e y a n y T y p e z b w N T n L X > < a : K e y > < K e y > L i n k s \ & l t ; C o l u m n s \ S u m   o f   Q u a n t i t y   o f   I t e m s & g t ; - & l t ; M e a s u r e s \ Q u a n t i t y   o f   I t e m s & g t ; \ M E A S U R E < / K e y > < / a : K e y > < a : V a l u e   i : t y p e = " M e a s u r e G r i d V i e w S t a t e I D i a g r a m L i n k E n d p o i n t " / > < / a : K e y V a l u e O f D i a g r a m O b j e c t K e y a n y T y p e z b w N T n L X > < a : K e y V a l u e O f D i a g r a m O b j e c t K e y a n y T y p e z b w N T n L X > < a : K e y > < K e y > L i n k s \ & l t ; C o l u m n s \ S u m   o f   D e l i v e r y   T i m e   T a k e n   ( m i n s ) & g t ; - & l t ; M e a s u r e s \ D e l i v e r y   T i m e   T a k e n   ( m i n s ) & g t ; < / K e y > < / a : K e y > < a : V a l u e   i : t y p e = " M e a s u r e G r i d V i e w S t a t e I D i a g r a m L i n k " / > < / a : K e y V a l u e O f D i a g r a m O b j e c t K e y a n y T y p e z b w N T n L X > < a : K e y V a l u e O f D i a g r a m O b j e c t K e y a n y T y p e z b w N T n L X > < a : K e y > < K e y > L i n k s \ & l t ; C o l u m n s \ S u m   o f   D e l i v e r y   T i m e   T a k e n   ( m i n s ) & g t ; - & l t ; M e a s u r e s \ D e l i v e r y   T i m e   T a k e n   ( m i n s ) & g t ; \ C O L U M N < / K e y > < / a : K e y > < a : V a l u e   i : t y p e = " M e a s u r e G r i d V i e w S t a t e I D i a g r a m L i n k E n d p o i n t " / > < / a : K e y V a l u e O f D i a g r a m O b j e c t K e y a n y T y p e z b w N T n L X > < a : K e y V a l u e O f D i a g r a m O b j e c t K e y a n y T y p e z b w N T n L X > < a : K e y > < K e y > L i n k s \ & l t ; C o l u m n s \ S u m   o f   D e l i v e r y   T i m e   T a k e n   ( m i n s ) & g t ; - & l t ; M e a s u r e s \ D e l i v e r y   T i m e   T a k e n   ( m i n s ) & g t ; \ M E A S U R E < / K e y > < / a : K e y > < a : V a l u e   i : t y p e = " M e a s u r e G r i d V i e w S t a t e I D i a g r a m L i n k E n d p o i n t " / > < / a : K e y V a l u e O f D i a g r a m O b j e c t K e y a n y T y p e z b w N T n L X > < a : K e y V a l u e O f D i a g r a m O b j e c t K e y a n y T y p e z b w N T n L X > < a : K e y > < K e y > L i n k s \ & l t ; C o l u m n s \ A v e r a g e   o f   D e l i v e r y   T i m e   T a k e n   ( m i n s ) & g t ; - & l t ; M e a s u r e s \ D e l i v e r y   T i m e   T a k e n   ( m i n s ) & g t ; < / K e y > < / a : K e y > < a : V a l u e   i : t y p e = " M e a s u r e G r i d V i e w S t a t e I D i a g r a m L i n k " / > < / a : K e y V a l u e O f D i a g r a m O b j e c t K e y a n y T y p e z b w N T n L X > < a : K e y V a l u e O f D i a g r a m O b j e c t K e y a n y T y p e z b w N T n L X > < a : K e y > < K e y > L i n k s \ & l t ; C o l u m n s \ A v e r a g e   o f   D e l i v e r y   T i m e   T a k e n   ( m i n s ) & g t ; - & l t ; M e a s u r e s \ D e l i v e r y   T i m e   T a k e n   ( m i n s ) & g t ; \ C O L U M N < / K e y > < / a : K e y > < a : V a l u e   i : t y p e = " M e a s u r e G r i d V i e w S t a t e I D i a g r a m L i n k E n d p o i n t " / > < / a : K e y V a l u e O f D i a g r a m O b j e c t K e y a n y T y p e z b w N T n L X > < a : K e y V a l u e O f D i a g r a m O b j e c t K e y a n y T y p e z b w N T n L X > < a : K e y > < K e y > L i n k s \ & l t ; C o l u m n s \ A v e r a g e   o f   D e l i v e r y   T i m e   T a k e n   ( m i n s ) & g t ; - & l t ; M e a s u r e s \ D e l i v e r y   T i m e   T a k e n   ( m i n s ) & g t ; \ M E A S U R E < / K e y > < / a : K e y > < a : V a l u e   i : t y p e = " M e a s u r e G r i d V i e w S t a t e I D i a g r a m L i n k E n d p o i n t " / > < / a : K e y V a l u e O f D i a g r a m O b j e c t K e y a n y T y p e z b w N T n L X > < a : K e y V a l u e O f D i a g r a m O b j e c t K e y a n y T y p e z b w N T n L X > < a : K e y > < K e y > L i n k s \ & l t ; C o l u m n s \ S u m   o f   C u s t o m e r   R a t i n g - D e l i v e r y & g t ; - & l t ; M e a s u r e s \ C u s t o m e r   R a t i n g - D e l i v e r y & g t ; < / K e y > < / a : K e y > < a : V a l u e   i : t y p e = " M e a s u r e G r i d V i e w S t a t e I D i a g r a m L i n k " / > < / a : K e y V a l u e O f D i a g r a m O b j e c t K e y a n y T y p e z b w N T n L X > < a : K e y V a l u e O f D i a g r a m O b j e c t K e y a n y T y p e z b w N T n L X > < a : K e y > < K e y > L i n k s \ & l t ; C o l u m n s \ S u m   o f   C u s t o m e r   R a t i n g - D e l i v e r y & g t ; - & l t ; M e a s u r e s \ C u s t o m e r   R a t i n g - D e l i v e r y & g t ; \ C O L U M N < / K e y > < / a : K e y > < a : V a l u e   i : t y p e = " M e a s u r e G r i d V i e w S t a t e I D i a g r a m L i n k E n d p o i n t " / > < / a : K e y V a l u e O f D i a g r a m O b j e c t K e y a n y T y p e z b w N T n L X > < a : K e y V a l u e O f D i a g r a m O b j e c t K e y a n y T y p e z b w N T n L X > < a : K e y > < K e y > L i n k s \ & l t ; C o l u m n s \ S u m   o f   C u s t o m e r   R a t i n g - D e l i v e r y & g t ; - & l t ; M e a s u r e s \ C u s t o m e r   R a t i n g - D e l i v e r y & g t ; \ M E A S U R E < / K e y > < / a : K e y > < a : V a l u e   i : t y p e = " M e a s u r e G r i d V i e w S t a t e I D i a g r a m L i n k E n d p o i n t " / > < / a : K e y V a l u e O f D i a g r a m O b j e c t K e y a n y T y p e z b w N T n L X > < a : K e y V a l u e O f D i a g r a m O b j e c t K e y a n y T y p e z b w N T n L X > < a : K e y > < K e y > L i n k s \ & l t ; C o l u m n s \ A v e r a g e   o f   C u s t o m e r   R a t i n g - D e l i v e r y & g t ; - & l t ; M e a s u r e s \ C u s t o m e r   R a t i n g - D e l i v e r y & g t ; < / K e y > < / a : K e y > < a : V a l u e   i : t y p e = " M e a s u r e G r i d V i e w S t a t e I D i a g r a m L i n k " / > < / a : K e y V a l u e O f D i a g r a m O b j e c t K e y a n y T y p e z b w N T n L X > < a : K e y V a l u e O f D i a g r a m O b j e c t K e y a n y T y p e z b w N T n L X > < a : K e y > < K e y > L i n k s \ & l t ; C o l u m n s \ A v e r a g e   o f   C u s t o m e r   R a t i n g - D e l i v e r y & g t ; - & l t ; M e a s u r e s \ C u s t o m e r   R a t i n g - D e l i v e r y & g t ; \ C O L U M N < / K e y > < / a : K e y > < a : V a l u e   i : t y p e = " M e a s u r e G r i d V i e w S t a t e I D i a g r a m L i n k E n d p o i n t " / > < / a : K e y V a l u e O f D i a g r a m O b j e c t K e y a n y T y p e z b w N T n L X > < a : K e y V a l u e O f D i a g r a m O b j e c t K e y a n y T y p e z b w N T n L X > < a : K e y > < K e y > L i n k s \ & l t ; C o l u m n s \ A v e r a g e   o f   C u s t o m e r   R a t i n g - D e l i v e r y & g t ; - & l t ; M e a s u r e s \ C u s t o m e r   R a t i n g - D e l i v e r y & g t ; \ M E A S U R E < / K e y > < / a : K e y > < a : V a l u e   i : t y p e = " M e a s u r e G r i d V i e w S t a t e I D i a g r a m L i n k E n d p o i n t " / > < / a : K e y V a l u e O f D i a g r a m O b j e c t K e y a n y T y p e z b w N T n L X > < / V i e w S t a t e s > < / D i a g r a m M a n a g e r . S e r i a l i z a b l e D i a g r a m > < D i a g r a m M a n a g e r . S e r i a l i z a b l e D i a g r a m > < A d a p t e r   i : t y p e = " M e a s u r e D i a g r a m S a n d b o x A d a p t e r " > < T a b l e N a m e > R e s t a u r a n t 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 C o l u m n s \ R e s t a u r a n t I D < / K e y > < / D i a g r a m O b j e c t K e y > < D i a g r a m O b j e c t K e y > < K e y > C o l u m n s \ R e s t a u r a n t N a m e < / K e y > < / D i a g r a m O b j e c t K e y > < D i a g r a m O b j e c t K e y > < K e y > C o l u m n s \ C u i s i n e < / K e y > < / D i a g r a m O b j e c t K e y > < D i a g r a m O b j e c t K e y > < K e y > C o l u m n s \ Z o n e < / K e y > < / D i a g r a m O b j e c t K e y > < D i a g r a m O b j e c t K e y > < K e y > C o l u m n s \ C a t e g o r y < / K e y > < / D i a g r a m O b j e c t K e y > < D i a g r a m O b j e c t K e y > < K e y > C o l u m n s \ S t a t e < / K e y > < / D i a g r a m O b j e c t K e y > < D i a g r a m O b j e c t K e y > < K e y > C o l u m n s \ T a r g e t < / 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 6 < / 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 C o l u m n s \ C u i s i n e < / K e y > < / a : K e y > < a : V a l u e   i : t y p e = " M e a s u r e G r i d N o d e V i e w S t a t e " > < C o l u m n > 2 < / C o l u m n > < L a y e d O u t > t r u e < / L a y e d O u t > < / a : V a l u e > < / a : K e y V a l u e O f D i a g r a m O b j e c t K e y a n y T y p e z b w N T n L X > < a : K e y V a l u e O f D i a g r a m O b j e c t K e y a n y T y p e z b w N T n L X > < a : K e y > < K e y > C o l u m n s \ Z o n e 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 C o l u m n s \ T a r g e t < / K e y > < / a : K e y > < a : V a l u e   i : t y p e = " M e a s u r e G r i d N o d e V i e w S t a t e " > < C o l u m n > 6 < / C o l u m n > < L a y e d O u t > t r u e < / L a y e d O u t > < / a : V a l u e > < / 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6 0 2 ] ] > < / 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R e s t a u r a n t   D e t a i l s _ c 0 8 2 0 b d b - 4 6 a 7 - 4 0 e a - 9 6 2 1 - 7 7 e 6 7 4 9 0 2 6 f 3 ] ] > < / 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 C o l u m n s \ R e s t a u r a n t 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 C o l u m n s \ Q u a n t i t y   o f   I t e m s < / K e y > < / a : K e y > < a : V a l u e   i : t y p e = " T a b l e W i d g e t B a s e V i e w S t a t e " / > < / a : K e y V a l u e O f D i a g r a m O b j e c t K e y a n y T y p e z b w N T n L X > < a : K e y V a l u e O f D i a g r a m O b j e c t K e y a n y T y p e z b w N T n L X > < a : K e y > < K e y > C o l u m n s \ O r d e r   A m o u n t 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 C o l u m n s \ D e l i v e r y   T i m e   T a k e n   ( m i n s ) < / K e y > < / a : K e y > < a : V a l u e   i : t y p e = " T a b l e W i d g e t B a s e V i e w S t a t e " / > < / a : K e y V a l u e O f D i a g r a m O b j e c t K e y a n y T y p e z b w N T n L X > < a : K e y V a l u e O f D i a g r a m O b j e c t K e y a n y T y p e z b w N T n L X > < a : K e y > < K e y > C o l u m n s \ C u s t o m e r   R a t i n g - F o o d < / K e y > < / a : K e y > < a : V a l u e   i : t y p e = " T a b l e W i d g e t B a s e V i e w S t a t e " / > < / a : K e y V a l u e O f D i a g r a m O b j e c t K e y a n y T y p e z b w N T n L X > < a : K e y V a l u e O f D i a g r a m O b j e c t K e y a n y T y p e z b w N T n L X > < a : K e y > < K e y > C o l u m n s \ C u s t o m e r   R a t i n g - D e l i v e r y < / K e y > < / a : K e y > < a : V a l u e   i : t y p e = " T a b l e W i d g e t B a s e V i e w S t a t e " / > < / a : K e y V a l u e O f D i a g r a m O b j e c t K e y a n y T y p e z b w N T n L X > < a : K e y V a l u e O f D i a g r a m O b j e c t K e y a n y T y p e z b w N T n L X > < a : K e y > < K e y > C o l u m n s \ O r d e r   D a t e   ( H o u r ) < / K e y > < / a : K e y > < a : V a l u e   i : t y p e = " T a b l e W i d g e t B a s e V i e w S t a t e " / > < / a : K e y V a l u e O f D i a g r a m O b j e c t K e y a n y T y p e z b w N T n L X > < a : K e y V a l u e O f D i a g r a m O b j e c t K e y a n y T y p e z b w N T n L X > < a : K e y > < K e y > C o l u m n s \ O r d e r   D a t e 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 D a t a 1 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 D a t a 1 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 C o l u m n s \ R e s t a u r a n t 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 C o l u m n s \ Q u a n t i t y   o f   I t e m s < / K e y > < / a : K e y > < a : V a l u e   i : t y p e = " T a b l e W i d g e t B a s e V i e w S t a t e " / > < / a : K e y V a l u e O f D i a g r a m O b j e c t K e y a n y T y p e z b w N T n L X > < a : K e y V a l u e O f D i a g r a m O b j e c t K e y a n y T y p e z b w N T n L X > < a : K e y > < K e y > C o l u m n s \ O r d e r   A m o u n t 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 C o l u m n s \ D e l i v e r y   T i m e   T a k e n   ( m i n s ) < / K e y > < / a : K e y > < a : V a l u e   i : t y p e = " T a b l e W i d g e t B a s e V i e w S t a t e " / > < / a : K e y V a l u e O f D i a g r a m O b j e c t K e y a n y T y p e z b w N T n L X > < a : K e y V a l u e O f D i a g r a m O b j e c t K e y a n y T y p e z b w N T n L X > < a : K e y > < K e y > C o l u m n s \ C u s t o m e r   R a t i n g - F o o d < / K e y > < / a : K e y > < a : V a l u e   i : t y p e = " T a b l e W i d g e t B a s e V i e w S t a t e " / > < / a : K e y V a l u e O f D i a g r a m O b j e c t K e y a n y T y p e z b w N T n L X > < a : K e y V a l u e O f D i a g r a m O b j e c t K e y a n y T y p e z b w N T n L X > < a : K e y > < K e y > C o l u m n s \ C u s t o m e r   R a t i n g - D e l i v e r y < / K e y > < / a : K e y > < a : V a l u e   i : t y p e = " T a b l e W i d g e t B a s e V i e w S t a t e " / > < / a : K e y V a l u e O f D i a g r a m O b j e c t K e y a n y T y p e z b w N T n L X > < a : K e y V a l u e O f D i a g r a m O b j e c t K e y a n y T y p e z b w N T n L X > < a : K e y > < K e y > C o l u m n s \ O r d e r   D a t e   ( H o u r ) < / K e y > < / a : K e y > < a : V a l u e   i : t y p e = " T a b l e W i d g e t B a s e V i e w S t a t e " / > < / a : K e y V a l u e O f D i a g r a m O b j e c t K e y a n y T y p e z b w N T n L X > < a : K e y V a l u e O f D i a g r a m O b j e c t K e y a n y T y p e z b w N T n L X > < a : K e y > < K e y > C o l u m n s \ O r d e r   D a t e 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 R e s t a u r a n t   D e t a i l s 1 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 D e t a i l s 1 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 C o l u m n s \ C u i s i n e 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 R e s t a u r a n t 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 C o l u m n s \ C u i s i n e 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O r d e r s   D a t a _ c 7 a 3 6 d c 4 - 6 e 0 7 - 4 3 7 a - b 7 5 b - 5 8 4 9 4 2 f a 0 7 c 8 " > < 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 N a m e < / s t r i n g > < / k e y > < v a l u e > < i n t > 1 3 6 < / i n t > < / v a l u e > < / i t e m > < i t e m > < k e y > < s t r i n g > R e s t a u r a n t   I D < / s t r i n g > < / k e y > < v a l u e > < i n t > 1 1 9 < / i n t > < / v a l u e > < / i t e m > < i t e m > < k e y > < s t r i n g > O r d e r   D a t e < / s t r i n g > < / k e y > < v a l u e > < i n t > 1 0 4 < / i n t > < / v a l u e > < / i t e m > < i t e m > < k e y > < s t r i n g > Q u a n t i t y   o f   I t e m s < / s t r i n g > < / k e y > < v a l u e > < i n t > 1 4 3 < / i n t > < / v a l u e > < / i t e m > < i t e m > < k e y > < s t r i n g > O r d e r   A m o u n t < / s t r i n g > < / k e y > < v a l u e > < i n t > 1 2 5 < / i n t > < / v a l u e > < / i t e m > < i t e m > < k e y > < s t r i n g > P a y m e n t   M o d e < / s t r i n g > < / k e y > < v a l u e > < i n t > 1 3 0 < / i n t > < / v a l u e > < / i t e m > < i t e m > < k e y > < s t r i n g > D e l i v e r y   T i m e   T a k e n   ( m i n s ) < / s t r i n g > < / k e y > < v a l u e > < i n t > 2 0 4 < / i n t > < / v a l u e > < / i t e m > < i t e m > < k e y > < s t r i n g > C u s t o m e r   R a t i n g - F o o d < / s t r i n g > < / k e y > < v a l u e > < i n t > 1 7 3 < / i n t > < / v a l u e > < / i t e m > < i t e m > < k e y > < s t r i n g > C u s t o m e r   R a t i n g - D e l i v e r y < / s t r i n g > < / k e y > < v a l u e > < i n t > 1 9 4 < / i n t > < / v a l u e > < / i t e m > < i t e m > < k e y > < s t r i n g > O r d e r   D a t e   ( H o u r ) < / s t r i n g > < / k e y > < v a l u e > < i n t > 1 4 7 < / i n t > < / v a l u e > < / i t e m > < i t e m > < k e y > < s t r i n g > O r d e r   D a t e   ( M i n u t e ) < / s t r i n g > < / k e y > < v a l u e > < i n t > 1 6 2 < / i n t > < / v a l u e > < / i t e m > < / C o l u m n W i d t h s > < C o l u m n D i s p l a y I n d e x > < i t e m > < k e y > < s t r i n g > O r d e r   I D < / s t r i n g > < / k e y > < v a l u e > < i n t > 0 < / i n t > < / v a l u e > < / i t e m > < i t e m > < k e y > < s t r i n g > C u s t o m e r   N a m e < / s t r i n g > < / k e y > < v a l u e > < i n t > 1 < / i n t > < / v a l u e > < / i t e m > < i t e m > < k e y > < s t r i n g > R e s t a u r a n t   I D < / s t r i n g > < / k e y > < v a l u e > < i n t > 2 < / i n t > < / v a l u e > < / i t e m > < i t e m > < k e y > < s t r i n g > O r d e r   D a t e < / s t r i n g > < / k e y > < v a l u e > < i n t > 3 < / i n t > < / v a l u e > < / i t e m > < i t e m > < k e y > < s t r i n g > Q u a n t i t y   o f   I t e m s < / s t r i n g > < / k e y > < v a l u e > < i n t > 4 < / i n t > < / v a l u e > < / i t e m > < i t e m > < k e y > < s t r i n g > O r d e r   A m o u n t < / s t r i n g > < / k e y > < v a l u e > < i n t > 5 < / i n t > < / v a l u e > < / i t e m > < i t e m > < k e y > < s t r i n g > P a y m e n t   M o d e < / s t r i n g > < / k e y > < v a l u e > < i n t > 6 < / i n t > < / v a l u e > < / i t e m > < i t e m > < k e y > < s t r i n g > D e l i v e r y   T i m e   T a k e n   ( m i n s ) < / s t r i n g > < / k e y > < v a l u e > < i n t > 7 < / i n t > < / v a l u e > < / i t e m > < i t e m > < k e y > < s t r i n g > C u s t o m e r   R a t i n g - F o o d < / s t r i n g > < / k e y > < v a l u e > < i n t > 8 < / i n t > < / v a l u e > < / i t e m > < i t e m > < k e y > < s t r i n g > C u s t o m e r   R a t i n g - D e l i v e r y < / s t r i n g > < / k e y > < v a l u e > < i n t > 9 < / i n t > < / v a l u e > < / i t e m > < i t e m > < k e y > < s t r i n g > O r d e r   D a t e   ( H o u r ) < / s t r i n g > < / k e y > < v a l u e > < i n t > 1 0 < / i n t > < / v a l u e > < / i t e m > < i t e m > < k e y > < s t r i n g > O r d e r   D a t e   ( M i n u t e ) < / 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R e s t a u r a n t   D e t a i l s _ c 0 8 2 0 b d b - 4 6 a 7 - 4 0 e a - 9 6 2 1 - 7 7 e 6 7 4 9 0 2 6 f 3 " > < C u s t o m C o n t e n t > < ! [ C D A T A [ < T a b l e W i d g e t G r i d S e r i a l i z a t i o n   x m l n s : x s i = " h t t p : / / w w w . w 3 . o r g / 2 0 0 1 / X M L S c h e m a - i n s t a n c e "   x m l n s : x s d = " h t t p : / / w w w . w 3 . o r g / 2 0 0 1 / X M L S c h e m a " > < C o l u m n S u g g e s t e d T y p e   / > < C o l u m n F o r m a t   / > < C o l u m n A c c u r a c y   / > < C o l u m n C u r r e n c y S y m b o l   / > < C o l u m n P o s i t i v e P a t t e r n   / > < C o l u m n N e g a t i v e P a t t e r n   / > < C o l u m n W i d t h s > < i t e m > < k e y > < s t r i n g > R e s t a u r a n t I D < / s t r i n g > < / k e y > < v a l u e > < i n t > 1 1 6 < / i n t > < / v a l u e > < / i t e m > < i t e m > < k e y > < s t r i n g > R e s t a u r a n t N a m e < / s t r i n g > < / k e y > < v a l u e > < i n t > 1 4 0 < / i n t > < / v a l u e > < / i t e m > < i t e m > < k e y > < s t r i n g > C u i s i n e < / s t r i n g > < / k e y > < v a l u e > < i n t > 8 2 < / i n t > < / v a l u e > < / i t e m > < i t e m > < k e y > < s t r i n g > Z o n e < / s t r i n g > < / k e y > < v a l u e > < i n t > 6 7 < / i n t > < / v a l u e > < / i t e m > < i t e m > < k e y > < s t r i n g > C a t e g o r y < / s t r i n g > < / k e y > < v a l u e > < i n t > 9 1 < / i n t > < / v a l u e > < / i t e m > < i t e m > < k e y > < s t r i n g > S t a t e < / s t r i n g > < / k e y > < v a l u e > < i n t > 6 8 < / i n t > < / v a l u e > < / i t e m > < i t e m > < k e y > < s t r i n g > T a r g e t < / s t r i n g > < / k e y > < v a l u e > < i n t > 7 4 < / i n t > < / v a l u e > < / i t e m > < / C o l u m n W i d t h s > < C o l u m n D i s p l a y I n d e x > < i t e m > < k e y > < s t r i n g > R e s t a u r a n t I D < / s t r i n g > < / k e y > < v a l u e > < i n t > 0 < / i n t > < / v a l u e > < / i t e m > < i t e m > < k e y > < s t r i n g > R e s t a u r a n t N a m e < / s t r i n g > < / k e y > < v a l u e > < i n t > 1 < / i n t > < / v a l u e > < / i t e m > < i t e m > < k e y > < s t r i n g > C u i s i n e < / s t r i n g > < / k e y > < v a l u e > < i n t > 2 < / i n t > < / v a l u e > < / i t e m > < i t e m > < k e y > < s t r i n g > Z o n e < / s t r i n g > < / k e y > < v a l u e > < i n t > 3 < / i n t > < / v a l u e > < / i t e m > < i t e m > < k e y > < s t r i n g > C a t e g o r y < / s t r i n g > < / k e y > < v a l u e > < i n t > 4 < / i n t > < / v a l u e > < / i t e m > < i t e m > < k e y > < s t r i n g > S t a t e < / s t r i n g > < / k e y > < v a l u e > < i n t > 5 < / i n t > < / v a l u e > < / i t e m > < i t e m > < k e y > < s t r i n g > T a r g e t 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D a t a - b d 0 1 e 1 0 3 - 2 3 e 5 - 4 7 3 0 - a 2 b 1 - e c d 6 5 a 2 b 3 f 3 7 " > < 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 N a m e < / s t r i n g > < / k e y > < v a l u e > < i n t > 1 3 6 < / i n t > < / v a l u e > < / i t e m > < i t e m > < k e y > < s t r i n g > R e s t a u r a n t   I D < / s t r i n g > < / k e y > < v a l u e > < i n t > 1 1 9 < / i n t > < / v a l u e > < / i t e m > < i t e m > < k e y > < s t r i n g > O r d e r   D a t e < / s t r i n g > < / k e y > < v a l u e > < i n t > 1 0 4 < / i n t > < / v a l u e > < / i t e m > < i t e m > < k e y > < s t r i n g > Q u a n t i t y   o f   I t e m s < / s t r i n g > < / k e y > < v a l u e > < i n t > 1 4 3 < / i n t > < / v a l u e > < / i t e m > < i t e m > < k e y > < s t r i n g > O r d e r   A m o u n t < / s t r i n g > < / k e y > < v a l u e > < i n t > 1 2 5 < / i n t > < / v a l u e > < / i t e m > < i t e m > < k e y > < s t r i n g > P a y m e n t   M o d e < / s t r i n g > < / k e y > < v a l u e > < i n t > 1 3 0 < / i n t > < / v a l u e > < / i t e m > < i t e m > < k e y > < s t r i n g > D e l i v e r y   T i m e   T a k e n   ( m i n s ) < / s t r i n g > < / k e y > < v a l u e > < i n t > 2 0 4 < / i n t > < / v a l u e > < / i t e m > < i t e m > < k e y > < s t r i n g > C u s t o m e r   R a t i n g - F o o d < / s t r i n g > < / k e y > < v a l u e > < i n t > 1 7 3 < / i n t > < / v a l u e > < / i t e m > < i t e m > < k e y > < s t r i n g > C u s t o m e r   R a t i n g - D e l i v e r y < / s t r i n g > < / k e y > < v a l u e > < i n t > 1 9 4 < / i n t > < / v a l u e > < / i t e m > < i t e m > < k e y > < s t r i n g > O r d e r   D a t e   ( H o u r ) < / s t r i n g > < / k e y > < v a l u e > < i n t > 1 4 7 < / i n t > < / v a l u e > < / i t e m > < i t e m > < k e y > < s t r i n g > O r d e r   D a t e   ( M i n u t e ) < / s t r i n g > < / k e y > < v a l u e > < i n t > 1 6 2 < / i n t > < / v a l u e > < / i t e m > < / C o l u m n W i d t h s > < C o l u m n D i s p l a y I n d e x > < i t e m > < k e y > < s t r i n g > O r d e r   I D < / s t r i n g > < / k e y > < v a l u e > < i n t > 0 < / i n t > < / v a l u e > < / i t e m > < i t e m > < k e y > < s t r i n g > C u s t o m e r   N a m e < / s t r i n g > < / k e y > < v a l u e > < i n t > 1 < / i n t > < / v a l u e > < / i t e m > < i t e m > < k e y > < s t r i n g > R e s t a u r a n t   I D < / s t r i n g > < / k e y > < v a l u e > < i n t > 2 < / i n t > < / v a l u e > < / i t e m > < i t e m > < k e y > < s t r i n g > O r d e r   D a t e < / s t r i n g > < / k e y > < v a l u e > < i n t > 3 < / i n t > < / v a l u e > < / i t e m > < i t e m > < k e y > < s t r i n g > Q u a n t i t y   o f   I t e m s < / s t r i n g > < / k e y > < v a l u e > < i n t > 4 < / i n t > < / v a l u e > < / i t e m > < i t e m > < k e y > < s t r i n g > O r d e r   A m o u n t < / s t r i n g > < / k e y > < v a l u e > < i n t > 5 < / i n t > < / v a l u e > < / i t e m > < i t e m > < k e y > < s t r i n g > P a y m e n t   M o d e < / s t r i n g > < / k e y > < v a l u e > < i n t > 6 < / i n t > < / v a l u e > < / i t e m > < i t e m > < k e y > < s t r i n g > D e l i v e r y   T i m e   T a k e n   ( m i n s ) < / s t r i n g > < / k e y > < v a l u e > < i n t > 7 < / i n t > < / v a l u e > < / i t e m > < i t e m > < k e y > < s t r i n g > C u s t o m e r   R a t i n g - F o o d < / s t r i n g > < / k e y > < v a l u e > < i n t > 8 < / i n t > < / v a l u e > < / i t e m > < i t e m > < k e y > < s t r i n g > C u s t o m e r   R a t i n g - D e l i v e r y < / s t r i n g > < / k e y > < v a l u e > < i n t > 9 < / i n t > < / v a l u e > < / i t e m > < i t e m > < k e y > < s t r i n g > O r d e r   D a t e   ( H o u r ) < / s t r i n g > < / k e y > < v a l u e > < i n t > 1 0 < / i n t > < / v a l u e > < / i t e m > < i t e m > < k e y > < s t r i n g > O r d e r   D a t e   ( M i n u t e ) < / 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R e s t a u r a n t   D e t a i l s - 3 4 3 4 e f c e - a 1 e e - 4 c a a - 8 4 2 9 - d 6 1 b 8 d 8 2 0 2 b 0 " > < C u s t o m C o n t e n t > < ! [ C D A T A [ < T a b l e W i d g e t G r i d S e r i a l i z a t i o n   x m l n s : x s i = " h t t p : / / w w w . w 3 . o r g / 2 0 0 1 / X M L S c h e m a - i n s t a n c e "   x m l n s : x s d = " h t t p : / / w w w . w 3 . o r g / 2 0 0 1 / X M L S c h e m a " > < C o l u m n S u g g e s t e d T y p e   / > < C o l u m n F o r m a t   / > < C o l u m n A c c u r a c y   / > < C o l u m n C u r r e n c y S y m b o l   / > < C o l u m n P o s i t i v e P a t t e r n   / > < C o l u m n N e g a t i v e P a t t e r n   / > < C o l u m n W i d t h s > < i t e m > < k e y > < s t r i n g > R e s t a u r a n t I D < / s t r i n g > < / k e y > < v a l u e > < i n t > 1 1 6 < / i n t > < / v a l u e > < / i t e m > < i t e m > < k e y > < s t r i n g > R e s t a u r a n t N a m e < / s t r i n g > < / k e y > < v a l u e > < i n t > 1 4 0 < / i n t > < / v a l u e > < / i t e m > < i t e m > < k e y > < s t r i n g > C u i s i n e < / s t r i n g > < / k e y > < v a l u e > < i n t > 8 2 < / i n t > < / v a l u e > < / i t e m > < i t e m > < k e y > < s t r i n g > Z o n e < / s t r i n g > < / k e y > < v a l u e > < i n t > 6 7 < / i n t > < / v a l u e > < / i t e m > < i t e m > < k e y > < s t r i n g > C a t e g o r y < / s t r i n g > < / k e y > < v a l u e > < i n t > 9 1 < / i n t > < / v a l u e > < / i t e m > < i t e m > < k e y > < s t r i n g > S t a t e < / s t r i n g > < / k e y > < v a l u e > < i n t > 6 8 < / i n t > < / v a l u e > < / i t e m > < i t e m > < k e y > < s t r i n g > T a r g e t < / s t r i n g > < / k e y > < v a l u e > < i n t > 7 4 < / i n t > < / v a l u e > < / i t e m > < / C o l u m n W i d t h s > < C o l u m n D i s p l a y I n d e x > < i t e m > < k e y > < s t r i n g > R e s t a u r a n t I D < / s t r i n g > < / k e y > < v a l u e > < i n t > 0 < / i n t > < / v a l u e > < / i t e m > < i t e m > < k e y > < s t r i n g > R e s t a u r a n t N a m e < / s t r i n g > < / k e y > < v a l u e > < i n t > 1 < / i n t > < / v a l u e > < / i t e m > < i t e m > < k e y > < s t r i n g > C u i s i n e < / s t r i n g > < / k e y > < v a l u e > < i n t > 2 < / i n t > < / v a l u e > < / i t e m > < i t e m > < k e y > < s t r i n g > Z o n e < / s t r i n g > < / k e y > < v a l u e > < i n t > 3 < / i n t > < / v a l u e > < / i t e m > < i t e m > < k e y > < s t r i n g > C a t e g o r y < / s t r i n g > < / k e y > < v a l u e > < i n t > 4 < / i n t > < / v a l u e > < / i t e m > < i t e m > < k e y > < s t r i n g > S t a t e < / s t r i n g > < / k e y > < v a l u e > < i n t > 5 < / i n t > < / v a l u e > < / i t e m > < i t e m > < k e y > < s t r i n g > T a r g e t 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 2 0 2 2 - 1 2 - 2 6 T 0 4 : 1 5 : 3 4 . 3 3 8 6 1 2 6 - 0 8 : 0 0 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8BDF806-56EA-432E-B9AC-57A87000487F}">
  <ds:schemaRefs/>
</ds:datastoreItem>
</file>

<file path=customXml/itemProps10.xml><?xml version="1.0" encoding="utf-8"?>
<ds:datastoreItem xmlns:ds="http://schemas.openxmlformats.org/officeDocument/2006/customXml" ds:itemID="{31667EDB-F54C-4DDC-BD0C-1EDD4F0783EE}">
  <ds:schemaRefs/>
</ds:datastoreItem>
</file>

<file path=customXml/itemProps11.xml><?xml version="1.0" encoding="utf-8"?>
<ds:datastoreItem xmlns:ds="http://schemas.openxmlformats.org/officeDocument/2006/customXml" ds:itemID="{6E71C6B9-7429-4FF0-BBF0-4337A0D0BA6A}">
  <ds:schemaRefs/>
</ds:datastoreItem>
</file>

<file path=customXml/itemProps12.xml><?xml version="1.0" encoding="utf-8"?>
<ds:datastoreItem xmlns:ds="http://schemas.openxmlformats.org/officeDocument/2006/customXml" ds:itemID="{BE83F482-EB68-4A50-AC07-85BEF121D210}">
  <ds:schemaRefs/>
</ds:datastoreItem>
</file>

<file path=customXml/itemProps13.xml><?xml version="1.0" encoding="utf-8"?>
<ds:datastoreItem xmlns:ds="http://schemas.openxmlformats.org/officeDocument/2006/customXml" ds:itemID="{32F23EEB-937F-44A2-8D57-FDB6E2B07664}">
  <ds:schemaRefs/>
</ds:datastoreItem>
</file>

<file path=customXml/itemProps14.xml><?xml version="1.0" encoding="utf-8"?>
<ds:datastoreItem xmlns:ds="http://schemas.openxmlformats.org/officeDocument/2006/customXml" ds:itemID="{7CE95C44-956A-4AE3-84D5-6AEDB76D20BF}">
  <ds:schemaRefs/>
</ds:datastoreItem>
</file>

<file path=customXml/itemProps15.xml><?xml version="1.0" encoding="utf-8"?>
<ds:datastoreItem xmlns:ds="http://schemas.openxmlformats.org/officeDocument/2006/customXml" ds:itemID="{E1F44E22-D0B8-4163-B710-CFA2873F9E38}">
  <ds:schemaRefs/>
</ds:datastoreItem>
</file>

<file path=customXml/itemProps16.xml><?xml version="1.0" encoding="utf-8"?>
<ds:datastoreItem xmlns:ds="http://schemas.openxmlformats.org/officeDocument/2006/customXml" ds:itemID="{DC2E55BB-6373-42B8-878D-AB2C5BEB33EE}">
  <ds:schemaRefs/>
</ds:datastoreItem>
</file>

<file path=customXml/itemProps17.xml><?xml version="1.0" encoding="utf-8"?>
<ds:datastoreItem xmlns:ds="http://schemas.openxmlformats.org/officeDocument/2006/customXml" ds:itemID="{464A5D61-197F-450C-875F-8120E4281CEE}">
  <ds:schemaRefs/>
</ds:datastoreItem>
</file>

<file path=customXml/itemProps18.xml><?xml version="1.0" encoding="utf-8"?>
<ds:datastoreItem xmlns:ds="http://schemas.openxmlformats.org/officeDocument/2006/customXml" ds:itemID="{60CECF11-F96E-4F85-BA2C-4B007FECF5C8}">
  <ds:schemaRefs/>
</ds:datastoreItem>
</file>

<file path=customXml/itemProps19.xml><?xml version="1.0" encoding="utf-8"?>
<ds:datastoreItem xmlns:ds="http://schemas.openxmlformats.org/officeDocument/2006/customXml" ds:itemID="{0FB20687-1ABE-4A94-A5F2-E7719C19A205}">
  <ds:schemaRefs/>
</ds:datastoreItem>
</file>

<file path=customXml/itemProps2.xml><?xml version="1.0" encoding="utf-8"?>
<ds:datastoreItem xmlns:ds="http://schemas.openxmlformats.org/officeDocument/2006/customXml" ds:itemID="{921563CD-A533-4F28-800B-6381E62CFCF9}">
  <ds:schemaRefs/>
</ds:datastoreItem>
</file>

<file path=customXml/itemProps3.xml><?xml version="1.0" encoding="utf-8"?>
<ds:datastoreItem xmlns:ds="http://schemas.openxmlformats.org/officeDocument/2006/customXml" ds:itemID="{4493CC73-D84C-4BAE-A0B3-BE2B11B89ED7}">
  <ds:schemaRefs/>
</ds:datastoreItem>
</file>

<file path=customXml/itemProps4.xml><?xml version="1.0" encoding="utf-8"?>
<ds:datastoreItem xmlns:ds="http://schemas.openxmlformats.org/officeDocument/2006/customXml" ds:itemID="{E45A050E-2631-4F98-812E-5AAE89FD21B5}">
  <ds:schemaRefs/>
</ds:datastoreItem>
</file>

<file path=customXml/itemProps5.xml><?xml version="1.0" encoding="utf-8"?>
<ds:datastoreItem xmlns:ds="http://schemas.openxmlformats.org/officeDocument/2006/customXml" ds:itemID="{A517446C-6463-4839-BBA4-42EDB5976F1D}">
  <ds:schemaRefs/>
</ds:datastoreItem>
</file>

<file path=customXml/itemProps6.xml><?xml version="1.0" encoding="utf-8"?>
<ds:datastoreItem xmlns:ds="http://schemas.openxmlformats.org/officeDocument/2006/customXml" ds:itemID="{CCA03D53-D870-4C67-98E1-ED539002FD6C}">
  <ds:schemaRefs/>
</ds:datastoreItem>
</file>

<file path=customXml/itemProps7.xml><?xml version="1.0" encoding="utf-8"?>
<ds:datastoreItem xmlns:ds="http://schemas.openxmlformats.org/officeDocument/2006/customXml" ds:itemID="{99768C63-9CCD-4F56-818D-9D4D24F29DF8}">
  <ds:schemaRefs/>
</ds:datastoreItem>
</file>

<file path=customXml/itemProps8.xml><?xml version="1.0" encoding="utf-8"?>
<ds:datastoreItem xmlns:ds="http://schemas.openxmlformats.org/officeDocument/2006/customXml" ds:itemID="{8953B481-49DE-4275-868D-39A4C76E8F5B}">
  <ds:schemaRefs/>
</ds:datastoreItem>
</file>

<file path=customXml/itemProps9.xml><?xml version="1.0" encoding="utf-8"?>
<ds:datastoreItem xmlns:ds="http://schemas.openxmlformats.org/officeDocument/2006/customXml" ds:itemID="{59886018-6502-4B00-B0B1-84F69987BA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ThinkPad</cp:lastModifiedBy>
  <dcterms:created xsi:type="dcterms:W3CDTF">2022-07-18T21:24:04Z</dcterms:created>
  <dcterms:modified xsi:type="dcterms:W3CDTF">2023-01-16T19:55:23Z</dcterms:modified>
</cp:coreProperties>
</file>