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esktop\DATA\EXCEL\"/>
    </mc:Choice>
  </mc:AlternateContent>
  <xr:revisionPtr revIDLastSave="0" documentId="13_ncr:1_{339D9B6B-9942-480B-B788-CC493264FD0B}" xr6:coauthVersionLast="43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ivot Table" sheetId="2" r:id="rId1"/>
    <sheet name="Car Inventry Data" sheetId="1" r:id="rId2"/>
  </sheets>
  <definedNames>
    <definedName name="_xlnm._FilterDatabase" localSheetId="1" hidden="1">'Car Inventry Data'!$A$1:$K$172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<sst xmlns="http://schemas.openxmlformats.org/spreadsheetml/2006/main" count="877" uniqueCount="54">
  <si>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</si>
  <si>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</si>
  <si>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</si>
  <si>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</si>
  <si>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</si>
  <si>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</si>
  <si>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</si>
  <si>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</si>
  <si>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</si>
  <si>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</si>
  <si>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</si>
  <si>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</si>
  <si>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</si>
  <si>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</si>
  <si>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</si>
  <si>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</si>
  <si>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</si>
  <si>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</si>
  <si>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</si>
  <si>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</si>
  <si>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</si>
  <si>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</si>
  <si>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</si>
  <si>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</si>
  <si>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</si>
  <si>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</si>
  <si>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</si>
  <si>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</si>
  <si>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</si>
  <si>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</si>
  <si>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</si>
  <si>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</si>
  <si>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</si>
  <si>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</si>
  <si>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</si>
  <si>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</si>
  <si>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</si>
  <si>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</si>
  <si>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</si>
  <si>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</si>
  <si>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</si>
  <si>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</si>
  <si>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</si>
  <si>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</si>
  <si>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</si>
  <si>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</si>
  <si>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</si>
  <si>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</si>
  <si>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all items valued at more than $50</t>
  </si>
  <si>
    <t>Sum of items valued at $50 or less</t>
  </si>
  <si>
    <t>Row Labels</t>
  </si>
  <si>
    <t>Grand Total</t>
  </si>
  <si>
    <t>Sum of Sale Price</t>
  </si>
  <si>
    <t>Oluwatobi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</si>
</sst>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5" fillId="0" borderId="0" xfId="0" applyFont="1" applyAlignment="1">
      <alignment wrapText="1"/>
    </xf>
    <xf numFmtId="44" fontId="0" fillId="0" borderId="0" xfId="44" applyFont="1"/>
    <xf numFmtId="44" fontId="5" fillId="0" borderId="0" xfId="44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6" fillId="0" borderId="0" xfId="0" applyFon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TABLE-SALES REPORT.xlsx]Pivot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1F6-48F1-BD90-49F21BAAC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F6-48F1-BD90-49F21BAAC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1F6-48F1-BD90-49F21BAACE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1F6-48F1-BD90-49F21BAACE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Table'!$B$4:$B$8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0B5-BA9B-B7D9FB0873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450848</xdr:colOff>
      <xdr:row>4</xdr:row>
      <xdr:rowOff>88900</xdr:rowOff>
    </xdr:from>
    <xdr:to>
      <xdr:col>13</xdr:col>
      <xdr:colOff>139700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51EA6-90B2-2DDD-2E8F-8D3E11F8C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BI IYIADE" refreshedDate="45335.510104513887" createdVersion="8" refreshedVersion="8" minRefreshableVersion="3" recordCount="171" xr:uid="{E2FEC4B5-782E-400B-AD79-E873DD93D3EB}">
  <cacheSource type="worksheet">
    <worksheetSource ref="A1:K172" sheet="Car Inventry Data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C6D917-5D7B-401D-9CA4-E71DCBED15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03D-B6EE-4331-B942-B836E52F1BC5}">
  <sheetPr>
    <pageSetUpPr fitToPage="1"/>
  </sheetPr>
  <dimension ref="A1:B8"/>
  <sheetViews>
    <sheetView topLeftCell="A4" zoomScale="75" zoomScaleNormal="75" workbookViewId="0">
      <selection activeCell="C39" sqref="C39"/>
    </sheetView>
  </sheetViews>
  <sheetFormatPr defaultRowHeight="15.6"/>
  <cols>
    <col min="1" max="1" width="12.09765625" bestFit="1" customWidth="1"/>
    <col min="2" max="2" width="14.8984375" bestFit="1" customWidth="1"/>
  </cols>
  <sheetData>
    <row r="1" spans="1:2" s="9" customFormat="1" ht="25.8">
      <c r="A1" s="9" t="s">
        <v>53</v>
      </c>
    </row>
    <row r="3" spans="1:2">
      <c r="A3" s="6" t="s">
        <v>50</v>
      </c>
      <c r="B3" t="s">
        <v>52</v>
      </c>
    </row>
    <row r="4" spans="1:2">
      <c r="A4" s="7" t="s">
        <v>38</v>
      </c>
      <c r="B4" s="8">
        <v>6003.5</v>
      </c>
    </row>
    <row r="5" spans="1:2">
      <c r="A5" s="7" t="s">
        <v>40</v>
      </c>
      <c r="B5" s="8">
        <v>2410.7000000000003</v>
      </c>
    </row>
    <row r="6" spans="1:2">
      <c r="A6" s="7" t="s">
        <v>44</v>
      </c>
      <c r="B6" s="8">
        <v>3035.3</v>
      </c>
    </row>
    <row r="7" spans="1:2">
      <c r="A7" s="7" t="s">
        <v>42</v>
      </c>
      <c r="B7" s="8">
        <v>5661.0999999999985</v>
      </c>
    </row>
    <row r="8" spans="1:2">
      <c r="A8" s="7" t="s">
        <v>51</v>
      </c>
      <c r="B8" s="8">
        <v>17110.599999999999</v>
      </c>
    </row>
  </sheetData>
  <pageMargins left="0.7" right="0.7" top="0.75" bottom="0.75" header="0.3" footer="0.3"/>
  <pageSetup scale="61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topLeftCell="A157" workbookViewId="0">
      <selection activeCell="M72" sqref="M72"/>
    </sheetView>
  </sheetViews>
  <sheetFormatPr defaultColWidth="11" defaultRowHeight="15.6"/>
  <cols>
    <col min="4" max="4" width="18.3984375" customWidth="1"/>
    <col min="6" max="7" width="11" style="4"/>
    <col min="8" max="8" width="13.8984375" style="4" customWidth="1"/>
  </cols>
  <sheetData>
    <row r="1" spans="1:11" s="3" customFormat="1" ht="31.2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5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 s="4">
        <v>98.4</v>
      </c>
      <c r="G2" s="4">
        <f t="shared" ref="G2:G33" si="0">F2-E2</f>
        <v>40.100000000000009</v>
      </c>
      <c r="H2" s="4">
        <f t="shared" ref="H2:H33" si="1"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 s="4">
        <v>16.3</v>
      </c>
      <c r="G3" s="4">
        <f t="shared" si="0"/>
        <v>4.9000000000000004</v>
      </c>
      <c r="H3" s="4">
        <f t="shared" si="1"/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 s="4">
        <v>9.1999999999999993</v>
      </c>
      <c r="G4" s="4">
        <f t="shared" si="0"/>
        <v>2.9999999999999991</v>
      </c>
      <c r="H4" s="4">
        <f t="shared" si="1"/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 s="4">
        <v>502</v>
      </c>
      <c r="G5" s="4">
        <f t="shared" si="0"/>
        <v>158</v>
      </c>
      <c r="H5" s="4">
        <f t="shared" si="1"/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 s="4">
        <v>8</v>
      </c>
      <c r="G6" s="4">
        <f t="shared" si="0"/>
        <v>5</v>
      </c>
      <c r="H6" s="4">
        <f t="shared" si="1"/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 s="4">
        <v>98.4</v>
      </c>
      <c r="G7" s="4">
        <f t="shared" si="0"/>
        <v>40.100000000000009</v>
      </c>
      <c r="H7" s="4">
        <f t="shared" si="1"/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 s="4">
        <v>8</v>
      </c>
      <c r="G8" s="4">
        <f t="shared" si="0"/>
        <v>5</v>
      </c>
      <c r="H8" s="4">
        <f t="shared" si="1"/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 s="4">
        <v>16.3</v>
      </c>
      <c r="G9" s="4">
        <f t="shared" si="0"/>
        <v>4.9000000000000004</v>
      </c>
      <c r="H9" s="4">
        <f t="shared" si="1"/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 s="4">
        <v>8</v>
      </c>
      <c r="G10" s="4">
        <f t="shared" si="0"/>
        <v>5</v>
      </c>
      <c r="H10" s="4">
        <f t="shared" si="1"/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 s="4">
        <v>16.3</v>
      </c>
      <c r="G11" s="4">
        <f t="shared" si="0"/>
        <v>4.9000000000000004</v>
      </c>
      <c r="H11" s="4">
        <f t="shared" si="1"/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 s="4">
        <v>16.3</v>
      </c>
      <c r="G12" s="4">
        <f t="shared" si="0"/>
        <v>4.9000000000000004</v>
      </c>
      <c r="H12" s="4">
        <f t="shared" si="1"/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 s="4">
        <v>87</v>
      </c>
      <c r="G13" s="4">
        <f t="shared" si="0"/>
        <v>42</v>
      </c>
      <c r="H13" s="4">
        <f t="shared" si="1"/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 s="4">
        <v>7</v>
      </c>
      <c r="G14" s="4">
        <f t="shared" si="0"/>
        <v>3</v>
      </c>
      <c r="H14" s="4">
        <f t="shared" si="1"/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 s="4">
        <v>502</v>
      </c>
      <c r="G15" s="4">
        <f t="shared" si="0"/>
        <v>158</v>
      </c>
      <c r="H15" s="4">
        <f t="shared" si="1"/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 s="4">
        <v>16.3</v>
      </c>
      <c r="G16" s="4">
        <f t="shared" si="0"/>
        <v>4.9000000000000004</v>
      </c>
      <c r="H16" s="4">
        <f t="shared" si="1"/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 s="4">
        <v>9.1999999999999993</v>
      </c>
      <c r="G17" s="4">
        <f t="shared" si="0"/>
        <v>2.9999999999999991</v>
      </c>
      <c r="H17" s="4">
        <f t="shared" si="1"/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 s="4">
        <v>124</v>
      </c>
      <c r="G18" s="4">
        <f t="shared" si="0"/>
        <v>64</v>
      </c>
      <c r="H18" s="4">
        <f t="shared" si="1"/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 s="4">
        <v>8</v>
      </c>
      <c r="G19" s="4">
        <f t="shared" si="0"/>
        <v>5</v>
      </c>
      <c r="H19" s="4">
        <f t="shared" si="1"/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 s="4">
        <v>9.1999999999999993</v>
      </c>
      <c r="G20" s="4">
        <f t="shared" si="0"/>
        <v>2.9999999999999991</v>
      </c>
      <c r="H20" s="4">
        <f t="shared" si="1"/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 s="4">
        <v>9.1999999999999993</v>
      </c>
      <c r="G21" s="4">
        <f t="shared" si="0"/>
        <v>2.9999999999999991</v>
      </c>
      <c r="H21" s="4">
        <f t="shared" si="1"/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 s="4">
        <v>8</v>
      </c>
      <c r="G22" s="4">
        <f t="shared" si="0"/>
        <v>5</v>
      </c>
      <c r="H22" s="4">
        <f t="shared" si="1"/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 s="4">
        <v>16.3</v>
      </c>
      <c r="G23" s="4">
        <f t="shared" si="0"/>
        <v>4.9000000000000004</v>
      </c>
      <c r="H23" s="4">
        <f t="shared" si="1"/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 s="4">
        <v>8</v>
      </c>
      <c r="G24" s="4">
        <f t="shared" si="0"/>
        <v>5</v>
      </c>
      <c r="H24" s="4">
        <f t="shared" si="1"/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 s="4">
        <v>7</v>
      </c>
      <c r="G25" s="4">
        <f t="shared" si="0"/>
        <v>3</v>
      </c>
      <c r="H25" s="4">
        <f t="shared" si="1"/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 s="4">
        <v>16.3</v>
      </c>
      <c r="G26" s="4">
        <f t="shared" si="0"/>
        <v>4.9000000000000004</v>
      </c>
      <c r="H26" s="4">
        <f t="shared" si="1"/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 s="4">
        <v>14</v>
      </c>
      <c r="G27" s="4">
        <f t="shared" si="0"/>
        <v>5</v>
      </c>
      <c r="H27" s="4">
        <f t="shared" si="1"/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 s="4">
        <v>14</v>
      </c>
      <c r="G28" s="4">
        <f t="shared" si="0"/>
        <v>5</v>
      </c>
      <c r="H28" s="4">
        <f t="shared" si="1"/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 s="4">
        <v>502</v>
      </c>
      <c r="G29" s="4">
        <f t="shared" si="0"/>
        <v>158</v>
      </c>
      <c r="H29" s="4">
        <f t="shared" si="1"/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 s="4">
        <v>9.1999999999999993</v>
      </c>
      <c r="G30" s="4">
        <f t="shared" si="0"/>
        <v>2.9999999999999991</v>
      </c>
      <c r="H30" s="4">
        <f t="shared" si="1"/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 s="4">
        <v>87</v>
      </c>
      <c r="G31" s="4">
        <f t="shared" si="0"/>
        <v>42</v>
      </c>
      <c r="H31" s="4">
        <f t="shared" si="1"/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 s="4">
        <v>8</v>
      </c>
      <c r="G32" s="4">
        <f t="shared" si="0"/>
        <v>5</v>
      </c>
      <c r="H32" s="4">
        <f t="shared" si="1"/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 s="4">
        <v>16.3</v>
      </c>
      <c r="G33" s="4">
        <f t="shared" si="0"/>
        <v>4.9000000000000004</v>
      </c>
      <c r="H33" s="4">
        <f t="shared" si="1"/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 s="4">
        <v>98.4</v>
      </c>
      <c r="G34" s="4">
        <f t="shared" ref="G34:G65" si="2">F34-E34</f>
        <v>40.100000000000009</v>
      </c>
      <c r="H34" s="4">
        <f t="shared" ref="H34:H65" si="3"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 s="4">
        <v>16.3</v>
      </c>
      <c r="G35" s="4">
        <f t="shared" si="2"/>
        <v>4.9000000000000004</v>
      </c>
      <c r="H35" s="4">
        <f t="shared" si="3"/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 s="4">
        <v>9.1999999999999993</v>
      </c>
      <c r="G36" s="4">
        <f t="shared" si="2"/>
        <v>2.9999999999999991</v>
      </c>
      <c r="H36" s="4">
        <f t="shared" si="3"/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 s="4">
        <v>9.1999999999999993</v>
      </c>
      <c r="G37" s="4">
        <f t="shared" si="2"/>
        <v>2.9999999999999991</v>
      </c>
      <c r="H37" s="4">
        <f t="shared" si="3"/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 s="4">
        <v>77</v>
      </c>
      <c r="G38" s="4">
        <f t="shared" si="2"/>
        <v>35</v>
      </c>
      <c r="H38" s="4">
        <f t="shared" si="3"/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 s="4">
        <v>9.1999999999999993</v>
      </c>
      <c r="G39" s="4">
        <f t="shared" si="2"/>
        <v>2.9999999999999991</v>
      </c>
      <c r="H39" s="4">
        <f t="shared" si="3"/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 s="4">
        <v>16.3</v>
      </c>
      <c r="G40" s="4">
        <f t="shared" si="2"/>
        <v>4.9000000000000004</v>
      </c>
      <c r="H40" s="4">
        <f t="shared" si="3"/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 s="4">
        <v>8</v>
      </c>
      <c r="G41" s="4">
        <f t="shared" si="2"/>
        <v>5</v>
      </c>
      <c r="H41" s="4">
        <f t="shared" si="3"/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 s="4">
        <v>9.1999999999999993</v>
      </c>
      <c r="G42" s="4">
        <f t="shared" si="2"/>
        <v>2.9999999999999991</v>
      </c>
      <c r="H42" s="4">
        <f t="shared" si="3"/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 s="4">
        <v>502</v>
      </c>
      <c r="G43" s="4">
        <f t="shared" si="2"/>
        <v>158</v>
      </c>
      <c r="H43" s="4">
        <f t="shared" si="3"/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 s="4">
        <v>124</v>
      </c>
      <c r="G44" s="4">
        <f t="shared" si="2"/>
        <v>64</v>
      </c>
      <c r="H44" s="4">
        <f t="shared" si="3"/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 s="4">
        <v>16.3</v>
      </c>
      <c r="G45" s="4">
        <f t="shared" si="2"/>
        <v>4.9000000000000004</v>
      </c>
      <c r="H45" s="4">
        <f t="shared" si="3"/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 s="4">
        <v>502</v>
      </c>
      <c r="G46" s="4">
        <f t="shared" si="2"/>
        <v>158</v>
      </c>
      <c r="H46" s="4">
        <f t="shared" si="3"/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 s="4">
        <v>14</v>
      </c>
      <c r="G47" s="4">
        <f t="shared" si="2"/>
        <v>5</v>
      </c>
      <c r="H47" s="4">
        <f t="shared" si="3"/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 s="4">
        <v>77</v>
      </c>
      <c r="G48" s="4">
        <f t="shared" si="2"/>
        <v>35</v>
      </c>
      <c r="H48" s="4">
        <f t="shared" si="3"/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 s="4">
        <v>502</v>
      </c>
      <c r="G49" s="4">
        <f t="shared" si="2"/>
        <v>158</v>
      </c>
      <c r="H49" s="4">
        <f t="shared" si="3"/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 s="4">
        <v>9.1999999999999993</v>
      </c>
      <c r="G50" s="4">
        <f t="shared" si="2"/>
        <v>2.9999999999999991</v>
      </c>
      <c r="H50" s="4">
        <f t="shared" si="3"/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 s="4">
        <v>16.3</v>
      </c>
      <c r="G51" s="4">
        <f t="shared" si="2"/>
        <v>4.9000000000000004</v>
      </c>
      <c r="H51" s="4">
        <f t="shared" si="3"/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 s="4">
        <v>14</v>
      </c>
      <c r="G52" s="4">
        <f t="shared" si="2"/>
        <v>5</v>
      </c>
      <c r="H52" s="4">
        <f t="shared" si="3"/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 s="4">
        <v>77</v>
      </c>
      <c r="G53" s="4">
        <f t="shared" si="2"/>
        <v>35</v>
      </c>
      <c r="H53" s="4">
        <f t="shared" si="3"/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 s="4">
        <v>124</v>
      </c>
      <c r="G54" s="4">
        <f t="shared" si="2"/>
        <v>64</v>
      </c>
      <c r="H54" s="4">
        <f t="shared" si="3"/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 s="4">
        <v>87</v>
      </c>
      <c r="G55" s="4">
        <f t="shared" si="2"/>
        <v>42</v>
      </c>
      <c r="H55" s="4">
        <f t="shared" si="3"/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 s="4">
        <v>14</v>
      </c>
      <c r="G56" s="4">
        <f t="shared" si="2"/>
        <v>5</v>
      </c>
      <c r="H56" s="4">
        <f t="shared" si="3"/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 s="4">
        <v>8</v>
      </c>
      <c r="G57" s="4">
        <f t="shared" si="2"/>
        <v>5</v>
      </c>
      <c r="H57" s="4">
        <f t="shared" si="3"/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 s="4">
        <v>9.1999999999999993</v>
      </c>
      <c r="G58" s="4">
        <f t="shared" si="2"/>
        <v>2.9999999999999991</v>
      </c>
      <c r="H58" s="4">
        <f t="shared" si="3"/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 s="4">
        <v>14</v>
      </c>
      <c r="G59" s="4">
        <f t="shared" si="2"/>
        <v>5</v>
      </c>
      <c r="H59" s="4">
        <f t="shared" si="3"/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 s="4">
        <v>124</v>
      </c>
      <c r="G60" s="4">
        <f t="shared" si="2"/>
        <v>64</v>
      </c>
      <c r="H60" s="4">
        <f t="shared" si="3"/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 s="4">
        <v>14</v>
      </c>
      <c r="G61" s="4">
        <f t="shared" si="2"/>
        <v>5</v>
      </c>
      <c r="H61" s="4">
        <f t="shared" si="3"/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 s="4">
        <v>8</v>
      </c>
      <c r="G62" s="4">
        <f t="shared" si="2"/>
        <v>5</v>
      </c>
      <c r="H62" s="4">
        <f t="shared" si="3"/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 s="4">
        <v>9.1999999999999993</v>
      </c>
      <c r="G63" s="4">
        <f t="shared" si="2"/>
        <v>2.9999999999999991</v>
      </c>
      <c r="H63" s="4">
        <f t="shared" si="3"/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 s="4">
        <v>8</v>
      </c>
      <c r="G64" s="4">
        <f t="shared" si="2"/>
        <v>5</v>
      </c>
      <c r="H64" s="4">
        <f t="shared" si="3"/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 s="4">
        <v>9.1999999999999993</v>
      </c>
      <c r="G65" s="4">
        <f t="shared" si="2"/>
        <v>2.9999999999999991</v>
      </c>
      <c r="H65" s="4">
        <f t="shared" si="3"/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 s="4">
        <v>9.1999999999999993</v>
      </c>
      <c r="G66" s="4">
        <f t="shared" ref="G66:G97" si="4">F66-E66</f>
        <v>2.9999999999999991</v>
      </c>
      <c r="H66" s="4">
        <f t="shared" ref="H66:H97" si="5"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 s="4">
        <v>16.3</v>
      </c>
      <c r="G67" s="4">
        <f t="shared" si="4"/>
        <v>4.9000000000000004</v>
      </c>
      <c r="H67" s="4">
        <f t="shared" si="5"/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 s="4">
        <v>16.3</v>
      </c>
      <c r="G68" s="4">
        <f t="shared" si="4"/>
        <v>4.9000000000000004</v>
      </c>
      <c r="H68" s="4">
        <f t="shared" si="5"/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 s="4">
        <v>14</v>
      </c>
      <c r="G69" s="4">
        <f t="shared" si="4"/>
        <v>5</v>
      </c>
      <c r="H69" s="4">
        <f t="shared" si="5"/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 s="4">
        <v>8</v>
      </c>
      <c r="G70" s="4">
        <f t="shared" si="4"/>
        <v>5</v>
      </c>
      <c r="H70" s="4">
        <f t="shared" si="5"/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 s="4">
        <v>9.1999999999999993</v>
      </c>
      <c r="G71" s="4">
        <f t="shared" si="4"/>
        <v>2.9999999999999991</v>
      </c>
      <c r="H71" s="4">
        <f t="shared" si="5"/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 s="4">
        <v>8</v>
      </c>
      <c r="G72" s="4">
        <f t="shared" si="4"/>
        <v>5</v>
      </c>
      <c r="H72" s="4">
        <f t="shared" si="5"/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 s="4">
        <v>8</v>
      </c>
      <c r="G73" s="4">
        <f t="shared" si="4"/>
        <v>5</v>
      </c>
      <c r="H73" s="4">
        <f t="shared" si="5"/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 s="4">
        <v>77</v>
      </c>
      <c r="G74" s="4">
        <f t="shared" si="4"/>
        <v>35</v>
      </c>
      <c r="H74" s="4">
        <f t="shared" si="5"/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 s="4">
        <v>16.3</v>
      </c>
      <c r="G75" s="4">
        <f t="shared" si="4"/>
        <v>4.9000000000000004</v>
      </c>
      <c r="H75" s="4">
        <f t="shared" si="5"/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 s="4">
        <v>8</v>
      </c>
      <c r="G76" s="4">
        <f t="shared" si="4"/>
        <v>5</v>
      </c>
      <c r="H76" s="4">
        <f t="shared" si="5"/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 s="4">
        <v>8</v>
      </c>
      <c r="G77" s="4">
        <f t="shared" si="4"/>
        <v>5</v>
      </c>
      <c r="H77" s="4">
        <f t="shared" si="5"/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 s="4">
        <v>98.4</v>
      </c>
      <c r="G78" s="4">
        <f t="shared" si="4"/>
        <v>40.100000000000009</v>
      </c>
      <c r="H78" s="4">
        <f t="shared" si="5"/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 s="4">
        <v>16.3</v>
      </c>
      <c r="G79" s="4">
        <f t="shared" si="4"/>
        <v>4.9000000000000004</v>
      </c>
      <c r="H79" s="4">
        <f t="shared" si="5"/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 s="4">
        <v>16.3</v>
      </c>
      <c r="G80" s="4">
        <f t="shared" si="4"/>
        <v>4.9000000000000004</v>
      </c>
      <c r="H80" s="4">
        <f t="shared" si="5"/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 s="4">
        <v>87</v>
      </c>
      <c r="G81" s="4">
        <f t="shared" si="4"/>
        <v>42</v>
      </c>
      <c r="H81" s="4">
        <f t="shared" si="5"/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 s="4">
        <v>14</v>
      </c>
      <c r="G82" s="4">
        <f t="shared" si="4"/>
        <v>5</v>
      </c>
      <c r="H82" s="4">
        <f t="shared" si="5"/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 s="4">
        <v>8</v>
      </c>
      <c r="G83" s="4">
        <f t="shared" si="4"/>
        <v>5</v>
      </c>
      <c r="H83" s="4">
        <f t="shared" si="5"/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 s="4">
        <v>8</v>
      </c>
      <c r="G84" s="4">
        <f t="shared" si="4"/>
        <v>5</v>
      </c>
      <c r="H84" s="4">
        <f t="shared" si="5"/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 s="4">
        <v>14</v>
      </c>
      <c r="G85" s="4">
        <f t="shared" si="4"/>
        <v>5</v>
      </c>
      <c r="H85" s="4">
        <f t="shared" si="5"/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 s="4">
        <v>98.4</v>
      </c>
      <c r="G86" s="4">
        <f t="shared" si="4"/>
        <v>40.100000000000009</v>
      </c>
      <c r="H86" s="4">
        <f t="shared" si="5"/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 s="4">
        <v>8</v>
      </c>
      <c r="G87" s="4">
        <f t="shared" si="4"/>
        <v>5</v>
      </c>
      <c r="H87" s="4">
        <f t="shared" si="5"/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 s="4">
        <v>9.1999999999999993</v>
      </c>
      <c r="G88" s="4">
        <f t="shared" si="4"/>
        <v>2.9999999999999991</v>
      </c>
      <c r="H88" s="4">
        <f t="shared" si="5"/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 s="4">
        <v>9.1999999999999993</v>
      </c>
      <c r="G89" s="4">
        <f t="shared" si="4"/>
        <v>2.9999999999999991</v>
      </c>
      <c r="H89" s="4">
        <f t="shared" si="5"/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 s="4">
        <v>14</v>
      </c>
      <c r="G90" s="4">
        <f t="shared" si="4"/>
        <v>5</v>
      </c>
      <c r="H90" s="4">
        <f t="shared" si="5"/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 s="4">
        <v>16.3</v>
      </c>
      <c r="G91" s="4">
        <f t="shared" si="4"/>
        <v>4.9000000000000004</v>
      </c>
      <c r="H91" s="4">
        <f t="shared" si="5"/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 s="4">
        <v>16.3</v>
      </c>
      <c r="G92" s="4">
        <f t="shared" si="4"/>
        <v>4.9000000000000004</v>
      </c>
      <c r="H92" s="4">
        <f t="shared" si="5"/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 s="4">
        <v>16.3</v>
      </c>
      <c r="G93" s="4">
        <f t="shared" si="4"/>
        <v>4.9000000000000004</v>
      </c>
      <c r="H93" s="4">
        <f t="shared" si="5"/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 s="4">
        <v>14</v>
      </c>
      <c r="G94" s="4">
        <f t="shared" si="4"/>
        <v>5</v>
      </c>
      <c r="H94" s="4">
        <f t="shared" si="5"/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 s="4">
        <v>14</v>
      </c>
      <c r="G95" s="4">
        <f t="shared" si="4"/>
        <v>5</v>
      </c>
      <c r="H95" s="4">
        <f t="shared" si="5"/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 s="4">
        <v>9.1999999999999993</v>
      </c>
      <c r="G96" s="4">
        <f t="shared" si="4"/>
        <v>2.9999999999999991</v>
      </c>
      <c r="H96" s="4">
        <f t="shared" si="5"/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 s="4">
        <v>14</v>
      </c>
      <c r="G97" s="4">
        <f t="shared" si="4"/>
        <v>5</v>
      </c>
      <c r="H97" s="4">
        <f t="shared" si="5"/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 s="4">
        <v>7</v>
      </c>
      <c r="G98" s="4">
        <f t="shared" ref="G98:G129" si="6">F98-E98</f>
        <v>3</v>
      </c>
      <c r="H98" s="4">
        <f t="shared" ref="H98:H129" si="7"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 s="4">
        <v>16.3</v>
      </c>
      <c r="G99" s="4">
        <f t="shared" si="6"/>
        <v>4.9000000000000004</v>
      </c>
      <c r="H99" s="4">
        <f t="shared" si="7"/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 s="4">
        <v>16.3</v>
      </c>
      <c r="G100" s="4">
        <f t="shared" si="6"/>
        <v>4.9000000000000004</v>
      </c>
      <c r="H100" s="4">
        <f t="shared" si="7"/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 s="4">
        <v>14</v>
      </c>
      <c r="G101" s="4">
        <f t="shared" si="6"/>
        <v>5</v>
      </c>
      <c r="H101" s="4">
        <f t="shared" si="7"/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 s="4">
        <v>9.1999999999999993</v>
      </c>
      <c r="G102" s="4">
        <f t="shared" si="6"/>
        <v>2.9999999999999991</v>
      </c>
      <c r="H102" s="4">
        <f t="shared" si="7"/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 s="4">
        <v>124</v>
      </c>
      <c r="G103" s="4">
        <f t="shared" si="6"/>
        <v>64</v>
      </c>
      <c r="H103" s="4">
        <f t="shared" si="7"/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 s="4">
        <v>16.3</v>
      </c>
      <c r="G104" s="4">
        <f t="shared" si="6"/>
        <v>4.9000000000000004</v>
      </c>
      <c r="H104" s="4">
        <f t="shared" si="7"/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 s="4">
        <v>16.3</v>
      </c>
      <c r="G105" s="4">
        <f t="shared" si="6"/>
        <v>4.9000000000000004</v>
      </c>
      <c r="H105" s="4">
        <f t="shared" si="7"/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 s="4">
        <v>9.1999999999999993</v>
      </c>
      <c r="G106" s="4">
        <f t="shared" si="6"/>
        <v>2.9999999999999991</v>
      </c>
      <c r="H106" s="4">
        <f t="shared" si="7"/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 s="4">
        <v>98.4</v>
      </c>
      <c r="G107" s="4">
        <f t="shared" si="6"/>
        <v>40.100000000000009</v>
      </c>
      <c r="H107" s="4">
        <f t="shared" si="7"/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 s="4">
        <v>8</v>
      </c>
      <c r="G108" s="4">
        <f t="shared" si="6"/>
        <v>5</v>
      </c>
      <c r="H108" s="4">
        <f t="shared" si="7"/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 s="4">
        <v>98.4</v>
      </c>
      <c r="G109" s="4">
        <f t="shared" si="6"/>
        <v>40.100000000000009</v>
      </c>
      <c r="H109" s="4">
        <f t="shared" si="7"/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 s="4">
        <v>502</v>
      </c>
      <c r="G110" s="4">
        <f t="shared" si="6"/>
        <v>158</v>
      </c>
      <c r="H110" s="4">
        <f t="shared" si="7"/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 s="4">
        <v>502</v>
      </c>
      <c r="G111" s="4">
        <f t="shared" si="6"/>
        <v>158</v>
      </c>
      <c r="H111" s="4">
        <f t="shared" si="7"/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 s="4">
        <v>77</v>
      </c>
      <c r="G112" s="4">
        <f t="shared" si="6"/>
        <v>35</v>
      </c>
      <c r="H112" s="4">
        <f t="shared" si="7"/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 s="4">
        <v>77</v>
      </c>
      <c r="G113" s="4">
        <f t="shared" si="6"/>
        <v>35</v>
      </c>
      <c r="H113" s="4">
        <f t="shared" si="7"/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 s="4">
        <v>98.4</v>
      </c>
      <c r="G114" s="4">
        <f t="shared" si="6"/>
        <v>40.100000000000009</v>
      </c>
      <c r="H114" s="4">
        <f t="shared" si="7"/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 s="4">
        <v>124</v>
      </c>
      <c r="G115" s="4">
        <f t="shared" si="6"/>
        <v>64</v>
      </c>
      <c r="H115" s="4">
        <f t="shared" si="7"/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 s="4">
        <v>502</v>
      </c>
      <c r="G116" s="4">
        <f t="shared" si="6"/>
        <v>158</v>
      </c>
      <c r="H116" s="4">
        <f t="shared" si="7"/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 s="4">
        <v>77</v>
      </c>
      <c r="G117" s="4">
        <f t="shared" si="6"/>
        <v>35</v>
      </c>
      <c r="H117" s="4">
        <f t="shared" si="7"/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 s="4">
        <v>502</v>
      </c>
      <c r="G118" s="4">
        <f t="shared" si="6"/>
        <v>158</v>
      </c>
      <c r="H118" s="4">
        <f t="shared" si="7"/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 s="4">
        <v>98.4</v>
      </c>
      <c r="G119" s="4">
        <f t="shared" si="6"/>
        <v>40.100000000000009</v>
      </c>
      <c r="H119" s="4">
        <f t="shared" si="7"/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 s="4">
        <v>124</v>
      </c>
      <c r="G120" s="4">
        <f t="shared" si="6"/>
        <v>64</v>
      </c>
      <c r="H120" s="4">
        <f t="shared" si="7"/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 s="4">
        <v>124</v>
      </c>
      <c r="G121" s="4">
        <f t="shared" si="6"/>
        <v>64</v>
      </c>
      <c r="H121" s="4">
        <f t="shared" si="7"/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 s="4">
        <v>87</v>
      </c>
      <c r="G122" s="4">
        <f t="shared" si="6"/>
        <v>42</v>
      </c>
      <c r="H122" s="4">
        <f t="shared" si="7"/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 s="4">
        <v>502</v>
      </c>
      <c r="G123" s="4">
        <f t="shared" si="6"/>
        <v>158</v>
      </c>
      <c r="H123" s="4">
        <f t="shared" si="7"/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 s="4">
        <v>98.4</v>
      </c>
      <c r="G124" s="4">
        <f t="shared" si="6"/>
        <v>40.100000000000009</v>
      </c>
      <c r="H124" s="4">
        <f t="shared" si="7"/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 s="4">
        <v>87</v>
      </c>
      <c r="G125" s="4">
        <f t="shared" si="6"/>
        <v>42</v>
      </c>
      <c r="H125" s="4">
        <f t="shared" si="7"/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 s="4">
        <v>124</v>
      </c>
      <c r="G126" s="4">
        <f t="shared" si="6"/>
        <v>64</v>
      </c>
      <c r="H126" s="4">
        <f t="shared" si="7"/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 s="4">
        <v>7</v>
      </c>
      <c r="G127" s="4">
        <f t="shared" si="6"/>
        <v>3</v>
      </c>
      <c r="H127" s="4">
        <f t="shared" si="7"/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 s="4">
        <v>502</v>
      </c>
      <c r="G128" s="4">
        <f t="shared" si="6"/>
        <v>158</v>
      </c>
      <c r="H128" s="4">
        <f t="shared" si="7"/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 s="4">
        <v>77</v>
      </c>
      <c r="G129" s="4">
        <f t="shared" si="6"/>
        <v>35</v>
      </c>
      <c r="H129" s="4">
        <f t="shared" si="7"/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 s="4">
        <v>98.4</v>
      </c>
      <c r="G130" s="4">
        <f t="shared" ref="G130:G161" si="8">F130-E130</f>
        <v>40.100000000000009</v>
      </c>
      <c r="H130" s="4">
        <f t="shared" ref="H130:H161" si="9"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 s="4">
        <v>87</v>
      </c>
      <c r="G131" s="4">
        <f t="shared" si="8"/>
        <v>42</v>
      </c>
      <c r="H131" s="4">
        <f t="shared" si="9"/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 s="4">
        <v>7</v>
      </c>
      <c r="G132" s="4">
        <f t="shared" si="8"/>
        <v>3</v>
      </c>
      <c r="H132" s="4">
        <f t="shared" si="9"/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 s="4">
        <v>7</v>
      </c>
      <c r="G133" s="4">
        <f t="shared" si="8"/>
        <v>3</v>
      </c>
      <c r="H133" s="4">
        <f t="shared" si="9"/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 s="4">
        <v>98.4</v>
      </c>
      <c r="G134" s="4">
        <f t="shared" si="8"/>
        <v>40.100000000000009</v>
      </c>
      <c r="H134" s="4">
        <f t="shared" si="9"/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 s="4">
        <v>98.4</v>
      </c>
      <c r="G135" s="4">
        <f t="shared" si="8"/>
        <v>40.100000000000009</v>
      </c>
      <c r="H135" s="4">
        <f t="shared" si="9"/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 s="4">
        <v>502</v>
      </c>
      <c r="G136" s="4">
        <f t="shared" si="8"/>
        <v>158</v>
      </c>
      <c r="H136" s="4">
        <f t="shared" si="9"/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 s="4">
        <v>124</v>
      </c>
      <c r="G137" s="4">
        <f t="shared" si="8"/>
        <v>64</v>
      </c>
      <c r="H137" s="4">
        <f t="shared" si="9"/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 s="4">
        <v>98.4</v>
      </c>
      <c r="G138" s="4">
        <f t="shared" si="8"/>
        <v>40.100000000000009</v>
      </c>
      <c r="H138" s="4">
        <f t="shared" si="9"/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 s="4">
        <v>502</v>
      </c>
      <c r="G139" s="4">
        <f t="shared" si="8"/>
        <v>158</v>
      </c>
      <c r="H139" s="4">
        <f t="shared" si="9"/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 s="4">
        <v>87</v>
      </c>
      <c r="G140" s="4">
        <f t="shared" si="8"/>
        <v>42</v>
      </c>
      <c r="H140" s="4">
        <f t="shared" si="9"/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 s="4">
        <v>87</v>
      </c>
      <c r="G141" s="4">
        <f t="shared" si="8"/>
        <v>42</v>
      </c>
      <c r="H141" s="4">
        <f t="shared" si="9"/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 s="4">
        <v>7</v>
      </c>
      <c r="G142" s="4">
        <f t="shared" si="8"/>
        <v>3</v>
      </c>
      <c r="H142" s="4">
        <f t="shared" si="9"/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 s="4">
        <v>124</v>
      </c>
      <c r="G143" s="4">
        <f t="shared" si="8"/>
        <v>64</v>
      </c>
      <c r="H143" s="4">
        <f t="shared" si="9"/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 s="4">
        <v>98.4</v>
      </c>
      <c r="G144" s="4">
        <f t="shared" si="8"/>
        <v>40.100000000000009</v>
      </c>
      <c r="H144" s="4">
        <f t="shared" si="9"/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 s="4">
        <v>124</v>
      </c>
      <c r="G145" s="4">
        <f t="shared" si="8"/>
        <v>64</v>
      </c>
      <c r="H145" s="4">
        <f t="shared" si="9"/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 s="4">
        <v>87</v>
      </c>
      <c r="G146" s="4">
        <f t="shared" si="8"/>
        <v>42</v>
      </c>
      <c r="H146" s="4">
        <f t="shared" si="9"/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 s="4">
        <v>502</v>
      </c>
      <c r="G147" s="4">
        <f t="shared" si="8"/>
        <v>158</v>
      </c>
      <c r="H147" s="4">
        <f t="shared" si="9"/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 s="4">
        <v>98.4</v>
      </c>
      <c r="G148" s="4">
        <f t="shared" si="8"/>
        <v>40.100000000000009</v>
      </c>
      <c r="H148" s="4">
        <f t="shared" si="9"/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 s="4">
        <v>7</v>
      </c>
      <c r="G149" s="4">
        <f t="shared" si="8"/>
        <v>3</v>
      </c>
      <c r="H149" s="4">
        <f t="shared" si="9"/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 s="4">
        <v>502</v>
      </c>
      <c r="G150" s="4">
        <f t="shared" si="8"/>
        <v>158</v>
      </c>
      <c r="H150" s="4">
        <f t="shared" si="9"/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 s="4">
        <v>124</v>
      </c>
      <c r="G151" s="4">
        <f t="shared" si="8"/>
        <v>64</v>
      </c>
      <c r="H151" s="4">
        <f t="shared" si="9"/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 s="4">
        <v>124</v>
      </c>
      <c r="G152" s="4">
        <f t="shared" si="8"/>
        <v>64</v>
      </c>
      <c r="H152" s="4">
        <f t="shared" si="9"/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 s="4">
        <v>87</v>
      </c>
      <c r="G153" s="4">
        <f t="shared" si="8"/>
        <v>42</v>
      </c>
      <c r="H153" s="4">
        <f t="shared" si="9"/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 s="4">
        <v>502</v>
      </c>
      <c r="G154" s="4">
        <f t="shared" si="8"/>
        <v>158</v>
      </c>
      <c r="H154" s="4">
        <f t="shared" si="9"/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 s="4">
        <v>98.4</v>
      </c>
      <c r="G155" s="4">
        <f t="shared" si="8"/>
        <v>40.100000000000009</v>
      </c>
      <c r="H155" s="4">
        <f t="shared" si="9"/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 s="4">
        <v>87</v>
      </c>
      <c r="G156" s="4">
        <f t="shared" si="8"/>
        <v>42</v>
      </c>
      <c r="H156" s="4">
        <f t="shared" si="9"/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 s="4">
        <v>124</v>
      </c>
      <c r="G157" s="4">
        <f t="shared" si="8"/>
        <v>64</v>
      </c>
      <c r="H157" s="4">
        <f t="shared" si="9"/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 s="4">
        <v>7</v>
      </c>
      <c r="G158" s="4">
        <f t="shared" si="8"/>
        <v>3</v>
      </c>
      <c r="H158" s="4">
        <f t="shared" si="9"/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 s="4">
        <v>502</v>
      </c>
      <c r="G159" s="4">
        <f t="shared" si="8"/>
        <v>158</v>
      </c>
      <c r="H159" s="4">
        <f t="shared" si="9"/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 s="4">
        <v>77</v>
      </c>
      <c r="G160" s="4">
        <f t="shared" si="8"/>
        <v>35</v>
      </c>
      <c r="H160" s="4">
        <f t="shared" si="9"/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 s="4">
        <v>98.4</v>
      </c>
      <c r="G161" s="4">
        <f t="shared" si="8"/>
        <v>40.100000000000009</v>
      </c>
      <c r="H161" s="4">
        <f t="shared" si="9"/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 s="4">
        <v>87</v>
      </c>
      <c r="G162" s="4">
        <f t="shared" ref="G162:G193" si="10">F162-E162</f>
        <v>42</v>
      </c>
      <c r="H162" s="4">
        <f t="shared" ref="H162:H193" si="11"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 s="4">
        <v>7</v>
      </c>
      <c r="G163" s="4">
        <f t="shared" si="10"/>
        <v>3</v>
      </c>
      <c r="H163" s="4">
        <f t="shared" si="11"/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 s="4">
        <v>7</v>
      </c>
      <c r="G164" s="4">
        <f t="shared" si="10"/>
        <v>3</v>
      </c>
      <c r="H164" s="4">
        <f t="shared" si="11"/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 s="4">
        <v>98.4</v>
      </c>
      <c r="G165" s="4">
        <f t="shared" si="10"/>
        <v>40.100000000000009</v>
      </c>
      <c r="H165" s="4">
        <f t="shared" si="11"/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 s="4">
        <v>98.4</v>
      </c>
      <c r="G166" s="4">
        <f t="shared" si="10"/>
        <v>40.100000000000009</v>
      </c>
      <c r="H166" s="4">
        <f t="shared" si="11"/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 s="4">
        <v>502</v>
      </c>
      <c r="G167" s="4">
        <f t="shared" si="10"/>
        <v>158</v>
      </c>
      <c r="H167" s="4">
        <f t="shared" si="11"/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 s="4">
        <v>124</v>
      </c>
      <c r="G168" s="4">
        <f t="shared" si="10"/>
        <v>64</v>
      </c>
      <c r="H168" s="4">
        <f t="shared" si="11"/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 s="4">
        <v>98.4</v>
      </c>
      <c r="G169" s="4">
        <f t="shared" si="10"/>
        <v>40.100000000000009</v>
      </c>
      <c r="H169" s="4">
        <f t="shared" si="11"/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 s="4">
        <v>502</v>
      </c>
      <c r="G170" s="4">
        <f t="shared" si="10"/>
        <v>158</v>
      </c>
      <c r="H170" s="4">
        <f t="shared" si="11"/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 s="4">
        <v>87</v>
      </c>
      <c r="G171" s="4">
        <f t="shared" si="10"/>
        <v>42</v>
      </c>
      <c r="H171" s="4">
        <f t="shared" si="11"/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 s="4">
        <v>87</v>
      </c>
      <c r="G172" s="4">
        <f t="shared" si="10"/>
        <v>42</v>
      </c>
      <c r="H172" s="4">
        <f t="shared" si="11"/>
        <v>8.4</v>
      </c>
      <c r="I172" t="s">
        <v>39</v>
      </c>
      <c r="J172" t="s">
        <v>40</v>
      </c>
      <c r="K172" t="s">
        <v>17</v>
      </c>
    </row>
    <row r="174" spans="1:11">
      <c r="A174" s="1" t="s">
        <v>47</v>
      </c>
      <c r="F174" s="4">
        <f>SUM(F2:F172)</f>
        <v>17110.599999999995</v>
      </c>
    </row>
    <row r="175" spans="1:11">
      <c r="A175" s="1" t="s">
        <v>48</v>
      </c>
      <c r="F175" s="4">
        <f>SUMIF(F2:F172,"&gt;50")</f>
        <v>16088.399999999994</v>
      </c>
    </row>
    <row r="176" spans="1:11">
      <c r="A176" s="1" t="s">
        <v>49</v>
      </c>
      <c r="F176" s="4">
        <f>SUMIF(F2:F172,"&lt;=50")</f>
        <v>1022.1999999999997</v>
      </c>
    </row>
  </sheetData>
  <sortState ref="A2:K172">
    <sortCondition ref="B2:B172"/>
  </sortState>
  <dataConsolidate topLabels="1">
    <dataRefs count="1">
      <dataRef ref="A2:G59" sheet="Car Inventry Data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Car Inventry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user</cp:lastModifiedBy>
  <cp:lastPrinted>2024-02-13T21:11:06Z</cp:lastPrinted>
  <dcterms:created xsi:type="dcterms:W3CDTF">2014-06-11T22:14:31Z</dcterms:created>
  <dcterms:modified xsi:type="dcterms:W3CDTF">2024-03-28T11:04:43Z</dcterms:modified>
</cp:coreProperties>
</file>